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24226"/>
  <mc:AlternateContent xmlns:mc="http://schemas.openxmlformats.org/markup-compatibility/2006">
    <mc:Choice Requires="x15">
      <x15ac:absPath xmlns:x15ac="http://schemas.microsoft.com/office/spreadsheetml/2010/11/ac" url="\\Fm01\fraga marques\0 - PREFEITURAS E FISCALIZAÇÃO\0 - SILVEIRÂNIA\2025 - TRAVESSIA\_ENVIO\Envio 4\0 - Arquivos\VOLUME IV - Orçamento\"/>
    </mc:Choice>
  </mc:AlternateContent>
  <xr:revisionPtr revIDLastSave="0" documentId="13_ncr:1_{6B3D15D3-5F80-47D1-816B-DD3C1A75822E}" xr6:coauthVersionLast="47" xr6:coauthVersionMax="47" xr10:uidLastSave="{00000000-0000-0000-0000-000000000000}"/>
  <bookViews>
    <workbookView xWindow="-120" yWindow="-120" windowWidth="20730" windowHeight="11160" tabRatio="563" activeTab="1" xr2:uid="{00000000-000D-0000-FFFF-FFFF00000000}"/>
  </bookViews>
  <sheets>
    <sheet name="BDI" sheetId="5" r:id="rId1"/>
    <sheet name="ORÇAMENTO" sheetId="1" r:id="rId2"/>
    <sheet name="MEMÓRIA" sheetId="4" r:id="rId3"/>
    <sheet name="COMPOSIÇÃO" sheetId="7" r:id="rId4"/>
    <sheet name="CRONO" sheetId="6" r:id="rId5"/>
    <sheet name="BANCO" sheetId="3" r:id="rId6"/>
    <sheet name="cronograma" sheetId="2" state="hidden" r:id="rId7"/>
  </sheets>
  <externalReferences>
    <externalReference r:id="rId8"/>
    <externalReference r:id="rId9"/>
    <externalReference r:id="rId10"/>
  </externalReferences>
  <definedNames>
    <definedName name="_xlnm.Print_Area" localSheetId="0">BDI!$A$1:$M$41</definedName>
    <definedName name="_xlnm.Print_Area" localSheetId="3">COMPOSIÇÃO!$A$1:$K$32</definedName>
    <definedName name="_xlnm.Print_Area" localSheetId="4">CRONO!$A$1:$L$34</definedName>
    <definedName name="_xlnm.Print_Area" localSheetId="2">MEMÓRIA!$A$1:$S$44</definedName>
    <definedName name="_xlnm.Print_Area" localSheetId="1">ORÇAMENTO!$A$1:$S$47</definedName>
    <definedName name="DESONERACAO" hidden="1">IF(OR(Import.Desoneracao="DESONERADO",Import.Desoneracao="SIM"),"SIM","NÃO")</definedName>
    <definedName name="EMPRESAS">OFFSET(#REF!,1,0):OFFSET(#REF!,-1,0)</definedName>
    <definedName name="Import.Desoneracao" hidden="1">OFFSET(#REF!,0,-1)</definedName>
    <definedName name="Import.Município" hidden="1">[1]DADOS!$F$6</definedName>
    <definedName name="Import.RespOrçamento" hidden="1">[1]DADOS!$F$22:$F$24</definedName>
    <definedName name="ORÇAMENTO.CustoUnitario" localSheetId="2" hidden="1">ROUND(MEMÓRIA!$U1,15-13*MEMÓRIA!$AF$8)</definedName>
    <definedName name="ORÇAMENTO.CustoUnitario" hidden="1">ROUND(ORÇAMENTO!$U1,15-13*ORÇAMENTO!$AF$9)</definedName>
    <definedName name="ORÇAMENTO.PrecoUnitarioLicitado" localSheetId="2" hidden="1">MEMÓRIA!$AL1</definedName>
    <definedName name="ORÇAMENTO.PrecoUnitarioLicitado" hidden="1">ORÇAMENTO!$AL1</definedName>
    <definedName name="TIPOORCAMENTO" hidden="1">IF(VALUE([2]MENU!$O$3)=2,"Licitado","Proposto")</definedName>
    <definedName name="_xlnm.Print_Titles" localSheetId="2">MEMÓRIA!$19:$21</definedName>
    <definedName name="_xlnm.Print_Titles" localSheetId="1">ORÇAMENTO!$20:$22</definedName>
  </definedNames>
  <calcPr calcId="191029"/>
</workbook>
</file>

<file path=xl/calcChain.xml><?xml version="1.0" encoding="utf-8"?>
<calcChain xmlns="http://schemas.openxmlformats.org/spreadsheetml/2006/main">
  <c r="G28" i="4" l="1"/>
  <c r="G29" i="1" s="1"/>
  <c r="Q29" i="1" s="1"/>
  <c r="O28" i="4"/>
  <c r="N28" i="4"/>
  <c r="L28" i="4"/>
  <c r="C28" i="4"/>
  <c r="B28" i="4"/>
  <c r="O29" i="1"/>
  <c r="H29" i="1"/>
  <c r="F29" i="1"/>
  <c r="F28" i="4" s="1"/>
  <c r="E29" i="1"/>
  <c r="E28" i="4" s="1"/>
  <c r="D29" i="1"/>
  <c r="D28" i="4" s="1"/>
  <c r="B24098" i="3"/>
  <c r="C24098" i="3"/>
  <c r="D24098" i="3"/>
  <c r="E24098" i="3"/>
  <c r="B24099" i="3"/>
  <c r="C24099" i="3"/>
  <c r="D24099" i="3"/>
  <c r="E24099" i="3"/>
  <c r="B24100" i="3"/>
  <c r="C24100" i="3"/>
  <c r="D24100" i="3"/>
  <c r="E24100" i="3"/>
  <c r="D24097" i="3"/>
  <c r="C24097" i="3"/>
  <c r="B24097" i="3"/>
  <c r="I24" i="7"/>
  <c r="J24" i="7" s="1"/>
  <c r="G24" i="7"/>
  <c r="E24" i="7"/>
  <c r="C24" i="7"/>
  <c r="I23" i="7"/>
  <c r="J23" i="7" s="1"/>
  <c r="G23" i="7"/>
  <c r="E23" i="7"/>
  <c r="C23" i="7"/>
  <c r="I22" i="7"/>
  <c r="J22" i="7" s="1"/>
  <c r="G22" i="7"/>
  <c r="E22" i="7"/>
  <c r="C22" i="7"/>
  <c r="G19" i="7"/>
  <c r="G20" i="7"/>
  <c r="G21" i="7"/>
  <c r="I19" i="7"/>
  <c r="J19" i="7" s="1"/>
  <c r="I20" i="7"/>
  <c r="J20" i="7" s="1"/>
  <c r="I21" i="7"/>
  <c r="J21" i="7" s="1"/>
  <c r="I18" i="7"/>
  <c r="J18" i="7" s="1"/>
  <c r="G18" i="7"/>
  <c r="F38" i="1"/>
  <c r="E19" i="7"/>
  <c r="E20" i="7"/>
  <c r="E21" i="7"/>
  <c r="E18" i="7"/>
  <c r="E38" i="1"/>
  <c r="C21" i="7"/>
  <c r="C20" i="7"/>
  <c r="C19" i="7"/>
  <c r="C18" i="7"/>
  <c r="D38" i="1"/>
  <c r="I13" i="7"/>
  <c r="J7" i="5"/>
  <c r="B25" i="6"/>
  <c r="C25" i="6" s="1"/>
  <c r="B23" i="6"/>
  <c r="C23" i="6" s="1"/>
  <c r="B21" i="6"/>
  <c r="C21" i="6" s="1"/>
  <c r="B19" i="6"/>
  <c r="C19" i="6" s="1"/>
  <c r="B17" i="6"/>
  <c r="C17" i="6" s="1"/>
  <c r="F5" i="6"/>
  <c r="F6" i="6"/>
  <c r="F9" i="6"/>
  <c r="B13" i="6"/>
  <c r="B9" i="6"/>
  <c r="P28" i="4" l="1"/>
  <c r="J17" i="7"/>
  <c r="E24097" i="3" s="1"/>
  <c r="H38" i="1" s="1"/>
  <c r="C15" i="5"/>
  <c r="C7" i="5"/>
  <c r="F8" i="5"/>
  <c r="F7" i="5"/>
  <c r="I37" i="5"/>
  <c r="I38" i="5" s="1"/>
  <c r="G11" i="5"/>
  <c r="E11" i="5"/>
  <c r="D11" i="5"/>
  <c r="C11" i="5"/>
  <c r="E10" i="5"/>
  <c r="I15" i="5" l="1"/>
  <c r="I13" i="6" s="1"/>
  <c r="I17" i="1"/>
  <c r="I29" i="1" s="1"/>
  <c r="I38" i="1"/>
  <c r="F37" i="4"/>
  <c r="E37" i="4"/>
  <c r="D37" i="4"/>
  <c r="G31" i="4"/>
  <c r="G32" i="1" s="1"/>
  <c r="G35" i="4"/>
  <c r="G36" i="1" s="1"/>
  <c r="G34" i="4"/>
  <c r="G35" i="1" s="1"/>
  <c r="G32" i="4"/>
  <c r="G30" i="4"/>
  <c r="G31" i="1" s="1"/>
  <c r="G25" i="4"/>
  <c r="G26" i="1" s="1"/>
  <c r="O37" i="4"/>
  <c r="Q37" i="4" s="1"/>
  <c r="R37" i="4" s="1"/>
  <c r="N37" i="4"/>
  <c r="L37" i="4"/>
  <c r="C37" i="4"/>
  <c r="B37" i="4"/>
  <c r="R36" i="4"/>
  <c r="P36" i="4"/>
  <c r="N36" i="4"/>
  <c r="L36" i="4"/>
  <c r="E36" i="4"/>
  <c r="B36" i="4"/>
  <c r="O38" i="1"/>
  <c r="G24" i="1"/>
  <c r="O35" i="4"/>
  <c r="N35" i="4"/>
  <c r="L35" i="4"/>
  <c r="P35" i="4" s="1"/>
  <c r="C35" i="4"/>
  <c r="B35" i="4"/>
  <c r="O34" i="4"/>
  <c r="N34" i="4"/>
  <c r="L34" i="4"/>
  <c r="C34" i="4"/>
  <c r="B34" i="4"/>
  <c r="C32" i="4"/>
  <c r="B32" i="4"/>
  <c r="C31" i="4"/>
  <c r="B31" i="4"/>
  <c r="C30" i="4"/>
  <c r="B30" i="4"/>
  <c r="C27" i="4"/>
  <c r="B27" i="4"/>
  <c r="C26" i="4"/>
  <c r="B26" i="4"/>
  <c r="C25" i="4"/>
  <c r="B25" i="4"/>
  <c r="C23" i="4"/>
  <c r="B23" i="4"/>
  <c r="E33" i="4"/>
  <c r="B33" i="4"/>
  <c r="E29" i="4"/>
  <c r="B29" i="4"/>
  <c r="E24" i="4"/>
  <c r="B24" i="4"/>
  <c r="E22" i="4"/>
  <c r="B22" i="4"/>
  <c r="H36" i="1"/>
  <c r="I36" i="1" s="1"/>
  <c r="F36" i="1"/>
  <c r="F35" i="4" s="1"/>
  <c r="E36" i="1"/>
  <c r="E35" i="4" s="1"/>
  <c r="D36" i="1"/>
  <c r="D35" i="4" s="1"/>
  <c r="H35" i="1"/>
  <c r="I35" i="1" s="1"/>
  <c r="F35" i="1"/>
  <c r="F34" i="4" s="1"/>
  <c r="E35" i="1"/>
  <c r="E34" i="4" s="1"/>
  <c r="D35" i="1"/>
  <c r="D34" i="4" s="1"/>
  <c r="R33" i="4"/>
  <c r="O32" i="4"/>
  <c r="O31" i="4"/>
  <c r="Q31" i="4" s="1"/>
  <c r="O30" i="4"/>
  <c r="Q30" i="4" s="1"/>
  <c r="O27" i="4"/>
  <c r="O26" i="4"/>
  <c r="O25" i="4"/>
  <c r="O23" i="4"/>
  <c r="Q23" i="4" s="1"/>
  <c r="R22" i="4"/>
  <c r="P22" i="4"/>
  <c r="N22" i="4"/>
  <c r="L22" i="4"/>
  <c r="N9" i="4"/>
  <c r="H33" i="1"/>
  <c r="I33" i="1" s="1"/>
  <c r="F33" i="1"/>
  <c r="F32" i="4" s="1"/>
  <c r="E33" i="1"/>
  <c r="E32" i="4" s="1"/>
  <c r="D33" i="1"/>
  <c r="D32" i="4" s="1"/>
  <c r="H32" i="1"/>
  <c r="I32" i="1" s="1"/>
  <c r="F32" i="1"/>
  <c r="F31" i="4" s="1"/>
  <c r="E32" i="1"/>
  <c r="E31" i="4" s="1"/>
  <c r="D32" i="1"/>
  <c r="D31" i="4" s="1"/>
  <c r="H31" i="1"/>
  <c r="I31" i="1" s="1"/>
  <c r="F31" i="1"/>
  <c r="F30" i="4" s="1"/>
  <c r="E31" i="1"/>
  <c r="E30" i="4" s="1"/>
  <c r="D31" i="1"/>
  <c r="D30" i="4" s="1"/>
  <c r="H28" i="1"/>
  <c r="I28" i="1" s="1"/>
  <c r="F28" i="1"/>
  <c r="F27" i="4" s="1"/>
  <c r="E28" i="1"/>
  <c r="E27" i="4" s="1"/>
  <c r="D28" i="1"/>
  <c r="D27" i="4" s="1"/>
  <c r="H27" i="1"/>
  <c r="I27" i="1" s="1"/>
  <c r="F27" i="1"/>
  <c r="F26" i="4" s="1"/>
  <c r="E27" i="1"/>
  <c r="E26" i="4" s="1"/>
  <c r="D27" i="1"/>
  <c r="D26" i="4" s="1"/>
  <c r="H26" i="1"/>
  <c r="I26" i="1" s="1"/>
  <c r="F26" i="1"/>
  <c r="F25" i="4" s="1"/>
  <c r="E26" i="1"/>
  <c r="E25" i="4" s="1"/>
  <c r="D26" i="1"/>
  <c r="D25" i="4" s="1"/>
  <c r="H24" i="1"/>
  <c r="I24" i="1" s="1"/>
  <c r="F24" i="1"/>
  <c r="F23" i="4" s="1"/>
  <c r="E24" i="1"/>
  <c r="E23" i="4" s="1"/>
  <c r="D24" i="1"/>
  <c r="D23" i="4" s="1"/>
  <c r="P34" i="4" l="1"/>
  <c r="L29" i="1"/>
  <c r="J29" i="1"/>
  <c r="R29" i="1"/>
  <c r="N29" i="1"/>
  <c r="P37" i="4"/>
  <c r="G27" i="4"/>
  <c r="G26" i="4" s="1"/>
  <c r="Q38" i="1"/>
  <c r="R38" i="1" s="1"/>
  <c r="R37" i="1" s="1"/>
  <c r="Q35" i="4"/>
  <c r="R35" i="4" s="1"/>
  <c r="Q34" i="4"/>
  <c r="R34" i="4" s="1"/>
  <c r="Q32" i="4"/>
  <c r="R32" i="4" s="1"/>
  <c r="G33" i="1"/>
  <c r="J33" i="1" s="1"/>
  <c r="Q25" i="4"/>
  <c r="R25" i="4" s="1"/>
  <c r="R24" i="4" s="1"/>
  <c r="N38" i="1"/>
  <c r="N37" i="1" s="1"/>
  <c r="L38" i="1"/>
  <c r="J38" i="1"/>
  <c r="L36" i="1"/>
  <c r="J36" i="1"/>
  <c r="J35" i="1"/>
  <c r="L35" i="1"/>
  <c r="L34" i="1" s="1"/>
  <c r="P33" i="4"/>
  <c r="N33" i="4"/>
  <c r="N30" i="4"/>
  <c r="N29" i="4" s="1"/>
  <c r="L30" i="4"/>
  <c r="L25" i="4"/>
  <c r="N25" i="4"/>
  <c r="N24" i="4" s="1"/>
  <c r="R30" i="4"/>
  <c r="R29" i="4" s="1"/>
  <c r="N23" i="4"/>
  <c r="L23" i="4"/>
  <c r="L27" i="4"/>
  <c r="N27" i="4"/>
  <c r="N32" i="4"/>
  <c r="L32" i="4"/>
  <c r="N31" i="4"/>
  <c r="L31" i="4"/>
  <c r="R31" i="4"/>
  <c r="N26" i="4"/>
  <c r="L26" i="4"/>
  <c r="R23" i="4"/>
  <c r="L33" i="4"/>
  <c r="O16" i="4"/>
  <c r="L33" i="1"/>
  <c r="L32" i="1"/>
  <c r="J32" i="1"/>
  <c r="J31" i="1"/>
  <c r="J30" i="1" s="1"/>
  <c r="L31" i="1"/>
  <c r="L30" i="1" s="1"/>
  <c r="L28" i="1"/>
  <c r="L27" i="1"/>
  <c r="J26" i="1"/>
  <c r="L26" i="1"/>
  <c r="L25" i="1" s="1"/>
  <c r="L24" i="1"/>
  <c r="N33" i="1"/>
  <c r="N32" i="1"/>
  <c r="N31" i="1"/>
  <c r="N24" i="1"/>
  <c r="O36" i="1"/>
  <c r="Q36" i="1" s="1"/>
  <c r="R36" i="1" s="1"/>
  <c r="N36" i="1"/>
  <c r="O35" i="1"/>
  <c r="Q35" i="1" s="1"/>
  <c r="R35" i="1" s="1"/>
  <c r="N35" i="1"/>
  <c r="O33" i="1"/>
  <c r="O32" i="1"/>
  <c r="Q32" i="1" s="1"/>
  <c r="R32" i="1" s="1"/>
  <c r="O31" i="1"/>
  <c r="Q31" i="1" s="1"/>
  <c r="R31" i="1" s="1"/>
  <c r="O28" i="1"/>
  <c r="O27" i="1"/>
  <c r="N27" i="1"/>
  <c r="O26" i="1"/>
  <c r="Q26" i="1" s="1"/>
  <c r="R26" i="1" s="1"/>
  <c r="N26" i="1"/>
  <c r="N10" i="1"/>
  <c r="J34" i="1" l="1"/>
  <c r="P29" i="1"/>
  <c r="J37" i="1"/>
  <c r="E26" i="6" s="1"/>
  <c r="Q28" i="4"/>
  <c r="R28" i="4" s="1"/>
  <c r="G27" i="1"/>
  <c r="J27" i="1" s="1"/>
  <c r="Q26" i="4"/>
  <c r="R26" i="4" s="1"/>
  <c r="Q27" i="4"/>
  <c r="R27" i="4" s="1"/>
  <c r="G28" i="1"/>
  <c r="J28" i="1" s="1"/>
  <c r="Q27" i="1"/>
  <c r="R27" i="1" s="1"/>
  <c r="E24" i="6"/>
  <c r="E22" i="6"/>
  <c r="Q33" i="1"/>
  <c r="R33" i="1" s="1"/>
  <c r="L37" i="1"/>
  <c r="P38" i="1"/>
  <c r="P37" i="1" s="1"/>
  <c r="P32" i="4"/>
  <c r="P32" i="1"/>
  <c r="P31" i="4"/>
  <c r="O41" i="4"/>
  <c r="Q16" i="4"/>
  <c r="L24" i="4"/>
  <c r="P25" i="4"/>
  <c r="P24" i="4" s="1"/>
  <c r="P23" i="4"/>
  <c r="P27" i="4"/>
  <c r="P26" i="4"/>
  <c r="O8" i="4"/>
  <c r="Q8" i="4" s="1"/>
  <c r="L29" i="4"/>
  <c r="P30" i="4"/>
  <c r="P29" i="4" s="1"/>
  <c r="R34" i="1"/>
  <c r="R30" i="1"/>
  <c r="P33" i="1"/>
  <c r="P31" i="1"/>
  <c r="N30" i="1"/>
  <c r="R25" i="1"/>
  <c r="N23" i="1"/>
  <c r="P35" i="1"/>
  <c r="P26" i="1"/>
  <c r="P27" i="1"/>
  <c r="N28" i="1"/>
  <c r="N34" i="1"/>
  <c r="P36" i="1"/>
  <c r="O24" i="1"/>
  <c r="Q24" i="1" s="1"/>
  <c r="R24" i="1" s="1"/>
  <c r="J24" i="1"/>
  <c r="J25" i="1" l="1"/>
  <c r="E20" i="6" s="1"/>
  <c r="G20" i="6" s="1"/>
  <c r="F26" i="6"/>
  <c r="H26" i="6"/>
  <c r="G26" i="6"/>
  <c r="J26" i="6"/>
  <c r="K26" i="6"/>
  <c r="I26" i="6"/>
  <c r="E18" i="6"/>
  <c r="G18" i="6" s="1"/>
  <c r="J23" i="1"/>
  <c r="I40" i="1" s="1"/>
  <c r="Q28" i="1"/>
  <c r="R28" i="1" s="1"/>
  <c r="H22" i="6"/>
  <c r="I22" i="6"/>
  <c r="K22" i="6"/>
  <c r="J22" i="6"/>
  <c r="F22" i="6"/>
  <c r="G22" i="6"/>
  <c r="H20" i="6"/>
  <c r="K20" i="6"/>
  <c r="J20" i="6"/>
  <c r="H24" i="6"/>
  <c r="K24" i="6"/>
  <c r="G24" i="6"/>
  <c r="F24" i="6"/>
  <c r="I24" i="6"/>
  <c r="J24" i="6"/>
  <c r="O12" i="4"/>
  <c r="Q12" i="4"/>
  <c r="P30" i="1"/>
  <c r="N25" i="1"/>
  <c r="L23" i="1"/>
  <c r="P28" i="1"/>
  <c r="F20" i="6" l="1"/>
  <c r="F28" i="6" s="1"/>
  <c r="F27" i="6" s="1"/>
  <c r="I20" i="6"/>
  <c r="J18" i="6"/>
  <c r="J28" i="6" s="1"/>
  <c r="I18" i="6"/>
  <c r="I28" i="6" s="1"/>
  <c r="E28" i="6"/>
  <c r="E25" i="6" s="1"/>
  <c r="K18" i="6"/>
  <c r="K28" i="6" s="1"/>
  <c r="H18" i="6"/>
  <c r="F18" i="6"/>
  <c r="G28" i="6"/>
  <c r="G27" i="6" s="1"/>
  <c r="H28" i="6"/>
  <c r="P34" i="1"/>
  <c r="P25" i="1"/>
  <c r="Q13" i="1"/>
  <c r="K40" i="1"/>
  <c r="P24" i="1"/>
  <c r="P23" i="1" s="1"/>
  <c r="I27" i="6" l="1"/>
  <c r="H27" i="6"/>
  <c r="K27" i="6"/>
  <c r="E19" i="6"/>
  <c r="J27" i="6"/>
  <c r="E17" i="6"/>
  <c r="E23" i="6"/>
  <c r="E27" i="6" s="1"/>
  <c r="E21" i="6"/>
  <c r="O13" i="1"/>
  <c r="M40" i="1"/>
  <c r="O40" i="1" l="1"/>
  <c r="O44" i="1"/>
  <c r="O9" i="1"/>
  <c r="Q9" i="1" s="1"/>
  <c r="R23" i="1" l="1"/>
  <c r="Q40" i="1" s="1"/>
  <c r="O17" i="1" l="1"/>
  <c r="Q17" i="1"/>
  <c r="F8" i="2"/>
  <c r="K8" i="2" s="1"/>
  <c r="F15" i="2" l="1"/>
  <c r="M15" i="2" s="1"/>
  <c r="F12" i="2" l="1"/>
  <c r="K12" i="2" s="1"/>
  <c r="F9" i="2" l="1"/>
  <c r="L9" i="2" s="1"/>
  <c r="F7" i="2"/>
  <c r="J7" i="2" s="1"/>
  <c r="J18" i="2" s="1"/>
  <c r="F6" i="2" l="1"/>
  <c r="I6" i="2" s="1"/>
  <c r="F13" i="2" l="1"/>
  <c r="L13" i="2" s="1"/>
  <c r="F11" i="2" l="1"/>
  <c r="K11" i="2" s="1"/>
  <c r="F10" i="2"/>
  <c r="M10" i="2" l="1"/>
  <c r="M18" i="2" s="1"/>
  <c r="L10" i="2"/>
  <c r="L18" i="2" s="1"/>
  <c r="F5" i="2"/>
  <c r="I5" i="2" l="1"/>
  <c r="I18" i="2" l="1"/>
  <c r="I20" i="2" s="1"/>
  <c r="J20" i="2" s="1"/>
  <c r="F14" i="2" l="1"/>
  <c r="K14" i="2" s="1"/>
  <c r="K18" i="2" l="1"/>
  <c r="K20" i="2" s="1"/>
  <c r="L20" i="2" s="1"/>
  <c r="M20" i="2" s="1"/>
  <c r="F16" i="2"/>
  <c r="J17" i="2" l="1"/>
  <c r="I17" i="2"/>
  <c r="I19" i="2" s="1"/>
  <c r="M17" i="2"/>
  <c r="L17" i="2"/>
  <c r="K17" i="2"/>
  <c r="J19" i="2" l="1"/>
  <c r="K19" i="2" s="1"/>
  <c r="L19" i="2" s="1"/>
  <c r="M19" i="2" s="1"/>
</calcChain>
</file>

<file path=xl/sharedStrings.xml><?xml version="1.0" encoding="utf-8"?>
<sst xmlns="http://schemas.openxmlformats.org/spreadsheetml/2006/main" count="83189" uniqueCount="35171">
  <si>
    <t>1</t>
  </si>
  <si>
    <t>SERVIÇOS PRELIMINARES</t>
  </si>
  <si>
    <t>SINAPI</t>
  </si>
  <si>
    <t>UN</t>
  </si>
  <si>
    <t>KG</t>
  </si>
  <si>
    <t>SETOP</t>
  </si>
  <si>
    <t>M</t>
  </si>
  <si>
    <t>1.1</t>
  </si>
  <si>
    <t>SINAPI - 11/2022 - MG</t>
  </si>
  <si>
    <r>
      <rPr>
        <b/>
        <sz val="8"/>
        <rFont val="Arial"/>
        <family val="2"/>
      </rPr>
      <t>B.D.I.</t>
    </r>
  </si>
  <si>
    <t>Encargos Sociais Não Desonerado: embutido nos preços unitário dos insumos de mão de obra, de acordo com as bases.</t>
  </si>
  <si>
    <t>Endereço:</t>
  </si>
  <si>
    <t>SETOP - 10/2022 - MG</t>
  </si>
  <si>
    <r>
      <rPr>
        <b/>
        <sz val="8"/>
        <rFont val="Arial"/>
        <family val="2"/>
      </rPr>
      <t>21%</t>
    </r>
  </si>
  <si>
    <t>CRONOGRAMA FÍSICO-FINANCEIRO</t>
  </si>
  <si>
    <r>
      <rPr>
        <b/>
        <sz val="8"/>
        <rFont val="Arial"/>
        <family val="2"/>
      </rPr>
      <t>Item</t>
    </r>
  </si>
  <si>
    <r>
      <rPr>
        <b/>
        <sz val="8"/>
        <rFont val="Arial"/>
        <family val="2"/>
      </rPr>
      <t>Descrição</t>
    </r>
  </si>
  <si>
    <r>
      <rPr>
        <b/>
        <sz val="8"/>
        <rFont val="Arial"/>
        <family val="2"/>
      </rPr>
      <t>Total por etapa</t>
    </r>
  </si>
  <si>
    <r>
      <rPr>
        <b/>
        <sz val="8"/>
        <rFont val="Arial"/>
        <family val="2"/>
      </rPr>
      <t>01 MÊS</t>
    </r>
  </si>
  <si>
    <r>
      <rPr>
        <b/>
        <sz val="8"/>
        <rFont val="Arial"/>
        <family val="2"/>
      </rPr>
      <t>03 MESES</t>
    </r>
  </si>
  <si>
    <r>
      <rPr>
        <b/>
        <sz val="8"/>
        <rFont val="Arial"/>
        <family val="2"/>
      </rPr>
      <t>06 MESES</t>
    </r>
  </si>
  <si>
    <r>
      <rPr>
        <b/>
        <sz val="8"/>
        <rFont val="Arial"/>
        <family val="2"/>
      </rPr>
      <t>09 MESES</t>
    </r>
  </si>
  <si>
    <r>
      <rPr>
        <b/>
        <sz val="8"/>
        <rFont val="Arial"/>
        <family val="2"/>
      </rPr>
      <t>12 MESES</t>
    </r>
  </si>
  <si>
    <r>
      <rPr>
        <b/>
        <sz val="8"/>
        <rFont val="Arial"/>
        <family val="2"/>
      </rPr>
      <t>SERVIÇOS PRELIMINARES</t>
    </r>
  </si>
  <si>
    <r>
      <rPr>
        <b/>
        <sz val="8"/>
        <rFont val="Arial"/>
        <family val="2"/>
      </rPr>
      <t>MOV. DE TERRAS</t>
    </r>
  </si>
  <si>
    <r>
      <rPr>
        <b/>
        <sz val="8"/>
        <rFont val="Arial"/>
        <family val="2"/>
      </rPr>
      <t>INFRAESTRUTURA  e</t>
    </r>
    <r>
      <rPr>
        <b/>
        <sz val="8"/>
        <rFont val="Times New Roman"/>
        <family val="1"/>
      </rPr>
      <t xml:space="preserve"> </t>
    </r>
    <r>
      <rPr>
        <b/>
        <sz val="8"/>
        <rFont val="Arial"/>
        <family val="2"/>
      </rPr>
      <t>SUPERESTRUTURA</t>
    </r>
  </si>
  <si>
    <r>
      <rPr>
        <b/>
        <sz val="8"/>
        <rFont val="Arial"/>
        <family val="2"/>
      </rPr>
      <t>ALVENARIAS E FECHAMENTOS</t>
    </r>
  </si>
  <si>
    <r>
      <rPr>
        <b/>
        <sz val="8"/>
        <rFont val="Arial"/>
        <family val="2"/>
      </rPr>
      <t>REVESTIMENTOS</t>
    </r>
  </si>
  <si>
    <r>
      <rPr>
        <b/>
        <sz val="8"/>
        <rFont val="Arial"/>
        <family val="2"/>
      </rPr>
      <t>PINTURA</t>
    </r>
  </si>
  <si>
    <r>
      <rPr>
        <b/>
        <sz val="8"/>
        <rFont val="Arial"/>
        <family val="2"/>
      </rPr>
      <t>INSTALAÇÕES  ELÉTRICAS</t>
    </r>
  </si>
  <si>
    <r>
      <rPr>
        <b/>
        <sz val="8"/>
        <rFont val="Arial"/>
        <family val="2"/>
      </rPr>
      <t>INSTALAÇÕES HIDRAULICAS e</t>
    </r>
    <r>
      <rPr>
        <b/>
        <sz val="8"/>
        <rFont val="Times New Roman"/>
        <family val="1"/>
      </rPr>
      <t xml:space="preserve"> </t>
    </r>
    <r>
      <rPr>
        <b/>
        <sz val="8"/>
        <rFont val="Arial"/>
        <family val="2"/>
      </rPr>
      <t>SANITÁRIAS</t>
    </r>
  </si>
  <si>
    <r>
      <rPr>
        <b/>
        <sz val="8"/>
        <rFont val="Arial"/>
        <family val="2"/>
      </rPr>
      <t>ESQUADRIAS</t>
    </r>
  </si>
  <si>
    <r>
      <rPr>
        <b/>
        <sz val="8"/>
        <rFont val="Arial"/>
        <family val="2"/>
      </rPr>
      <t>COBERTURA</t>
    </r>
  </si>
  <si>
    <r>
      <rPr>
        <b/>
        <sz val="8"/>
        <rFont val="Arial"/>
        <family val="2"/>
      </rPr>
      <t>SERVIÇOS  COMPLEMENTARES</t>
    </r>
  </si>
  <si>
    <r>
      <rPr>
        <b/>
        <sz val="8"/>
        <rFont val="Arial"/>
        <family val="2"/>
      </rPr>
      <t>TOTAL</t>
    </r>
  </si>
  <si>
    <t>Porcentagem</t>
  </si>
  <si>
    <t>Custo</t>
  </si>
  <si>
    <t>Porcentagem Acumulada</t>
  </si>
  <si>
    <t>Custo Acumulado</t>
  </si>
  <si>
    <t xml:space="preserve">Data: </t>
  </si>
  <si>
    <t>_______________________________________</t>
  </si>
  <si>
    <t>___________________________________</t>
  </si>
  <si>
    <t>Engenheiro Civil</t>
  </si>
  <si>
    <t>Vinícius Tófani Cruz</t>
  </si>
  <si>
    <t>CREA: 211590/D</t>
  </si>
  <si>
    <t>SOLAR GP DOS SANTOS CONSTRUCOES E REFORMAS LTDA</t>
  </si>
  <si>
    <t>CNPJ: 04.871.223/0001-85</t>
  </si>
  <si>
    <t>Empresa: SOLAR GP DOS SANTOS CONSTRUCOES E REFORMAS LTDA</t>
  </si>
  <si>
    <t>Medição Nº</t>
  </si>
  <si>
    <t>Objeto (resumo)</t>
  </si>
  <si>
    <t>Ordem de Serviço:</t>
  </si>
  <si>
    <t>Valor do Contrato Original</t>
  </si>
  <si>
    <t>Valor Após Aditivo</t>
  </si>
  <si>
    <t>Numero</t>
  </si>
  <si>
    <t>Licitação</t>
  </si>
  <si>
    <t>Empresa contratada</t>
  </si>
  <si>
    <t>Vigência do contrato</t>
  </si>
  <si>
    <t>Valor Acumulado</t>
  </si>
  <si>
    <t>De</t>
  </si>
  <si>
    <t>Até</t>
  </si>
  <si>
    <t>Local da Obra ( local / bairro / Município )</t>
  </si>
  <si>
    <t>BM - Período da Medição</t>
  </si>
  <si>
    <t>Saldo Atual</t>
  </si>
  <si>
    <t>Valor desta Medição</t>
  </si>
  <si>
    <t>Base de Preço</t>
  </si>
  <si>
    <t>ITEM</t>
  </si>
  <si>
    <t>CÓDIGO</t>
  </si>
  <si>
    <t>DESCRIÇÃO</t>
  </si>
  <si>
    <t>UND.</t>
  </si>
  <si>
    <t>QTDE.</t>
  </si>
  <si>
    <t>PREÇO UNIT. C/BDI</t>
  </si>
  <si>
    <t>PREÇO TOTAL C/BDI</t>
  </si>
  <si>
    <t>MEDIÇÃO</t>
  </si>
  <si>
    <t>NO PERÍODO</t>
  </si>
  <si>
    <t>ACUMULADO TOTAL</t>
  </si>
  <si>
    <t>SALDO CONTRATUAL</t>
  </si>
  <si>
    <t>QUANT.</t>
  </si>
  <si>
    <t>VALOR TOTAL</t>
  </si>
  <si>
    <t>TOTAL GERAL</t>
  </si>
  <si>
    <t>Responsável Técnico Fiscalização/Prefeitura:</t>
  </si>
  <si>
    <t>Importa a presente medição em:</t>
  </si>
  <si>
    <t xml:space="preserve">  ___________________________________________</t>
  </si>
  <si>
    <t>PREFEITO MUNICIPAL</t>
  </si>
  <si>
    <t>TOTAL CONTRATADO:</t>
  </si>
  <si>
    <t>TOTAL NO PERÍODO:</t>
  </si>
  <si>
    <t>TOTAL ACUMULADO:</t>
  </si>
  <si>
    <t>SALDO CONTRATUAL:</t>
  </si>
  <si>
    <t>Acumulado Anterior</t>
  </si>
  <si>
    <t>ORGÃO</t>
  </si>
  <si>
    <t>ANTERIOR</t>
  </si>
  <si>
    <t>M3</t>
  </si>
  <si>
    <t>REATERRO MANUAL DE VALAS, COM COMPACTADOR DE SOLOS DE PERCUSSÃO. AF_08/2023</t>
  </si>
  <si>
    <t>MONTAGEM E DESMONTAGEM DE FÔRMA DE PILARES RETANGULARES E ESTRUTURAS SIMILARES, PÉ-DIREITO SIMPLES, EM CHAPA DE MADEIRA COMPENSADA PLASTIFICADA, 18 UTILIZAÇÕES. AF_09/2020</t>
  </si>
  <si>
    <t>M2</t>
  </si>
  <si>
    <t>ARMAÇÃO DE PILAR OU VIGA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</si>
  <si>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</si>
  <si>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6,3 MM - MONTAGEM. AF_06/2022</t>
  </si>
  <si>
    <t>SINAPI-I</t>
  </si>
  <si>
    <t xml:space="preserve">M     </t>
  </si>
  <si>
    <t xml:space="preserve">JOELHO PVC, SOLDAVEL, 90 GRAUS, 25 MM, COR MARROM, PARA AGUA FRIA PREDIAL                                                                                                                                                                                                                                                                                                                                                                                                                                 </t>
  </si>
  <si>
    <t xml:space="preserve">UN    </t>
  </si>
  <si>
    <t>H</t>
  </si>
  <si>
    <t>BDI 1</t>
  </si>
  <si>
    <t>BDI 2</t>
  </si>
  <si>
    <t>-</t>
  </si>
  <si>
    <t>PREÇO UNIT.</t>
  </si>
  <si>
    <t>TOTAL NO ANTERIOR:</t>
  </si>
  <si>
    <t>JORGE CÉLIO FRAGA GODINHO</t>
  </si>
  <si>
    <t>CREA RJ 2014140455/D</t>
  </si>
  <si>
    <t>Concorrência</t>
  </si>
  <si>
    <t>CARGA, MANOBRA E DESCARGA DE SOLOS E MATERIAIS GRANULARES EM CAMINHÃO BASCULANTE 6 M³ - CARGA COM ESCAVADEIRA HIDRÁULICA (CAÇAMBA DE 1,20 M³ / 155 HP) E DESCARGA LIVRE (UNIDADE: M3). AF_07/2020</t>
  </si>
  <si>
    <t>TRANSPORTE COM CAMINHÃO BASCULANTE DE 18 M³, EM VIA URBANA EM REVESTIMENTO PRIMÁRIO (UNIDADE: M3XKM). AF_07/2020</t>
  </si>
  <si>
    <t>M3XKM</t>
  </si>
  <si>
    <t>PREPARO DE FUNDO DE VALA COM LARGURA MENOR QUE 1,5 M (ACERTO DO SOLO NATURAL). AF_08/2020</t>
  </si>
  <si>
    <t xml:space="preserve">CURVA DE PVC 90 GRAUS, SOLDAVEL, 25 MM, COR MARROM, PARA AGUA FRIA PREDIAL                                                                                                                                                                                                                                                                                                                                                                                                                                </t>
  </si>
  <si>
    <t xml:space="preserve">TUBO ACO GALVANIZADO COM COSTURA, CLASSE MEDIA, DN 1/2", E = *2,65* MM, PESO *1,22* KG/M (NBR 5580)                                                                                                                                                                                                                                                                                                                                                                                                       </t>
  </si>
  <si>
    <t xml:space="preserve">COTOVELO 90 GRAUS DE FERRO GALVANIZADO, COM ROSCA BSP, DE 1/2"                                                                                                                                                                                                                                                                                                                                                                                                                                            </t>
  </si>
  <si>
    <t>ENCANADOR OU BOMBEIRO HIDRÁULICO COM ENCARGOS COMPLEMENTARES</t>
  </si>
  <si>
    <t>AUXILIAR DE ENCANADOR OU BOMBEIRO HIDRÁULICO COM ENCARGOS COMPLEMENTARES</t>
  </si>
  <si>
    <t>CONCRETO FCK = 25MPA, TRAÇO 1:2,2:2,5 (EM MASSA SECA DE CIMENTO/ AREIA MÉDIA/ SEIXO ROLADO) - PREPARO MECÂNICO COM BETONEIRA 400 L. AF_05/2021</t>
  </si>
  <si>
    <t>ALVENARIA DE BLOCOS DE CONCRETO ESTRUTURAL 14X19X29 CM (ESPESSURA 14 CM), FBK = 14 MPA, UTILIZANDO COLHER DE PEDREIRO. AF_10/2022</t>
  </si>
  <si>
    <t>EMBOÇO OU MASSA ÚNICA EM ARGAMASSA TRAÇO 1:2:8, PREPARO MANUAL, APLICADA MANUALMENTE EM PANOS CEGOS DE FACHADA (SEM PRESENÇA DE VÃOS), ESPESSURA DE 25 MM. AF_09/2022</t>
  </si>
  <si>
    <t>CHAPISCO APLICADO EM ALVENARIAS E ESTRUTURAS DE CONCRETO INTERNAS, COM COLHER DE PEDREIRO.  ARGAMASSA TRAÇO 1:3 COM PREPARO MANUAL. AF_10/2022</t>
  </si>
  <si>
    <t>PORTA DE ALUMÍNIO DE ABRIR COM LAMBRI, COM GUARNIÇÃO, FIXAÇÃO COM PARAFUSOS - FORNECIMENTO E INSTALAÇÃO. AF_12/2019</t>
  </si>
  <si>
    <t>PINTURA LÁTEX ACRÍLICA PREMIUM, APLICAÇÃO MANUAL EM PAREDES, DUAS DEMÃOS. AF_04/2023</t>
  </si>
  <si>
    <t>PINTURA LÁTEX ACRÍLICA PREMIUM, APLICAÇÃO MANUAL EM TETO, DUAS DEMÃOS. AF_04/2023</t>
  </si>
  <si>
    <t>PISO CIMENTADO, TRAÇO 1:3 (CIMENTO E AREIA), ACABAMENTO LISO, ESPESSURA 3,0 CM, PREPARO MECÂNICO DA ARGAMASSA. AF_09/2020</t>
  </si>
  <si>
    <t>CARGA, MANOBRA E DESCARGA DE SOLOS E MATERIAIS GRANULARES EM CAMINHÃO BASCULANTE 14 M³ - CARGA COM PÁ CARREGADEIRA (CAÇAMBA DE 1,7 A 2,8 M³ / 128 HP) E DESCARGA LIVRE (UNIDADE: M3). AF_07/2020</t>
  </si>
  <si>
    <t>TRANSPORTE COM CAMINHÃO BASCULANTE DE 6 M³, EM VIA URBANA EM REVESTIMENTO PRIMÁRIO (UNIDADE: M3XKM). AF_07/2020</t>
  </si>
  <si>
    <t>ARMAÇÃO DE PILAR OU VIGA DE ESTRUTURA CONVENCIONAL DE CONCRETO ARMADO UTILIZANDO AÇO CA-50 DE 8,0 MM - MONTAGEM. AF_06/2022</t>
  </si>
  <si>
    <t>CONCRETO FCK = 25MPA, TRAÇO 1:2,3:2,7 (EM MASSA SECA DE CIMENTO/ AREIA MÉDIA/ BRITA 1) - PREPARO MECÂNICO COM BETONEIRA 400 L. AF_05/2021</t>
  </si>
  <si>
    <t>CONCRETO MAGRO PARA LASTRO, TRAÇO 1:4,5:4,5 (EM MASSA SECA DE CIMENTO/ AREIA MÉDIA/ BRITA 1) - PREPARO MANUAL. AF_05/2021</t>
  </si>
  <si>
    <t>LANÇAMENTO COM USO DE BALDES, ADENSAMENTO E ACABAMENTO DE CONCRETO EM ESTRUTURAS. AF_02/2022</t>
  </si>
  <si>
    <t>MONTAGEM E DESMONTAGEM DE FÔRMA DE LAJE MACIÇA, PÉ-DIREITO SIMPLES, EM CHAPA DE MADEIRA COMPENSADA RESINADA, 8 UTILIZAÇÕES. AF_09/2020</t>
  </si>
  <si>
    <t>MONTAGEM E DESMONTAGEM DE FÔRMA DE PILARES RETANGULARES E ESTRUTURAS SIMILARES, PÉ-DIREITO SIMPLES, EM CHAPA DE MADEIRA COMPENSADA RESINADA, 8 UTILIZAÇÕES. AF_09/2020</t>
  </si>
  <si>
    <t>ESCAVAÇÃO VERTICAL PARA INFRAESTRUTURA, COM CARGA, DESCARGA E TRANSPORTE DE SOLO DE 1ª CATEGORIA, COM ESCAVADEIRA HIDRÁULICA (CAÇAMBA: 1,2 M³ / 155HP), FROTA DE 4 CAMINHÕES BASCULANTES DE 10 M³, DMT ATÉ 1 KM E VELOCIDADE MÉDIA14 KM/H. AF_05/2020</t>
  </si>
  <si>
    <t>MONTAGEM E DESMONTAGEM DE FÔRMA DE LAJE MACIÇA, PÉ-DIREITO SIMPLES, EM MADEIRA SERRADA, 4 UTILIZAÇÕES. AF_09/2020</t>
  </si>
  <si>
    <t>MONTAGEM E DESMONTAGEM DE FÔRMA DE PILARES RETANGULARES E ESTRUTURAS SIMILARES, PÉ-DIREITO SIMPLES, EM CHAPA DE MADEIRA COMPENSADA RESINADA, 4 UTILIZAÇÕES. AF_09/2020</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</si>
  <si>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</si>
  <si>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</si>
  <si>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</si>
  <si>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</si>
  <si>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ACRÉSCIMO PARA POÇO DE VISITA CIRCULAR PARA ESGOTO, EM CONCRETO PRÉ-MOLDADO, DIÂMETRO INTERNO = 1,2 M. AF_12/2020</t>
  </si>
  <si>
    <t>ACRÉSCIMO PARA POÇO DE VISITA CIRCULAR PARA  ESGOTO, EM CONCRETO PRÉ-MOLDADO, DIÂMETRO INTERNO = 1,5 M. AF_12/2020</t>
  </si>
  <si>
    <t xml:space="preserve">TUBO PVC, SOLDAVEL, DE 20 MM, AGUA FRIA (NBR-5648)                                                                                                                                                                                                                                                                                                                                                                                                                                                        </t>
  </si>
  <si>
    <t xml:space="preserve">JOELHO, PVC SOLDAVEL, 45 GRAUS, 20 MM, COR MARROM, PARA AGUA FRIA PREDIAL                                                                                                                                                                                                                                                                                                                                                                                                                                 </t>
  </si>
  <si>
    <t xml:space="preserve">JOELHO PVC, SOLDAVEL, 90 GRAUS, 20 MM, COR MARROM, PARA AGUA FRIA PREDIAL                                                                                                                                                                                                                                                                                                                                                                                                                                 </t>
  </si>
  <si>
    <t xml:space="preserve">ADAPTADOR PVC SOLDAVEL CURTO COM BOLSA E ROSCA, 20 MM X 1/2", PARA AGUA FRIA                                                                                                                                                                                                                                                                                                                                                                                                                              </t>
  </si>
  <si>
    <t xml:space="preserve">LUVA DE FERRO GALVANIZADO, COM ROSCA BSP, DE 1/2"                                                                                                                                                                                                                                                                                                                                                                                                                                                         </t>
  </si>
  <si>
    <t xml:space="preserve">CAIXA SIFONADA PVC, 100 X 100 X 50 MM, COM GRELHA REDONDA, BRANCA                                                                                                                                                                                                                                                                                                                                                                                                                                         </t>
  </si>
  <si>
    <t xml:space="preserve">TUBO PVC PBA JEI, CLASSE 12, DN 50 MM, PARA REDE DE AGUA (NBR 5647)                                                                                                                                                                                                                                                                                                                                                                                                                                       </t>
  </si>
  <si>
    <t>ED-49321</t>
  </si>
  <si>
    <t>ELETRODUTO DE AÇO GALVANIZADO MÉDIO, INCLUSIVE CONEXÕES, SUPORTES E FIXAÇÃO DN 50 (2")</t>
  </si>
  <si>
    <t>ED-49318</t>
  </si>
  <si>
    <t>ELETRODUTO DE AÇO GALVANIZADO LEVE, INCLUSIVE CONEXÕES, SUPORTES E FIXAÇÃO DN 25 (1")</t>
  </si>
  <si>
    <t>ED-49169</t>
  </si>
  <si>
    <t>CAIXA DE PASSAGEM EM ALVENARIA E TAMPA DE CONCRETO, FUNDO DE BRITA, TIPO 1, 40 X 40 X 60 CM, INCLUSIVE ESCAVAÇÃO, REATERRO E BOTA-FORA</t>
  </si>
  <si>
    <t>ED-49168</t>
  </si>
  <si>
    <t>CAIXA DE PASSAGEM EM ALVENARIA E TAMPA DE CONCRETO, FUNDO DE BRITA, TIPO 1, 30 X 30 X 40 CM, INCLUSIVE ESCAVAÇÃO, REATERRO E BOTA-FORA</t>
  </si>
  <si>
    <t>U</t>
  </si>
  <si>
    <t xml:space="preserve">ENCARREGADO GERAL DE OBRAS (HORISTA)                                                                                                                                                                                                                                                                                                                                                                                                                                                                      </t>
  </si>
  <si>
    <t xml:space="preserve">H     </t>
  </si>
  <si>
    <t xml:space="preserve">ELETRICISTA (HORISTA)                                                                                                                                                                                                                                                                                                                                                                                                                                                                                     </t>
  </si>
  <si>
    <t xml:space="preserve">AJUDANTE DE ELETRICISTA (HORISTA)                                                                                                                                                                                                                                                                                                                                                                                                                                                                         </t>
  </si>
  <si>
    <t xml:space="preserve">SERVENTE DE OBRAS (HORISTA)                                                                                                                                                                                                                                                                                                                                                                                                                                                                               </t>
  </si>
  <si>
    <t xml:space="preserve">CURVA 90 GRAUS DE FERRO GALVANIZADO, COM ROSCA BSP MACHO/FEMEA, DE 2"                                                                                                                                                                                                                                                                                                                                                                                                                                     </t>
  </si>
  <si>
    <t xml:space="preserve">CURVA 90 GRAUS DE FERRO GALVANIZADO, COM ROSCA BSP MACHO/FEMEA, DE 1"                                                                                                                                                                                                                                                                                                                                                                                                                                     </t>
  </si>
  <si>
    <t xml:space="preserve">BUCHA EM ALUMINIO, COM ROSCA, DE 2", PARA ELETRODUTO                                                                                                                                                                                                                                                                                                                                                                                                                                                      </t>
  </si>
  <si>
    <t xml:space="preserve">BUCHA EM ALUMINIO, COM ROSCA, DE 1", PARA ELETRODUTO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</si>
  <si>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</si>
  <si>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</si>
  <si>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2,5 MM2                                                                                                                                                                                                                                                                                                                                               </t>
  </si>
  <si>
    <t xml:space="preserve">ELETRODUTO/DUTO PEAD FLEXIVEL PAREDE SIMPLES, CORRUGACAO HELICOIDAL, COR PRETA, SEM ROSCA, DE 2", CRC 680 N, PARA CABEAMENTO SUBTERRANEO (NBR 15715)                                                                                                                                                                                                                                                                                                                                                      </t>
  </si>
  <si>
    <t xml:space="preserve">BRACO P/ LUMINARIA PUBLICA 1 X 1,50M ROMAGNOLE OU EQUIV                                                                                                                                                                                                                                                                                                                                                                                                                                                   </t>
  </si>
  <si>
    <t xml:space="preserve">CINTA CIRCULAR EM ACO GALVANIZADO DE 150 MM DE DIAMETRO PARA FIXACAO DE CAIXA MEDICAO, INCLUI PARAFUSOS E PORCAS                                                                                                                                                                                                                                                                                                                                                                                          </t>
  </si>
  <si>
    <t xml:space="preserve">RELE FOTOELETRICO INTERNO E EXTERNO BIVOLT 1000 W, DE CONECTOR, SEM BASE                                                                                                                                                                                                                                                                                                                                                                                                                                  </t>
  </si>
  <si>
    <t xml:space="preserve">LUMINARIA DE LED PARA ILUMINACAO PUBLICA, DE 98 W ATE 137 W, INVOLUCRO EM ALUMINIO OU ACO INOX                                                                                                                                                                                                                                                                                                                                                                                                            </t>
  </si>
  <si>
    <t xml:space="preserve">CONECTOR METALICO TIPO PARAFUSO FENDIDO (SPLIT BOLT), PARA CABOS ATE 50 MM2                                                                                                                                                                                                                                                                                                                                                                                                                               </t>
  </si>
  <si>
    <t xml:space="preserve">CABO DE COBRE NU 50 MM2 MEIO-DURO                                                                                                                                                                                                                                                                                                                                                                                                                                                                         </t>
  </si>
  <si>
    <t xml:space="preserve">CABO DE COBRE NU 16 MM2 MEIO-DURO                                                                                                                                                                                                                                                                                                                                                                                                                                                                         </t>
  </si>
  <si>
    <t xml:space="preserve">HASTE DE ATERRAMENTO EM ACO GALVANIZADO TIPO CANTONEIRA COM 2,00 M DE COMPRIMENTO, 25 X 25 MM E CHAPA DE 3/16"                                                                                                                                                                                                                                                                                                                                                                                            </t>
  </si>
  <si>
    <t xml:space="preserve">TUBO PVC PBA JEI, CLASSE 15, DN 75 MM, PARA REDE DE AGUA (NBR 5647)                                                                                                                                                                                                                                                                                                                                                                                                                                       </t>
  </si>
  <si>
    <t>SINAPI MG 12/2023; SETOP MG LESTE 08/2023; COPASA 12/2023</t>
  </si>
  <si>
    <t>Propietário</t>
  </si>
  <si>
    <t>PREFEITURA MUNICIPAL DE SILVEIRÂNIA/MG</t>
  </si>
  <si>
    <t>CNPJ:</t>
  </si>
  <si>
    <t>00</t>
  </si>
  <si>
    <t>Data emissão</t>
  </si>
  <si>
    <t xml:space="preserve">OBRA: TRAVESSIA TUBO ARMCO </t>
  </si>
  <si>
    <t>LOCAL: SILVEIRÂNIA/MG</t>
  </si>
  <si>
    <t>PLANILHA ORÇAMENTÁRIA</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</si>
  <si>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</si>
  <si>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</si>
  <si>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</si>
  <si>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</si>
  <si>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</si>
  <si>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</si>
  <si>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</si>
  <si>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</si>
  <si>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</si>
  <si>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</si>
  <si>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</si>
  <si>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</si>
  <si>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</si>
  <si>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</si>
  <si>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</si>
  <si>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</si>
  <si>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</si>
  <si>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</si>
  <si>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</si>
  <si>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</si>
  <si>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</si>
  <si>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</si>
  <si>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</si>
  <si>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</si>
  <si>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</si>
  <si>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</si>
  <si>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</si>
  <si>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</si>
  <si>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</si>
  <si>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</si>
  <si>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</si>
  <si>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</si>
  <si>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</si>
  <si>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</si>
  <si>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</si>
  <si>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</si>
  <si>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</si>
  <si>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</si>
  <si>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</si>
  <si>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</si>
  <si>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</si>
  <si>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</si>
  <si>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</si>
  <si>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</si>
  <si>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</si>
  <si>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</si>
  <si>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</si>
  <si>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</si>
  <si>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</si>
  <si>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</si>
  <si>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</si>
  <si>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</si>
  <si>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</si>
  <si>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</si>
  <si>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</si>
  <si>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</si>
  <si>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</si>
  <si>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</si>
  <si>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</si>
  <si>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</si>
  <si>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</si>
  <si>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</si>
  <si>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</si>
  <si>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</si>
  <si>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</si>
  <si>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</si>
  <si>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</si>
  <si>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</si>
  <si>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</si>
  <si>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</si>
  <si>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</si>
  <si>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</si>
  <si>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</si>
  <si>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</si>
  <si>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</si>
  <si>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</si>
  <si>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</si>
  <si>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</si>
  <si>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</si>
  <si>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</si>
  <si>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</si>
  <si>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</si>
  <si>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</si>
  <si>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</si>
  <si>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</si>
  <si>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</si>
  <si>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</si>
  <si>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</si>
  <si>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</si>
  <si>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</si>
  <si>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</si>
  <si>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</si>
  <si>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</si>
  <si>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</si>
  <si>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</si>
  <si>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</si>
  <si>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</si>
  <si>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</si>
  <si>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</si>
  <si>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</si>
  <si>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</si>
  <si>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</si>
  <si>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</si>
  <si>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</si>
  <si>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</si>
  <si>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</si>
  <si>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</si>
  <si>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</si>
  <si>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</si>
  <si>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</si>
  <si>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</si>
  <si>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</si>
  <si>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</si>
  <si>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</si>
  <si>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</si>
  <si>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</si>
  <si>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</si>
  <si>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</si>
  <si>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</si>
  <si>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</si>
  <si>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</si>
  <si>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</si>
  <si>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</si>
  <si>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</si>
  <si>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</si>
  <si>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</si>
  <si>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</si>
  <si>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</si>
  <si>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</si>
  <si>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</si>
  <si>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</si>
  <si>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</si>
  <si>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</si>
  <si>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</si>
  <si>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</si>
  <si>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</si>
  <si>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</si>
  <si>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</si>
  <si>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</si>
  <si>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</si>
  <si>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</si>
  <si>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</si>
  <si>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</si>
  <si>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</si>
  <si>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</si>
  <si>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</si>
  <si>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</si>
  <si>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</si>
  <si>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</si>
  <si>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</si>
  <si>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</si>
  <si>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</si>
  <si>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</si>
  <si>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</si>
  <si>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</si>
  <si>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</si>
  <si>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</si>
  <si>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</si>
  <si>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</si>
  <si>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</si>
  <si>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</si>
  <si>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</si>
  <si>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</si>
  <si>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</si>
  <si>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</si>
  <si>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</si>
  <si>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</si>
  <si>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</si>
  <si>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</si>
  <si>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</si>
  <si>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</si>
  <si>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</si>
  <si>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</si>
  <si>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</si>
  <si>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</si>
  <si>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</si>
  <si>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</si>
  <si>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</si>
  <si>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</si>
  <si>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</si>
  <si>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</si>
  <si>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</si>
  <si>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</si>
  <si>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</si>
  <si>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</si>
  <si>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</si>
  <si>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</si>
  <si>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</si>
  <si>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</si>
  <si>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</si>
  <si>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</si>
  <si>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</si>
  <si>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</si>
  <si>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</si>
  <si>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</si>
  <si>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</si>
  <si>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</si>
  <si>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</si>
  <si>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</si>
  <si>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</si>
  <si>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</si>
  <si>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</si>
  <si>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</si>
  <si>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</si>
  <si>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</si>
  <si>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</si>
  <si>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</si>
  <si>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</si>
  <si>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</si>
  <si>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</si>
  <si>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</si>
  <si>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</si>
  <si>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</si>
  <si>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</si>
  <si>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</si>
  <si>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</si>
  <si>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</si>
  <si>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</si>
  <si>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</si>
  <si>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</si>
  <si>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</si>
  <si>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</si>
  <si>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</si>
  <si>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</si>
  <si>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</si>
  <si>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</si>
  <si>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</si>
  <si>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</si>
  <si>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</si>
  <si>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</si>
  <si>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</si>
  <si>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</si>
  <si>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</si>
  <si>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</si>
  <si>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</si>
  <si>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</si>
  <si>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</si>
  <si>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</si>
  <si>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</si>
  <si>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</si>
  <si>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</si>
  <si>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</si>
  <si>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</si>
  <si>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</si>
  <si>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</si>
  <si>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</si>
  <si>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</si>
  <si>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</si>
  <si>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</si>
  <si>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</si>
  <si>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</si>
  <si>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</si>
  <si>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</si>
  <si>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</si>
  <si>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</si>
  <si>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</si>
  <si>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</si>
  <si>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</si>
  <si>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</si>
  <si>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</si>
  <si>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</si>
  <si>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</si>
  <si>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</si>
  <si>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</si>
  <si>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</si>
  <si>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</si>
  <si>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</si>
  <si>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</si>
  <si>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</si>
  <si>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</si>
  <si>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</si>
  <si>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</si>
  <si>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</si>
  <si>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</si>
  <si>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</si>
  <si>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</si>
  <si>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</si>
  <si>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</si>
  <si>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</si>
  <si>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</si>
  <si>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</si>
  <si>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</si>
  <si>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</si>
  <si>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</si>
  <si>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</si>
  <si>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</si>
  <si>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</si>
  <si>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</si>
  <si>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</si>
  <si>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</si>
  <si>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</si>
  <si>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</si>
  <si>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</si>
  <si>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</si>
  <si>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</si>
  <si>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</si>
  <si>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</si>
  <si>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</si>
  <si>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</si>
  <si>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</si>
  <si>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</si>
  <si>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</si>
  <si>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</si>
  <si>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</si>
  <si>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</si>
  <si>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</si>
  <si>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</si>
  <si>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</si>
  <si>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</si>
  <si>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</si>
  <si>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</si>
  <si>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</si>
  <si>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</si>
  <si>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</si>
  <si>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</si>
  <si>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</si>
  <si>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</si>
  <si>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</si>
  <si>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</si>
  <si>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</si>
  <si>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</si>
  <si>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</si>
  <si>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</si>
  <si>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</si>
  <si>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</si>
  <si>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</si>
  <si>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</si>
  <si>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</si>
  <si>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</si>
  <si>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</si>
  <si>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</si>
  <si>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</si>
  <si>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</si>
  <si>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</si>
  <si>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</si>
  <si>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</si>
  <si>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</si>
  <si>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</si>
  <si>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</si>
  <si>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</si>
  <si>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</si>
  <si>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</si>
  <si>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</si>
  <si>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</si>
  <si>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</si>
  <si>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</si>
  <si>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</si>
  <si>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</si>
  <si>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</si>
  <si>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</si>
  <si>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</si>
  <si>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</si>
  <si>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</si>
  <si>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</si>
  <si>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</si>
  <si>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</si>
  <si>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</si>
  <si>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</si>
  <si>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</si>
  <si>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</si>
  <si>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</si>
  <si>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</si>
  <si>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</si>
  <si>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</si>
  <si>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</si>
  <si>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</si>
  <si>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</si>
  <si>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</si>
  <si>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</si>
  <si>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</si>
  <si>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</si>
  <si>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</si>
  <si>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</si>
  <si>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</si>
  <si>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</si>
  <si>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</si>
  <si>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</si>
  <si>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</si>
  <si>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</si>
  <si>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</si>
  <si>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</si>
  <si>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</si>
  <si>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</si>
  <si>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</si>
  <si>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</si>
  <si>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</si>
  <si>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</si>
  <si>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</si>
  <si>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</si>
  <si>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</si>
  <si>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</si>
  <si>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</si>
  <si>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</si>
  <si>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</si>
  <si>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</si>
  <si>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</si>
  <si>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</si>
  <si>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</si>
  <si>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</si>
  <si>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</si>
  <si>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</si>
  <si>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</si>
  <si>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</si>
  <si>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</si>
  <si>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</si>
  <si>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</si>
  <si>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</si>
  <si>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</si>
  <si>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</si>
  <si>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</si>
  <si>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</si>
  <si>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</si>
  <si>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</si>
  <si>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</si>
  <si>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</si>
  <si>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</si>
  <si>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</si>
  <si>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</si>
  <si>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</si>
  <si>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</si>
  <si>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</si>
  <si>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</si>
  <si>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</si>
  <si>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</si>
  <si>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</si>
  <si>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</si>
  <si>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</si>
  <si>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</si>
  <si>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</si>
  <si>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</si>
  <si>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</si>
  <si>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</si>
  <si>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</si>
  <si>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</si>
  <si>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</si>
  <si>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</si>
  <si>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</si>
  <si>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</si>
  <si>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</si>
  <si>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</si>
  <si>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</si>
  <si>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</si>
  <si>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</si>
  <si>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</si>
  <si>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</si>
  <si>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</si>
  <si>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</si>
  <si>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</si>
  <si>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</si>
  <si>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</si>
  <si>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</si>
  <si>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</si>
  <si>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</si>
  <si>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</si>
  <si>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</si>
  <si>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</si>
  <si>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</si>
  <si>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</si>
  <si>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</si>
  <si>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</si>
  <si>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</si>
  <si>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</si>
  <si>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</si>
  <si>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</si>
  <si>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</si>
  <si>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</si>
  <si>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</si>
  <si>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</si>
  <si>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</si>
  <si>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</si>
  <si>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</si>
  <si>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</si>
  <si>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</si>
  <si>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</si>
  <si>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</si>
  <si>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</si>
  <si>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</si>
  <si>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</si>
  <si>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</si>
  <si>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</si>
  <si>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</si>
  <si>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</si>
  <si>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</si>
  <si>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</si>
  <si>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</si>
  <si>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</si>
  <si>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</si>
  <si>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</si>
  <si>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</si>
  <si>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</si>
  <si>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</si>
  <si>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</si>
  <si>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</si>
  <si>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</si>
  <si>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</si>
  <si>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</si>
  <si>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</si>
  <si>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</si>
  <si>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</si>
  <si>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</si>
  <si>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</si>
  <si>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</si>
  <si>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</si>
  <si>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</si>
  <si>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</si>
  <si>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</si>
  <si>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</si>
  <si>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</si>
  <si>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</si>
  <si>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</si>
  <si>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</si>
  <si>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</si>
  <si>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</si>
  <si>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</si>
  <si>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</si>
  <si>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</si>
  <si>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</si>
  <si>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</si>
  <si>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</si>
  <si>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</si>
  <si>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</si>
  <si>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</si>
  <si>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</si>
  <si>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</si>
  <si>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</si>
  <si>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</si>
  <si>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</si>
  <si>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</si>
  <si>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</si>
  <si>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</si>
  <si>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</si>
  <si>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</si>
  <si>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</si>
  <si>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</si>
  <si>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</si>
  <si>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</si>
  <si>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</si>
  <si>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</si>
  <si>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</si>
  <si>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</si>
  <si>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</si>
  <si>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</si>
  <si>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</si>
  <si>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</si>
  <si>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</si>
  <si>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</si>
  <si>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</si>
  <si>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</si>
  <si>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</si>
  <si>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</si>
  <si>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</si>
  <si>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</si>
  <si>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</si>
  <si>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</si>
  <si>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</si>
  <si>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</si>
  <si>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</si>
  <si>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</si>
  <si>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</si>
  <si>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</si>
  <si>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</si>
  <si>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</si>
  <si>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</si>
  <si>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</si>
  <si>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</si>
  <si>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</si>
  <si>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</si>
  <si>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</si>
  <si>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</si>
  <si>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</si>
  <si>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</si>
  <si>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</si>
  <si>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</si>
  <si>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</si>
  <si>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</si>
  <si>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</si>
  <si>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</si>
  <si>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</si>
  <si>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</si>
  <si>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</si>
  <si>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</si>
  <si>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</si>
  <si>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</si>
  <si>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</si>
  <si>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</si>
  <si>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</si>
  <si>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</si>
  <si>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</si>
  <si>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</si>
  <si>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</si>
  <si>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</si>
  <si>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</si>
  <si>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</si>
  <si>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</si>
  <si>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</si>
  <si>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</si>
  <si>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</si>
  <si>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</si>
  <si>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</si>
  <si>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</si>
  <si>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</si>
  <si>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</si>
  <si>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</si>
  <si>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</si>
  <si>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</si>
  <si>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</si>
  <si>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</si>
  <si>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</si>
  <si>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</si>
  <si>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</si>
  <si>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</si>
  <si>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</si>
  <si>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</si>
  <si>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</si>
  <si>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</si>
  <si>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</si>
  <si>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</si>
  <si>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</si>
  <si>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</si>
  <si>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</si>
  <si>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</si>
  <si>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</si>
  <si>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</si>
  <si>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</si>
  <si>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</si>
  <si>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</si>
  <si>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</si>
  <si>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</si>
  <si>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</si>
  <si>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</si>
  <si>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</si>
  <si>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</si>
  <si>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</si>
  <si>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</si>
  <si>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</si>
  <si>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</si>
  <si>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</si>
  <si>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</si>
  <si>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</si>
  <si>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</si>
  <si>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</si>
  <si>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</si>
  <si>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</si>
  <si>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</si>
  <si>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</si>
  <si>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</si>
  <si>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</si>
  <si>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</si>
  <si>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</si>
  <si>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</si>
  <si>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</si>
  <si>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</si>
  <si>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</si>
  <si>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</si>
  <si>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</si>
  <si>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</si>
  <si>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TERMOFUSORA PARA TUBOS E CONEXÕES EM PPR COM DIÂMETROS DE 20 A 63 MM, POTÊNCIA DE 800 W, TENSAO 220 V - CHP DIURNO. AF_05/2022</t>
  </si>
  <si>
    <t>TERMOFUSORA PARA TUBOS E CONEXÕES EM PPR COM DIÂMETROS DE 75 A 110 MM, POTÊNCIA DE *1100* W, TENSÃO 220 V - CHP DIURNO. AF_05/2022</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</si>
  <si>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</si>
  <si>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</si>
  <si>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</si>
  <si>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</si>
  <si>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</si>
  <si>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</si>
  <si>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</si>
  <si>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</si>
  <si>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</si>
  <si>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</si>
  <si>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</si>
  <si>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</si>
  <si>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</si>
  <si>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</si>
  <si>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</si>
  <si>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</si>
  <si>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</si>
  <si>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</si>
  <si>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</si>
  <si>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</si>
  <si>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</si>
  <si>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</si>
  <si>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</si>
  <si>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</si>
  <si>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</si>
  <si>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</si>
  <si>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</si>
  <si>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</si>
  <si>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</si>
  <si>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</si>
  <si>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</si>
  <si>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</si>
  <si>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</si>
  <si>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</si>
  <si>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</si>
  <si>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</si>
  <si>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</si>
  <si>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</si>
  <si>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</si>
  <si>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</si>
  <si>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</si>
  <si>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</si>
  <si>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</si>
  <si>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</si>
  <si>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</si>
  <si>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</si>
  <si>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</si>
  <si>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</si>
  <si>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</si>
  <si>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</si>
  <si>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</si>
  <si>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</si>
  <si>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</si>
  <si>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</si>
  <si>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</si>
  <si>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</si>
  <si>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</si>
  <si>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</si>
  <si>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</si>
  <si>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</si>
  <si>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</si>
  <si>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</si>
  <si>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</si>
  <si>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</si>
  <si>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</si>
  <si>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</si>
  <si>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</si>
  <si>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</si>
  <si>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</si>
  <si>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</si>
  <si>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</si>
  <si>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</si>
  <si>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</si>
  <si>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</si>
  <si>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</si>
  <si>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</si>
  <si>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</si>
  <si>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</si>
  <si>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</si>
  <si>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</si>
  <si>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</si>
  <si>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</si>
  <si>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</si>
  <si>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</si>
  <si>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</si>
  <si>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</si>
  <si>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</si>
  <si>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</si>
  <si>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</si>
  <si>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</si>
  <si>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</si>
  <si>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</si>
  <si>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</si>
  <si>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</si>
  <si>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</si>
  <si>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</si>
  <si>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</si>
  <si>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</si>
  <si>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</si>
  <si>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</si>
  <si>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</si>
  <si>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</si>
  <si>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</si>
  <si>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</si>
  <si>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</si>
  <si>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</si>
  <si>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</si>
  <si>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</si>
  <si>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</si>
  <si>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</si>
  <si>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</si>
  <si>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</si>
  <si>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</si>
  <si>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</si>
  <si>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</si>
  <si>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</si>
  <si>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</si>
  <si>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</si>
  <si>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</si>
  <si>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</si>
  <si>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</si>
  <si>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</si>
  <si>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</si>
  <si>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</si>
  <si>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</si>
  <si>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</si>
  <si>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</si>
  <si>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</si>
  <si>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</si>
  <si>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</si>
  <si>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</si>
  <si>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</si>
  <si>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</si>
  <si>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</si>
  <si>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</si>
  <si>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</si>
  <si>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</si>
  <si>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</si>
  <si>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</si>
  <si>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</si>
  <si>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</si>
  <si>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</si>
  <si>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</si>
  <si>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</si>
  <si>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</si>
  <si>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</si>
  <si>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</si>
  <si>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</si>
  <si>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</si>
  <si>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</si>
  <si>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</si>
  <si>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</si>
  <si>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</si>
  <si>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</si>
  <si>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</si>
  <si>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</si>
  <si>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</si>
  <si>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</si>
  <si>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</si>
  <si>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</si>
  <si>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</si>
  <si>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</si>
  <si>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</si>
  <si>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</si>
  <si>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</si>
  <si>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</si>
  <si>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</si>
  <si>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</si>
  <si>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</si>
  <si>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</si>
  <si>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</si>
  <si>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</si>
  <si>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</si>
  <si>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</si>
  <si>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</si>
  <si>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</si>
  <si>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</si>
  <si>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</si>
  <si>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</si>
  <si>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</si>
  <si>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</si>
  <si>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</si>
  <si>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</si>
  <si>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</si>
  <si>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</si>
  <si>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</si>
  <si>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</si>
  <si>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</si>
  <si>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</si>
  <si>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</si>
  <si>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</si>
  <si>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</si>
  <si>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</si>
  <si>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</si>
  <si>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</si>
  <si>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</si>
  <si>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</si>
  <si>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</si>
  <si>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</si>
  <si>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</si>
  <si>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</si>
  <si>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</si>
  <si>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</si>
  <si>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</si>
  <si>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</si>
  <si>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</si>
  <si>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</si>
  <si>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</si>
  <si>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</si>
  <si>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</si>
  <si>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</si>
  <si>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</si>
  <si>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</si>
  <si>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</si>
  <si>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</si>
  <si>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</si>
  <si>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</si>
  <si>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</si>
  <si>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</si>
  <si>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</si>
  <si>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</si>
  <si>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</si>
  <si>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</si>
  <si>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</si>
  <si>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</si>
  <si>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</si>
  <si>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</si>
  <si>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</si>
  <si>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</si>
  <si>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</si>
  <si>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</si>
  <si>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</si>
  <si>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</si>
  <si>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</si>
  <si>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</si>
  <si>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</si>
  <si>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</si>
  <si>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</si>
  <si>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</si>
  <si>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</si>
  <si>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</si>
  <si>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</si>
  <si>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</si>
  <si>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</si>
  <si>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</si>
  <si>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</si>
  <si>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</si>
  <si>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</si>
  <si>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</si>
  <si>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</si>
  <si>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</si>
  <si>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</si>
  <si>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</si>
  <si>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</si>
  <si>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</si>
  <si>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</si>
  <si>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</si>
  <si>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</si>
  <si>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</si>
  <si>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</si>
  <si>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</si>
  <si>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</si>
  <si>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</si>
  <si>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</si>
  <si>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</si>
  <si>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</si>
  <si>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</si>
  <si>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</si>
  <si>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</si>
  <si>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</si>
  <si>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</si>
  <si>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</si>
  <si>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</si>
  <si>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</si>
  <si>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</si>
  <si>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</si>
  <si>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</si>
  <si>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</si>
  <si>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</si>
  <si>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</si>
  <si>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</si>
  <si>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</si>
  <si>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</si>
  <si>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</si>
  <si>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</si>
  <si>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</si>
  <si>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</si>
  <si>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</si>
  <si>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</si>
  <si>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</si>
  <si>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</si>
  <si>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</si>
  <si>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</si>
  <si>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</si>
  <si>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</si>
  <si>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</si>
  <si>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</si>
  <si>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</si>
  <si>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</si>
  <si>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</si>
  <si>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</si>
  <si>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</si>
  <si>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</si>
  <si>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</si>
  <si>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</si>
  <si>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</si>
  <si>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</si>
  <si>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</si>
  <si>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</si>
  <si>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</si>
  <si>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</si>
  <si>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</si>
  <si>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</si>
  <si>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</si>
  <si>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</si>
  <si>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</si>
  <si>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</si>
  <si>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</si>
  <si>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</si>
  <si>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</si>
  <si>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</si>
  <si>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</si>
  <si>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</si>
  <si>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</si>
  <si>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</si>
  <si>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</si>
  <si>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</si>
  <si>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</si>
  <si>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</si>
  <si>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</si>
  <si>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</si>
  <si>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</si>
  <si>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</si>
  <si>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</si>
  <si>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</si>
  <si>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</si>
  <si>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</si>
  <si>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</si>
  <si>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</si>
  <si>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</si>
  <si>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</si>
  <si>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</si>
  <si>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</si>
  <si>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</si>
  <si>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</si>
  <si>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</si>
  <si>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</si>
  <si>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</si>
  <si>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</si>
  <si>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</si>
  <si>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</si>
  <si>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</si>
  <si>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</si>
  <si>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</si>
  <si>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</si>
  <si>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</si>
  <si>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</si>
  <si>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</si>
  <si>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</si>
  <si>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</si>
  <si>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</si>
  <si>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</si>
  <si>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</si>
  <si>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</si>
  <si>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</si>
  <si>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</si>
  <si>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</si>
  <si>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</si>
  <si>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</si>
  <si>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</si>
  <si>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</si>
  <si>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</si>
  <si>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</si>
  <si>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</si>
  <si>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</si>
  <si>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</si>
  <si>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</si>
  <si>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</si>
  <si>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</si>
  <si>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</si>
  <si>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</si>
  <si>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</si>
  <si>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</si>
  <si>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</si>
  <si>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</si>
  <si>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</si>
  <si>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</si>
  <si>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</si>
  <si>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</si>
  <si>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</si>
  <si>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</si>
  <si>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</si>
  <si>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</si>
  <si>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</si>
  <si>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</si>
  <si>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</si>
  <si>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</si>
  <si>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</si>
  <si>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</si>
  <si>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</si>
  <si>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</si>
  <si>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</si>
  <si>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</si>
  <si>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</si>
  <si>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</si>
  <si>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</si>
  <si>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</si>
  <si>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</si>
  <si>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</si>
  <si>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</si>
  <si>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</si>
  <si>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</si>
  <si>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</si>
  <si>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</si>
  <si>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</si>
  <si>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</si>
  <si>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</si>
  <si>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</si>
  <si>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</si>
  <si>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</si>
  <si>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</si>
  <si>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</si>
  <si>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</si>
  <si>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</si>
  <si>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</si>
  <si>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</si>
  <si>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</si>
  <si>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</si>
  <si>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</si>
  <si>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</si>
  <si>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</si>
  <si>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</si>
  <si>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</si>
  <si>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</si>
  <si>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</si>
  <si>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</si>
  <si>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</si>
  <si>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</si>
  <si>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</si>
  <si>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</si>
  <si>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</si>
  <si>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</si>
  <si>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</si>
  <si>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</si>
  <si>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</si>
  <si>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</si>
  <si>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</si>
  <si>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</si>
  <si>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</si>
  <si>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</si>
  <si>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</si>
  <si>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</si>
  <si>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</si>
  <si>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</si>
  <si>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</si>
  <si>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</si>
  <si>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</si>
  <si>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</si>
  <si>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</si>
  <si>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</si>
  <si>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</si>
  <si>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</si>
  <si>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</si>
  <si>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</si>
  <si>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</si>
  <si>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</si>
  <si>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</si>
  <si>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</si>
  <si>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</si>
  <si>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</si>
  <si>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</si>
  <si>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</si>
  <si>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</si>
  <si>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</si>
  <si>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</si>
  <si>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</si>
  <si>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</si>
  <si>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</si>
  <si>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</si>
  <si>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</si>
  <si>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</si>
  <si>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</si>
  <si>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</si>
  <si>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</si>
  <si>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</si>
  <si>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</si>
  <si>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</si>
  <si>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</si>
  <si>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</si>
  <si>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</si>
  <si>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</si>
  <si>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</si>
  <si>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</si>
  <si>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</si>
  <si>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</si>
  <si>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</si>
  <si>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</si>
  <si>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</si>
  <si>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</si>
  <si>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</si>
  <si>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</si>
  <si>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</si>
  <si>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</si>
  <si>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</si>
  <si>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</si>
  <si>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</si>
  <si>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</si>
  <si>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</si>
  <si>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</si>
  <si>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</si>
  <si>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</si>
  <si>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</si>
  <si>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</si>
  <si>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</si>
  <si>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</si>
  <si>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</si>
  <si>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</si>
  <si>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</si>
  <si>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</si>
  <si>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</si>
  <si>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</si>
  <si>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</si>
  <si>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</si>
  <si>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</si>
  <si>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</si>
  <si>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</si>
  <si>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</si>
  <si>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</si>
  <si>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</si>
  <si>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</si>
  <si>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</si>
  <si>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</si>
  <si>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</si>
  <si>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</si>
  <si>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</si>
  <si>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</si>
  <si>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</si>
  <si>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</si>
  <si>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</si>
  <si>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</si>
  <si>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</si>
  <si>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</si>
  <si>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</si>
  <si>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</si>
  <si>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</si>
  <si>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</si>
  <si>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</si>
  <si>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</si>
  <si>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</si>
  <si>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</si>
  <si>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</si>
  <si>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</si>
  <si>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</si>
  <si>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</si>
  <si>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</si>
  <si>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</si>
  <si>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</si>
  <si>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</si>
  <si>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</si>
  <si>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</si>
  <si>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</si>
  <si>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</si>
  <si>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</si>
  <si>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</si>
  <si>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</si>
  <si>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</si>
  <si>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</si>
  <si>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</si>
  <si>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</si>
  <si>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</si>
  <si>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</si>
  <si>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</si>
  <si>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</si>
  <si>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</si>
  <si>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</si>
  <si>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</si>
  <si>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</si>
  <si>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</si>
  <si>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</si>
  <si>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</si>
  <si>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</si>
  <si>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</si>
  <si>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</si>
  <si>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</si>
  <si>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</si>
  <si>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</si>
  <si>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</si>
  <si>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</si>
  <si>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</si>
  <si>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</si>
  <si>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</si>
  <si>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</si>
  <si>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</si>
  <si>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</si>
  <si>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</si>
  <si>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</si>
  <si>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</si>
  <si>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</si>
  <si>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</si>
  <si>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</si>
  <si>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</si>
  <si>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</si>
  <si>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</si>
  <si>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</si>
  <si>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</si>
  <si>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</si>
  <si>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</si>
  <si>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</si>
  <si>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</si>
  <si>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</si>
  <si>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</si>
  <si>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</si>
  <si>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</si>
  <si>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</si>
  <si>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</si>
  <si>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</si>
  <si>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</si>
  <si>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</si>
  <si>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</si>
  <si>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</si>
  <si>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</si>
  <si>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</si>
  <si>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</si>
  <si>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</si>
  <si>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</si>
  <si>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</si>
  <si>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</si>
  <si>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</si>
  <si>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</si>
  <si>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</si>
  <si>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</si>
  <si>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</si>
  <si>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</si>
  <si>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</si>
  <si>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</si>
  <si>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</si>
  <si>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</si>
  <si>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</si>
  <si>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</si>
  <si>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</si>
  <si>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</si>
  <si>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</si>
  <si>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</si>
  <si>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</si>
  <si>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</si>
  <si>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</si>
  <si>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</si>
  <si>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</si>
  <si>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</si>
  <si>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</si>
  <si>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</si>
  <si>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</si>
  <si>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</si>
  <si>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</si>
  <si>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</si>
  <si>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</si>
  <si>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</si>
  <si>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</si>
  <si>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</si>
  <si>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</si>
  <si>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</si>
  <si>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</si>
  <si>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</si>
  <si>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</si>
  <si>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</si>
  <si>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</si>
  <si>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</si>
  <si>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</si>
  <si>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</si>
  <si>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</si>
  <si>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</si>
  <si>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</si>
  <si>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</si>
  <si>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</si>
  <si>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</si>
  <si>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</si>
  <si>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</si>
  <si>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</si>
  <si>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</si>
  <si>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</si>
  <si>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</si>
  <si>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</si>
  <si>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</si>
  <si>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</si>
  <si>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</si>
  <si>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</si>
  <si>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</si>
  <si>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</si>
  <si>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</si>
  <si>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</si>
  <si>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</si>
  <si>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</si>
  <si>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</si>
  <si>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</si>
  <si>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</si>
  <si>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</si>
  <si>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</si>
  <si>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</si>
  <si>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</si>
  <si>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</si>
  <si>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</si>
  <si>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</si>
  <si>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</si>
  <si>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</si>
  <si>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</si>
  <si>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</si>
  <si>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</si>
  <si>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</si>
  <si>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</si>
  <si>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</si>
  <si>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PERFURATRIZ ROTATIVA SOBRE ESTEIRA, TORQUE MAXIMO 2500 KGM, POTENCIA 110 HP, MOTOR DIESEL - MATERIAIS NA OPERAÇÃO. AF_05/2017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</si>
  <si>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</si>
  <si>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</si>
  <si>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</si>
  <si>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</si>
  <si>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</si>
  <si>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</si>
  <si>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</si>
  <si>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</si>
  <si>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</si>
  <si>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</si>
  <si>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</si>
  <si>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</si>
  <si>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</si>
  <si>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</si>
  <si>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</si>
  <si>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</si>
  <si>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</si>
  <si>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</si>
  <si>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</si>
  <si>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</si>
  <si>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</si>
  <si>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</si>
  <si>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</si>
  <si>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</si>
  <si>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</si>
  <si>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</si>
  <si>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</si>
  <si>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</si>
  <si>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</si>
  <si>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</si>
  <si>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</si>
  <si>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</si>
  <si>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</si>
  <si>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</si>
  <si>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</si>
  <si>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</si>
  <si>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</si>
  <si>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</si>
  <si>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</si>
  <si>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</si>
  <si>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</si>
  <si>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</si>
  <si>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</si>
  <si>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</si>
  <si>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</si>
  <si>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</si>
  <si>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</si>
  <si>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</si>
  <si>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</si>
  <si>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</si>
  <si>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</si>
  <si>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</si>
  <si>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</si>
  <si>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</si>
  <si>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</si>
  <si>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</si>
  <si>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</si>
  <si>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</si>
  <si>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</si>
  <si>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</si>
  <si>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</si>
  <si>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</si>
  <si>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</si>
  <si>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</si>
  <si>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</si>
  <si>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</si>
  <si>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</si>
  <si>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</si>
  <si>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</si>
  <si>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</si>
  <si>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</si>
  <si>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</si>
  <si>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</si>
  <si>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</si>
  <si>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</si>
  <si>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</si>
  <si>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</si>
  <si>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</si>
  <si>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</si>
  <si>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</si>
  <si>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</si>
  <si>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</si>
  <si>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</si>
  <si>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</si>
  <si>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</si>
  <si>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</si>
  <si>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</si>
  <si>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</si>
  <si>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</si>
  <si>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</si>
  <si>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</si>
  <si>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</si>
  <si>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</si>
  <si>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</si>
  <si>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</si>
  <si>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</si>
  <si>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</si>
  <si>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</si>
  <si>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</si>
  <si>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</si>
  <si>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</si>
  <si>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</si>
  <si>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</si>
  <si>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</si>
  <si>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</si>
  <si>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</si>
  <si>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</si>
  <si>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</si>
  <si>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</si>
  <si>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</si>
  <si>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</si>
  <si>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</si>
  <si>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</si>
  <si>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</si>
  <si>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</si>
  <si>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</si>
  <si>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</si>
  <si>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</si>
  <si>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</si>
  <si>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</si>
  <si>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</si>
  <si>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</si>
  <si>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</si>
  <si>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</si>
  <si>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</si>
  <si>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</si>
  <si>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</si>
  <si>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</si>
  <si>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</si>
  <si>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</si>
  <si>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</si>
  <si>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</si>
  <si>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</si>
  <si>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</si>
  <si>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</si>
  <si>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</si>
  <si>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</si>
  <si>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</si>
  <si>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</si>
  <si>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</si>
  <si>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</si>
  <si>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</si>
  <si>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</si>
  <si>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</si>
  <si>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</si>
  <si>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</si>
  <si>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</si>
  <si>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</si>
  <si>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</si>
  <si>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</si>
  <si>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</si>
  <si>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</si>
  <si>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</si>
  <si>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</si>
  <si>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</si>
  <si>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</si>
  <si>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</si>
  <si>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</si>
  <si>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</si>
  <si>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</si>
  <si>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</si>
  <si>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</si>
  <si>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</si>
  <si>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</si>
  <si>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</si>
  <si>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</si>
  <si>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</si>
  <si>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</si>
  <si>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</si>
  <si>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</si>
  <si>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</si>
  <si>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</si>
  <si>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</si>
  <si>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</si>
  <si>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</si>
  <si>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</si>
  <si>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</si>
  <si>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</si>
  <si>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</si>
  <si>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</si>
  <si>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</si>
  <si>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</si>
  <si>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</si>
  <si>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</si>
  <si>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</si>
  <si>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</si>
  <si>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</si>
  <si>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</si>
  <si>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</si>
  <si>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</si>
  <si>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</si>
  <si>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</si>
  <si>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</si>
  <si>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</si>
  <si>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</si>
  <si>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</si>
  <si>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</si>
  <si>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</si>
  <si>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</si>
  <si>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</si>
  <si>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</si>
  <si>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</si>
  <si>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</si>
  <si>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</si>
  <si>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</si>
  <si>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</si>
  <si>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</si>
  <si>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</si>
  <si>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</si>
  <si>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</si>
  <si>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</si>
  <si>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</si>
  <si>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</si>
  <si>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</si>
  <si>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</si>
  <si>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</si>
  <si>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</si>
  <si>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</si>
  <si>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</si>
  <si>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</si>
  <si>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</si>
  <si>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</si>
  <si>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</si>
  <si>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</si>
  <si>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</si>
  <si>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</si>
  <si>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</si>
  <si>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</si>
  <si>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</si>
  <si>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</si>
  <si>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</si>
  <si>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</si>
  <si>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</si>
  <si>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</si>
  <si>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</si>
  <si>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</si>
  <si>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</si>
  <si>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</si>
  <si>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</si>
  <si>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</si>
  <si>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</si>
  <si>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</si>
  <si>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</si>
  <si>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</si>
  <si>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</si>
  <si>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</si>
  <si>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</si>
  <si>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</si>
  <si>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</si>
  <si>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</si>
  <si>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</si>
  <si>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</si>
  <si>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</si>
  <si>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</si>
  <si>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</si>
  <si>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</si>
  <si>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</si>
  <si>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</si>
  <si>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</si>
  <si>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</si>
  <si>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</si>
  <si>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</si>
  <si>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</si>
  <si>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</si>
  <si>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</si>
  <si>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</si>
  <si>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</si>
  <si>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</si>
  <si>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</si>
  <si>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</si>
  <si>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</si>
  <si>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</si>
  <si>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</si>
  <si>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</si>
  <si>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</si>
  <si>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</si>
  <si>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</si>
  <si>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</si>
  <si>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</si>
  <si>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</si>
  <si>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</si>
  <si>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</si>
  <si>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</si>
  <si>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</si>
  <si>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</si>
  <si>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</si>
  <si>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</si>
  <si>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</si>
  <si>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</si>
  <si>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</si>
  <si>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</si>
  <si>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</si>
  <si>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</si>
  <si>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</si>
  <si>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</si>
  <si>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</si>
  <si>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</si>
  <si>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</si>
  <si>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</si>
  <si>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</si>
  <si>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</si>
  <si>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</si>
  <si>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</si>
  <si>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</si>
  <si>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</si>
  <si>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</si>
  <si>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</si>
  <si>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</si>
  <si>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</si>
  <si>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</si>
  <si>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</si>
  <si>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</si>
  <si>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</si>
  <si>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</si>
  <si>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</si>
  <si>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</si>
  <si>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</si>
  <si>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</si>
  <si>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</si>
  <si>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</si>
  <si>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</si>
  <si>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</si>
  <si>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</si>
  <si>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</si>
  <si>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</si>
  <si>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</si>
  <si>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</si>
  <si>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</si>
  <si>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</si>
  <si>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</si>
  <si>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</si>
  <si>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</si>
  <si>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</si>
  <si>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</si>
  <si>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</si>
  <si>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</si>
  <si>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</si>
  <si>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</si>
  <si>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</si>
  <si>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</si>
  <si>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</si>
  <si>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</si>
  <si>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</si>
  <si>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</si>
  <si>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</si>
  <si>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</si>
  <si>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</si>
  <si>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</si>
  <si>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</si>
  <si>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</si>
  <si>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</si>
  <si>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</si>
  <si>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</si>
  <si>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</si>
  <si>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</si>
  <si>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</si>
  <si>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</si>
  <si>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</si>
  <si>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</si>
  <si>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</si>
  <si>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</si>
  <si>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</si>
  <si>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</si>
  <si>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</si>
  <si>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</si>
  <si>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</si>
  <si>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</si>
  <si>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</si>
  <si>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PROTEÇÃO DA CABEÇA DO TIRANTE COM USO DE FÔRMAS METÁLICAS, 50 UTILIZAÇÕES, E CONCRETO FCK =15 MPA. AF_11/2023</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</si>
  <si>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</si>
  <si>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</si>
  <si>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</si>
  <si>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</si>
  <si>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</si>
  <si>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</si>
  <si>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</si>
  <si>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</si>
  <si>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</si>
  <si>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</si>
  <si>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</si>
  <si>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</si>
  <si>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</si>
  <si>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</si>
  <si>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</si>
  <si>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</si>
  <si>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</si>
  <si>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</si>
  <si>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</si>
  <si>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</si>
  <si>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</si>
  <si>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</si>
  <si>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</si>
  <si>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</si>
  <si>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PAREDE DIAFRAGMA COM COROA DIAMANTADA DE DIÂMETRO DE 102 MM.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</si>
  <si>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</si>
  <si>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</si>
  <si>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</si>
  <si>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</si>
  <si>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</si>
  <si>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</si>
  <si>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</si>
  <si>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</si>
  <si>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</si>
  <si>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</si>
  <si>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</si>
  <si>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</si>
  <si>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</si>
  <si>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</si>
  <si>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</si>
  <si>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</si>
  <si>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</si>
  <si>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</si>
  <si>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</si>
  <si>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</si>
  <si>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</si>
  <si>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</si>
  <si>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</si>
  <si>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</si>
  <si>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</si>
  <si>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</si>
  <si>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</si>
  <si>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</si>
  <si>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</si>
  <si>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</si>
  <si>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</si>
  <si>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</si>
  <si>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</si>
  <si>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</si>
  <si>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</si>
  <si>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</si>
  <si>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</si>
  <si>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</si>
  <si>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</si>
  <si>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</si>
  <si>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</si>
  <si>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</si>
  <si>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</si>
  <si>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</si>
  <si>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</si>
  <si>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</si>
  <si>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</si>
  <si>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</si>
  <si>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</si>
  <si>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</si>
  <si>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</si>
  <si>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</si>
  <si>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</si>
  <si>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</si>
  <si>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</si>
  <si>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</si>
  <si>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</si>
  <si>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</si>
  <si>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</si>
  <si>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</si>
  <si>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</si>
  <si>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</si>
  <si>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</si>
  <si>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</si>
  <si>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</si>
  <si>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</si>
  <si>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</si>
  <si>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</si>
  <si>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</si>
  <si>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</si>
  <si>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</si>
  <si>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</si>
  <si>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</si>
  <si>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</si>
  <si>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</si>
  <si>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</si>
  <si>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</si>
  <si>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</si>
  <si>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</si>
  <si>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</si>
  <si>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</si>
  <si>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</si>
  <si>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</si>
  <si>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</si>
  <si>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</si>
  <si>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</si>
  <si>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</si>
  <si>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</si>
  <si>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</si>
  <si>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</si>
  <si>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</si>
  <si>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</si>
  <si>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</si>
  <si>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</si>
  <si>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</si>
  <si>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</si>
  <si>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</si>
  <si>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</si>
  <si>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</si>
  <si>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</si>
  <si>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</si>
  <si>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</si>
  <si>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</si>
  <si>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</si>
  <si>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</si>
  <si>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</si>
  <si>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</si>
  <si>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</si>
  <si>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</si>
  <si>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</si>
  <si>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</si>
  <si>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</si>
  <si>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</si>
  <si>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</si>
  <si>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</si>
  <si>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</si>
  <si>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</si>
  <si>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</si>
  <si>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</si>
  <si>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</si>
  <si>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</si>
  <si>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</si>
  <si>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</si>
  <si>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</si>
  <si>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</si>
  <si>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</si>
  <si>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</si>
  <si>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</si>
  <si>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</si>
  <si>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</si>
  <si>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</si>
  <si>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</si>
  <si>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</si>
  <si>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</si>
  <si>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</si>
  <si>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</si>
  <si>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</si>
  <si>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</si>
  <si>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</si>
  <si>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</si>
  <si>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</si>
  <si>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</si>
  <si>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</si>
  <si>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</si>
  <si>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</si>
  <si>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</si>
  <si>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</si>
  <si>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</si>
  <si>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</si>
  <si>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</si>
  <si>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</si>
  <si>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</si>
  <si>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</si>
  <si>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</si>
  <si>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</si>
  <si>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</si>
  <si>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</si>
  <si>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</si>
  <si>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</si>
  <si>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</si>
  <si>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</si>
  <si>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</si>
  <si>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</si>
  <si>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</si>
  <si>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</si>
  <si>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</si>
  <si>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</si>
  <si>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</si>
  <si>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</si>
  <si>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</si>
  <si>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</si>
  <si>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</si>
  <si>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</si>
  <si>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</si>
  <si>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</si>
  <si>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</si>
  <si>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</si>
  <si>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</si>
  <si>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</si>
  <si>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</si>
  <si>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</si>
  <si>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</si>
  <si>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</si>
  <si>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</si>
  <si>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</si>
  <si>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</si>
  <si>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</si>
  <si>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</si>
  <si>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</si>
  <si>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</si>
  <si>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</si>
  <si>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</si>
  <si>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</si>
  <si>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</si>
  <si>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</si>
  <si>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</si>
  <si>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</si>
  <si>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</si>
  <si>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</si>
  <si>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</si>
  <si>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</si>
  <si>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</si>
  <si>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</si>
  <si>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</si>
  <si>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</si>
  <si>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</si>
  <si>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</si>
  <si>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</si>
  <si>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</si>
  <si>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</si>
  <si>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</si>
  <si>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</si>
  <si>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</si>
  <si>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</si>
  <si>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</si>
  <si>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</si>
  <si>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</si>
  <si>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</si>
  <si>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</si>
  <si>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</si>
  <si>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</si>
  <si>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</si>
  <si>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</si>
  <si>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</si>
  <si>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</si>
  <si>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</si>
  <si>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</si>
  <si>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</si>
  <si>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</si>
  <si>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</si>
  <si>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</si>
  <si>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</si>
  <si>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</si>
  <si>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</si>
  <si>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</si>
  <si>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</si>
  <si>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</si>
  <si>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</si>
  <si>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</si>
  <si>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</si>
  <si>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</si>
  <si>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</si>
  <si>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</si>
  <si>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</si>
  <si>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</si>
  <si>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</si>
  <si>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</si>
  <si>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</si>
  <si>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</si>
  <si>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</si>
  <si>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</si>
  <si>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</si>
  <si>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</si>
  <si>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</si>
  <si>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</si>
  <si>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</si>
  <si>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</si>
  <si>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</si>
  <si>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</si>
  <si>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</si>
  <si>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</si>
  <si>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</si>
  <si>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</si>
  <si>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</si>
  <si>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</si>
  <si>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</si>
  <si>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</si>
  <si>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</si>
  <si>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</si>
  <si>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</si>
  <si>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</si>
  <si>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</si>
  <si>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</si>
  <si>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</si>
  <si>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</si>
  <si>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</si>
  <si>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</si>
  <si>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</si>
  <si>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</si>
  <si>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</si>
  <si>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</si>
  <si>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</si>
  <si>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</si>
  <si>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</si>
  <si>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</si>
  <si>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</si>
  <si>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</si>
  <si>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</si>
  <si>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</si>
  <si>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</si>
  <si>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</si>
  <si>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</si>
  <si>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</si>
  <si>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</si>
  <si>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</si>
  <si>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</si>
  <si>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</si>
  <si>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</si>
  <si>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</si>
  <si>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</si>
  <si>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</si>
  <si>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</si>
  <si>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</si>
  <si>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</si>
  <si>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</si>
  <si>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</si>
  <si>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</si>
  <si>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</si>
  <si>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</si>
  <si>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</si>
  <si>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</si>
  <si>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</si>
  <si>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</si>
  <si>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</si>
  <si>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</si>
  <si>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</si>
  <si>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</si>
  <si>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</si>
  <si>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</si>
  <si>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</si>
  <si>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</si>
  <si>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</si>
  <si>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</si>
  <si>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</si>
  <si>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</si>
  <si>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</si>
  <si>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</si>
  <si>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</si>
  <si>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</si>
  <si>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</si>
  <si>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</si>
  <si>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</si>
  <si>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</si>
  <si>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</si>
  <si>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</si>
  <si>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</si>
  <si>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</si>
  <si>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</si>
  <si>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</si>
  <si>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</si>
  <si>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</si>
  <si>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</si>
  <si>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</si>
  <si>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</si>
  <si>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</si>
  <si>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</si>
  <si>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</si>
  <si>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</si>
  <si>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</si>
  <si>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</si>
  <si>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</si>
  <si>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</si>
  <si>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</si>
  <si>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</si>
  <si>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</si>
  <si>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</si>
  <si>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</si>
  <si>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</si>
  <si>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</si>
  <si>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</si>
  <si>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</si>
  <si>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</si>
  <si>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</si>
  <si>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</si>
  <si>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</si>
  <si>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</si>
  <si>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</si>
  <si>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</si>
  <si>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</si>
  <si>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</si>
  <si>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</si>
  <si>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</si>
  <si>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</si>
  <si>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</si>
  <si>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</si>
  <si>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</si>
  <si>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</si>
  <si>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</si>
  <si>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</si>
  <si>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</si>
  <si>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</si>
  <si>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</si>
  <si>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</si>
  <si>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</si>
  <si>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</si>
  <si>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</si>
  <si>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</si>
  <si>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</si>
  <si>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</si>
  <si>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</si>
  <si>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</si>
  <si>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</si>
  <si>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</si>
  <si>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</si>
  <si>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</si>
  <si>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</si>
  <si>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</si>
  <si>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</si>
  <si>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</si>
  <si>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</si>
  <si>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</si>
  <si>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</si>
  <si>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</si>
  <si>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</si>
  <si>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</si>
  <si>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</si>
  <si>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</si>
  <si>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</si>
  <si>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</si>
  <si>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</si>
  <si>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</si>
  <si>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</si>
  <si>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</si>
  <si>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</si>
  <si>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</si>
  <si>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</si>
  <si>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</si>
  <si>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</si>
  <si>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</si>
  <si>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</si>
  <si>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</si>
  <si>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</si>
  <si>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</si>
  <si>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</si>
  <si>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</si>
  <si>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</si>
  <si>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</si>
  <si>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</si>
  <si>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</si>
  <si>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</si>
  <si>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</si>
  <si>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</si>
  <si>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</si>
  <si>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</si>
  <si>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</si>
  <si>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</si>
  <si>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</si>
  <si>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</si>
  <si>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</si>
  <si>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</si>
  <si>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</si>
  <si>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</si>
  <si>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</si>
  <si>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</si>
  <si>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</si>
  <si>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</si>
  <si>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</si>
  <si>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</si>
  <si>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</si>
  <si>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</si>
  <si>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</si>
  <si>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</si>
  <si>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</si>
  <si>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(CEDRINHO/ANGELIM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</si>
  <si>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</si>
  <si>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</si>
  <si>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</si>
  <si>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</si>
  <si>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</si>
  <si>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</si>
  <si>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</si>
  <si>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PORTA DE FERRO, DE ABRIR, TIPO GRADE COM CHAPA, COM GUARNIÇÕES. AF_12/2019</t>
  </si>
  <si>
    <t>JANELA DE AÇO TIPO BASCULANTE PARA VIDROS, COM BATENTE, FERRAGENS E PINTURA ANTICORROSIVA, EXCLUSIVE VIDROS, ACABAMENTO,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</si>
  <si>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</si>
  <si>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CONTRAMARCO DE AÇO, FIXAÇÃO COM ARGAMASSA - FORNECIMENTO E INSTALAÇÃO. AF_11/2024</t>
  </si>
  <si>
    <t>CONTRAMARCO DE AÇO, FIXAÇÃO COM PARAFUSO - FORNECIMENTO E INSTALAÇÃO. AF_11/2024</t>
  </si>
  <si>
    <t>JANELA DE AÇO GALVANIZADO TIPO MAXIM-AR, COM BATENTE, FERRAGENS, PINTURA ANTICORROSIVA E GRADE, 1 FOLHA, EXCLUSIVE ALIZAR E CONTRAMARCO, FIXAÇÃO COM ARGAMASSA - FORNECIMENTO E INSTALAÇÃO. AF_11/2024</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</si>
  <si>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</si>
  <si>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</si>
  <si>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</si>
  <si>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</si>
  <si>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</si>
  <si>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</si>
  <si>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</si>
  <si>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</si>
  <si>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</si>
  <si>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</si>
  <si>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</si>
  <si>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</si>
  <si>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</si>
  <si>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</si>
  <si>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</si>
  <si>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</si>
  <si>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</si>
  <si>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</si>
  <si>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</si>
  <si>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</si>
  <si>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</si>
  <si>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</si>
  <si>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</si>
  <si>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</si>
  <si>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</si>
  <si>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</si>
  <si>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</si>
  <si>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</si>
  <si>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</si>
  <si>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</si>
  <si>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</si>
  <si>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</si>
  <si>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</si>
  <si>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</si>
  <si>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</si>
  <si>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</si>
  <si>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</si>
  <si>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</si>
  <si>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</si>
  <si>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</si>
  <si>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</si>
  <si>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</si>
  <si>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</si>
  <si>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</si>
  <si>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</si>
  <si>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</si>
  <si>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</si>
  <si>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</si>
  <si>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</si>
  <si>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</si>
  <si>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</si>
  <si>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</si>
  <si>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</si>
  <si>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</si>
  <si>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</si>
  <si>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</si>
  <si>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</si>
  <si>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</si>
  <si>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</si>
  <si>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</si>
  <si>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</si>
  <si>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</si>
  <si>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CONTRAMARCO DE ALUMÍNIO, FIXAÇÃO COM ARGAMASSA - FORNECIMENTO E INSTALAÇÃO. AF_11/2024</t>
  </si>
  <si>
    <t>CONTRAMARCO DE ALUMÍNIO, FIXAÇÃO COM PARAFUSO - FORNECIMENTO E INSTALAÇÃO. AF_11/2024</t>
  </si>
  <si>
    <t>JANELA FIXA DE ALUMÍNIO PARA VIDRO, COM VIDRO, BATENTE E FERRAGENS, EXCLUSIVE ACABAMENTO, ALIZAR E CONTRAMARCO, FIXAÇÃO COM PARAFUSO - FORNECIMENTO E INSTALAÇÃO. AF_11/2024</t>
  </si>
  <si>
    <t>GUARNIÇÃO DE ALUMÍNIO - FORNECIMENTO E INSTALAÇÃO. AF_11/2024</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</si>
  <si>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</si>
  <si>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</si>
  <si>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</si>
  <si>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</si>
  <si>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</si>
  <si>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</si>
  <si>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</si>
  <si>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</si>
  <si>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</si>
  <si>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</si>
  <si>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</si>
  <si>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</si>
  <si>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</si>
  <si>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</si>
  <si>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</si>
  <si>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</si>
  <si>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</si>
  <si>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</si>
  <si>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</si>
  <si>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</si>
  <si>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</si>
  <si>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</si>
  <si>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</si>
  <si>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</si>
  <si>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</si>
  <si>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</si>
  <si>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</si>
  <si>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</si>
  <si>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</si>
  <si>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</si>
  <si>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</si>
  <si>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</si>
  <si>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</si>
  <si>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</si>
  <si>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</si>
  <si>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</si>
  <si>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</si>
  <si>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</si>
  <si>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</si>
  <si>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</si>
  <si>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</si>
  <si>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</si>
  <si>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</si>
  <si>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</si>
  <si>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</si>
  <si>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</si>
  <si>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</si>
  <si>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</si>
  <si>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</si>
  <si>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</si>
  <si>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</si>
  <si>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</si>
  <si>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</si>
  <si>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</si>
  <si>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</si>
  <si>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</si>
  <si>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</si>
  <si>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</si>
  <si>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</si>
  <si>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</si>
  <si>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</si>
  <si>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</si>
  <si>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</si>
  <si>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</si>
  <si>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</si>
  <si>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</si>
  <si>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</si>
  <si>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</si>
  <si>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</si>
  <si>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</si>
  <si>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</si>
  <si>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</si>
  <si>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</si>
  <si>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</si>
  <si>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</si>
  <si>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</si>
  <si>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</si>
  <si>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</si>
  <si>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</si>
  <si>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</si>
  <si>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</si>
  <si>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</si>
  <si>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</si>
  <si>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</si>
  <si>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</si>
  <si>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</si>
  <si>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</si>
  <si>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</si>
  <si>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</si>
  <si>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</si>
  <si>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</si>
  <si>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</si>
  <si>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</si>
  <si>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</si>
  <si>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</si>
  <si>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</si>
  <si>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</si>
  <si>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</si>
  <si>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</si>
  <si>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</si>
  <si>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</si>
  <si>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</si>
  <si>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</si>
  <si>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</si>
  <si>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</si>
  <si>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</si>
  <si>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</si>
  <si>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</si>
  <si>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</si>
  <si>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</si>
  <si>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</si>
  <si>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</si>
  <si>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</si>
  <si>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</si>
  <si>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</si>
  <si>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</si>
  <si>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</si>
  <si>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</si>
  <si>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</si>
  <si>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</si>
  <si>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</si>
  <si>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</si>
  <si>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</si>
  <si>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</si>
  <si>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</si>
  <si>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</si>
  <si>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</si>
  <si>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</si>
  <si>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</si>
  <si>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</si>
  <si>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</si>
  <si>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</si>
  <si>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</si>
  <si>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</si>
  <si>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</si>
  <si>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</si>
  <si>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</si>
  <si>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</si>
  <si>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</si>
  <si>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</si>
  <si>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</si>
  <si>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</si>
  <si>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</si>
  <si>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</si>
  <si>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</si>
  <si>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</si>
  <si>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</si>
  <si>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</si>
  <si>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</si>
  <si>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</si>
  <si>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</si>
  <si>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</si>
  <si>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</si>
  <si>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</si>
  <si>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</si>
  <si>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</si>
  <si>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</si>
  <si>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</si>
  <si>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</si>
  <si>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</si>
  <si>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</si>
  <si>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</si>
  <si>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</si>
  <si>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</si>
  <si>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</si>
  <si>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</si>
  <si>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</si>
  <si>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</si>
  <si>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</si>
  <si>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</si>
  <si>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</si>
  <si>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</si>
  <si>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</si>
  <si>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</si>
  <si>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</si>
  <si>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</si>
  <si>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</si>
  <si>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</si>
  <si>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</si>
  <si>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</si>
  <si>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</si>
  <si>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</si>
  <si>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</si>
  <si>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</si>
  <si>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</si>
  <si>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</si>
  <si>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</si>
  <si>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</si>
  <si>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</si>
  <si>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</si>
  <si>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</si>
  <si>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</si>
  <si>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</si>
  <si>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</si>
  <si>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</si>
  <si>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</si>
  <si>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</si>
  <si>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</si>
  <si>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</si>
  <si>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</si>
  <si>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</si>
  <si>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</si>
  <si>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</si>
  <si>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</si>
  <si>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</si>
  <si>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</si>
  <si>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</si>
  <si>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</si>
  <si>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</si>
  <si>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</si>
  <si>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</si>
  <si>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</si>
  <si>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</si>
  <si>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</si>
  <si>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</si>
  <si>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</si>
  <si>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</si>
  <si>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</si>
  <si>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</si>
  <si>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</si>
  <si>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</si>
  <si>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</si>
  <si>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</si>
  <si>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</si>
  <si>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</si>
  <si>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</si>
  <si>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</si>
  <si>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</si>
  <si>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</si>
  <si>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</si>
  <si>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</si>
  <si>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</si>
  <si>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</si>
  <si>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</si>
  <si>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</si>
  <si>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</si>
  <si>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</si>
  <si>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</si>
  <si>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</si>
  <si>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</si>
  <si>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</si>
  <si>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</si>
  <si>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</si>
  <si>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</si>
  <si>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</si>
  <si>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</si>
  <si>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</si>
  <si>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</si>
  <si>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</si>
  <si>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</si>
  <si>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</si>
  <si>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</si>
  <si>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</si>
  <si>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</si>
  <si>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</si>
  <si>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</si>
  <si>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</si>
  <si>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</si>
  <si>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</si>
  <si>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</si>
  <si>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</si>
  <si>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</si>
  <si>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</si>
  <si>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</si>
  <si>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</si>
  <si>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</si>
  <si>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</si>
  <si>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</si>
  <si>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</si>
  <si>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</si>
  <si>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</si>
  <si>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</si>
  <si>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</si>
  <si>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</si>
  <si>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</si>
  <si>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</si>
  <si>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</si>
  <si>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</si>
  <si>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</si>
  <si>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</si>
  <si>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</si>
  <si>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</si>
  <si>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</si>
  <si>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</si>
  <si>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</si>
  <si>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</si>
  <si>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</si>
  <si>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</si>
  <si>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</si>
  <si>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</si>
  <si>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</si>
  <si>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</si>
  <si>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</si>
  <si>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</si>
  <si>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</si>
  <si>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</si>
  <si>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</si>
  <si>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</si>
  <si>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</si>
  <si>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</si>
  <si>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</si>
  <si>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</si>
  <si>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</si>
  <si>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</si>
  <si>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</si>
  <si>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</si>
  <si>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</si>
  <si>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</si>
  <si>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</si>
  <si>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</si>
  <si>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</si>
  <si>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</si>
  <si>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</si>
  <si>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</si>
  <si>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</si>
  <si>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</si>
  <si>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</si>
  <si>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</si>
  <si>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</si>
  <si>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</si>
  <si>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</si>
  <si>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</si>
  <si>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</si>
  <si>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</si>
  <si>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</si>
  <si>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</si>
  <si>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</si>
  <si>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</si>
  <si>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</si>
  <si>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</si>
  <si>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</si>
  <si>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</si>
  <si>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</si>
  <si>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</si>
  <si>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</si>
  <si>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</si>
  <si>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</si>
  <si>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</si>
  <si>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</si>
  <si>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</si>
  <si>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</si>
  <si>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</si>
  <si>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</si>
  <si>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</si>
  <si>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</si>
  <si>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</si>
  <si>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</si>
  <si>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</si>
  <si>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</si>
  <si>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</si>
  <si>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</si>
  <si>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</si>
  <si>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</si>
  <si>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</si>
  <si>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DIÂMETRO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</si>
  <si>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</si>
  <si>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</si>
  <si>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</si>
  <si>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</si>
  <si>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</si>
  <si>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</si>
  <si>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</si>
  <si>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</si>
  <si>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</si>
  <si>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</si>
  <si>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</si>
  <si>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</si>
  <si>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</si>
  <si>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</si>
  <si>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</si>
  <si>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</si>
  <si>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</si>
  <si>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</si>
  <si>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</si>
  <si>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</si>
  <si>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</si>
  <si>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</si>
  <si>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</si>
  <si>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</si>
  <si>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</si>
  <si>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</si>
  <si>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</si>
  <si>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</si>
  <si>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</si>
  <si>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</si>
  <si>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</si>
  <si>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</si>
  <si>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</si>
  <si>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</si>
  <si>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</si>
  <si>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</si>
  <si>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</si>
  <si>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</si>
  <si>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</si>
  <si>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</si>
  <si>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</si>
  <si>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</si>
  <si>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</si>
  <si>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</si>
  <si>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ARMAÇÃO DO SISTEMA DE PAREDES DE CONCRETO, EXECUTADA EM PAREDES DE EDIFICAÇÕES MULTIFAMILIARES, TELA Q-283. AF_12/2024_PS</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</si>
  <si>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</si>
  <si>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</si>
  <si>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</si>
  <si>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</si>
  <si>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</si>
  <si>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</si>
  <si>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</si>
  <si>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</si>
  <si>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</si>
  <si>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</si>
  <si>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</si>
  <si>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</si>
  <si>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</si>
  <si>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</si>
  <si>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</si>
  <si>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</si>
  <si>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</si>
  <si>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</si>
  <si>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</si>
  <si>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</si>
  <si>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</si>
  <si>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</si>
  <si>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</si>
  <si>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</si>
  <si>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</si>
  <si>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</si>
  <si>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</si>
  <si>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</si>
  <si>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</si>
  <si>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</si>
  <si>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</si>
  <si>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</si>
  <si>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</si>
  <si>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</si>
  <si>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</si>
  <si>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</si>
  <si>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</si>
  <si>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</si>
  <si>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</si>
  <si>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</si>
  <si>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</si>
  <si>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</si>
  <si>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</si>
  <si>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</si>
  <si>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</si>
  <si>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</si>
  <si>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</si>
  <si>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</si>
  <si>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</si>
  <si>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</si>
  <si>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</si>
  <si>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</si>
  <si>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</si>
  <si>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BALDES - LANÇAMENTO, ADENSAMENTO E ACABAMENTO.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</si>
  <si>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</si>
  <si>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</si>
  <si>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</si>
  <si>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</si>
  <si>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</si>
  <si>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</si>
  <si>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</si>
  <si>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</si>
  <si>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</si>
  <si>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</si>
  <si>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</si>
  <si>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</si>
  <si>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</si>
  <si>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</si>
  <si>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</si>
  <si>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</si>
  <si>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</si>
  <si>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</si>
  <si>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</si>
  <si>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</si>
  <si>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</si>
  <si>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</si>
  <si>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</si>
  <si>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</si>
  <si>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</si>
  <si>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</si>
  <si>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</si>
  <si>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</si>
  <si>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</si>
  <si>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</si>
  <si>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</si>
  <si>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</si>
  <si>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</si>
  <si>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</si>
  <si>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</si>
  <si>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</si>
  <si>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</si>
  <si>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</si>
  <si>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</si>
  <si>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</si>
  <si>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</si>
  <si>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</si>
  <si>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</si>
  <si>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</si>
  <si>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</si>
  <si>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</si>
  <si>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</si>
  <si>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</si>
  <si>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</si>
  <si>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</si>
  <si>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</si>
  <si>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</si>
  <si>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</si>
  <si>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</si>
  <si>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</si>
  <si>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</si>
  <si>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</si>
  <si>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</si>
  <si>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</si>
  <si>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</si>
  <si>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</si>
  <si>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</si>
  <si>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</si>
  <si>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</si>
  <si>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</si>
  <si>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</si>
  <si>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</si>
  <si>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</si>
  <si>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</si>
  <si>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</si>
  <si>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</si>
  <si>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</si>
  <si>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</si>
  <si>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</si>
  <si>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</si>
  <si>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</si>
  <si>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</si>
  <si>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</si>
  <si>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CONTENÇÃO EM CORTINA COM ESTACAS SECANTES COM 40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</si>
  <si>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</si>
  <si>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</si>
  <si>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50 CM DE DIÂMETRO E PROFUNDIDADE MENOR OU IGUAL A 10 M. AF_06/2018</t>
  </si>
  <si>
    <t>CONTENÇÃO EM CORTINA COM ESTACAS SECANTES COM 50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</si>
  <si>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</si>
  <si>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</si>
  <si>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</si>
  <si>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</si>
  <si>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</si>
  <si>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</si>
  <si>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</si>
  <si>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</si>
  <si>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</si>
  <si>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</si>
  <si>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</si>
  <si>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</si>
  <si>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</si>
  <si>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</si>
  <si>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</si>
  <si>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</si>
  <si>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</si>
  <si>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</si>
  <si>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</si>
  <si>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</si>
  <si>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</si>
  <si>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</si>
  <si>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</si>
  <si>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</si>
  <si>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</si>
  <si>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</si>
  <si>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</si>
  <si>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</si>
  <si>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</si>
  <si>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</si>
  <si>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</si>
  <si>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</si>
  <si>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</si>
  <si>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</si>
  <si>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</si>
  <si>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</si>
  <si>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</si>
  <si>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</si>
  <si>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</si>
  <si>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</si>
  <si>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</si>
  <si>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</si>
  <si>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</si>
  <si>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</si>
  <si>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</si>
  <si>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</si>
  <si>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</si>
  <si>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</si>
  <si>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</si>
  <si>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</si>
  <si>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</si>
  <si>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</si>
  <si>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</si>
  <si>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</si>
  <si>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</si>
  <si>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</si>
  <si>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</si>
  <si>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</si>
  <si>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</si>
  <si>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</si>
  <si>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</si>
  <si>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</si>
  <si>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</si>
  <si>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</si>
  <si>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</si>
  <si>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</si>
  <si>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</si>
  <si>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</si>
  <si>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</si>
  <si>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</si>
  <si>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</si>
  <si>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</si>
  <si>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</si>
  <si>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</si>
  <si>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</si>
  <si>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</si>
  <si>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</si>
  <si>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</si>
  <si>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</si>
  <si>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</si>
  <si>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</si>
  <si>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</si>
  <si>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</si>
  <si>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</si>
  <si>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</si>
  <si>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</si>
  <si>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</si>
  <si>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</si>
  <si>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</si>
  <si>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</si>
  <si>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</si>
  <si>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</si>
  <si>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</si>
  <si>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</si>
  <si>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</si>
  <si>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</si>
  <si>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</si>
  <si>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</si>
  <si>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</si>
  <si>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</si>
  <si>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</si>
  <si>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</si>
  <si>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</si>
  <si>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</si>
  <si>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</si>
  <si>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</si>
  <si>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</si>
  <si>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</si>
  <si>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</si>
  <si>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</si>
  <si>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</si>
  <si>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</si>
  <si>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</si>
  <si>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</si>
  <si>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</si>
  <si>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</si>
  <si>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</si>
  <si>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</si>
  <si>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</si>
  <si>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</si>
  <si>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</si>
  <si>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</si>
  <si>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</si>
  <si>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</si>
  <si>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</si>
  <si>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</si>
  <si>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</si>
  <si>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</si>
  <si>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</si>
  <si>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</si>
  <si>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</si>
  <si>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</si>
  <si>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</si>
  <si>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</si>
  <si>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</si>
  <si>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</si>
  <si>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</si>
  <si>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</si>
  <si>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</si>
  <si>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</si>
  <si>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</si>
  <si>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</si>
  <si>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</si>
  <si>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</si>
  <si>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</si>
  <si>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</si>
  <si>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</si>
  <si>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</si>
  <si>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</si>
  <si>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</si>
  <si>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</si>
  <si>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</si>
  <si>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</si>
  <si>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</si>
  <si>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</si>
  <si>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</si>
  <si>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</si>
  <si>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</si>
  <si>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</si>
  <si>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</si>
  <si>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</si>
  <si>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</si>
  <si>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</si>
  <si>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</si>
  <si>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</si>
  <si>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</si>
  <si>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</si>
  <si>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</si>
  <si>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</si>
  <si>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</si>
  <si>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</si>
  <si>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</si>
  <si>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</si>
  <si>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</si>
  <si>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</si>
  <si>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</si>
  <si>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</si>
  <si>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</si>
  <si>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</si>
  <si>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</si>
  <si>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</si>
  <si>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</si>
  <si>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</si>
  <si>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</si>
  <si>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</si>
  <si>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</si>
  <si>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</si>
  <si>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</si>
  <si>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</si>
  <si>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</si>
  <si>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</si>
  <si>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</si>
  <si>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</si>
  <si>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</si>
  <si>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</si>
  <si>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</si>
  <si>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</si>
  <si>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</si>
  <si>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</si>
  <si>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</si>
  <si>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</si>
  <si>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</si>
  <si>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</si>
  <si>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</si>
  <si>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</si>
  <si>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</si>
  <si>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</si>
  <si>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</si>
  <si>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</si>
  <si>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</si>
  <si>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</si>
  <si>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</si>
  <si>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</si>
  <si>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</si>
  <si>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</si>
  <si>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</si>
  <si>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</si>
  <si>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</si>
  <si>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</si>
  <si>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</si>
  <si>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</si>
  <si>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</si>
  <si>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</si>
  <si>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</si>
  <si>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</si>
  <si>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</si>
  <si>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</si>
  <si>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</si>
  <si>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</si>
  <si>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</si>
  <si>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</si>
  <si>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</si>
  <si>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</si>
  <si>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</si>
  <si>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</si>
  <si>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</si>
  <si>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</si>
  <si>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</si>
  <si>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</si>
  <si>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</si>
  <si>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</si>
  <si>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</si>
  <si>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</si>
  <si>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</si>
  <si>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</si>
  <si>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</si>
  <si>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</si>
  <si>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</si>
  <si>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</si>
  <si>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</si>
  <si>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</si>
  <si>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</si>
  <si>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</si>
  <si>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</si>
  <si>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</si>
  <si>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</si>
  <si>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</si>
  <si>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</si>
  <si>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</si>
  <si>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</si>
  <si>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</si>
  <si>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</si>
  <si>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</si>
  <si>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</si>
  <si>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</si>
  <si>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</si>
  <si>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</si>
  <si>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</si>
  <si>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</si>
  <si>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</si>
  <si>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</si>
  <si>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</si>
  <si>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</si>
  <si>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</si>
  <si>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</si>
  <si>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</si>
  <si>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</si>
  <si>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</si>
  <si>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</si>
  <si>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</si>
  <si>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</si>
  <si>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</si>
  <si>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</si>
  <si>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</si>
  <si>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</si>
  <si>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</si>
  <si>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</si>
  <si>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</si>
  <si>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</si>
  <si>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</si>
  <si>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</si>
  <si>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</si>
  <si>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</si>
  <si>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</si>
  <si>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</si>
  <si>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</si>
  <si>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</si>
  <si>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</si>
  <si>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</si>
  <si>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</si>
  <si>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</si>
  <si>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</si>
  <si>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</si>
  <si>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</si>
  <si>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</si>
  <si>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</si>
  <si>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</si>
  <si>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</si>
  <si>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</si>
  <si>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</si>
  <si>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</si>
  <si>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</si>
  <si>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</si>
  <si>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</si>
  <si>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</si>
  <si>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</si>
  <si>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</si>
  <si>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</si>
  <si>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</si>
  <si>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</si>
  <si>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</si>
  <si>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</si>
  <si>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</si>
  <si>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</si>
  <si>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</si>
  <si>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</si>
  <si>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</si>
  <si>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</si>
  <si>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</si>
  <si>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</si>
  <si>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</si>
  <si>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</si>
  <si>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</si>
  <si>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</si>
  <si>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</si>
  <si>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</si>
  <si>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</si>
  <si>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</si>
  <si>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</si>
  <si>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</si>
  <si>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</si>
  <si>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</si>
  <si>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</si>
  <si>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</si>
  <si>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</si>
  <si>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</si>
  <si>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</si>
  <si>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</si>
  <si>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</si>
  <si>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</si>
  <si>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</si>
  <si>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</si>
  <si>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</si>
  <si>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</si>
  <si>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</si>
  <si>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</si>
  <si>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</si>
  <si>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</si>
  <si>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</si>
  <si>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</si>
  <si>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</si>
  <si>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</si>
  <si>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</si>
  <si>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</si>
  <si>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</si>
  <si>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</si>
  <si>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</si>
  <si>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</si>
  <si>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</si>
  <si>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</si>
  <si>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</si>
  <si>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</si>
  <si>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</si>
  <si>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</si>
  <si>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</si>
  <si>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</si>
  <si>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</si>
  <si>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</si>
  <si>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</si>
  <si>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</si>
  <si>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</si>
  <si>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</si>
  <si>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</si>
  <si>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</si>
  <si>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</si>
  <si>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</si>
  <si>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</si>
  <si>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</si>
  <si>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</si>
  <si>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</si>
  <si>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</si>
  <si>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</si>
  <si>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</si>
  <si>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</si>
  <si>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</si>
  <si>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</si>
  <si>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</si>
  <si>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</si>
  <si>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</si>
  <si>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</si>
  <si>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</si>
  <si>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</si>
  <si>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</si>
  <si>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</si>
  <si>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</si>
  <si>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</si>
  <si>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</si>
  <si>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</si>
  <si>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</si>
  <si>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</si>
  <si>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</si>
  <si>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</si>
  <si>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</si>
  <si>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</si>
  <si>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</si>
  <si>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</si>
  <si>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</si>
  <si>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</si>
  <si>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</si>
  <si>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</si>
  <si>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</si>
  <si>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</si>
  <si>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</si>
  <si>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</si>
  <si>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</si>
  <si>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</si>
  <si>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</si>
  <si>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</si>
  <si>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</si>
  <si>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</si>
  <si>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</si>
  <si>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</si>
  <si>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</si>
  <si>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</si>
  <si>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</si>
  <si>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</si>
  <si>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</si>
  <si>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</si>
  <si>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</si>
  <si>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</si>
  <si>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</si>
  <si>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</si>
  <si>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</si>
  <si>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</si>
  <si>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</si>
  <si>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</si>
  <si>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</si>
  <si>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</si>
  <si>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</si>
  <si>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</si>
  <si>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</si>
  <si>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</si>
  <si>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</si>
  <si>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</si>
  <si>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</si>
  <si>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</si>
  <si>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</si>
  <si>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</si>
  <si>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</si>
  <si>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</si>
  <si>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</si>
  <si>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</si>
  <si>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</si>
  <si>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</si>
  <si>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</si>
  <si>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</si>
  <si>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</si>
  <si>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</si>
  <si>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</si>
  <si>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</si>
  <si>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</si>
  <si>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</si>
  <si>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</si>
  <si>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</si>
  <si>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</si>
  <si>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</si>
  <si>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</si>
  <si>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</si>
  <si>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</si>
  <si>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</si>
  <si>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</si>
  <si>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</si>
  <si>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</si>
  <si>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</si>
  <si>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</si>
  <si>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</si>
  <si>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</si>
  <si>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</si>
  <si>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</si>
  <si>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</si>
  <si>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</si>
  <si>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</si>
  <si>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</si>
  <si>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</si>
  <si>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</si>
  <si>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</si>
  <si>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</si>
  <si>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</si>
  <si>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</si>
  <si>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</si>
  <si>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</si>
  <si>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</si>
  <si>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</si>
  <si>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</si>
  <si>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</si>
  <si>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</si>
  <si>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</si>
  <si>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</si>
  <si>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</si>
  <si>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</si>
  <si>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</si>
  <si>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</si>
  <si>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</si>
  <si>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</si>
  <si>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</si>
  <si>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</si>
  <si>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</si>
  <si>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</si>
  <si>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</si>
  <si>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</si>
  <si>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</si>
  <si>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</si>
  <si>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</si>
  <si>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</si>
  <si>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</si>
  <si>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</si>
  <si>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</si>
  <si>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</si>
  <si>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</si>
  <si>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</si>
  <si>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</si>
  <si>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</si>
  <si>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</si>
  <si>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</si>
  <si>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</si>
  <si>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</si>
  <si>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</si>
  <si>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</si>
  <si>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</si>
  <si>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</si>
  <si>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</si>
  <si>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</si>
  <si>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</si>
  <si>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</si>
  <si>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</si>
  <si>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</si>
  <si>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</si>
  <si>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</si>
  <si>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</si>
  <si>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</si>
  <si>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</si>
  <si>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</si>
  <si>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</si>
  <si>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</si>
  <si>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</si>
  <si>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</si>
  <si>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</si>
  <si>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</si>
  <si>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</si>
  <si>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</si>
  <si>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</si>
  <si>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</si>
  <si>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</si>
  <si>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</si>
  <si>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</si>
  <si>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</si>
  <si>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</si>
  <si>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</si>
  <si>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</si>
  <si>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</si>
  <si>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</si>
  <si>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</si>
  <si>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</si>
  <si>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</si>
  <si>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</si>
  <si>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</si>
  <si>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</si>
  <si>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</si>
  <si>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</si>
  <si>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</si>
  <si>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</si>
  <si>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</si>
  <si>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</si>
  <si>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</si>
  <si>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</si>
  <si>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</si>
  <si>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</si>
  <si>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AF_09/2024</t>
  </si>
  <si>
    <t>LUMINÁRIA ARANDELA TIPO TARTARUGA, DE SOBREPOR, COM 1 LÂMPADA LED DE 6 W, SEM REATOR - FORNECIMENTO E INSTALAÇÃO. AF_09/2024</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</si>
  <si>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</si>
  <si>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</si>
  <si>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</si>
  <si>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</si>
  <si>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</si>
  <si>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</si>
  <si>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</si>
  <si>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</si>
  <si>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</si>
  <si>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</si>
  <si>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</si>
  <si>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</si>
  <si>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</si>
  <si>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</si>
  <si>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</si>
  <si>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</si>
  <si>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</si>
  <si>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</si>
  <si>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</si>
  <si>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</si>
  <si>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</si>
  <si>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</si>
  <si>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</si>
  <si>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</si>
  <si>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</si>
  <si>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</si>
  <si>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</si>
  <si>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</si>
  <si>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</si>
  <si>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</si>
  <si>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</si>
  <si>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</si>
  <si>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</si>
  <si>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</si>
  <si>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</si>
  <si>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</si>
  <si>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</si>
  <si>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</si>
  <si>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</si>
  <si>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</si>
  <si>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</si>
  <si>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</si>
  <si>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</si>
  <si>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</si>
  <si>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</si>
  <si>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</si>
  <si>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</si>
  <si>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</si>
  <si>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</si>
  <si>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</si>
  <si>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</si>
  <si>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</si>
  <si>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</si>
  <si>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</si>
  <si>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</si>
  <si>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</si>
  <si>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</si>
  <si>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</si>
  <si>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</si>
  <si>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</si>
  <si>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</si>
  <si>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</si>
  <si>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</si>
  <si>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</si>
  <si>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</si>
  <si>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</si>
  <si>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</si>
  <si>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</si>
  <si>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</si>
  <si>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</si>
  <si>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</si>
  <si>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</si>
  <si>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</si>
  <si>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</si>
  <si>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</si>
  <si>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</si>
  <si>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</si>
  <si>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</si>
  <si>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</si>
  <si>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</si>
  <si>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</si>
  <si>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</si>
  <si>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</si>
  <si>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</si>
  <si>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</si>
  <si>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</si>
  <si>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</si>
  <si>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</si>
  <si>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</si>
  <si>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</si>
  <si>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</si>
  <si>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</si>
  <si>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</si>
  <si>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</si>
  <si>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</si>
  <si>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</si>
  <si>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</si>
  <si>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</si>
  <si>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</si>
  <si>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</si>
  <si>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</si>
  <si>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</si>
  <si>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</si>
  <si>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</si>
  <si>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</si>
  <si>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</si>
  <si>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</si>
  <si>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</si>
  <si>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</si>
  <si>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</si>
  <si>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</si>
  <si>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</si>
  <si>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</si>
  <si>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</si>
  <si>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</si>
  <si>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</si>
  <si>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</si>
  <si>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</si>
  <si>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</si>
  <si>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</si>
  <si>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</si>
  <si>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</si>
  <si>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</si>
  <si>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</si>
  <si>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</si>
  <si>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</si>
  <si>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</si>
  <si>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</si>
  <si>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</si>
  <si>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</si>
  <si>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</si>
  <si>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</si>
  <si>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</si>
  <si>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</si>
  <si>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</si>
  <si>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</si>
  <si>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</si>
  <si>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</si>
  <si>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</si>
  <si>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</si>
  <si>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</si>
  <si>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</si>
  <si>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</si>
  <si>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</si>
  <si>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</si>
  <si>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</si>
  <si>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</si>
  <si>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</si>
  <si>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</si>
  <si>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</si>
  <si>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</si>
  <si>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</si>
  <si>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</si>
  <si>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</si>
  <si>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</si>
  <si>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</si>
  <si>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</si>
  <si>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</si>
  <si>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</si>
  <si>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</si>
  <si>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</si>
  <si>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</si>
  <si>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</si>
  <si>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</si>
  <si>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</si>
  <si>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</si>
  <si>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</si>
  <si>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</si>
  <si>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</si>
  <si>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</si>
  <si>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</si>
  <si>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</si>
  <si>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</si>
  <si>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</si>
  <si>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</si>
  <si>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</si>
  <si>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</si>
  <si>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</si>
  <si>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</si>
  <si>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</si>
  <si>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</si>
  <si>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</si>
  <si>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</si>
  <si>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</si>
  <si>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</si>
  <si>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</si>
  <si>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</si>
  <si>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</si>
  <si>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</si>
  <si>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</si>
  <si>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</si>
  <si>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</si>
  <si>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</si>
  <si>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</si>
  <si>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</si>
  <si>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</si>
  <si>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</si>
  <si>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</si>
  <si>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</si>
  <si>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</si>
  <si>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</si>
  <si>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</si>
  <si>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</si>
  <si>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</si>
  <si>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</si>
  <si>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</si>
  <si>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</si>
  <si>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</si>
  <si>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</si>
  <si>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</si>
  <si>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</si>
  <si>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</si>
  <si>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</si>
  <si>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</si>
  <si>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</si>
  <si>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</si>
  <si>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</si>
  <si>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</si>
  <si>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</si>
  <si>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</si>
  <si>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</si>
  <si>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</si>
  <si>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</si>
  <si>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</si>
  <si>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</si>
  <si>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</si>
  <si>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</si>
  <si>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</si>
  <si>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</si>
  <si>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</si>
  <si>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</si>
  <si>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</si>
  <si>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</si>
  <si>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</si>
  <si>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</si>
  <si>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</si>
  <si>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</si>
  <si>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</si>
  <si>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</si>
  <si>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</si>
  <si>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</si>
  <si>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</si>
  <si>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</si>
  <si>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</si>
  <si>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</si>
  <si>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</si>
  <si>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</si>
  <si>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</si>
  <si>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</si>
  <si>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</si>
  <si>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</si>
  <si>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</si>
  <si>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</si>
  <si>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</si>
  <si>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</si>
  <si>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</si>
  <si>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</si>
  <si>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</si>
  <si>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</si>
  <si>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</si>
  <si>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</si>
  <si>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</si>
  <si>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</si>
  <si>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</si>
  <si>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</si>
  <si>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</si>
  <si>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</si>
  <si>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</si>
  <si>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</si>
  <si>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</si>
  <si>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</si>
  <si>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</si>
  <si>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</si>
  <si>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</si>
  <si>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</si>
  <si>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</si>
  <si>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</si>
  <si>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</si>
  <si>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</si>
  <si>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</si>
  <si>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</si>
  <si>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</si>
  <si>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</si>
  <si>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</si>
  <si>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</si>
  <si>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</si>
  <si>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</si>
  <si>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</si>
  <si>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</si>
  <si>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</si>
  <si>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</si>
  <si>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</si>
  <si>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</si>
  <si>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</si>
  <si>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</si>
  <si>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</si>
  <si>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</si>
  <si>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</si>
  <si>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</si>
  <si>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</si>
  <si>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</si>
  <si>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</si>
  <si>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</si>
  <si>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</si>
  <si>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</si>
  <si>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</si>
  <si>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</si>
  <si>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</si>
  <si>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</si>
  <si>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</si>
  <si>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</si>
  <si>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</si>
  <si>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</si>
  <si>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</si>
  <si>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</si>
  <si>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</si>
  <si>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</si>
  <si>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</si>
  <si>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</si>
  <si>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</si>
  <si>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</si>
  <si>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</si>
  <si>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</si>
  <si>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</si>
  <si>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</si>
  <si>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</si>
  <si>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</si>
  <si>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</si>
  <si>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</si>
  <si>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</si>
  <si>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</si>
  <si>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</si>
  <si>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</si>
  <si>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</si>
  <si>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</si>
  <si>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</si>
  <si>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</si>
  <si>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</si>
  <si>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</si>
  <si>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</si>
  <si>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</si>
  <si>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</si>
  <si>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</si>
  <si>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</si>
  <si>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</si>
  <si>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</si>
  <si>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</si>
  <si>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</si>
  <si>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</si>
  <si>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</si>
  <si>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</si>
  <si>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</si>
  <si>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</si>
  <si>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</si>
  <si>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</si>
  <si>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</si>
  <si>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</si>
  <si>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</si>
  <si>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</si>
  <si>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</si>
  <si>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</si>
  <si>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</si>
  <si>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</si>
  <si>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</si>
  <si>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</si>
  <si>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</si>
  <si>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</si>
  <si>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</si>
  <si>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</si>
  <si>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</si>
  <si>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</si>
  <si>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</si>
  <si>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</si>
  <si>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</si>
  <si>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</si>
  <si>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</si>
  <si>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</si>
  <si>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</si>
  <si>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</si>
  <si>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</si>
  <si>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</si>
  <si>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</si>
  <si>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</si>
  <si>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</si>
  <si>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</si>
  <si>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</si>
  <si>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</si>
  <si>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</si>
  <si>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</si>
  <si>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</si>
  <si>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</si>
  <si>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</si>
  <si>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</si>
  <si>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</si>
  <si>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</si>
  <si>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</si>
  <si>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</si>
  <si>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</si>
  <si>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</si>
  <si>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</si>
  <si>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</si>
  <si>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</si>
  <si>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</si>
  <si>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</si>
  <si>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</si>
  <si>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</si>
  <si>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</si>
  <si>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</si>
  <si>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</si>
  <si>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</si>
  <si>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</si>
  <si>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</si>
  <si>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</si>
  <si>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</si>
  <si>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</si>
  <si>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</si>
  <si>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</si>
  <si>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</si>
  <si>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</si>
  <si>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</si>
  <si>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</si>
  <si>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</si>
  <si>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</si>
  <si>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</si>
  <si>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</si>
  <si>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</si>
  <si>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</si>
  <si>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</si>
  <si>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</si>
  <si>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</si>
  <si>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</si>
  <si>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</si>
  <si>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</si>
  <si>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</si>
  <si>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</si>
  <si>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</si>
  <si>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</si>
  <si>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</si>
  <si>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</si>
  <si>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</si>
  <si>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</si>
  <si>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</si>
  <si>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</si>
  <si>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</si>
  <si>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</si>
  <si>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</si>
  <si>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</si>
  <si>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</si>
  <si>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</si>
  <si>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</si>
  <si>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</si>
  <si>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</si>
  <si>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</si>
  <si>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</si>
  <si>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</si>
  <si>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</si>
  <si>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</si>
  <si>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</si>
  <si>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</si>
  <si>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</si>
  <si>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</si>
  <si>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</si>
  <si>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</si>
  <si>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</si>
  <si>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</si>
  <si>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</si>
  <si>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</si>
  <si>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</si>
  <si>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</si>
  <si>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</si>
  <si>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</si>
  <si>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</si>
  <si>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</si>
  <si>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</si>
  <si>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</si>
  <si>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</si>
  <si>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</si>
  <si>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</si>
  <si>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</si>
  <si>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</si>
  <si>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</si>
  <si>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</si>
  <si>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</si>
  <si>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</si>
  <si>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</si>
  <si>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</si>
  <si>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</si>
  <si>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</si>
  <si>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</si>
  <si>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</si>
  <si>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</si>
  <si>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</si>
  <si>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</si>
  <si>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</si>
  <si>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</si>
  <si>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</si>
  <si>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</si>
  <si>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</si>
  <si>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</si>
  <si>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</si>
  <si>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</si>
  <si>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</si>
  <si>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</si>
  <si>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</si>
  <si>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</si>
  <si>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</si>
  <si>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</si>
  <si>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</si>
  <si>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</si>
  <si>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</si>
  <si>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</si>
  <si>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</si>
  <si>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</si>
  <si>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</si>
  <si>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</si>
  <si>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</si>
  <si>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</si>
  <si>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</si>
  <si>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</si>
  <si>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</si>
  <si>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</si>
  <si>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</si>
  <si>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</si>
  <si>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</si>
  <si>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</si>
  <si>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</si>
  <si>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</si>
  <si>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</si>
  <si>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</si>
  <si>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</si>
  <si>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</si>
  <si>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</si>
  <si>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</si>
  <si>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</si>
  <si>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</si>
  <si>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</si>
  <si>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</si>
  <si>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</si>
  <si>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</si>
  <si>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</si>
  <si>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</si>
  <si>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</si>
  <si>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</si>
  <si>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</si>
  <si>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</si>
  <si>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</si>
  <si>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</si>
  <si>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</si>
  <si>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</si>
  <si>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</si>
  <si>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</si>
  <si>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</si>
  <si>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</si>
  <si>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</si>
  <si>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</si>
  <si>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</si>
  <si>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</si>
  <si>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</si>
  <si>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</si>
  <si>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</si>
  <si>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</si>
  <si>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</si>
  <si>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</si>
  <si>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</si>
  <si>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</si>
  <si>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</si>
  <si>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</si>
  <si>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</si>
  <si>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</si>
  <si>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</si>
  <si>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</si>
  <si>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</si>
  <si>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</si>
  <si>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</si>
  <si>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</si>
  <si>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</si>
  <si>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</si>
  <si>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</si>
  <si>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</si>
  <si>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</si>
  <si>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</si>
  <si>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</si>
  <si>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</si>
  <si>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</si>
  <si>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</si>
  <si>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</si>
  <si>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</si>
  <si>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</si>
  <si>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</si>
  <si>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</si>
  <si>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</si>
  <si>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</si>
  <si>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</si>
  <si>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</si>
  <si>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</si>
  <si>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</si>
  <si>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</si>
  <si>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</si>
  <si>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</si>
  <si>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</si>
  <si>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</si>
  <si>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</si>
  <si>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</si>
  <si>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</si>
  <si>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</si>
  <si>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</si>
  <si>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</si>
  <si>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</si>
  <si>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</si>
  <si>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</si>
  <si>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</si>
  <si>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</si>
  <si>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</si>
  <si>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</si>
  <si>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</si>
  <si>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</si>
  <si>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</si>
  <si>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</si>
  <si>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</si>
  <si>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</si>
  <si>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</si>
  <si>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</si>
  <si>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</si>
  <si>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</si>
  <si>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</si>
  <si>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</si>
  <si>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</si>
  <si>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</si>
  <si>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</si>
  <si>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</si>
  <si>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</si>
  <si>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</si>
  <si>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</si>
  <si>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</si>
  <si>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</si>
  <si>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</si>
  <si>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</si>
  <si>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</si>
  <si>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</si>
  <si>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</si>
  <si>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</si>
  <si>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</si>
  <si>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</si>
  <si>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</si>
  <si>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</si>
  <si>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</si>
  <si>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</si>
  <si>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</si>
  <si>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</si>
  <si>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</si>
  <si>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</si>
  <si>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</si>
  <si>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</si>
  <si>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</si>
  <si>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</si>
  <si>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</si>
  <si>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</si>
  <si>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</si>
  <si>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</si>
  <si>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</si>
  <si>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</si>
  <si>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</si>
  <si>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</si>
  <si>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</si>
  <si>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</si>
  <si>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</si>
  <si>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</si>
  <si>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</si>
  <si>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</si>
  <si>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</si>
  <si>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</si>
  <si>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</si>
  <si>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</si>
  <si>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</si>
  <si>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</si>
  <si>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</si>
  <si>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</si>
  <si>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</si>
  <si>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</si>
  <si>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</si>
  <si>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</si>
  <si>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</si>
  <si>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</si>
  <si>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</si>
  <si>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</si>
  <si>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</si>
  <si>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</si>
  <si>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</si>
  <si>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</si>
  <si>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</si>
  <si>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</si>
  <si>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</si>
  <si>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</si>
  <si>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</si>
  <si>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</si>
  <si>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</si>
  <si>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</si>
  <si>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</si>
  <si>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</si>
  <si>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</si>
  <si>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</si>
  <si>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</si>
  <si>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</si>
  <si>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</si>
  <si>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</si>
  <si>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</si>
  <si>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</si>
  <si>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</si>
  <si>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</si>
  <si>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</si>
  <si>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</si>
  <si>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</si>
  <si>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</si>
  <si>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</si>
  <si>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</si>
  <si>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</si>
  <si>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</si>
  <si>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</si>
  <si>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</si>
  <si>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</si>
  <si>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</si>
  <si>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</si>
  <si>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</si>
  <si>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</si>
  <si>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</si>
  <si>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</si>
  <si>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</si>
  <si>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</si>
  <si>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</si>
  <si>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</si>
  <si>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</si>
  <si>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</si>
  <si>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</si>
  <si>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</si>
  <si>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</si>
  <si>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</si>
  <si>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</si>
  <si>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</si>
  <si>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</si>
  <si>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</si>
  <si>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</si>
  <si>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</si>
  <si>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</si>
  <si>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</si>
  <si>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</si>
  <si>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</si>
  <si>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</si>
  <si>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</si>
  <si>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</si>
  <si>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</si>
  <si>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</si>
  <si>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</si>
  <si>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</si>
  <si>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</si>
  <si>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</si>
  <si>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</si>
  <si>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</si>
  <si>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</si>
  <si>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</si>
  <si>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</si>
  <si>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</si>
  <si>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</si>
  <si>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</si>
  <si>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</si>
  <si>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</si>
  <si>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</si>
  <si>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</si>
  <si>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</si>
  <si>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</si>
  <si>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</si>
  <si>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</si>
  <si>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</si>
  <si>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</si>
  <si>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</si>
  <si>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</si>
  <si>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</si>
  <si>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</si>
  <si>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</si>
  <si>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</si>
  <si>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</si>
  <si>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</si>
  <si>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</si>
  <si>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</si>
  <si>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</si>
  <si>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</si>
  <si>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</si>
  <si>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</si>
  <si>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</si>
  <si>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</si>
  <si>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</si>
  <si>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</si>
  <si>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</si>
  <si>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</si>
  <si>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</si>
  <si>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</si>
  <si>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</si>
  <si>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</si>
  <si>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</si>
  <si>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</si>
  <si>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</si>
  <si>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</si>
  <si>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</si>
  <si>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</si>
  <si>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</si>
  <si>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</si>
  <si>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</si>
  <si>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</si>
  <si>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</si>
  <si>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</si>
  <si>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</si>
  <si>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</si>
  <si>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</si>
  <si>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</si>
  <si>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</si>
  <si>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</si>
  <si>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</si>
  <si>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</si>
  <si>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</si>
  <si>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</si>
  <si>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</si>
  <si>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</si>
  <si>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</si>
  <si>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</si>
  <si>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</si>
  <si>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</si>
  <si>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</si>
  <si>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</si>
  <si>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</si>
  <si>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</si>
  <si>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</si>
  <si>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</si>
  <si>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</si>
  <si>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</si>
  <si>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</si>
  <si>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</si>
  <si>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</si>
  <si>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</si>
  <si>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</si>
  <si>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</si>
  <si>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</si>
  <si>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</si>
  <si>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</si>
  <si>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</si>
  <si>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</si>
  <si>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</si>
  <si>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</si>
  <si>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</si>
  <si>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</si>
  <si>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</si>
  <si>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</si>
  <si>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</si>
  <si>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</si>
  <si>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</si>
  <si>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</si>
  <si>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</si>
  <si>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</si>
  <si>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</si>
  <si>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</si>
  <si>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</si>
  <si>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</si>
  <si>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</si>
  <si>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</si>
  <si>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</si>
  <si>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</si>
  <si>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</si>
  <si>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</si>
  <si>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</si>
  <si>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</si>
  <si>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</si>
  <si>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</si>
  <si>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</si>
  <si>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</si>
  <si>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</si>
  <si>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</si>
  <si>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</si>
  <si>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</si>
  <si>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</si>
  <si>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</si>
  <si>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</si>
  <si>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</si>
  <si>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</si>
  <si>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</si>
  <si>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</si>
  <si>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</si>
  <si>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</si>
  <si>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</si>
  <si>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</si>
  <si>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</si>
  <si>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</si>
  <si>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</si>
  <si>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</si>
  <si>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</si>
  <si>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</si>
  <si>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</si>
  <si>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</si>
  <si>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</si>
  <si>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</si>
  <si>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</si>
  <si>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</si>
  <si>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</si>
  <si>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</si>
  <si>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</si>
  <si>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</si>
  <si>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</si>
  <si>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</si>
  <si>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</si>
  <si>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</si>
  <si>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</si>
  <si>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</si>
  <si>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</si>
  <si>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</si>
  <si>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</si>
  <si>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</si>
  <si>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</si>
  <si>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</si>
  <si>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</si>
  <si>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</si>
  <si>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</si>
  <si>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</si>
  <si>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</si>
  <si>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</si>
  <si>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</si>
  <si>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</si>
  <si>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</si>
  <si>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</si>
  <si>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</si>
  <si>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</si>
  <si>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</si>
  <si>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</si>
  <si>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</si>
  <si>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</si>
  <si>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</si>
  <si>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</si>
  <si>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</si>
  <si>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</si>
  <si>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</si>
  <si>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</si>
  <si>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</si>
  <si>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</si>
  <si>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</si>
  <si>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</si>
  <si>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</si>
  <si>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</si>
  <si>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</si>
  <si>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</si>
  <si>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</si>
  <si>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</si>
  <si>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</si>
  <si>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</si>
  <si>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</si>
  <si>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</si>
  <si>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</si>
  <si>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</si>
  <si>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</si>
  <si>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</si>
  <si>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</si>
  <si>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</si>
  <si>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</si>
  <si>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</si>
  <si>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</si>
  <si>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</si>
  <si>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</si>
  <si>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</si>
  <si>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</si>
  <si>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</si>
  <si>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</si>
  <si>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</si>
  <si>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</si>
  <si>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</si>
  <si>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</si>
  <si>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</si>
  <si>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</si>
  <si>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</si>
  <si>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</si>
  <si>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</si>
  <si>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</si>
  <si>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</si>
  <si>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</si>
  <si>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</si>
  <si>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</si>
  <si>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</si>
  <si>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</si>
  <si>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</si>
  <si>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</si>
  <si>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</si>
  <si>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</si>
  <si>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</si>
  <si>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</si>
  <si>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</si>
  <si>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</si>
  <si>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</si>
  <si>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</si>
  <si>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</si>
  <si>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</si>
  <si>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</si>
  <si>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</si>
  <si>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</si>
  <si>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</si>
  <si>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</si>
  <si>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</si>
  <si>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</si>
  <si>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</si>
  <si>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</si>
  <si>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</si>
  <si>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</si>
  <si>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</si>
  <si>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</si>
  <si>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</si>
  <si>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</si>
  <si>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</si>
  <si>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</si>
  <si>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</si>
  <si>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</si>
  <si>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</si>
  <si>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</si>
  <si>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</si>
  <si>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</si>
  <si>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</si>
  <si>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</si>
  <si>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</si>
  <si>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</si>
  <si>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</si>
  <si>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</si>
  <si>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</si>
  <si>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</si>
  <si>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</si>
  <si>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</si>
  <si>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</si>
  <si>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</si>
  <si>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</si>
  <si>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</si>
  <si>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</si>
  <si>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</si>
  <si>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</si>
  <si>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</si>
  <si>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</si>
  <si>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</si>
  <si>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</si>
  <si>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</si>
  <si>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</si>
  <si>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</si>
  <si>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</si>
  <si>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</si>
  <si>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</si>
  <si>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</si>
  <si>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</si>
  <si>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</si>
  <si>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</si>
  <si>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</si>
  <si>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</si>
  <si>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</si>
  <si>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</si>
  <si>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</si>
  <si>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</si>
  <si>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</si>
  <si>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</si>
  <si>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</si>
  <si>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</si>
  <si>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</si>
  <si>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</si>
  <si>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</si>
  <si>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</si>
  <si>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</si>
  <si>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</si>
  <si>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</si>
  <si>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</si>
  <si>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</si>
  <si>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</si>
  <si>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</si>
  <si>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</si>
  <si>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</si>
  <si>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</si>
  <si>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</si>
  <si>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</si>
  <si>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</si>
  <si>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</si>
  <si>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</si>
  <si>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</si>
  <si>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</si>
  <si>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</si>
  <si>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</si>
  <si>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</si>
  <si>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</si>
  <si>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</si>
  <si>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</si>
  <si>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</si>
  <si>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</si>
  <si>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</si>
  <si>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</si>
  <si>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</si>
  <si>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</si>
  <si>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</si>
  <si>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</si>
  <si>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</si>
  <si>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</si>
  <si>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</si>
  <si>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</si>
  <si>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</si>
  <si>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</si>
  <si>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</si>
  <si>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</si>
  <si>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</si>
  <si>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</si>
  <si>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</si>
  <si>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</si>
  <si>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</si>
  <si>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</si>
  <si>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</si>
  <si>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</si>
  <si>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</si>
  <si>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</si>
  <si>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</si>
  <si>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</si>
  <si>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</si>
  <si>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</si>
  <si>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</si>
  <si>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</si>
  <si>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</si>
  <si>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</si>
  <si>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</si>
  <si>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</si>
  <si>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</si>
  <si>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</si>
  <si>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</si>
  <si>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</si>
  <si>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</si>
  <si>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</si>
  <si>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</si>
  <si>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</si>
  <si>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</si>
  <si>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</si>
  <si>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</si>
  <si>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</si>
  <si>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</si>
  <si>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</si>
  <si>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</si>
  <si>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</si>
  <si>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</si>
  <si>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</si>
  <si>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</si>
  <si>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</si>
  <si>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</si>
  <si>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</si>
  <si>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</si>
  <si>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</si>
  <si>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</si>
  <si>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</si>
  <si>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</si>
  <si>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</si>
  <si>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</si>
  <si>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</si>
  <si>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</si>
  <si>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</si>
  <si>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</si>
  <si>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</si>
  <si>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</si>
  <si>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</si>
  <si>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</si>
  <si>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</si>
  <si>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</si>
  <si>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</si>
  <si>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</si>
  <si>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</si>
  <si>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</si>
  <si>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</si>
  <si>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</si>
  <si>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</si>
  <si>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</si>
  <si>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</si>
  <si>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</si>
  <si>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</si>
  <si>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</si>
  <si>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</si>
  <si>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</si>
  <si>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</si>
  <si>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</si>
  <si>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</si>
  <si>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</si>
  <si>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</si>
  <si>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</si>
  <si>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</si>
  <si>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</si>
  <si>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</si>
  <si>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</si>
  <si>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</si>
  <si>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</si>
  <si>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</si>
  <si>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</si>
  <si>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</si>
  <si>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</si>
  <si>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</si>
  <si>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</si>
  <si>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</si>
  <si>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</si>
  <si>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</si>
  <si>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</si>
  <si>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</si>
  <si>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</si>
  <si>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</si>
  <si>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</si>
  <si>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</si>
  <si>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</si>
  <si>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</si>
  <si>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</si>
  <si>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</si>
  <si>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</si>
  <si>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</si>
  <si>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</si>
  <si>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</si>
  <si>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</si>
  <si>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</si>
  <si>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</si>
  <si>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</si>
  <si>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</si>
  <si>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</si>
  <si>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</si>
  <si>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</si>
  <si>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</si>
  <si>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</si>
  <si>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</si>
  <si>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</si>
  <si>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</si>
  <si>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</si>
  <si>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</si>
  <si>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</si>
  <si>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</si>
  <si>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</si>
  <si>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</si>
  <si>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</si>
  <si>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</si>
  <si>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</si>
  <si>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</si>
  <si>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</si>
  <si>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</si>
  <si>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</si>
  <si>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</si>
  <si>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</si>
  <si>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</si>
  <si>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</si>
  <si>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</si>
  <si>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</si>
  <si>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</si>
  <si>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</si>
  <si>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</si>
  <si>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</si>
  <si>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</si>
  <si>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</si>
  <si>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</si>
  <si>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</si>
  <si>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</si>
  <si>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</si>
  <si>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</si>
  <si>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</si>
  <si>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</si>
  <si>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</si>
  <si>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</si>
  <si>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</si>
  <si>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</si>
  <si>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</si>
  <si>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</si>
  <si>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</si>
  <si>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</si>
  <si>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</si>
  <si>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</si>
  <si>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</si>
  <si>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</si>
  <si>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</si>
  <si>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</si>
  <si>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</si>
  <si>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</si>
  <si>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</si>
  <si>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</si>
  <si>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</si>
  <si>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</si>
  <si>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</si>
  <si>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</si>
  <si>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</si>
  <si>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</si>
  <si>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</si>
  <si>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</si>
  <si>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</si>
  <si>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</si>
  <si>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</si>
  <si>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</si>
  <si>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</si>
  <si>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</si>
  <si>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</si>
  <si>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</si>
  <si>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</si>
  <si>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</si>
  <si>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</si>
  <si>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</si>
  <si>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</si>
  <si>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</si>
  <si>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</si>
  <si>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</si>
  <si>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</si>
  <si>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</si>
  <si>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</si>
  <si>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</si>
  <si>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</si>
  <si>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</si>
  <si>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</si>
  <si>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</si>
  <si>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</si>
  <si>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</si>
  <si>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</si>
  <si>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</si>
  <si>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</si>
  <si>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</si>
  <si>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</si>
  <si>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</si>
  <si>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</si>
  <si>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</si>
  <si>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</si>
  <si>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</si>
  <si>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</si>
  <si>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</si>
  <si>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</si>
  <si>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</si>
  <si>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</si>
  <si>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</si>
  <si>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</si>
  <si>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</si>
  <si>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</si>
  <si>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</si>
  <si>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</si>
  <si>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</si>
  <si>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</si>
  <si>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</si>
  <si>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</si>
  <si>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</si>
  <si>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</si>
  <si>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</si>
  <si>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</si>
  <si>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</si>
  <si>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</si>
  <si>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</si>
  <si>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</si>
  <si>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</si>
  <si>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</si>
  <si>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</si>
  <si>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</si>
  <si>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</si>
  <si>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</si>
  <si>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</si>
  <si>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</si>
  <si>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</si>
  <si>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</si>
  <si>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</si>
  <si>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</si>
  <si>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</si>
  <si>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</si>
  <si>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</si>
  <si>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</si>
  <si>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</si>
  <si>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</si>
  <si>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</si>
  <si>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</si>
  <si>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</si>
  <si>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</si>
  <si>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</si>
  <si>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</si>
  <si>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</si>
  <si>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</si>
  <si>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</si>
  <si>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</si>
  <si>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</si>
  <si>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</si>
  <si>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</si>
  <si>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</si>
  <si>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</si>
  <si>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</si>
  <si>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</si>
  <si>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</si>
  <si>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</si>
  <si>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</si>
  <si>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</si>
  <si>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</si>
  <si>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</si>
  <si>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</si>
  <si>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</si>
  <si>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</si>
  <si>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</si>
  <si>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</si>
  <si>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</si>
  <si>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</si>
  <si>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</si>
  <si>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</si>
  <si>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</si>
  <si>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</si>
  <si>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</si>
  <si>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</si>
  <si>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</si>
  <si>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</si>
  <si>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</si>
  <si>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</si>
  <si>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</si>
  <si>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</si>
  <si>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</si>
  <si>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</si>
  <si>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</si>
  <si>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</si>
  <si>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</si>
  <si>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</si>
  <si>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</si>
  <si>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</si>
  <si>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</si>
  <si>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</si>
  <si>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</si>
  <si>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</si>
  <si>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</si>
  <si>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</si>
  <si>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</si>
  <si>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</si>
  <si>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</si>
  <si>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</si>
  <si>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</si>
  <si>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</si>
  <si>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</si>
  <si>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</si>
  <si>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</si>
  <si>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</si>
  <si>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</si>
  <si>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</si>
  <si>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</si>
  <si>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</si>
  <si>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</si>
  <si>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</si>
  <si>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</si>
  <si>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</si>
  <si>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</si>
  <si>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</si>
  <si>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</si>
  <si>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</si>
  <si>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</si>
  <si>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</si>
  <si>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</si>
  <si>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</si>
  <si>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</si>
  <si>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</si>
  <si>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</si>
  <si>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</si>
  <si>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</si>
  <si>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</si>
  <si>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</si>
  <si>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</si>
  <si>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</si>
  <si>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</si>
  <si>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</si>
  <si>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</si>
  <si>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</si>
  <si>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</si>
  <si>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</si>
  <si>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</si>
  <si>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</si>
  <si>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</si>
  <si>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</si>
  <si>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</si>
  <si>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</si>
  <si>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</si>
  <si>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</si>
  <si>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</si>
  <si>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</si>
  <si>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</si>
  <si>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</si>
  <si>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</si>
  <si>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</si>
  <si>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</si>
  <si>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</si>
  <si>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</si>
  <si>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</si>
  <si>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</si>
  <si>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</si>
  <si>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</si>
  <si>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</si>
  <si>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</si>
  <si>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</si>
  <si>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</si>
  <si>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</si>
  <si>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</si>
  <si>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</si>
  <si>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</si>
  <si>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</si>
  <si>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</si>
  <si>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</si>
  <si>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</si>
  <si>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</si>
  <si>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</si>
  <si>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</si>
  <si>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</si>
  <si>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</si>
  <si>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</si>
  <si>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</si>
  <si>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</si>
  <si>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</si>
  <si>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</si>
  <si>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</si>
  <si>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</si>
  <si>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</si>
  <si>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</si>
  <si>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</si>
  <si>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</si>
  <si>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</si>
  <si>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</si>
  <si>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</si>
  <si>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</si>
  <si>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</si>
  <si>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</si>
  <si>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</si>
  <si>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</si>
  <si>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</si>
  <si>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</si>
  <si>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</si>
  <si>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</si>
  <si>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</si>
  <si>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</si>
  <si>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</si>
  <si>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</si>
  <si>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</si>
  <si>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</si>
  <si>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</si>
  <si>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</si>
  <si>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</si>
  <si>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</si>
  <si>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</si>
  <si>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</si>
  <si>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</si>
  <si>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</si>
  <si>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</si>
  <si>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</si>
  <si>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</si>
  <si>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</si>
  <si>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</si>
  <si>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</si>
  <si>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</si>
  <si>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</si>
  <si>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</si>
  <si>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</si>
  <si>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</si>
  <si>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</si>
  <si>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</si>
  <si>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</si>
  <si>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</si>
  <si>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</si>
  <si>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</si>
  <si>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</si>
  <si>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</si>
  <si>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</si>
  <si>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</si>
  <si>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</si>
  <si>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</si>
  <si>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</si>
  <si>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</si>
  <si>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</si>
  <si>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</si>
  <si>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</si>
  <si>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</si>
  <si>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</si>
  <si>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</si>
  <si>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</si>
  <si>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</si>
  <si>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</si>
  <si>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</si>
  <si>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</si>
  <si>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</si>
  <si>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</si>
  <si>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</si>
  <si>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</si>
  <si>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</si>
  <si>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</si>
  <si>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</si>
  <si>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</si>
  <si>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</si>
  <si>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</si>
  <si>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</si>
  <si>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</si>
  <si>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</si>
  <si>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</si>
  <si>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</si>
  <si>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</si>
  <si>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</si>
  <si>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</si>
  <si>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</si>
  <si>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</si>
  <si>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</si>
  <si>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</si>
  <si>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</si>
  <si>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</si>
  <si>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</si>
  <si>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</si>
  <si>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</si>
  <si>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</si>
  <si>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</si>
  <si>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</si>
  <si>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</si>
  <si>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</si>
  <si>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</si>
  <si>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</si>
  <si>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</si>
  <si>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</si>
  <si>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</si>
  <si>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</si>
  <si>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</si>
  <si>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</si>
  <si>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</si>
  <si>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</si>
  <si>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</si>
  <si>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</si>
  <si>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</si>
  <si>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</si>
  <si>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</si>
  <si>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</si>
  <si>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</si>
  <si>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</si>
  <si>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</si>
  <si>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</si>
  <si>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</si>
  <si>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</si>
  <si>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</si>
  <si>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</si>
  <si>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</si>
  <si>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</si>
  <si>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</si>
  <si>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</si>
  <si>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</si>
  <si>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</si>
  <si>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</si>
  <si>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</si>
  <si>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</si>
  <si>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</si>
  <si>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</si>
  <si>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</si>
  <si>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</si>
  <si>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</si>
  <si>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</si>
  <si>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</si>
  <si>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</si>
  <si>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</si>
  <si>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</si>
  <si>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</si>
  <si>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</si>
  <si>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</si>
  <si>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</si>
  <si>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</si>
  <si>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</si>
  <si>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</si>
  <si>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</si>
  <si>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</si>
  <si>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</si>
  <si>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</si>
  <si>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</si>
  <si>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</si>
  <si>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</si>
  <si>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</si>
  <si>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</si>
  <si>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</si>
  <si>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</si>
  <si>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</si>
  <si>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</si>
  <si>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</si>
  <si>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</si>
  <si>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</si>
  <si>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</si>
  <si>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</si>
  <si>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</si>
  <si>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</si>
  <si>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</si>
  <si>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</si>
  <si>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</si>
  <si>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</si>
  <si>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</si>
  <si>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</si>
  <si>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</si>
  <si>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</si>
  <si>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</si>
  <si>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</si>
  <si>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</si>
  <si>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</si>
  <si>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</si>
  <si>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</si>
  <si>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</si>
  <si>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</si>
  <si>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</si>
  <si>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</si>
  <si>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</si>
  <si>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</si>
  <si>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</si>
  <si>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</si>
  <si>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</si>
  <si>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</si>
  <si>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</si>
  <si>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</si>
  <si>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</si>
  <si>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</si>
  <si>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</si>
  <si>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</si>
  <si>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</si>
  <si>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</si>
  <si>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</si>
  <si>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</si>
  <si>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</si>
  <si>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</si>
  <si>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</si>
  <si>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</si>
  <si>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</si>
  <si>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</si>
  <si>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</si>
  <si>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</si>
  <si>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</si>
  <si>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</si>
  <si>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</si>
  <si>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</si>
  <si>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</si>
  <si>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</si>
  <si>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</si>
  <si>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</si>
  <si>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</si>
  <si>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</si>
  <si>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</si>
  <si>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</si>
  <si>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</si>
  <si>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</si>
  <si>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</si>
  <si>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</si>
  <si>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</si>
  <si>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</si>
  <si>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</si>
  <si>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</si>
  <si>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</si>
  <si>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</si>
  <si>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</si>
  <si>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</si>
  <si>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</si>
  <si>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</si>
  <si>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</si>
  <si>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</si>
  <si>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</si>
  <si>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</si>
  <si>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</si>
  <si>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</si>
  <si>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</si>
  <si>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</si>
  <si>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</si>
  <si>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</si>
  <si>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</si>
  <si>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</si>
  <si>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</si>
  <si>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</si>
  <si>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</si>
  <si>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</si>
  <si>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</si>
  <si>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</si>
  <si>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</si>
  <si>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</si>
  <si>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</si>
  <si>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</si>
  <si>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</si>
  <si>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</si>
  <si>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</si>
  <si>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</si>
  <si>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</si>
  <si>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</si>
  <si>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</si>
  <si>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</si>
  <si>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</si>
  <si>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</si>
  <si>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</si>
  <si>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</si>
  <si>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</si>
  <si>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</si>
  <si>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</si>
  <si>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</si>
  <si>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</si>
  <si>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</si>
  <si>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</si>
  <si>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</si>
  <si>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</si>
  <si>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</si>
  <si>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</si>
  <si>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</si>
  <si>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</si>
  <si>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</si>
  <si>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</si>
  <si>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</si>
  <si>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</si>
  <si>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</si>
  <si>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</si>
  <si>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</si>
  <si>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</si>
  <si>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</si>
  <si>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</si>
  <si>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</si>
  <si>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</si>
  <si>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</si>
  <si>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</si>
  <si>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</si>
  <si>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</si>
  <si>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</si>
  <si>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</si>
  <si>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</si>
  <si>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</si>
  <si>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</si>
  <si>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</si>
  <si>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</si>
  <si>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</si>
  <si>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</si>
  <si>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</si>
  <si>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</si>
  <si>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</si>
  <si>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</si>
  <si>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</si>
  <si>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</si>
  <si>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</si>
  <si>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</si>
  <si>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</si>
  <si>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</si>
  <si>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</si>
  <si>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</si>
  <si>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</si>
  <si>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</si>
  <si>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</si>
  <si>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</si>
  <si>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</si>
  <si>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</si>
  <si>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</si>
  <si>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</si>
  <si>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</si>
  <si>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</si>
  <si>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</si>
  <si>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</si>
  <si>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</si>
  <si>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</si>
  <si>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</si>
  <si>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</si>
  <si>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</si>
  <si>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</si>
  <si>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</si>
  <si>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</si>
  <si>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</si>
  <si>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</si>
  <si>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</si>
  <si>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</si>
  <si>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</si>
  <si>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</si>
  <si>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</si>
  <si>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</si>
  <si>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</si>
  <si>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</si>
  <si>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</si>
  <si>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</si>
  <si>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</si>
  <si>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</si>
  <si>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</si>
  <si>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</si>
  <si>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</si>
  <si>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</si>
  <si>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</si>
  <si>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</si>
  <si>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</si>
  <si>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</si>
  <si>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</si>
  <si>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</si>
  <si>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</si>
  <si>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</si>
  <si>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</si>
  <si>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</si>
  <si>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</si>
  <si>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</si>
  <si>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</si>
  <si>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</si>
  <si>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</si>
  <si>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</si>
  <si>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</si>
  <si>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</si>
  <si>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</si>
  <si>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</si>
  <si>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</si>
  <si>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</si>
  <si>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</si>
  <si>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</si>
  <si>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</si>
  <si>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</si>
  <si>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</si>
  <si>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</si>
  <si>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</si>
  <si>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</si>
  <si>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</si>
  <si>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</si>
  <si>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</si>
  <si>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</si>
  <si>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</si>
  <si>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</si>
  <si>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</si>
  <si>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</si>
  <si>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</si>
  <si>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</si>
  <si>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</si>
  <si>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</si>
  <si>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</si>
  <si>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</si>
  <si>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</si>
  <si>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</si>
  <si>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</si>
  <si>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</si>
  <si>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</si>
  <si>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</si>
  <si>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</si>
  <si>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</si>
  <si>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</si>
  <si>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</si>
  <si>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</si>
  <si>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</si>
  <si>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</si>
  <si>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</si>
  <si>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</si>
  <si>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</si>
  <si>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</si>
  <si>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</si>
  <si>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</si>
  <si>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</si>
  <si>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</si>
  <si>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</si>
  <si>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</si>
  <si>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</si>
  <si>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</si>
  <si>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</si>
  <si>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</si>
  <si>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</si>
  <si>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</si>
  <si>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</si>
  <si>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</si>
  <si>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</si>
  <si>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</si>
  <si>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</si>
  <si>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</si>
  <si>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</si>
  <si>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</si>
  <si>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</si>
  <si>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</si>
  <si>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</si>
  <si>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</si>
  <si>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</si>
  <si>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</si>
  <si>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</si>
  <si>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</si>
  <si>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</si>
  <si>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</si>
  <si>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</si>
  <si>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</si>
  <si>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</si>
  <si>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</si>
  <si>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</si>
  <si>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</si>
  <si>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</si>
  <si>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</si>
  <si>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</si>
  <si>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</si>
  <si>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</si>
  <si>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</si>
  <si>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</si>
  <si>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</si>
  <si>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</si>
  <si>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</si>
  <si>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</si>
  <si>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</si>
  <si>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</si>
  <si>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</si>
  <si>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</si>
  <si>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</si>
  <si>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</si>
  <si>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</si>
  <si>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</si>
  <si>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</si>
  <si>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</si>
  <si>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</si>
  <si>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</si>
  <si>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</si>
  <si>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</si>
  <si>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</si>
  <si>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</si>
  <si>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</si>
  <si>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</si>
  <si>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</si>
  <si>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</si>
  <si>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</si>
  <si>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</si>
  <si>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</si>
  <si>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</si>
  <si>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</si>
  <si>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</si>
  <si>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</si>
  <si>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</si>
  <si>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</si>
  <si>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</si>
  <si>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</si>
  <si>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</si>
  <si>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</si>
  <si>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</si>
  <si>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</si>
  <si>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</si>
  <si>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</si>
  <si>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</si>
  <si>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</si>
  <si>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</si>
  <si>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</si>
  <si>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</si>
  <si>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</si>
  <si>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</si>
  <si>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</si>
  <si>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</si>
  <si>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</si>
  <si>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</si>
  <si>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</si>
  <si>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</si>
  <si>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</si>
  <si>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</si>
  <si>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</si>
  <si>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</si>
  <si>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</si>
  <si>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</si>
  <si>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</si>
  <si>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</si>
  <si>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</si>
  <si>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</si>
  <si>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</si>
  <si>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</si>
  <si>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</si>
  <si>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</si>
  <si>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</si>
  <si>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</si>
  <si>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</si>
  <si>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</si>
  <si>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</si>
  <si>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</si>
  <si>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</si>
  <si>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</si>
  <si>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</si>
  <si>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</si>
  <si>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</si>
  <si>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</si>
  <si>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</si>
  <si>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</si>
  <si>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</si>
  <si>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</si>
  <si>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</si>
  <si>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</si>
  <si>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</si>
  <si>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</si>
  <si>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</si>
  <si>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</si>
  <si>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</si>
  <si>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</si>
  <si>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</si>
  <si>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</si>
  <si>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</si>
  <si>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</si>
  <si>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</si>
  <si>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</si>
  <si>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</si>
  <si>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</si>
  <si>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</si>
  <si>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</si>
  <si>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</si>
  <si>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</si>
  <si>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</si>
  <si>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</si>
  <si>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</si>
  <si>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</si>
  <si>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</si>
  <si>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</si>
  <si>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</si>
  <si>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</si>
  <si>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</si>
  <si>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</si>
  <si>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</si>
  <si>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</si>
  <si>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</si>
  <si>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</si>
  <si>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</si>
  <si>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</si>
  <si>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</si>
  <si>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</si>
  <si>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</si>
  <si>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</si>
  <si>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</si>
  <si>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</si>
  <si>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</si>
  <si>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</si>
  <si>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</si>
  <si>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</si>
  <si>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</si>
  <si>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</si>
  <si>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</si>
  <si>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</si>
  <si>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</si>
  <si>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</si>
  <si>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</si>
  <si>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</si>
  <si>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</si>
  <si>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</si>
  <si>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</si>
  <si>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</si>
  <si>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</si>
  <si>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</si>
  <si>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</si>
  <si>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</si>
  <si>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</si>
  <si>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</si>
  <si>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</si>
  <si>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</si>
  <si>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</si>
  <si>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</si>
  <si>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</si>
  <si>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</si>
  <si>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</si>
  <si>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</si>
  <si>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</si>
  <si>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</si>
  <si>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</si>
  <si>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</si>
  <si>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</si>
  <si>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</si>
  <si>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</si>
  <si>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</si>
  <si>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</si>
  <si>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</si>
  <si>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</si>
  <si>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</si>
  <si>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</si>
  <si>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</si>
  <si>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</si>
  <si>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</si>
  <si>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</si>
  <si>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</si>
  <si>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</si>
  <si>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</si>
  <si>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</si>
  <si>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</si>
  <si>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</si>
  <si>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</si>
  <si>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</si>
  <si>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</si>
  <si>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</si>
  <si>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</si>
  <si>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</si>
  <si>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</si>
  <si>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</si>
  <si>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</si>
  <si>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</si>
  <si>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</si>
  <si>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</si>
  <si>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</si>
  <si>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</si>
  <si>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</si>
  <si>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</si>
  <si>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</si>
  <si>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</si>
  <si>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</si>
  <si>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</si>
  <si>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</si>
  <si>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</si>
  <si>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</si>
  <si>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</si>
  <si>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</si>
  <si>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</si>
  <si>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</si>
  <si>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</si>
  <si>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</si>
  <si>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</si>
  <si>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</si>
  <si>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</si>
  <si>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</si>
  <si>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</si>
  <si>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</si>
  <si>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</si>
  <si>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</si>
  <si>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</si>
  <si>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</si>
  <si>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</si>
  <si>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</si>
  <si>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</si>
  <si>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</si>
  <si>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</si>
  <si>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</si>
  <si>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</si>
  <si>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</si>
  <si>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</si>
  <si>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</si>
  <si>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</si>
  <si>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</si>
  <si>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</si>
  <si>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</si>
  <si>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</si>
  <si>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</si>
  <si>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</si>
  <si>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</si>
  <si>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</si>
  <si>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</si>
  <si>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</si>
  <si>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</si>
  <si>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</si>
  <si>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</si>
  <si>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</si>
  <si>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</si>
  <si>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</si>
  <si>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</si>
  <si>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</si>
  <si>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</si>
  <si>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</si>
  <si>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</si>
  <si>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</si>
  <si>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</si>
  <si>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</si>
  <si>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</si>
  <si>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</si>
  <si>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</si>
  <si>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</si>
  <si>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</si>
  <si>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</si>
  <si>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</si>
  <si>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</si>
  <si>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</si>
  <si>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</si>
  <si>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</si>
  <si>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</si>
  <si>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</si>
  <si>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</si>
  <si>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</si>
  <si>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</si>
  <si>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</si>
  <si>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</si>
  <si>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</si>
  <si>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</si>
  <si>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</si>
  <si>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</si>
  <si>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</si>
  <si>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</si>
  <si>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</si>
  <si>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</si>
  <si>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</si>
  <si>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</si>
  <si>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</si>
  <si>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</si>
  <si>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</si>
  <si>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</si>
  <si>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</si>
  <si>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</si>
  <si>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</si>
  <si>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</si>
  <si>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</si>
  <si>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</si>
  <si>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</si>
  <si>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</si>
  <si>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</si>
  <si>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</si>
  <si>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</si>
  <si>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</si>
  <si>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</si>
  <si>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</si>
  <si>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</si>
  <si>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</si>
  <si>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</si>
  <si>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</si>
  <si>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</si>
  <si>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</si>
  <si>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</si>
  <si>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</si>
  <si>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</si>
  <si>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</si>
  <si>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</si>
  <si>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</si>
  <si>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</si>
  <si>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</si>
  <si>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</si>
  <si>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</si>
  <si>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</si>
  <si>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</si>
  <si>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</si>
  <si>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</si>
  <si>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</si>
  <si>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</si>
  <si>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</si>
  <si>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</si>
  <si>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</si>
  <si>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</si>
  <si>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</si>
  <si>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</si>
  <si>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</si>
  <si>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</si>
  <si>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</si>
  <si>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</si>
  <si>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</si>
  <si>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</si>
  <si>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</si>
  <si>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</si>
  <si>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</si>
  <si>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</si>
  <si>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</si>
  <si>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</si>
  <si>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</si>
  <si>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</si>
  <si>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</si>
  <si>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</si>
  <si>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</si>
  <si>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</si>
  <si>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</si>
  <si>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</si>
  <si>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</si>
  <si>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</si>
  <si>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</si>
  <si>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</si>
  <si>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</si>
  <si>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</si>
  <si>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</si>
  <si>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</si>
  <si>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</si>
  <si>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</si>
  <si>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</si>
  <si>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</si>
  <si>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</si>
  <si>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</si>
  <si>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</si>
  <si>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</si>
  <si>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</si>
  <si>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</si>
  <si>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</si>
  <si>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</si>
  <si>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</si>
  <si>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</si>
  <si>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</si>
  <si>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</si>
  <si>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</si>
  <si>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</si>
  <si>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</si>
  <si>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</si>
  <si>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</si>
  <si>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</si>
  <si>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</si>
  <si>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</si>
  <si>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</si>
  <si>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</si>
  <si>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</si>
  <si>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</si>
  <si>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</si>
  <si>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</si>
  <si>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</si>
  <si>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</si>
  <si>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</si>
  <si>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</si>
  <si>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</si>
  <si>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</si>
  <si>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</si>
  <si>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</si>
  <si>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</si>
  <si>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</si>
  <si>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</si>
  <si>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</si>
  <si>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</si>
  <si>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</si>
  <si>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</si>
  <si>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</si>
  <si>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</si>
  <si>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</si>
  <si>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</si>
  <si>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</si>
  <si>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</si>
  <si>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</si>
  <si>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</si>
  <si>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</si>
  <si>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</si>
  <si>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</si>
  <si>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</si>
  <si>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</si>
  <si>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</si>
  <si>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</si>
  <si>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</si>
  <si>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</si>
  <si>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</si>
  <si>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</si>
  <si>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</si>
  <si>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</si>
  <si>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</si>
  <si>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</si>
  <si>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</si>
  <si>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</si>
  <si>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</si>
  <si>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</si>
  <si>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</si>
  <si>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</si>
  <si>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</si>
  <si>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</si>
  <si>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</si>
  <si>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</si>
  <si>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</si>
  <si>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</si>
  <si>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</si>
  <si>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</si>
  <si>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</si>
  <si>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</si>
  <si>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</si>
  <si>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</si>
  <si>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</si>
  <si>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</si>
  <si>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</si>
  <si>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</si>
  <si>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</si>
  <si>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</si>
  <si>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</si>
  <si>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</si>
  <si>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</si>
  <si>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</si>
  <si>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</si>
  <si>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</si>
  <si>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</si>
  <si>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</si>
  <si>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</si>
  <si>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</si>
  <si>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</si>
  <si>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</si>
  <si>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</si>
  <si>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</si>
  <si>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</si>
  <si>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</si>
  <si>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</si>
  <si>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</si>
  <si>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</si>
  <si>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</si>
  <si>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</si>
  <si>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</si>
  <si>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</si>
  <si>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</si>
  <si>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</si>
  <si>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</si>
  <si>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</si>
  <si>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</si>
  <si>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</si>
  <si>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</si>
  <si>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</si>
  <si>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</si>
  <si>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</si>
  <si>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</si>
  <si>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</si>
  <si>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</si>
  <si>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</si>
  <si>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</si>
  <si>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</si>
  <si>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</si>
  <si>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</si>
  <si>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</si>
  <si>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</si>
  <si>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</si>
  <si>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</si>
  <si>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</si>
  <si>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</si>
  <si>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</si>
  <si>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</si>
  <si>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</si>
  <si>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</si>
  <si>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</si>
  <si>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</si>
  <si>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</si>
  <si>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</si>
  <si>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</si>
  <si>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</si>
  <si>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</si>
  <si>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</si>
  <si>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</si>
  <si>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</si>
  <si>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</si>
  <si>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</si>
  <si>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</si>
  <si>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</si>
  <si>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</si>
  <si>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</si>
  <si>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</si>
  <si>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</si>
  <si>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</si>
  <si>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</si>
  <si>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</si>
  <si>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</si>
  <si>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</si>
  <si>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</si>
  <si>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</si>
  <si>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</si>
  <si>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</si>
  <si>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</si>
  <si>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</si>
  <si>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</si>
  <si>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</si>
  <si>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</si>
  <si>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</si>
  <si>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</si>
  <si>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</si>
  <si>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</si>
  <si>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</si>
  <si>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</si>
  <si>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</si>
  <si>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</si>
  <si>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</si>
  <si>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</si>
  <si>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</si>
  <si>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</si>
  <si>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</si>
  <si>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</si>
  <si>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</si>
  <si>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</si>
  <si>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</si>
  <si>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</si>
  <si>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</si>
  <si>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</si>
  <si>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</si>
  <si>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</si>
  <si>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</si>
  <si>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</si>
  <si>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</si>
  <si>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</si>
  <si>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</si>
  <si>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</si>
  <si>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</si>
  <si>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</si>
  <si>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</si>
  <si>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</si>
  <si>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</si>
  <si>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</si>
  <si>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</si>
  <si>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</si>
  <si>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</si>
  <si>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</si>
  <si>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</si>
  <si>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</si>
  <si>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</si>
  <si>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</si>
  <si>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</si>
  <si>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</si>
  <si>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</si>
  <si>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</si>
  <si>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</si>
  <si>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</si>
  <si>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</si>
  <si>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</si>
  <si>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</si>
  <si>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</si>
  <si>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</si>
  <si>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</si>
  <si>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</si>
  <si>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</si>
  <si>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</si>
  <si>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</si>
  <si>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</si>
  <si>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</si>
  <si>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</si>
  <si>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</si>
  <si>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</si>
  <si>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</si>
  <si>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</si>
  <si>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</si>
  <si>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</si>
  <si>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</si>
  <si>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</si>
  <si>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</si>
  <si>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</si>
  <si>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</si>
  <si>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</si>
  <si>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</si>
  <si>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</si>
  <si>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</si>
  <si>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</si>
  <si>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</si>
  <si>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</si>
  <si>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</si>
  <si>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</si>
  <si>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</si>
  <si>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</si>
  <si>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</si>
  <si>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</si>
  <si>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</si>
  <si>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</si>
  <si>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</si>
  <si>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</si>
  <si>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</si>
  <si>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</si>
  <si>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</si>
  <si>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</si>
  <si>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</si>
  <si>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</si>
  <si>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</si>
  <si>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</si>
  <si>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</si>
  <si>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</si>
  <si>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</si>
  <si>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</si>
  <si>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</si>
  <si>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</si>
  <si>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</si>
  <si>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</si>
  <si>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</si>
  <si>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</si>
  <si>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</si>
  <si>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</si>
  <si>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</si>
  <si>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</si>
  <si>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</si>
  <si>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</si>
  <si>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</si>
  <si>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</si>
  <si>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</si>
  <si>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</si>
  <si>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</si>
  <si>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</si>
  <si>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</si>
  <si>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</si>
  <si>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</si>
  <si>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</si>
  <si>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</si>
  <si>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</si>
  <si>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</si>
  <si>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</si>
  <si>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</si>
  <si>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</si>
  <si>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</si>
  <si>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</si>
  <si>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</si>
  <si>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</si>
  <si>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</si>
  <si>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</si>
  <si>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</si>
  <si>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</si>
  <si>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</si>
  <si>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</si>
  <si>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</si>
  <si>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</si>
  <si>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</si>
  <si>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</si>
  <si>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</si>
  <si>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</si>
  <si>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</si>
  <si>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</si>
  <si>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</si>
  <si>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</si>
  <si>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</si>
  <si>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</si>
  <si>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</si>
  <si>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</si>
  <si>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</si>
  <si>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</si>
  <si>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</si>
  <si>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</si>
  <si>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</si>
  <si>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</si>
  <si>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</si>
  <si>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</si>
  <si>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</si>
  <si>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</si>
  <si>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</si>
  <si>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</si>
  <si>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</si>
  <si>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</si>
  <si>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</si>
  <si>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</si>
  <si>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</si>
  <si>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</si>
  <si>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</si>
  <si>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</si>
  <si>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</si>
  <si>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</si>
  <si>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</si>
  <si>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</si>
  <si>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</si>
  <si>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</si>
  <si>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</si>
  <si>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</si>
  <si>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</si>
  <si>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</si>
  <si>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</si>
  <si>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</si>
  <si>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</si>
  <si>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</si>
  <si>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</si>
  <si>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</si>
  <si>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</si>
  <si>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</si>
  <si>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</si>
  <si>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</si>
  <si>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</si>
  <si>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</si>
  <si>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</si>
  <si>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</si>
  <si>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</si>
  <si>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</si>
  <si>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</si>
  <si>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</si>
  <si>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</si>
  <si>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</si>
  <si>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</si>
  <si>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</si>
  <si>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</si>
  <si>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</si>
  <si>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</si>
  <si>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</si>
  <si>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</si>
  <si>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</si>
  <si>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</si>
  <si>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</si>
  <si>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</si>
  <si>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</si>
  <si>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</si>
  <si>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</si>
  <si>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</si>
  <si>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</si>
  <si>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</si>
  <si>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</si>
  <si>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</si>
  <si>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</si>
  <si>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</si>
  <si>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</si>
  <si>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</si>
  <si>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</si>
  <si>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</si>
  <si>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</si>
  <si>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</si>
  <si>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</si>
  <si>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</si>
  <si>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</si>
  <si>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</si>
  <si>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</si>
  <si>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</si>
  <si>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</si>
  <si>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</si>
  <si>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</si>
  <si>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</si>
  <si>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</si>
  <si>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</si>
  <si>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</si>
  <si>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</si>
  <si>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</si>
  <si>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</si>
  <si>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</si>
  <si>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</si>
  <si>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</si>
  <si>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</si>
  <si>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</si>
  <si>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</si>
  <si>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</si>
  <si>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</si>
  <si>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</si>
  <si>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</si>
  <si>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</si>
  <si>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</si>
  <si>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</si>
  <si>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</si>
  <si>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</si>
  <si>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</si>
  <si>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</si>
  <si>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</si>
  <si>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</si>
  <si>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</si>
  <si>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</si>
  <si>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</si>
  <si>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</si>
  <si>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</si>
  <si>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</si>
  <si>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</si>
  <si>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</si>
  <si>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</si>
  <si>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</si>
  <si>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</si>
  <si>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</si>
  <si>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</si>
  <si>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</si>
  <si>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</si>
  <si>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</si>
  <si>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</si>
  <si>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</si>
  <si>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</si>
  <si>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</si>
  <si>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</si>
  <si>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</si>
  <si>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</si>
  <si>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</si>
  <si>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</si>
  <si>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</si>
  <si>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</si>
  <si>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</si>
  <si>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</si>
  <si>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</si>
  <si>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</si>
  <si>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</si>
  <si>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</si>
  <si>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</si>
  <si>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</si>
  <si>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</si>
  <si>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</si>
  <si>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</si>
  <si>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</si>
  <si>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</si>
  <si>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</si>
  <si>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</si>
  <si>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</si>
  <si>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</si>
  <si>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</si>
  <si>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</si>
  <si>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</si>
  <si>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</si>
  <si>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</si>
  <si>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</si>
  <si>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</si>
  <si>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</si>
  <si>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</si>
  <si>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</si>
  <si>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</si>
  <si>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</si>
  <si>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</si>
  <si>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</si>
  <si>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</si>
  <si>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</si>
  <si>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</si>
  <si>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</si>
  <si>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</si>
  <si>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</si>
  <si>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</si>
  <si>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</si>
  <si>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</si>
  <si>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</si>
  <si>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</si>
  <si>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</si>
  <si>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</si>
  <si>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</si>
  <si>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</si>
  <si>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</si>
  <si>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</si>
  <si>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</si>
  <si>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</si>
  <si>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</si>
  <si>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</si>
  <si>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</si>
  <si>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</si>
  <si>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</si>
  <si>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</si>
  <si>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</si>
  <si>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</si>
  <si>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</si>
  <si>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</si>
  <si>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</si>
  <si>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</si>
  <si>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</si>
  <si>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</si>
  <si>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</si>
  <si>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</si>
  <si>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</si>
  <si>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</si>
  <si>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</si>
  <si>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</si>
  <si>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</si>
  <si>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</si>
  <si>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</si>
  <si>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</si>
  <si>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</si>
  <si>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</si>
  <si>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</si>
  <si>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</si>
  <si>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</si>
  <si>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</si>
  <si>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</si>
  <si>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</si>
  <si>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</si>
  <si>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</si>
  <si>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</si>
  <si>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</si>
  <si>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</si>
  <si>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</si>
  <si>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</si>
  <si>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</si>
  <si>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</si>
  <si>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</si>
  <si>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</si>
  <si>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</si>
  <si>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</si>
  <si>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</si>
  <si>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</si>
  <si>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</si>
  <si>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</si>
  <si>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</si>
  <si>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</si>
  <si>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</si>
  <si>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</si>
  <si>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</si>
  <si>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</si>
  <si>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</si>
  <si>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</si>
  <si>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</si>
  <si>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</si>
  <si>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</si>
  <si>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</si>
  <si>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</si>
  <si>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</si>
  <si>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</si>
  <si>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</si>
  <si>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</si>
  <si>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</si>
  <si>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</si>
  <si>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</si>
  <si>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</si>
  <si>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</si>
  <si>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</si>
  <si>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</si>
  <si>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</si>
  <si>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</si>
  <si>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</si>
  <si>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</si>
  <si>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</si>
  <si>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</si>
  <si>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</si>
  <si>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</si>
  <si>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</si>
  <si>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</si>
  <si>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</si>
  <si>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</si>
  <si>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</si>
  <si>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</si>
  <si>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</si>
  <si>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</si>
  <si>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</si>
  <si>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</si>
  <si>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</si>
  <si>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</si>
  <si>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</si>
  <si>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</si>
  <si>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</si>
  <si>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</si>
  <si>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</si>
  <si>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</si>
  <si>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</si>
  <si>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</si>
  <si>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</si>
  <si>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</si>
  <si>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</si>
  <si>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</si>
  <si>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</si>
  <si>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</si>
  <si>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</si>
  <si>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</si>
  <si>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</si>
  <si>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</si>
  <si>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</si>
  <si>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</si>
  <si>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</si>
  <si>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</si>
  <si>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</si>
  <si>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</si>
  <si>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</si>
  <si>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</si>
  <si>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</si>
  <si>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</si>
  <si>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</si>
  <si>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</si>
  <si>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</si>
  <si>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</si>
  <si>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</si>
  <si>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</si>
  <si>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</si>
  <si>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</si>
  <si>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</si>
  <si>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</si>
  <si>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</si>
  <si>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</si>
  <si>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</si>
  <si>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</si>
  <si>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</si>
  <si>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</si>
  <si>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</si>
  <si>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</si>
  <si>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</si>
  <si>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</si>
  <si>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</si>
  <si>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</si>
  <si>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</si>
  <si>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</si>
  <si>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</si>
  <si>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</si>
  <si>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</si>
  <si>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</si>
  <si>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</si>
  <si>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</si>
  <si>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</si>
  <si>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</si>
  <si>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</si>
  <si>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</si>
  <si>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</si>
  <si>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</si>
  <si>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</si>
  <si>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</si>
  <si>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</si>
  <si>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</si>
  <si>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</si>
  <si>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</si>
  <si>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</si>
  <si>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</si>
  <si>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</si>
  <si>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</si>
  <si>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</si>
  <si>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</si>
  <si>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</si>
  <si>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</si>
  <si>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</si>
  <si>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</si>
  <si>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</si>
  <si>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</si>
  <si>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</si>
  <si>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</si>
  <si>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</si>
  <si>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</si>
  <si>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</si>
  <si>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</si>
  <si>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</si>
  <si>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</si>
  <si>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</si>
  <si>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</si>
  <si>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</si>
  <si>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</si>
  <si>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</si>
  <si>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</si>
  <si>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</si>
  <si>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</si>
  <si>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</si>
  <si>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</si>
  <si>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</si>
  <si>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</si>
  <si>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</si>
  <si>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</si>
  <si>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</si>
  <si>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</si>
  <si>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</si>
  <si>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</si>
  <si>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</si>
  <si>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</si>
  <si>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</si>
  <si>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</si>
  <si>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</si>
  <si>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</si>
  <si>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</si>
  <si>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</si>
  <si>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</si>
  <si>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</si>
  <si>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</si>
  <si>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</si>
  <si>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</si>
  <si>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</si>
  <si>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</si>
  <si>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</si>
  <si>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</si>
  <si>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</si>
  <si>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</si>
  <si>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</si>
  <si>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</si>
  <si>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</si>
  <si>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</si>
  <si>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</si>
  <si>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</si>
  <si>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</si>
  <si>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</si>
  <si>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</si>
  <si>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</si>
  <si>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</si>
  <si>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</si>
  <si>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</si>
  <si>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</si>
  <si>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</si>
  <si>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</si>
  <si>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</si>
  <si>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</si>
  <si>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</si>
  <si>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</si>
  <si>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</si>
  <si>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</si>
  <si>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</si>
  <si>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</si>
  <si>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</si>
  <si>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</si>
  <si>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</si>
  <si>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</si>
  <si>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</si>
  <si>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</si>
  <si>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</si>
  <si>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</si>
  <si>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</si>
  <si>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</si>
  <si>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</si>
  <si>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</si>
  <si>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</si>
  <si>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</si>
  <si>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</si>
  <si>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</si>
  <si>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</si>
  <si>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</si>
  <si>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</si>
  <si>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</si>
  <si>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</si>
  <si>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</si>
  <si>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</si>
  <si>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</si>
  <si>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</si>
  <si>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</si>
  <si>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</si>
  <si>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</si>
  <si>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</si>
  <si>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</si>
  <si>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</si>
  <si>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</si>
  <si>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</si>
  <si>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</si>
  <si>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</si>
  <si>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</si>
  <si>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</si>
  <si>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</si>
  <si>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</si>
  <si>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</si>
  <si>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</si>
  <si>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</si>
  <si>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</si>
  <si>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</si>
  <si>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</si>
  <si>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</si>
  <si>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</si>
  <si>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</si>
  <si>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</si>
  <si>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</si>
  <si>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</si>
  <si>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</si>
  <si>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</si>
  <si>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</si>
  <si>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</si>
  <si>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</si>
  <si>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</si>
  <si>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</si>
  <si>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</si>
  <si>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</si>
  <si>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</si>
  <si>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</si>
  <si>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</si>
  <si>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</si>
  <si>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</si>
  <si>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</si>
  <si>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</si>
  <si>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</si>
  <si>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</si>
  <si>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</si>
  <si>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</si>
  <si>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</si>
  <si>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</si>
  <si>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</si>
  <si>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</si>
  <si>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</si>
  <si>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</si>
  <si>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</si>
  <si>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</si>
  <si>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</si>
  <si>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</si>
  <si>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</si>
  <si>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</si>
  <si>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</si>
  <si>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</si>
  <si>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</si>
  <si>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</si>
  <si>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</si>
  <si>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</si>
  <si>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</si>
  <si>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</si>
  <si>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</si>
  <si>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</si>
  <si>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</si>
  <si>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</si>
  <si>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</si>
  <si>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</si>
  <si>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</si>
  <si>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</si>
  <si>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</si>
  <si>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</si>
  <si>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</si>
  <si>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</si>
  <si>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</si>
  <si>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</si>
  <si>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</si>
  <si>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</si>
  <si>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</si>
  <si>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</si>
  <si>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</si>
  <si>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</si>
  <si>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</si>
  <si>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</si>
  <si>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</si>
  <si>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</si>
  <si>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</si>
  <si>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</si>
  <si>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</si>
  <si>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</si>
  <si>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</si>
  <si>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</si>
  <si>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</si>
  <si>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</si>
  <si>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</si>
  <si>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</si>
  <si>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</si>
  <si>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</si>
  <si>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</si>
  <si>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</si>
  <si>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</si>
  <si>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</si>
  <si>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</si>
  <si>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</si>
  <si>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</si>
  <si>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</si>
  <si>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</si>
  <si>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</si>
  <si>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</si>
  <si>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</si>
  <si>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</si>
  <si>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</si>
  <si>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</si>
  <si>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</si>
  <si>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</si>
  <si>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</si>
  <si>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</si>
  <si>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</si>
  <si>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</si>
  <si>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</si>
  <si>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</si>
  <si>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</si>
  <si>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</si>
  <si>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</si>
  <si>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</si>
  <si>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</si>
  <si>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</si>
  <si>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</si>
  <si>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</si>
  <si>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</si>
  <si>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</si>
  <si>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</si>
  <si>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</si>
  <si>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</si>
  <si>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</si>
  <si>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</si>
  <si>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</si>
  <si>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</si>
  <si>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</si>
  <si>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</si>
  <si>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</si>
  <si>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</si>
  <si>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</si>
  <si>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</si>
  <si>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</si>
  <si>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</si>
  <si>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</si>
  <si>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</si>
  <si>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</si>
  <si>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</si>
  <si>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</si>
  <si>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</si>
  <si>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</si>
  <si>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</si>
  <si>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</si>
  <si>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</si>
  <si>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</si>
  <si>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</si>
  <si>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</si>
  <si>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</si>
  <si>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</si>
  <si>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</si>
  <si>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</si>
  <si>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</si>
  <si>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</si>
  <si>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</si>
  <si>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</si>
  <si>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</si>
  <si>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</si>
  <si>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</si>
  <si>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</si>
  <si>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</si>
  <si>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</si>
  <si>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</si>
  <si>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</si>
  <si>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</si>
  <si>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</si>
  <si>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</si>
  <si>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</si>
  <si>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</si>
  <si>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</si>
  <si>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</si>
  <si>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</si>
  <si>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</si>
  <si>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</si>
  <si>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</si>
  <si>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</si>
  <si>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</si>
  <si>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</si>
  <si>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</si>
  <si>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</si>
  <si>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</si>
  <si>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</si>
  <si>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</si>
  <si>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</si>
  <si>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</si>
  <si>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</si>
  <si>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</si>
  <si>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</si>
  <si>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</si>
  <si>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</si>
  <si>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</si>
  <si>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</si>
  <si>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</si>
  <si>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</si>
  <si>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</si>
  <si>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</si>
  <si>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</si>
  <si>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</si>
  <si>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</si>
  <si>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</si>
  <si>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</si>
  <si>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</si>
  <si>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</si>
  <si>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</si>
  <si>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</si>
  <si>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</si>
  <si>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</si>
  <si>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</si>
  <si>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</si>
  <si>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</si>
  <si>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</si>
  <si>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</si>
  <si>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</si>
  <si>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</si>
  <si>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</si>
  <si>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</si>
  <si>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</si>
  <si>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</si>
  <si>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</si>
  <si>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</si>
  <si>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</si>
  <si>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</si>
  <si>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</si>
  <si>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</si>
  <si>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</si>
  <si>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</si>
  <si>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</si>
  <si>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</si>
  <si>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</si>
  <si>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</si>
  <si>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</si>
  <si>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</si>
  <si>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</si>
  <si>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</si>
  <si>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</si>
  <si>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</si>
  <si>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</si>
  <si>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</si>
  <si>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</si>
  <si>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</si>
  <si>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</si>
  <si>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</si>
  <si>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</si>
  <si>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</si>
  <si>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</si>
  <si>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</si>
  <si>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</si>
  <si>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</si>
  <si>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</si>
  <si>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</si>
  <si>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</si>
  <si>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</si>
  <si>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</si>
  <si>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</si>
  <si>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</si>
  <si>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</si>
  <si>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</si>
  <si>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</si>
  <si>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</si>
  <si>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</si>
  <si>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</si>
  <si>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</si>
  <si>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</si>
  <si>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</si>
  <si>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</si>
  <si>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</si>
  <si>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</si>
  <si>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</si>
  <si>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</si>
  <si>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</si>
  <si>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</si>
  <si>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</si>
  <si>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</si>
  <si>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</si>
  <si>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</si>
  <si>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</si>
  <si>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</si>
  <si>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</si>
  <si>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</si>
  <si>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</si>
  <si>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</si>
  <si>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</si>
  <si>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</si>
  <si>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</si>
  <si>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</si>
  <si>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</si>
  <si>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</si>
  <si>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</si>
  <si>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</si>
  <si>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</si>
  <si>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</si>
  <si>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</si>
  <si>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</si>
  <si>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</si>
  <si>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</si>
  <si>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</si>
  <si>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</si>
  <si>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</si>
  <si>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</si>
  <si>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</si>
  <si>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</si>
  <si>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</si>
  <si>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</si>
  <si>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</si>
  <si>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</si>
  <si>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</si>
  <si>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</si>
  <si>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</si>
  <si>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</si>
  <si>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</si>
  <si>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</si>
  <si>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</si>
  <si>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</si>
  <si>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</si>
  <si>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</si>
  <si>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</si>
  <si>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</si>
  <si>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</si>
  <si>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</si>
  <si>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</si>
  <si>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</si>
  <si>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</si>
  <si>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</si>
  <si>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</si>
  <si>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</si>
  <si>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</si>
  <si>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</si>
  <si>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</si>
  <si>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</si>
  <si>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</si>
  <si>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</si>
  <si>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</si>
  <si>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</si>
  <si>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</si>
  <si>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</si>
  <si>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</si>
  <si>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</si>
  <si>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</si>
  <si>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</si>
  <si>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</si>
  <si>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</si>
  <si>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</si>
  <si>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</si>
  <si>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</si>
  <si>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</si>
  <si>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</si>
  <si>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</si>
  <si>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</si>
  <si>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</si>
  <si>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</si>
  <si>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</si>
  <si>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</si>
  <si>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</si>
  <si>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</si>
  <si>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</si>
  <si>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</si>
  <si>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</si>
  <si>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</si>
  <si>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</si>
  <si>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</si>
  <si>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</si>
  <si>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</si>
  <si>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</si>
  <si>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</si>
  <si>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</si>
  <si>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</si>
  <si>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</si>
  <si>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</si>
  <si>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</si>
  <si>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</si>
  <si>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</si>
  <si>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</si>
  <si>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</si>
  <si>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</si>
  <si>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</si>
  <si>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</si>
  <si>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</si>
  <si>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</si>
  <si>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</si>
  <si>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</si>
  <si>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</si>
  <si>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</si>
  <si>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</si>
  <si>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</si>
  <si>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</si>
  <si>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</si>
  <si>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</si>
  <si>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</si>
  <si>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</si>
  <si>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</si>
  <si>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</si>
  <si>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</si>
  <si>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</si>
  <si>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</si>
  <si>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</si>
  <si>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</si>
  <si>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</si>
  <si>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</si>
  <si>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</si>
  <si>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</si>
  <si>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</si>
  <si>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</si>
  <si>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</si>
  <si>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</si>
  <si>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</si>
  <si>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</si>
  <si>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</si>
  <si>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</si>
  <si>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</si>
  <si>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</si>
  <si>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</si>
  <si>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</si>
  <si>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</si>
  <si>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</si>
  <si>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</si>
  <si>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</si>
  <si>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</si>
  <si>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</si>
  <si>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</si>
  <si>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</si>
  <si>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</si>
  <si>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</si>
  <si>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</si>
  <si>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</si>
  <si>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</si>
  <si>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</si>
  <si>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</si>
  <si>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</si>
  <si>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</si>
  <si>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</si>
  <si>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</si>
  <si>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</si>
  <si>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</si>
  <si>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</si>
  <si>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</si>
  <si>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</si>
  <si>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</si>
  <si>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</si>
  <si>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</si>
  <si>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</si>
  <si>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</si>
  <si>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</si>
  <si>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</si>
  <si>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</si>
  <si>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</si>
  <si>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</si>
  <si>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</si>
  <si>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</si>
  <si>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</si>
  <si>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</si>
  <si>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</si>
  <si>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</si>
  <si>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</si>
  <si>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</si>
  <si>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</si>
  <si>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</si>
  <si>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</si>
  <si>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</si>
  <si>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</si>
  <si>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</si>
  <si>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</si>
  <si>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</si>
  <si>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</si>
  <si>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</si>
  <si>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</si>
  <si>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</si>
  <si>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</si>
  <si>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</si>
  <si>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</si>
  <si>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</si>
  <si>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</si>
  <si>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</si>
  <si>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</si>
  <si>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</si>
  <si>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</si>
  <si>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</si>
  <si>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</si>
  <si>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</si>
  <si>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</si>
  <si>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</si>
  <si>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</si>
  <si>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</si>
  <si>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</si>
  <si>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</si>
  <si>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</si>
  <si>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</si>
  <si>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</si>
  <si>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</si>
  <si>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</si>
  <si>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</si>
  <si>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</si>
  <si>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</si>
  <si>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</si>
  <si>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</si>
  <si>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</si>
  <si>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</si>
  <si>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</si>
  <si>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</si>
  <si>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</si>
  <si>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</si>
  <si>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</si>
  <si>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</si>
  <si>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</si>
  <si>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</si>
  <si>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</si>
  <si>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</si>
  <si>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</si>
  <si>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</si>
  <si>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</si>
  <si>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</si>
  <si>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</si>
  <si>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</si>
  <si>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</si>
  <si>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</si>
  <si>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</si>
  <si>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</si>
  <si>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</si>
  <si>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</si>
  <si>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</si>
  <si>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</si>
  <si>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</si>
  <si>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</si>
  <si>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</si>
  <si>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</si>
  <si>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</si>
  <si>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</si>
  <si>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</si>
  <si>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</si>
  <si>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</si>
  <si>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</si>
  <si>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</si>
  <si>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</si>
  <si>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</si>
  <si>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</si>
  <si>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</si>
  <si>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</si>
  <si>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</si>
  <si>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</si>
  <si>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</si>
  <si>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</si>
  <si>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</si>
  <si>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</si>
  <si>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</si>
  <si>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</si>
  <si>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</si>
  <si>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</si>
  <si>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</si>
  <si>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</si>
  <si>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</si>
  <si>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</si>
  <si>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</si>
  <si>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</si>
  <si>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</si>
  <si>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</si>
  <si>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</si>
  <si>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</si>
  <si>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</si>
  <si>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</si>
  <si>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</si>
  <si>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</si>
  <si>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</si>
  <si>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</si>
  <si>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</si>
  <si>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</si>
  <si>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</si>
  <si>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</si>
  <si>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</si>
  <si>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</si>
  <si>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</si>
  <si>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</si>
  <si>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</si>
  <si>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</si>
  <si>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</si>
  <si>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</si>
  <si>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</si>
  <si>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</si>
  <si>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</si>
  <si>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</si>
  <si>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</si>
  <si>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</si>
  <si>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</si>
  <si>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</si>
  <si>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</si>
  <si>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</si>
  <si>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</si>
  <si>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</si>
  <si>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</si>
  <si>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</si>
  <si>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</si>
  <si>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</si>
  <si>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</si>
  <si>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</si>
  <si>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</si>
  <si>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</si>
  <si>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</si>
  <si>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</si>
  <si>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</si>
  <si>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</si>
  <si>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</si>
  <si>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</si>
  <si>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</si>
  <si>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</si>
  <si>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</si>
  <si>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</si>
  <si>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</si>
  <si>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</si>
  <si>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</si>
  <si>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</si>
  <si>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</si>
  <si>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</si>
  <si>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</si>
  <si>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</si>
  <si>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</si>
  <si>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</si>
  <si>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</si>
  <si>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</si>
  <si>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</si>
  <si>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</si>
  <si>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</si>
  <si>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</si>
  <si>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</si>
  <si>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</si>
  <si>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</si>
  <si>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</si>
  <si>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</si>
  <si>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</si>
  <si>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</si>
  <si>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</si>
  <si>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</si>
  <si>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</si>
  <si>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</si>
  <si>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</si>
  <si>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</si>
  <si>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</si>
  <si>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</si>
  <si>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</si>
  <si>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</si>
  <si>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</si>
  <si>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</si>
  <si>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</si>
  <si>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</si>
  <si>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</si>
  <si>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</si>
  <si>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</si>
  <si>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</si>
  <si>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</si>
  <si>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</si>
  <si>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</si>
  <si>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</si>
  <si>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</si>
  <si>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</si>
  <si>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</si>
  <si>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</si>
  <si>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</si>
  <si>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</si>
  <si>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</si>
  <si>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</si>
  <si>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</si>
  <si>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</si>
  <si>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</si>
  <si>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</si>
  <si>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</si>
  <si>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</si>
  <si>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</si>
  <si>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</si>
  <si>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</si>
  <si>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</si>
  <si>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</si>
  <si>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</si>
  <si>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</si>
  <si>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</si>
  <si>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</si>
  <si>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</si>
  <si>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</si>
  <si>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</si>
  <si>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</si>
  <si>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</si>
  <si>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</si>
  <si>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</si>
  <si>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</si>
  <si>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</si>
  <si>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</si>
  <si>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</si>
  <si>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</si>
  <si>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</si>
  <si>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</si>
  <si>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</si>
  <si>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</si>
  <si>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</si>
  <si>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</si>
  <si>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</si>
  <si>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</si>
  <si>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</si>
  <si>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</si>
  <si>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</si>
  <si>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</si>
  <si>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</si>
  <si>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</si>
  <si>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</si>
  <si>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</si>
  <si>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</si>
  <si>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</si>
  <si>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</si>
  <si>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</si>
  <si>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</si>
  <si>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</si>
  <si>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</si>
  <si>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</si>
  <si>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</si>
  <si>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</si>
  <si>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</si>
  <si>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</si>
  <si>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</si>
  <si>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</si>
  <si>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</si>
  <si>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</si>
  <si>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</si>
  <si>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</si>
  <si>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</si>
  <si>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</si>
  <si>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</si>
  <si>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</si>
  <si>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</si>
  <si>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</si>
  <si>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</si>
  <si>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</si>
  <si>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</si>
  <si>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</si>
  <si>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</si>
  <si>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</si>
  <si>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</si>
  <si>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</si>
  <si>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</si>
  <si>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</si>
  <si>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</si>
  <si>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</si>
  <si>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</si>
  <si>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</si>
  <si>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</si>
  <si>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</si>
  <si>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</si>
  <si>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</si>
  <si>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</si>
  <si>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</si>
  <si>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</si>
  <si>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</si>
  <si>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</si>
  <si>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</si>
  <si>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</si>
  <si>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</si>
  <si>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</si>
  <si>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</si>
  <si>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</si>
  <si>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</si>
  <si>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</si>
  <si>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</si>
  <si>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</si>
  <si>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</si>
  <si>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</si>
  <si>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</si>
  <si>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</si>
  <si>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</si>
  <si>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</si>
  <si>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</si>
  <si>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</si>
  <si>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</si>
  <si>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</si>
  <si>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</si>
  <si>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</si>
  <si>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</si>
  <si>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</si>
  <si>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</si>
  <si>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</si>
  <si>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</si>
  <si>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</si>
  <si>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</si>
  <si>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</si>
  <si>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</si>
  <si>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</si>
  <si>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</si>
  <si>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</si>
  <si>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</si>
  <si>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</si>
  <si>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</si>
  <si>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</si>
  <si>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</si>
  <si>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</si>
  <si>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</si>
  <si>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</si>
  <si>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</si>
  <si>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</si>
  <si>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</si>
  <si>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</si>
  <si>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</si>
  <si>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</si>
  <si>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</si>
  <si>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</si>
  <si>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</si>
  <si>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</si>
  <si>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</si>
  <si>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</si>
  <si>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</si>
  <si>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</si>
  <si>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</si>
  <si>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</si>
  <si>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</si>
  <si>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</si>
  <si>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</si>
  <si>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</si>
  <si>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</si>
  <si>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</si>
  <si>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</si>
  <si>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</si>
  <si>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</si>
  <si>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</si>
  <si>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</si>
  <si>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</si>
  <si>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</si>
  <si>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</si>
  <si>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</si>
  <si>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</si>
  <si>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</si>
  <si>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</si>
  <si>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</si>
  <si>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</si>
  <si>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</si>
  <si>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</si>
  <si>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</si>
  <si>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</si>
  <si>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</si>
  <si>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</si>
  <si>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</si>
  <si>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</si>
  <si>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</si>
  <si>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</si>
  <si>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</si>
  <si>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</si>
  <si>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</si>
  <si>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</si>
  <si>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</si>
  <si>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</si>
  <si>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</si>
  <si>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</si>
  <si>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</si>
  <si>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</si>
  <si>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</si>
  <si>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</si>
  <si>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</si>
  <si>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</si>
  <si>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</si>
  <si>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</si>
  <si>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</si>
  <si>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</si>
  <si>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</si>
  <si>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</si>
  <si>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</si>
  <si>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</si>
  <si>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</si>
  <si>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</si>
  <si>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</si>
  <si>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</si>
  <si>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</si>
  <si>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</si>
  <si>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</si>
  <si>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</si>
  <si>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</si>
  <si>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</si>
  <si>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</si>
  <si>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</si>
  <si>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</si>
  <si>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</si>
  <si>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</si>
  <si>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</si>
  <si>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</si>
  <si>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</si>
  <si>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</si>
  <si>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</si>
  <si>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</si>
  <si>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</si>
  <si>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</si>
  <si>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</si>
  <si>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</si>
  <si>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</si>
  <si>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</si>
  <si>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</si>
  <si>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</si>
  <si>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</si>
  <si>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</si>
  <si>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</si>
  <si>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</si>
  <si>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</si>
  <si>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</si>
  <si>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</si>
  <si>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</si>
  <si>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</si>
  <si>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</si>
  <si>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</si>
  <si>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</si>
  <si>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</si>
  <si>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</si>
  <si>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</si>
  <si>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</si>
  <si>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</si>
  <si>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</si>
  <si>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</si>
  <si>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</si>
  <si>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</si>
  <si>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</si>
  <si>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</si>
  <si>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</si>
  <si>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</si>
  <si>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</si>
  <si>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</si>
  <si>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</si>
  <si>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</si>
  <si>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</si>
  <si>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</si>
  <si>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</si>
  <si>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</si>
  <si>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</si>
  <si>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</si>
  <si>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</si>
  <si>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</si>
  <si>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</si>
  <si>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</si>
  <si>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</si>
  <si>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</si>
  <si>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</si>
  <si>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</si>
  <si>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</si>
  <si>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</si>
  <si>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</si>
  <si>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</si>
  <si>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</si>
  <si>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</si>
  <si>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</si>
  <si>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</si>
  <si>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</si>
  <si>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</si>
  <si>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</si>
  <si>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</si>
  <si>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</si>
  <si>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</si>
  <si>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</si>
  <si>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</si>
  <si>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</si>
  <si>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</si>
  <si>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</si>
  <si>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</si>
  <si>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</si>
  <si>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</si>
  <si>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</si>
  <si>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</si>
  <si>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</si>
  <si>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</si>
  <si>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</si>
  <si>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</si>
  <si>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</si>
  <si>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</si>
  <si>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</si>
  <si>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</si>
  <si>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</si>
  <si>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</si>
  <si>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</si>
  <si>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</si>
  <si>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</si>
  <si>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</si>
  <si>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</si>
  <si>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</si>
  <si>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</si>
  <si>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</si>
  <si>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</si>
  <si>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</si>
  <si>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</si>
  <si>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</si>
  <si>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</si>
  <si>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</si>
  <si>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</si>
  <si>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</si>
  <si>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</si>
  <si>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</si>
  <si>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</si>
  <si>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</si>
  <si>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</si>
  <si>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</si>
  <si>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</si>
  <si>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</si>
  <si>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</si>
  <si>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</si>
  <si>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</si>
  <si>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</si>
  <si>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</si>
  <si>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</si>
  <si>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</si>
  <si>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</si>
  <si>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</si>
  <si>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</si>
  <si>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</si>
  <si>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</si>
  <si>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</si>
  <si>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</si>
  <si>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</si>
  <si>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</si>
  <si>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</si>
  <si>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</si>
  <si>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</si>
  <si>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</si>
  <si>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</si>
  <si>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</si>
  <si>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</si>
  <si>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</si>
  <si>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</si>
  <si>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</si>
  <si>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</si>
  <si>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</si>
  <si>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</si>
  <si>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</si>
  <si>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</si>
  <si>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</si>
  <si>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</si>
  <si>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</si>
  <si>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</si>
  <si>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</si>
  <si>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</si>
  <si>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</si>
  <si>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</si>
  <si>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</si>
  <si>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</si>
  <si>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</si>
  <si>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</si>
  <si>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</si>
  <si>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</si>
  <si>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</si>
  <si>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</si>
  <si>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</si>
  <si>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</si>
  <si>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</si>
  <si>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</si>
  <si>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</si>
  <si>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</si>
  <si>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</si>
  <si>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</si>
  <si>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</si>
  <si>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</si>
  <si>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</si>
  <si>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</si>
  <si>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</si>
  <si>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</si>
  <si>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</si>
  <si>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</si>
  <si>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</si>
  <si>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</si>
  <si>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</si>
  <si>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</si>
  <si>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</si>
  <si>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</si>
  <si>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</si>
  <si>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</si>
  <si>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</si>
  <si>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</si>
  <si>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</si>
  <si>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</si>
  <si>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</si>
  <si>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</si>
  <si>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</si>
  <si>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</si>
  <si>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</si>
  <si>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</si>
  <si>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</si>
  <si>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</si>
  <si>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</si>
  <si>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</si>
  <si>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</si>
  <si>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</si>
  <si>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</si>
  <si>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</si>
  <si>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</si>
  <si>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</si>
  <si>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</si>
  <si>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</si>
  <si>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</si>
  <si>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</si>
  <si>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</si>
  <si>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</si>
  <si>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</si>
  <si>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</si>
  <si>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</si>
  <si>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</si>
  <si>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</si>
  <si>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</si>
  <si>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</si>
  <si>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</si>
  <si>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</si>
  <si>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</si>
  <si>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</si>
  <si>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</si>
  <si>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</si>
  <si>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</si>
  <si>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</si>
  <si>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</si>
  <si>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</si>
  <si>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</si>
  <si>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</si>
  <si>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</si>
  <si>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</si>
  <si>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</si>
  <si>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</si>
  <si>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</si>
  <si>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</si>
  <si>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</si>
  <si>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</si>
  <si>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</si>
  <si>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</si>
  <si>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</si>
  <si>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</si>
  <si>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</si>
  <si>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</si>
  <si>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</si>
  <si>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</si>
  <si>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</si>
  <si>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</si>
  <si>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</si>
  <si>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</si>
  <si>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</si>
  <si>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</si>
  <si>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</si>
  <si>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</si>
  <si>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</si>
  <si>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</si>
  <si>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</si>
  <si>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</si>
  <si>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</si>
  <si>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</si>
  <si>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</si>
  <si>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</si>
  <si>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</si>
  <si>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</si>
  <si>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</si>
  <si>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</si>
  <si>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</si>
  <si>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</si>
  <si>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</si>
  <si>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</si>
  <si>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</si>
  <si>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</si>
  <si>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</si>
  <si>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</si>
  <si>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</si>
  <si>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</si>
  <si>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</si>
  <si>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</si>
  <si>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</si>
  <si>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</si>
  <si>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</si>
  <si>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</si>
  <si>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</si>
  <si>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</si>
  <si>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</si>
  <si>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</si>
  <si>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</si>
  <si>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</si>
  <si>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</si>
  <si>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</si>
  <si>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</si>
  <si>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</si>
  <si>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</si>
  <si>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</si>
  <si>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</si>
  <si>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</si>
  <si>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</si>
  <si>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</si>
  <si>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</si>
  <si>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</si>
  <si>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</si>
  <si>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</si>
  <si>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</si>
  <si>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</si>
  <si>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</si>
  <si>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</si>
  <si>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</si>
  <si>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</si>
  <si>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</si>
  <si>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</si>
  <si>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</si>
  <si>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</si>
  <si>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</si>
  <si>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</si>
  <si>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</si>
  <si>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</si>
  <si>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</si>
  <si>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</si>
  <si>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</si>
  <si>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</si>
  <si>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</si>
  <si>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</si>
  <si>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</si>
  <si>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</si>
  <si>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</si>
  <si>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</si>
  <si>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</si>
  <si>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</si>
  <si>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</si>
  <si>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</si>
  <si>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</si>
  <si>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</si>
  <si>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</si>
  <si>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</si>
  <si>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</si>
  <si>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</si>
  <si>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</si>
  <si>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</si>
  <si>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</si>
  <si>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</si>
  <si>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</si>
  <si>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</si>
  <si>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</si>
  <si>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</si>
  <si>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</si>
  <si>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</si>
  <si>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</si>
  <si>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</si>
  <si>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</si>
  <si>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</si>
  <si>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</si>
  <si>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</si>
  <si>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</si>
  <si>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</si>
  <si>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</si>
  <si>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</si>
  <si>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</si>
  <si>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</si>
  <si>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</si>
  <si>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</si>
  <si>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</si>
  <si>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</si>
  <si>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</si>
  <si>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</si>
  <si>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</si>
  <si>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</si>
  <si>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</si>
  <si>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</si>
  <si>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</si>
  <si>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</si>
  <si>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</si>
  <si>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</si>
  <si>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</si>
  <si>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</si>
  <si>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</si>
  <si>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</si>
  <si>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</si>
  <si>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</si>
  <si>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</si>
  <si>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</si>
  <si>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</si>
  <si>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</si>
  <si>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</si>
  <si>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</si>
  <si>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</si>
  <si>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</si>
  <si>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OU 3/4"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</si>
  <si>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</si>
  <si>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</si>
  <si>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</si>
  <si>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</si>
  <si>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KG    </t>
  </si>
  <si>
    <t xml:space="preserve">ACIDO CLORIDRICO / ACIDO MURIATICO, DILUICAO 10% A 12% PARA USO EM LIMPEZA                                                                                                                                                                                                                                                                                                                                                                                                                                </t>
  </si>
  <si>
    <t xml:space="preserve">L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</si>
  <si>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</si>
  <si>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</si>
  <si>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</si>
  <si>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</si>
  <si>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</si>
  <si>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</si>
  <si>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</si>
  <si>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</si>
  <si>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</si>
  <si>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</si>
  <si>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</si>
  <si>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</si>
  <si>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</si>
  <si>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</si>
  <si>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</si>
  <si>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</si>
  <si>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</si>
  <si>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</si>
  <si>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</si>
  <si>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</si>
  <si>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</si>
  <si>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</si>
  <si>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</si>
  <si>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</si>
  <si>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</si>
  <si>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</si>
  <si>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</si>
  <si>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</si>
  <si>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</si>
  <si>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</si>
  <si>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</si>
  <si>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</si>
  <si>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</si>
  <si>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</si>
  <si>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</si>
  <si>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100 / DE 110 MM                                                                                                                                                                                                                                                                                                                                                                                                                                                    </t>
  </si>
  <si>
    <t xml:space="preserve">ADAPTADOR PVC PBA, BOLSA/ROSCA, JE, DN 50 / DE 60 MM                                                                                                                                                                                                                                                                                                                                                                                                                                                      </t>
  </si>
  <si>
    <t xml:space="preserve">ADAPTADOR PVC PBA, BOLSA/ROSCA, JE, DN 75 / DE 85 MM                                                                                                                                                                                                                                                                                                                                                                                                                                                      </t>
  </si>
  <si>
    <t xml:space="preserve">ADAPTADOR PVC PBA, PONTA/ROSCA, JE, DN 50 / DE 60 MM                                                                                                                                                                                                                                                                                                                                                                                                                                                      </t>
  </si>
  <si>
    <t xml:space="preserve">ADAPTADOR PVC PBA, PONTA/ROSCA, JE, DN 75 / DE 85 MM                                                                                                                                                                                                                                                                                                                                                                                                                                                      </t>
  </si>
  <si>
    <t xml:space="preserve">ADAPTADOR PVC SOLDAVEL CURTO COM BOLSA E ROSCA, 110 MM X 4",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</si>
  <si>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</si>
  <si>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</si>
  <si>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</si>
  <si>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</si>
  <si>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</si>
  <si>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</si>
  <si>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</si>
  <si>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</si>
  <si>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</si>
  <si>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</si>
  <si>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</si>
  <si>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</si>
  <si>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</si>
  <si>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</si>
  <si>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</si>
  <si>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</si>
  <si>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D'AGUA                                                                                                                                                                                                                                                                                                                                                                                                                           </t>
  </si>
  <si>
    <t xml:space="preserve">ADAPTADOR PVC, ROSCAVEL, COM FLANGES E ANEL DE VEDACAO, 1", PARA CAIXA D'AGUA                                                                                                                                                                                                                                                                                                                                                                                                                             </t>
  </si>
  <si>
    <t xml:space="preserve">ADAPTADOR PVC, ROSCAVEL, COM FLANGES E ANEL DE VEDACAO, 3/4", PARA CAIXA D'AGUA                                                                                                                                                                                                                                                                                                                                                                                                                           </t>
  </si>
  <si>
    <t xml:space="preserve">ADAPTADOR PVC, SOLDAVEL, COM FLANGES E ANEL DE VEDACAO, 60 MM X 2", PARA CAIXA D'AGUA                                                                                                                                                                                                                                                                                                                                                                                                                     </t>
  </si>
  <si>
    <t xml:space="preserve">ADAPTADOR PVC, SOLDAVEL, COM FLANGES LIVRES, 110 MM X 4", PARA CAIXA D'AGUA                                                                                                                                                                                                                                                                                                                                                                                                                               </t>
  </si>
  <si>
    <t xml:space="preserve">ADAPTADOR PVC, SOLDAVEL, COM FLANGES LIVRES, 75 MM X 2 1/2", PARA CAIXA D'AGUA                                                                                                                                                                                                                                                                                                                                                                                                                            </t>
  </si>
  <si>
    <t xml:space="preserve">ADAPTADOR PVC, SOLDAVEL, COM FLANGES LIVRES, 85 MM X 3", PARA CAIXA D'AGUA                                                                                                                                                                                                                                                                                                                                                                                                                                </t>
  </si>
  <si>
    <t xml:space="preserve">ADAPTADOR PVC, SOLDAVEL, LONGO, COM FLANGE LIVRE, 110 MM X 4", PARA CAIXA D'AGUA                                                                                                                                                                                                                                                                                                                                                                                                                          </t>
  </si>
  <si>
    <t xml:space="preserve">ADAPTADOR PVC, SOLDAVEL, LONGO, COM FLANGE LIVRE, 32 MM X 1", PARA CAIXA D'AGUA                                                                                                                                                                                                                                                                                                                                                                                                                           </t>
  </si>
  <si>
    <t xml:space="preserve">ADAPTADOR PVC, SOLDAVEL, LONGO, COM FLANGE LIVRE, 75 MM X 2 1/2", PARA CAIXA D'AGUA                                                                                                                                                                                                                                                                                                                                                                                                                       </t>
  </si>
  <si>
    <t xml:space="preserve">ADAPTADOR PVC, SOLDAVEL, LONGO, COM FLANGE LIVRE, 85 MM X 3", PARA CAIXA D'AGUA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</si>
  <si>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</si>
  <si>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</si>
  <si>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</si>
  <si>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</si>
  <si>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</si>
  <si>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</si>
  <si>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</si>
  <si>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</si>
  <si>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</si>
  <si>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</si>
  <si>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</si>
  <si>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</si>
  <si>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</si>
  <si>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</si>
  <si>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</si>
  <si>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</si>
  <si>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</si>
  <si>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</si>
  <si>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</si>
  <si>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</si>
  <si>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</si>
  <si>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</si>
  <si>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</si>
  <si>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</si>
  <si>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</si>
  <si>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</si>
  <si>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M3    </t>
  </si>
  <si>
    <t xml:space="preserve">AJUDANTE DE ARMADOR (HORISTA)                                                                                                                                                                                                                                                                                                                                                                                                                                                                             </t>
  </si>
  <si>
    <t xml:space="preserve">AJUDANTE DE ARMADOR (MENSALISTA)                                                                                                                                                                                                                                                                                                                                                                                                                                                                          </t>
  </si>
  <si>
    <t xml:space="preserve">MES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</si>
  <si>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</si>
  <si>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</si>
  <si>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</si>
  <si>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</si>
  <si>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</si>
  <si>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</si>
  <si>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</si>
  <si>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</si>
  <si>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</si>
  <si>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</si>
  <si>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</si>
  <si>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</si>
  <si>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</si>
  <si>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</si>
  <si>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</si>
  <si>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</si>
  <si>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</si>
  <si>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COM ISOLAMENTO                                                                                                                                                                                                                                                                                                                                                                                                                                                               </t>
  </si>
  <si>
    <t xml:space="preserve">ALICATE DE CRIMPAR RJ11, RJ12 E RJ45, COM CATRACA                                                                                                                                                                                                                                                                                                                                                                                                                                                         </t>
  </si>
  <si>
    <t xml:space="preserve">ALICATE DE PRESSAO PARA SOLDA DE CHAPA 18"                                                                                                                                                                                                                                                                                                                                                                                                                                                                </t>
  </si>
  <si>
    <t xml:space="preserve">ALICATE DE PRESSAO 11" PARA SOLDA, TIPO C                                                                                                                                                                                                                                                                                                                                                                                                                                                                 </t>
  </si>
  <si>
    <t xml:space="preserve">ALICATE DE PRESSAO 11"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</si>
  <si>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</si>
  <si>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</si>
  <si>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</si>
  <si>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</si>
  <si>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</si>
  <si>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</si>
  <si>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</si>
  <si>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</si>
  <si>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</si>
  <si>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</si>
  <si>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</si>
  <si>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</si>
  <si>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</si>
  <si>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</si>
  <si>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</si>
  <si>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</si>
  <si>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</si>
  <si>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</si>
  <si>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</si>
  <si>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</si>
  <si>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</si>
  <si>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</si>
  <si>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</si>
  <si>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</si>
  <si>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</si>
  <si>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</si>
  <si>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</si>
  <si>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</si>
  <si>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</si>
  <si>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</si>
  <si>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</si>
  <si>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</si>
  <si>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</si>
  <si>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</si>
  <si>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</si>
  <si>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</si>
  <si>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</si>
  <si>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</si>
  <si>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</si>
  <si>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</si>
  <si>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</si>
  <si>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</si>
  <si>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</si>
  <si>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</si>
  <si>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</si>
  <si>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</si>
  <si>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</si>
  <si>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</si>
  <si>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</si>
  <si>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</si>
  <si>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</si>
  <si>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</si>
  <si>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</si>
  <si>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</si>
  <si>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</si>
  <si>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</si>
  <si>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</si>
  <si>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</si>
  <si>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</si>
  <si>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</si>
  <si>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</si>
  <si>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</si>
  <si>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</si>
  <si>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</si>
  <si>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</si>
  <si>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</si>
  <si>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</si>
  <si>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</si>
  <si>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</si>
  <si>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</si>
  <si>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</si>
  <si>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</si>
  <si>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</si>
  <si>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</si>
  <si>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</si>
  <si>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</si>
  <si>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</si>
  <si>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HORIZONTAL, RESERVATORIO DE 200 L CILINDRICO EM COBRE, REFORCADO COM ACO CARBONO, MONOFASICO, TENSAO NOMINAL 220 V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</si>
  <si>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</si>
  <si>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</si>
  <si>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</si>
  <si>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</si>
  <si>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</si>
  <si>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</si>
  <si>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</si>
  <si>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</si>
  <si>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</si>
  <si>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</si>
  <si>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</si>
  <si>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</si>
  <si>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</si>
  <si>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</si>
  <si>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</si>
  <si>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</si>
  <si>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</si>
  <si>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</si>
  <si>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</si>
  <si>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</si>
  <si>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</si>
  <si>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</si>
  <si>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</si>
  <si>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</si>
  <si>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</si>
  <si>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</si>
  <si>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</si>
  <si>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</si>
  <si>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</si>
  <si>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</si>
  <si>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</si>
  <si>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</si>
  <si>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</si>
  <si>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</si>
  <si>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</si>
  <si>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</si>
  <si>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</si>
  <si>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</si>
  <si>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</si>
  <si>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</si>
  <si>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</si>
  <si>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</si>
  <si>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</si>
  <si>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</si>
  <si>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</si>
  <si>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</si>
  <si>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</si>
  <si>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</si>
  <si>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</si>
  <si>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</si>
  <si>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</si>
  <si>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</si>
  <si>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</si>
  <si>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</si>
  <si>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</si>
  <si>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</si>
  <si>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</si>
  <si>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</si>
  <si>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</si>
  <si>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</si>
  <si>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</si>
  <si>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</si>
  <si>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</si>
  <si>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</si>
  <si>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</si>
  <si>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</si>
  <si>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</si>
  <si>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</si>
  <si>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</si>
  <si>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</si>
  <si>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</si>
  <si>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</si>
  <si>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</si>
  <si>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</si>
  <si>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</si>
  <si>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</si>
  <si>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</si>
  <si>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</si>
  <si>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</si>
  <si>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</si>
  <si>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</si>
  <si>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</si>
  <si>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</si>
  <si>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</si>
  <si>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</si>
  <si>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</si>
  <si>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</si>
  <si>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</si>
  <si>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</si>
  <si>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</si>
  <si>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</si>
  <si>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</si>
  <si>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</si>
  <si>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</si>
  <si>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</si>
  <si>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</si>
  <si>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</si>
  <si>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1/2", PARA ELETRODUTO                                                                                                                                                                                                                                                                                                                                                                                                                                                </t>
  </si>
  <si>
    <t xml:space="preserve">ARRUELA EM ALUMINIO, COM ROSCA, DE 1 1/4",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</si>
  <si>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</si>
  <si>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</si>
  <si>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</si>
  <si>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</si>
  <si>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</si>
  <si>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</si>
  <si>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</si>
  <si>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</si>
  <si>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</si>
  <si>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</si>
  <si>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</si>
  <si>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</si>
  <si>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</si>
  <si>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</si>
  <si>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</si>
  <si>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SANITARIO DE PLASTICO, TIPO CONVENCIONAL                                                                                                                                                                                                                                                                                                                                                                                                                                                          </t>
  </si>
  <si>
    <t xml:space="preserve">ASSENTO VASO SANITARIO INFANTIL EM PLASTICO BRANCO                                                                                                                                                                                                                                                                                                                                                                                                                                                        </t>
  </si>
  <si>
    <t xml:space="preserve">AUTOMATICO DE BOIA SUPERIOR / INFERIOR, *15* A / 250 V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</si>
  <si>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</si>
  <si>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</si>
  <si>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</si>
  <si>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</si>
  <si>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</si>
  <si>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</si>
  <si>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</si>
  <si>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</si>
  <si>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</si>
  <si>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</si>
  <si>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</si>
  <si>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</si>
  <si>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</si>
  <si>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</si>
  <si>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</si>
  <si>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</si>
  <si>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</si>
  <si>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</si>
  <si>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</si>
  <si>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</si>
  <si>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</si>
  <si>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</si>
  <si>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</si>
  <si>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</si>
  <si>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</si>
  <si>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</si>
  <si>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</si>
  <si>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</si>
  <si>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</si>
  <si>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</si>
  <si>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</si>
  <si>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</si>
  <si>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</si>
  <si>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</si>
  <si>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M2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</si>
  <si>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</si>
  <si>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</si>
  <si>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</si>
  <si>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</si>
  <si>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</si>
  <si>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</si>
  <si>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</si>
  <si>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</si>
  <si>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</si>
  <si>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</si>
  <si>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</si>
  <si>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</si>
  <si>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</si>
  <si>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PAR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</si>
  <si>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</si>
  <si>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</si>
  <si>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</si>
  <si>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</si>
  <si>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</si>
  <si>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</si>
  <si>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</si>
  <si>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</si>
  <si>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</si>
  <si>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</si>
  <si>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</si>
  <si>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</si>
  <si>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</si>
  <si>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</si>
  <si>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</si>
  <si>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</si>
  <si>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</si>
  <si>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</si>
  <si>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</si>
  <si>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</si>
  <si>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</si>
  <si>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</si>
  <si>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</si>
  <si>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</si>
  <si>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</si>
  <si>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</si>
  <si>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</si>
  <si>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</si>
  <si>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</si>
  <si>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</si>
  <si>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</si>
  <si>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</si>
  <si>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</si>
  <si>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</si>
  <si>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</si>
  <si>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</si>
  <si>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</si>
  <si>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</si>
  <si>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</si>
  <si>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</si>
  <si>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</si>
  <si>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</si>
  <si>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</si>
  <si>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</si>
  <si>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</si>
  <si>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</si>
  <si>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</si>
  <si>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</si>
  <si>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</si>
  <si>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</si>
  <si>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</si>
  <si>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</si>
  <si>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</si>
  <si>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</si>
  <si>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</si>
  <si>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FUROS NA VERTICAL, 11,5 X 19 X 29 CM (L X A X C)                                                                                                                                                                                                                                                                                                                                                                                                </t>
  </si>
  <si>
    <t xml:space="preserve">BLOCO CERAMICO / TIJOLO VAZADO PARA ALVENARIA DE VEDACAO, FUROS NA VERTICAL, 11,5 X 19 X 39 CM (L X A X C)                                                                                                                                                                                                                                                                                                                                                                                                </t>
  </si>
  <si>
    <t xml:space="preserve">BLOCO CERAMICO / TIJOLO VAZADO PARA ALVENARIA DE VEDACAO, FUROS NA VERTICAL, 14 X 19 X 29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</si>
  <si>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</si>
  <si>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</si>
  <si>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6 FUROS NA HORIZONTAL, 11,5 X 19 X 29 CM (L X A X C)                                                                                                                                                                                                                                                                                                                                                                                            </t>
  </si>
  <si>
    <t xml:space="preserve">BLOCO CERAMICO / TIJOLO VAZADO PARA ALVENARIA DE VEDACAO, 6 FUROS NA HORIZONTAL, 11,5 X 19 X 39 CM (L X A X C)                                                                                                                                                                                                                                                                                                                                                                                            </t>
  </si>
  <si>
    <t xml:space="preserve">BLOCO CERAMICO / TIJOLO VAZADO PARA ALVENARIA DE VEDACAO, 6 FUROS NA HORIZONTAL, 9 X 14 X 24 CM (L X A X C)                                                                                                                                                                                                                                                                                                                                                                                               </t>
  </si>
  <si>
    <t xml:space="preserve">BLOCO CERAMICO / TIJOLO VAZADO PARA ALVENARIA DE VEDACAO, 6 FUROS NA HORIZONTAL, 9 X 19 X 39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</si>
  <si>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</si>
  <si>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</si>
  <si>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CERAMICO / TIJOLO VAZADO PARA ALVENARIA DE VEDACAO, 9 FUROS NA HORIZONTAL, 11,5 X 14 X 24 CM (L X A X C)                                                                                                                                                                                                                                                                                                                                                                                            </t>
  </si>
  <si>
    <t xml:space="preserve">BLOCO CERAMICO / TIJOLO VAZADO PARA ALVENARIA DE VEDACAO, 9 FUROS NA HORIZONTAL, 14 X 19 X 29 CM (L X A X C)                                                                                                                                                                                                                                                                                                                                                                                              </t>
  </si>
  <si>
    <t xml:space="preserve">BLOCO CERAMICO / TIJOLO VAZADO PARA ALVENARIA DE VEDACAO, 9 FUROS NA HORIZONTAL, 14 X 19 X 39 CM (L X A X C)                                                                                                                                                                                                                                                                                                                                                                                              </t>
  </si>
  <si>
    <t xml:space="preserve">BLOCO CERAMICO / TIJOLO VAZADO PARA ALVENARIA DE VEDACAO, 9 FUROS NA HORIZONTAL, 19 X 19 X 29 CM (L X A X C)                                                                                                                                                                                                                                                                                                                                                                                              </t>
  </si>
  <si>
    <t xml:space="preserve">BLOCO CERAMICO / TIJOLO VAZADO PARA ALVENARIA DE VEDACAO, 9 FUROS NA HORIZONTAL, 19 X 19 X 39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</si>
  <si>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</si>
  <si>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</si>
  <si>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</si>
  <si>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</si>
  <si>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</si>
  <si>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</si>
  <si>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</si>
  <si>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</si>
  <si>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</si>
  <si>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</si>
  <si>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</si>
  <si>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</si>
  <si>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</si>
  <si>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</si>
  <si>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</si>
  <si>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</si>
  <si>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</si>
  <si>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</si>
  <si>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</si>
  <si>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</si>
  <si>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</si>
  <si>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</si>
  <si>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</si>
  <si>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</si>
  <si>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</si>
  <si>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</si>
  <si>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</si>
  <si>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</si>
  <si>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</si>
  <si>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</si>
  <si>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</si>
  <si>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</si>
  <si>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</si>
  <si>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</si>
  <si>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</si>
  <si>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</si>
  <si>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</si>
  <si>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</si>
  <si>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</si>
  <si>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</si>
  <si>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</si>
  <si>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14 X 19 X 29 CM (L X A X C) E 6,0 MPA                                                                                                                                                                                                                                                                                                                                                                                                                                        </t>
  </si>
  <si>
    <t xml:space="preserve">BLOCO ESTRUTURAL CERAMICO DE 14 X 19 X 34 CM (L X A X C) E 6,0 MPA                                                                                                                                                                                                                                                                                                                                                                                                                                        </t>
  </si>
  <si>
    <t xml:space="preserve">BLOCO ESTRUTURAL CERAMICO DE 14 X 19 X 39 CM (L X A X C) E 6,0 MPA                                                                                                                                                                                                                                                                                                                                                                                                                                        </t>
  </si>
  <si>
    <t xml:space="preserve">BLOCO ESTRUTURAL CERAMICO DE 19 X 19 X 29 CM (L X A X C) E 6,0 MPA                                                                                                                                                                                                                                                                                                                                                                                                                                        </t>
  </si>
  <si>
    <t xml:space="preserve">BLOCO ESTRUTURAL CERAMICO DE 19 X 19 X 39 CM (L X A X C) E 6,0 MPA                                                                                                                                                                                                                                                                                                                                                                                                                                        </t>
  </si>
  <si>
    <t xml:space="preserve">BLOQUETE/PISO DE CONCRETO - MODELO PISOGRAMA/CONCREGRAMA 2 FUROS, DIMENSOES APROX. DE *35 X 15* CM E ESPESSURA DE 7 CM (+/- 1 CM), COR NATURAL                                                                                                                                                                                                                                                                                                                                                            </t>
  </si>
  <si>
    <t xml:space="preserve">BLOQUETE/PISO DE CONCRETO - MODELO PISOGRAMA/CONCREGRAMA/PAVI-GRADE/GRAMEIRO, DIMENSOES APROXIMADAS DE *60 X 45* CM E ESPESSURA DE 8 CM (+/- 1 CM), COR NATURAL                                                                                                                                                                                                                                                                                                                                           </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</si>
  <si>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</si>
  <si>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</si>
  <si>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 xml:space="preserve">BLOQUETE/PISO INTERTRAVADO DE CONCRETO - MODELO ONDA/16 FACES/RETANGULAR/TIJOLINHO/PAVER/HOLANDES/PARALELEPIPEDO, *20 X 10* CM, E = 6 CM, RESISTENCIA DE 35 MPA, COLORIDO                                                                                                                                                                                                                                                                                                                                 </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</si>
  <si>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</si>
  <si>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</si>
  <si>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</si>
  <si>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</si>
  <si>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</si>
  <si>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</si>
  <si>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</si>
  <si>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</si>
  <si>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</si>
  <si>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</si>
  <si>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</si>
  <si>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</si>
  <si>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</si>
  <si>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</si>
  <si>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</si>
  <si>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</si>
  <si>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1,48HP DIAMETRO DE SUCCAO X ELEVACAO 1" X 1", 4 ESTAGIOS, DIAMETRO DOS ROTORES 3 X 107 MM + 1 X 100 MM, HM/Q: 10 M / 5,3 M3/H A 70 M / 1,8 M3/H                                                                                                                                                                                                                                                                                                                 </t>
  </si>
  <si>
    <t xml:space="preserve">BOMBA CENTRIFUGA MOTOR ELETRICO TRIFASICO 14,8 HP, DIAMETRO DE SUCCAO X ELEVACAO 2 1/2" X 2", DIAMETRO DO ROTOR 195 MM, HM/Q: 62 M / 55,5 M3/H A 80 M / 31,50 M3/H                                                                                                                                                                                                                                                                                                                                        </t>
  </si>
  <si>
    <t xml:space="preserve">BOMBA CENTRIFUGA MOTOR ELETRICO TRIFASICO 2,96HP, DIAMETRO DE SUCCAO X ELEVACAO 1 1/2" X 1 1/4", DIAMETRO DO ROTOR 148 MM, HM/Q: 34 M / 14,80 M3/H A 40 M / 8,60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</si>
  <si>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</si>
  <si>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</si>
  <si>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</si>
  <si>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</si>
  <si>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</si>
  <si>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</si>
  <si>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</si>
  <si>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</si>
  <si>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</si>
  <si>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</si>
  <si>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</si>
  <si>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</si>
  <si>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</si>
  <si>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</si>
  <si>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</si>
  <si>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</si>
  <si>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</si>
  <si>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</si>
  <si>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SUBMERSIVEL, ELETRICA, TRIFASICA, POTENCIA 6 HP, DIAMETRO DO ROTOR 127 MM, BOCAL DE SAIDA DIAMETRO DE 3 POLEGADAS, HM/Q = 7 M / 66,90 M3/H A 26 M / 2,88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</si>
  <si>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</si>
  <si>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</si>
  <si>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</si>
  <si>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</si>
  <si>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</si>
  <si>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t>
  </si>
  <si>
    <t xml:space="preserve">BRACO OU HASTE COM CANOPLA PLASTICA, 1/2 ", PARA CHUVEIRO SIMPLES                                                                                                                                                                                                                                                                                                                                                                                                                                         </t>
  </si>
  <si>
    <t xml:space="preserve">BRACO OU HASTE RETA COM CANOPLA PLASTICA, 1/2 ", PARA CHUVEIRO ELETRICO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</si>
  <si>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</si>
  <si>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</si>
  <si>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</si>
  <si>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</si>
  <si>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</si>
  <si>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</si>
  <si>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</si>
  <si>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</si>
  <si>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</si>
  <si>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</si>
  <si>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</si>
  <si>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SEM ANEL DE SOLDA, PONTA X BOLSA, 22 X 15 MM                                                                                                                                                                                                                                                                                                                                                                                                                                    </t>
  </si>
  <si>
    <t xml:space="preserve">BUCHA DE REDUCAO DE COBRE SEM ANEL DE SOLDA, PONTA X BOLSA, 28 X 22 MM                                                                                                                                                                                                                                                                                                                                                                                                                                    </t>
  </si>
  <si>
    <t xml:space="preserve">BUCHA DE REDUCAO DE COBRE SEM ANEL DE SOLDA, PONTA X BOLSA, 35 X 28 MM                                                                                                                                                                                                                                                                                                                                                                                                                                    </t>
  </si>
  <si>
    <t xml:space="preserve">BUCHA DE REDUCAO DE COBRE SEM ANEL DE SOLDA, PONTA X BOLSA, 42 X 35 MM                                                                                                                                                                                                                                                                                                                                                                                                                                    </t>
  </si>
  <si>
    <t xml:space="preserve">BUCHA DE REDUCAO DE COBRE SEM ANEL DE SOLDA, PONTA X BOLSA, 54 X 42 MM                                                                                                                                                                                                                                                                                                                                                                                                                                    </t>
  </si>
  <si>
    <t xml:space="preserve">BUCHA DE REDUCAO DE COBRE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</si>
  <si>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</si>
  <si>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</si>
  <si>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</si>
  <si>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</si>
  <si>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</si>
  <si>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</si>
  <si>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</si>
  <si>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</si>
  <si>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</si>
  <si>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</si>
  <si>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</si>
  <si>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</si>
  <si>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</si>
  <si>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</si>
  <si>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</si>
  <si>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</si>
  <si>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</si>
  <si>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</si>
  <si>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</si>
  <si>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</si>
  <si>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</si>
  <si>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</si>
  <si>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</si>
  <si>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</si>
  <si>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</si>
  <si>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</si>
  <si>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</si>
  <si>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</si>
  <si>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</si>
  <si>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</si>
  <si>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</si>
  <si>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</si>
  <si>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</si>
  <si>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</si>
  <si>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</si>
  <si>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</si>
  <si>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</si>
  <si>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</si>
  <si>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</si>
  <si>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</si>
  <si>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</si>
  <si>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</si>
  <si>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</si>
  <si>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</si>
  <si>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</si>
  <si>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</si>
  <si>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</si>
  <si>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</si>
  <si>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</si>
  <si>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</si>
  <si>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</si>
  <si>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</si>
  <si>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</si>
  <si>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</si>
  <si>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</si>
  <si>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</si>
  <si>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</si>
  <si>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</si>
  <si>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</si>
  <si>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</si>
  <si>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</si>
  <si>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</si>
  <si>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</si>
  <si>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</si>
  <si>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</si>
  <si>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</si>
  <si>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</si>
  <si>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</si>
  <si>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</si>
  <si>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</si>
  <si>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</si>
  <si>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</si>
  <si>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</si>
  <si>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</si>
  <si>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</si>
  <si>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</si>
  <si>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</si>
  <si>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</si>
  <si>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</si>
  <si>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</si>
  <si>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</si>
  <si>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</si>
  <si>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</si>
  <si>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</si>
  <si>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</si>
  <si>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</si>
  <si>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2 1/2",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</si>
  <si>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</si>
  <si>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</si>
  <si>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</si>
  <si>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</si>
  <si>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</si>
  <si>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</si>
  <si>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</si>
  <si>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</si>
  <si>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</si>
  <si>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</si>
  <si>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</si>
  <si>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</si>
  <si>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</si>
  <si>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</si>
  <si>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</si>
  <si>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</si>
  <si>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</si>
  <si>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</si>
  <si>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</si>
  <si>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</si>
  <si>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</si>
  <si>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</si>
  <si>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</si>
  <si>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</si>
  <si>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</si>
  <si>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</si>
  <si>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</si>
  <si>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</si>
  <si>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</si>
  <si>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</si>
  <si>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</si>
  <si>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</si>
  <si>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</si>
  <si>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</si>
  <si>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</si>
  <si>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</si>
  <si>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</si>
  <si>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</si>
  <si>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185 MM2 MEIO-DURO                                                                                                                                                                                                                                                                                                                                                                                                                                                                        </t>
  </si>
  <si>
    <t xml:space="preserve">CABO DE COBRE NU 25 MM2 MEIO-DURO                                                                                                                                                                                                                                                                                                                                                                                                                                                                         </t>
  </si>
  <si>
    <t xml:space="preserve">CABO DE COBRE NU 35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</si>
  <si>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</si>
  <si>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</si>
  <si>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</si>
  <si>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</si>
  <si>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</si>
  <si>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</si>
  <si>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</si>
  <si>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</si>
  <si>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</si>
  <si>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</si>
  <si>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</si>
  <si>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</si>
  <si>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</si>
  <si>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</si>
  <si>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</si>
  <si>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</si>
  <si>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</si>
  <si>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</si>
  <si>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</si>
  <si>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</si>
  <si>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</si>
  <si>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</si>
  <si>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</si>
  <si>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</si>
  <si>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</si>
  <si>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</si>
  <si>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</si>
  <si>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</si>
  <si>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</si>
  <si>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</si>
  <si>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</si>
  <si>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</si>
  <si>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</si>
  <si>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</si>
  <si>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</si>
  <si>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</si>
  <si>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</si>
  <si>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</si>
  <si>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</si>
  <si>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</si>
  <si>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</si>
  <si>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</si>
  <si>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</si>
  <si>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</si>
  <si>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</si>
  <si>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</si>
  <si>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</si>
  <si>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</si>
  <si>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</si>
  <si>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</si>
  <si>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</si>
  <si>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</si>
  <si>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</si>
  <si>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</si>
  <si>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</si>
  <si>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</si>
  <si>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</si>
  <si>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</si>
  <si>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</si>
  <si>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</si>
  <si>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</si>
  <si>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</si>
  <si>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</si>
  <si>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</si>
  <si>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</si>
  <si>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</si>
  <si>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</si>
  <si>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</si>
  <si>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</si>
  <si>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</si>
  <si>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</si>
  <si>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</si>
  <si>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</si>
  <si>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</si>
  <si>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</si>
  <si>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</si>
  <si>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</si>
  <si>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</si>
  <si>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</si>
  <si>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</si>
  <si>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</si>
  <si>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</si>
  <si>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</si>
  <si>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</si>
  <si>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</si>
  <si>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</si>
  <si>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</si>
  <si>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</si>
  <si>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</si>
  <si>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</si>
  <si>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</si>
  <si>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</si>
  <si>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</si>
  <si>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</si>
  <si>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</si>
  <si>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</si>
  <si>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</si>
  <si>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</si>
  <si>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</si>
  <si>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</si>
  <si>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</si>
  <si>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</si>
  <si>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</si>
  <si>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</si>
  <si>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</si>
  <si>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</si>
  <si>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</si>
  <si>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</si>
  <si>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</si>
  <si>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</si>
  <si>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</si>
  <si>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</si>
  <si>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</si>
  <si>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</si>
  <si>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</si>
  <si>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</si>
  <si>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</si>
  <si>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</si>
  <si>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</si>
  <si>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</si>
  <si>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</si>
  <si>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</si>
  <si>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</si>
  <si>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</si>
  <si>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</si>
  <si>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</si>
  <si>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</si>
  <si>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</si>
  <si>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</si>
  <si>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</si>
  <si>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</si>
  <si>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</si>
  <si>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</si>
  <si>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</si>
  <si>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</si>
  <si>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</si>
  <si>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</si>
  <si>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</si>
  <si>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</si>
  <si>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</si>
  <si>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</si>
  <si>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</si>
  <si>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</si>
  <si>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</si>
  <si>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</si>
  <si>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</si>
  <si>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</si>
  <si>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</si>
  <si>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</si>
  <si>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</si>
  <si>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</si>
  <si>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</si>
  <si>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</si>
  <si>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</si>
  <si>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</si>
  <si>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</si>
  <si>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</si>
  <si>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</si>
  <si>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</si>
  <si>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</si>
  <si>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APARAFUSADA,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</si>
  <si>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</si>
  <si>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</si>
  <si>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</si>
  <si>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</si>
  <si>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</si>
  <si>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</si>
  <si>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</si>
  <si>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</si>
  <si>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</si>
  <si>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</si>
  <si>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</si>
  <si>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120 X 120 X *12* CM (PADRAO CONCESSIONARIA LOCAL)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</si>
  <si>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</si>
  <si>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</si>
  <si>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</si>
  <si>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</si>
  <si>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</si>
  <si>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</si>
  <si>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</si>
  <si>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</si>
  <si>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</si>
  <si>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</si>
  <si>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</si>
  <si>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</si>
  <si>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</si>
  <si>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</si>
  <si>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</si>
  <si>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</si>
  <si>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</si>
  <si>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</si>
  <si>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</si>
  <si>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</si>
  <si>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</si>
  <si>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</si>
  <si>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</si>
  <si>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</si>
  <si>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</si>
  <si>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</si>
  <si>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</si>
  <si>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</si>
  <si>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</si>
  <si>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</si>
  <si>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</si>
  <si>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</si>
  <si>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</si>
  <si>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</si>
  <si>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</si>
  <si>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</si>
  <si>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</si>
  <si>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</si>
  <si>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</si>
  <si>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</si>
  <si>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</si>
  <si>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</si>
  <si>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</si>
  <si>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</si>
  <si>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</si>
  <si>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</si>
  <si>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</si>
  <si>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</si>
  <si>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</si>
  <si>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</si>
  <si>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</si>
  <si>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</si>
  <si>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</si>
  <si>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</si>
  <si>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</si>
  <si>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</si>
  <si>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</si>
  <si>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</si>
  <si>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</si>
  <si>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</si>
  <si>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</si>
  <si>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</si>
  <si>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</si>
  <si>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</si>
  <si>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</si>
  <si>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</si>
  <si>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</si>
  <si>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</si>
  <si>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</si>
  <si>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</si>
  <si>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</si>
  <si>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</si>
  <si>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</si>
  <si>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</si>
  <si>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 xml:space="preserve">CANALETA ESTRUTURAL CERAMICA DE 14 X 19 X 29 CM (L X A X C) E 6,0 MPA                                                                                                                                                                                                                                                                                                                                                                                                                                     </t>
  </si>
  <si>
    <t xml:space="preserve">CANALETA ESTRUTURAL CERAMICA DE 14 X 19 X 39 CM (L X A X C) E 6,0 MPA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</si>
  <si>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</si>
  <si>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</si>
  <si>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</si>
  <si>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</si>
  <si>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</si>
  <si>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</si>
  <si>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</si>
  <si>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</si>
  <si>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</si>
  <si>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</si>
  <si>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</si>
  <si>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</si>
  <si>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</si>
  <si>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</si>
  <si>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</si>
  <si>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</si>
  <si>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</si>
  <si>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</si>
  <si>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</si>
  <si>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</si>
  <si>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</si>
  <si>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</si>
  <si>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</si>
  <si>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</si>
  <si>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</si>
  <si>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</si>
  <si>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</si>
  <si>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</si>
  <si>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</si>
  <si>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</si>
  <si>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</si>
  <si>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</si>
  <si>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</si>
  <si>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</si>
  <si>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</si>
  <si>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</si>
  <si>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</si>
  <si>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</si>
  <si>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</si>
  <si>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</si>
  <si>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</si>
  <si>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</si>
  <si>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</si>
  <si>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</si>
  <si>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</si>
  <si>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</si>
  <si>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</si>
  <si>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</si>
  <si>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</si>
  <si>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</si>
  <si>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</si>
  <si>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</si>
  <si>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</si>
  <si>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</si>
  <si>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</si>
  <si>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</si>
  <si>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</si>
  <si>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</si>
  <si>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</si>
  <si>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</si>
  <si>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</si>
  <si>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</si>
  <si>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</si>
  <si>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</si>
  <si>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</si>
  <si>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OU OFICIAL (MENSALISTA)                                                                                                                                                                                                                                                                                                                                                                                                                                                             </t>
  </si>
  <si>
    <t xml:space="preserve">CARPINTEIRO DE FORMAS PARA CONCRETO (HORISTA)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</si>
  <si>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</si>
  <si>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</si>
  <si>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EM ACO, COM CAPACIDADE DE *45 A 65* L / *100* KG,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</si>
  <si>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</si>
  <si>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</si>
  <si>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</si>
  <si>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</si>
  <si>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</si>
  <si>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</si>
  <si>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</si>
  <si>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</si>
  <si>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</si>
  <si>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</si>
  <si>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</si>
  <si>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</si>
  <si>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</si>
  <si>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</si>
  <si>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</si>
  <si>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</si>
  <si>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</si>
  <si>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</si>
  <si>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</si>
  <si>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</si>
  <si>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</si>
  <si>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</si>
  <si>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</si>
  <si>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</si>
  <si>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</si>
  <si>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</si>
  <si>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</si>
  <si>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</si>
  <si>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</si>
  <si>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</si>
  <si>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</si>
  <si>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</si>
  <si>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</si>
  <si>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</si>
  <si>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</si>
  <si>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</si>
  <si>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</si>
  <si>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</si>
  <si>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</si>
  <si>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</si>
  <si>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</si>
  <si>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</si>
  <si>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</si>
  <si>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</si>
  <si>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</si>
  <si>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 xml:space="preserve">CHAPA DE ACO GROSSA, ASTM A36, E = 5/8" (15,88 MM) 124,49 KG/M2                                                                                                                                                                                                                                                                                                                                                                                                                                           </t>
  </si>
  <si>
    <t xml:space="preserve">CHAPA DE ACO GROSSA, ASTM A36, E = 7/8" (22,23 MM) 174,28 KG/M2                                                                                                                                                                                                                                                                                                                                                                                                                                           </t>
  </si>
  <si>
    <t xml:space="preserve">CHAPA DE ACO GROSSA, SAE 1020, BITOLA 1/4", E = 6,35 MM (49,85 KG/M2)                                                                                                                                                                                                                                                                                                                                                                                                                                     </t>
  </si>
  <si>
    <t xml:space="preserve">CHAPA DE ACO XADREZ PARA PISOS, E = 1/4"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</si>
  <si>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</si>
  <si>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</si>
  <si>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</si>
  <si>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</si>
  <si>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</si>
  <si>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</si>
  <si>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</si>
  <si>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</si>
  <si>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</si>
  <si>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</si>
  <si>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</si>
  <si>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</si>
  <si>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</si>
  <si>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</si>
  <si>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</si>
  <si>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</si>
  <si>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</si>
  <si>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</si>
  <si>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</si>
  <si>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</si>
  <si>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</si>
  <si>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</si>
  <si>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</si>
  <si>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</si>
  <si>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</si>
  <si>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</si>
  <si>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</si>
  <si>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</si>
  <si>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</si>
  <si>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</si>
  <si>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</si>
  <si>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</si>
  <si>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</si>
  <si>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</si>
  <si>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</si>
  <si>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</si>
  <si>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</si>
  <si>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CHAPA/PAINEL DE MADEIRA COMPENSADA RESINADA (MADEIRITE RESINADO ROSA) PARA FORMA DE CONCRETO, DE 2200 X 1100 MM, E = 8 A 12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</si>
  <si>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</si>
  <si>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</si>
  <si>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</si>
  <si>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ZINCADO, DIAMETRO 1/2", COMPRIMENTO 75 MM                                                                                                                                                                                                                                                                                                                                                                                                                                                </t>
  </si>
  <si>
    <t xml:space="preserve">CHUMBADOR DE ACO ZINCADO, DIAMETRO 1/4" COM PARAFUSO 1/4" X 40 MM                                                                                                                                                                                                                                                                                                                                                                                                                                         </t>
  </si>
  <si>
    <t xml:space="preserve">CHUMBADOR DE ACO ZINCADO, DIAMETRO 5/8", COMPRIMENTO 6", COM PORCA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</si>
  <si>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</si>
  <si>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</si>
  <si>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</si>
  <si>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</si>
  <si>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</si>
  <si>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</si>
  <si>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</si>
  <si>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</si>
  <si>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210 MM DE DIAMETRO PARA INSTALACAO DE TRANSFORMADOR EM POSTE DE CONCRETO                                                                                                                                                                                                                                                                                                                                                                                             </t>
  </si>
  <si>
    <t xml:space="preserve">CINTURAO DE SEGURANCA TIPO PARAQUEDISTA, FIVELA EM ACO, AJUSTE NO SUSPENSORIO, CINTURA E PERNAS                                                                                                                                                                                                                                                                                                                                                                                                           </t>
  </si>
  <si>
    <t xml:space="preserve">COBRE ELETROLITICO EM BARRA OU CHAPA                                                                                                                                                                                                                                                                                                                                                                                                                                                                      </t>
  </si>
  <si>
    <t xml:space="preserve">COLA A BASE DE RESINA SINTETICA PARA CHAPA DE LAMINADO MELAMINICO E OUTROS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</si>
  <si>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</si>
  <si>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</si>
  <si>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</si>
  <si>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</si>
  <si>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</si>
  <si>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</si>
  <si>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</si>
  <si>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</si>
  <si>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</si>
  <si>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</si>
  <si>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</si>
  <si>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</si>
  <si>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</si>
  <si>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</si>
  <si>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</si>
  <si>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</si>
  <si>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</si>
  <si>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</si>
  <si>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</si>
  <si>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</si>
  <si>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</si>
  <si>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</si>
  <si>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</si>
  <si>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</si>
  <si>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</si>
  <si>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</si>
  <si>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</si>
  <si>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</si>
  <si>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</si>
  <si>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</si>
  <si>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</si>
  <si>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</si>
  <si>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</si>
  <si>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</si>
  <si>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</si>
  <si>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</si>
  <si>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</si>
  <si>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</si>
  <si>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</si>
  <si>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</si>
  <si>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</si>
  <si>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</si>
  <si>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T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</si>
  <si>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</si>
  <si>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</si>
  <si>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</si>
  <si>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</si>
  <si>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</si>
  <si>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</si>
  <si>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</si>
  <si>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</si>
  <si>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</si>
  <si>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</si>
  <si>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</si>
  <si>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</si>
  <si>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</si>
  <si>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</si>
  <si>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</si>
  <si>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</si>
  <si>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</si>
  <si>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</si>
  <si>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</si>
  <si>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</si>
  <si>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</si>
  <si>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</si>
  <si>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</si>
  <si>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</si>
  <si>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</si>
  <si>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</si>
  <si>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</si>
  <si>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</si>
  <si>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</si>
  <si>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</si>
  <si>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</si>
  <si>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</si>
  <si>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1/2", COM TAMPA CEGA                                                                                                                                                                                                                                                                                                                                                                                                                          </t>
  </si>
  <si>
    <t xml:space="preserve">CONDULETE DE ALUMINIO TIPO E, PARA ELETRODUTO ROSCAVEL DE 1 1/4",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</si>
  <si>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</si>
  <si>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</si>
  <si>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</si>
  <si>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</si>
  <si>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</si>
  <si>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</si>
  <si>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</si>
  <si>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</si>
  <si>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</si>
  <si>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</si>
  <si>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</si>
  <si>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</si>
  <si>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</si>
  <si>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</si>
  <si>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</si>
  <si>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</si>
  <si>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</si>
  <si>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</si>
  <si>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</si>
  <si>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</si>
  <si>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</si>
  <si>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</si>
  <si>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</si>
  <si>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</si>
  <si>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</si>
  <si>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</si>
  <si>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</si>
  <si>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</si>
  <si>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</si>
  <si>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</si>
  <si>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</si>
  <si>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</si>
  <si>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</si>
  <si>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</si>
  <si>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</si>
  <si>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</si>
  <si>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</si>
  <si>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</si>
  <si>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</si>
  <si>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</si>
  <si>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</si>
  <si>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</si>
  <si>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</si>
  <si>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</si>
  <si>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</si>
  <si>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</si>
  <si>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</si>
  <si>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</si>
  <si>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</si>
  <si>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</si>
  <si>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</si>
  <si>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</si>
  <si>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</si>
  <si>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</si>
  <si>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</si>
  <si>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</si>
  <si>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</si>
  <si>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</si>
  <si>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</si>
  <si>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</si>
  <si>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</si>
  <si>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</si>
  <si>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</si>
  <si>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</si>
  <si>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SEM ANEL DE SOLDA, BOLSA X ROSCA F, 15 MM X 1/2"                                                                                                                                                                                                                                                                                                                                                                                                                                    </t>
  </si>
  <si>
    <t xml:space="preserve">CONECTOR BRONZE/LATAO SEM ANEL DE SOLDA, BOLSA X ROSCA F, 22 MM X 1/2"                                                                                                                                                                                                                                                                                                                                                                                                                                    </t>
  </si>
  <si>
    <t xml:space="preserve">CONECTOR BRONZE/LATAO SEM ANEL DE SOLDA, BOLSA X ROSCA F, 22 MM X 3/4"                                                                                                                                                                                                                                                                                                                                                                                                                                    </t>
  </si>
  <si>
    <t xml:space="preserve">CONECTOR BRONZE/LATAO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</si>
  <si>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</si>
  <si>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</si>
  <si>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</si>
  <si>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</si>
  <si>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</si>
  <si>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</si>
  <si>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</si>
  <si>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</si>
  <si>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</si>
  <si>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</si>
  <si>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</si>
  <si>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</si>
  <si>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</si>
  <si>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</si>
  <si>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</si>
  <si>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</si>
  <si>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</si>
  <si>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</si>
  <si>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</si>
  <si>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</si>
  <si>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</si>
  <si>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</si>
  <si>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</si>
  <si>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</si>
  <si>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</si>
  <si>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</si>
  <si>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</si>
  <si>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</si>
  <si>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</si>
  <si>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</si>
  <si>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</si>
  <si>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</si>
  <si>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</si>
  <si>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</si>
  <si>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</si>
  <si>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</si>
  <si>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</si>
  <si>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</si>
  <si>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</si>
  <si>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</si>
  <si>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</si>
  <si>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</si>
  <si>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</si>
  <si>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</si>
  <si>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</si>
  <si>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</si>
  <si>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</si>
  <si>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</si>
  <si>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</si>
  <si>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</si>
  <si>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</si>
  <si>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</si>
  <si>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</si>
  <si>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</si>
  <si>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</si>
  <si>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</si>
  <si>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</si>
  <si>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</si>
  <si>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</si>
  <si>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</si>
  <si>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</si>
  <si>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</si>
  <si>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</si>
  <si>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 xml:space="preserve">CONJUNTO ARRUELAS DE VEDACAO 5/16" PARA TELHA FIBROCIMENTO (UMA ARRUELA METALICA E UMA ARRUELA PVC - CONICAS)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</si>
  <si>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</si>
  <si>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</si>
  <si>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</si>
  <si>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</si>
  <si>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</si>
  <si>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</si>
  <si>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</si>
  <si>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</si>
  <si>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</si>
  <si>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</si>
  <si>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</si>
  <si>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</si>
  <si>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</si>
  <si>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</si>
  <si>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</si>
  <si>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</si>
  <si>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</si>
  <si>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</si>
  <si>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</si>
  <si>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</si>
  <si>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</si>
  <si>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</si>
  <si>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</si>
  <si>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</si>
  <si>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</si>
  <si>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</si>
  <si>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</si>
  <si>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</si>
  <si>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</si>
  <si>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</si>
  <si>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</si>
  <si>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</si>
  <si>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</si>
  <si>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</si>
  <si>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</si>
  <si>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</si>
  <si>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</si>
  <si>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</si>
  <si>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COROA PARA PERFURATRIZ T38, D = 2 1/2", 6 X 4 BOTOES BALISTICOS, FACE PLANA                                                                                                                                                                                                                                                                                                                                                                                                                               </t>
  </si>
  <si>
    <t xml:space="preserve">CORRENTE DE ELO CURTO COMUM, SOLDADA, GALVANIZADA, ESPESSURA DO ELO = 1/2" (12,5 MM)                                                                                                                                                                                                                                                                                                                                                                                                                      </t>
  </si>
  <si>
    <t xml:space="preserve">CORTADEIRA DE PISO DE CONCRETO E ASFALTO, PARA DISCO PADRAO DE DIAMETRO 350 MM (14") OU 450 MM (18"), MOTOR A GASOLINA, POTENCIA 13 HP, SEM DISCO                                                                                                                                                                                                                                                                                                                                                         </t>
  </si>
  <si>
    <t xml:space="preserve">CORTADEIRA HIDRAULICA DE VERGALHAO, PARA ACO DE DIAMETRO ATE 50 MM, MOTOR ELETRICO TRIFASICO, POTENCIA DE 5,5 HP A 7,5 HP                                                                                                                                                                                                                                                                                                                                                                                 </t>
  </si>
  <si>
    <t xml:space="preserve">COTOVELO BRONZE/LATAO SEM ANEL DE SOLDA, BOLSA X ROSCA F, 15MM X 1/2"                                                                                                                                                                                                                                                                                                                                                                                                                                     </t>
  </si>
  <si>
    <t xml:space="preserve">COTOVELO BRONZE/LATAO SEM ANEL DE SOLDA, BOLSA X ROSCA F, 22MM X 1/2"                                                                                                                                                                                                                                                                                                                                                                                                                                     </t>
  </si>
  <si>
    <t xml:space="preserve">COTOVELO BRONZE/LATAO SEM ANEL DE SOLDA, BOLSA X ROSCA F, 22MM X 3/4"                                                                                                                                                                                                                                                                                                                                                                                                                                     </t>
  </si>
  <si>
    <t xml:space="preserve">COTOVELO DE COBRE 90 GRAUS SEM ANEL DE SOLDA, BOLSA X BOLSA, 104 MM                                                                                                                                                                                                                                                                                                                                                                                                                                       </t>
  </si>
  <si>
    <t xml:space="preserve">COTOVELO DE COBRE 90 GRAUS SEM ANEL DE SOLDA, BOLSA X BOLSA, 15 MM                                                                                                                                                                                                                                                                                                                                                                                                                                        </t>
  </si>
  <si>
    <t xml:space="preserve">COTOVELO DE COBRE 90 GRAUS SEM ANEL DE SOLDA, BOLSA X BOLSA, 22 MM                                                                                                                                                                                                                                                                                                                                                                                                                                        </t>
  </si>
  <si>
    <t xml:space="preserve">COTOVELO DE COBRE 90 GRAUS SEM ANEL DE SOLDA, BOLSA X BOLSA, 28 MM                                                                                                                                                                                                                                                                                                                                                                                                                                        </t>
  </si>
  <si>
    <t xml:space="preserve">COTOVELO DE COBRE 90 GRAUS SEM ANEL DE SOLDA, BOLSA X BOLSA, 35 MM                                                                                                                                                                                                                                                                                                                                                                                                                                        </t>
  </si>
  <si>
    <t xml:space="preserve">COTOVELO DE COBRE 90 GRAUS SEM ANEL DE SOLDA, BOLSA X BOLSA, 42 MM                                                                                                                                                                                                                                                                                                                                                                                                                                        </t>
  </si>
  <si>
    <t xml:space="preserve">COTOVELO DE COBRE 90 GRAUS SEM ANEL DE SOLDA, BOLSA X BOLSA, 54 MM                                                                                                                                                                                                                                                                                                                                                                                                                                        </t>
  </si>
  <si>
    <t xml:space="preserve">COTOVELO DE COBRE 90 GRAUS SEM ANEL DE SOLDA, BOLSA X BOLSA, 66 MM                                                                                                                                                                                                                                                                                                                                                                                                                                        </t>
  </si>
  <si>
    <t xml:space="preserve">COTOVELO DE COBRE 90 GRAUS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</si>
  <si>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</si>
  <si>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</si>
  <si>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</si>
  <si>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</si>
  <si>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</si>
  <si>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</si>
  <si>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</si>
  <si>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</si>
  <si>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</si>
  <si>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</si>
  <si>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</si>
  <si>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</si>
  <si>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</si>
  <si>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</si>
  <si>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</si>
  <si>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</si>
  <si>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</si>
  <si>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</si>
  <si>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</si>
  <si>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</si>
  <si>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</si>
  <si>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</si>
  <si>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</si>
  <si>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</si>
  <si>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</si>
  <si>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</si>
  <si>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</si>
  <si>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</si>
  <si>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</si>
  <si>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</si>
  <si>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</si>
  <si>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</si>
  <si>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</si>
  <si>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</si>
  <si>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</si>
  <si>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</si>
  <si>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</si>
  <si>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</si>
  <si>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</si>
  <si>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</si>
  <si>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</si>
  <si>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</si>
  <si>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</si>
  <si>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</si>
  <si>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</si>
  <si>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</si>
  <si>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</si>
  <si>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</si>
  <si>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</si>
  <si>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</si>
  <si>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</si>
  <si>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</si>
  <si>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</si>
  <si>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</si>
  <si>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</si>
  <si>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</si>
  <si>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</si>
  <si>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</si>
  <si>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</si>
  <si>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</si>
  <si>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</si>
  <si>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</si>
  <si>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</si>
  <si>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</si>
  <si>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</si>
  <si>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</si>
  <si>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</si>
  <si>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</si>
  <si>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</si>
  <si>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</si>
  <si>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</si>
  <si>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</si>
  <si>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</si>
  <si>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</si>
  <si>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</si>
  <si>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</si>
  <si>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</si>
  <si>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</si>
  <si>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</si>
  <si>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</si>
  <si>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</si>
  <si>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</si>
  <si>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</si>
  <si>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</si>
  <si>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</si>
  <si>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</si>
  <si>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</si>
  <si>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</si>
  <si>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</si>
  <si>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</si>
  <si>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</si>
  <si>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</si>
  <si>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SEM ANEL DE SOLDA, BOLSA X BOLSA, 15 MM                                                                                                                                                                                                                                                                                                                                                                                                                                </t>
  </si>
  <si>
    <t xml:space="preserve">CURVA DE TRANSPOSICAO BRONZE/LATAO SEM ANEL DE SOLDA, BOLSA X BOLSA, 22 MM                                                                                                                                                                                                                                                                                                                                                                                                                                </t>
  </si>
  <si>
    <t xml:space="preserve">CURVA DE TRANSPOSICAO BRONZE/LATAO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</si>
  <si>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</si>
  <si>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</si>
  <si>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</si>
  <si>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</si>
  <si>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</si>
  <si>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</si>
  <si>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</si>
  <si>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</si>
  <si>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</si>
  <si>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</si>
  <si>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</si>
  <si>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</si>
  <si>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</si>
  <si>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</si>
  <si>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</si>
  <si>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</si>
  <si>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</si>
  <si>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</si>
  <si>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</si>
  <si>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DE AGUA                                                                                                                                                                                                                                                                                                                                                                                                                                    </t>
  </si>
  <si>
    <t xml:space="preserve">CURVA PVC PBA, JE, PB, 45 GRAUS, DN 50 / DE 60 MM, PARA REDE DE AGUA                                                                                                                                                                                                                                                                                                                                                                                                                                      </t>
  </si>
  <si>
    <t xml:space="preserve">CURVA PVC PBA, JE, PB, 45 GRAUS, DN 75 / DE 85 MM, PARA REDE DE AGUA                                                                                                                                                                                                                                                                                                                                                                                                                                      </t>
  </si>
  <si>
    <t xml:space="preserve">CURVA PVC PBA, JE, PB, 90 GRAUS, DN 100 / DE 110 MM, PARA REDE DE AGUA                                                                                                                                                                                                                                                                                                                                                                                                                                    </t>
  </si>
  <si>
    <t xml:space="preserve">CURVA PVC PBA, JE, PB, 90 GRAUS, DN 50 / DE 60 MM, PARA REDE DE AGUA                                                                                                                                                                                                                                                                                                                                                                                                                                      </t>
  </si>
  <si>
    <t xml:space="preserve">CURVA PVC PBA, JE, PB, 90 GRAUS, DN 75 / DE 85 MM, PARA REDE DE AGUA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</si>
  <si>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</si>
  <si>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</si>
  <si>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</si>
  <si>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</si>
  <si>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</si>
  <si>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</si>
  <si>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</si>
  <si>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</si>
  <si>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</si>
  <si>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</si>
  <si>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</si>
  <si>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</si>
  <si>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</si>
  <si>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</si>
  <si>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</si>
  <si>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</si>
  <si>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</si>
  <si>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</si>
  <si>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</si>
  <si>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</si>
  <si>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</si>
  <si>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</si>
  <si>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</si>
  <si>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</si>
  <si>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</si>
  <si>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</si>
  <si>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</si>
  <si>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SEM ANEL DE SOLDA, BOLSA X BOLSA, 15 MM                                                                                                                                                                                                                                                                                                                                                                                                                                           </t>
  </si>
  <si>
    <t xml:space="preserve">CURVA 45 GRAUS DE COBRE SEM ANEL DE SOLDA, BOLSA X BOLSA, 22 MM                                                                                                                                                                                                                                                                                                                                                                                                                                           </t>
  </si>
  <si>
    <t xml:space="preserve">CURVA 45 GRAUS DE COBRE SEM ANEL DE SOLDA, BOLSA X BOLSA, 28 MM                                                                                                                                                                                                                                                                                                                                                                                                                                           </t>
  </si>
  <si>
    <t xml:space="preserve">CURVA 45 GRAUS DE COBRE SEM ANEL DE SOLDA, BOLSA X BOLSA, 35 MM                                                                                                                                                                                                                                                                                                                                                                                                                                           </t>
  </si>
  <si>
    <t xml:space="preserve">CURVA 45 GRAUS DE COBRE SEM ANEL DE SOLDA, BOLSA X BOLSA, 42 MM                                                                                                                                                                                                                                                                                                                                                                                                                                           </t>
  </si>
  <si>
    <t xml:space="preserve">CURVA 45 GRAUS DE COBRE SEM ANEL DE SOLDA, BOLSA X BOLSA, 54 MM                                                                                                                                                                                                                                                                                                                                                                                                                                           </t>
  </si>
  <si>
    <t xml:space="preserve">CURVA 45 GRAUS DE COBRE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</si>
  <si>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</si>
  <si>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</si>
  <si>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</si>
  <si>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</si>
  <si>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</si>
  <si>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</si>
  <si>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</si>
  <si>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</si>
  <si>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</si>
  <si>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</si>
  <si>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</si>
  <si>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</si>
  <si>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</si>
  <si>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</si>
  <si>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</si>
  <si>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</si>
  <si>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</si>
  <si>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</si>
  <si>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</si>
  <si>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</si>
  <si>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</si>
  <si>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</si>
  <si>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</si>
  <si>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</si>
  <si>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</si>
  <si>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</si>
  <si>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</si>
  <si>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</si>
  <si>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</si>
  <si>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</si>
  <si>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</si>
  <si>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</si>
  <si>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</si>
  <si>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</si>
  <si>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</si>
  <si>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</si>
  <si>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</si>
  <si>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</si>
  <si>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</si>
  <si>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</si>
  <si>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</si>
  <si>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</si>
  <si>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</si>
  <si>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</si>
  <si>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2 1/2"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</si>
  <si>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</si>
  <si>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</si>
  <si>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</si>
  <si>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</si>
  <si>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</si>
  <si>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</si>
  <si>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</si>
  <si>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</si>
  <si>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</si>
  <si>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</si>
  <si>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</si>
  <si>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</si>
  <si>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</si>
  <si>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</si>
  <si>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</si>
  <si>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</si>
  <si>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</si>
  <si>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</si>
  <si>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</si>
  <si>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</si>
  <si>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</si>
  <si>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PARA ELETRODUTO, EM ACO GALVANIZADO ELETROLITICO, COM ROSCA, DIAMETRO DE 100 MM (4")                                                                                                                                                                                                                                                                                                                                                                                                       </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</si>
  <si>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</si>
  <si>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</si>
  <si>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</si>
  <si>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</si>
  <si>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</si>
  <si>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</si>
  <si>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</si>
  <si>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 xml:space="preserve">CURVA 90 GRAUS PARA ELETRODUTO, EM ACO GALVANIZADO ELETROLITICO, COM ROSCA, DIAMETRO DE 80 MM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</si>
  <si>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</si>
  <si>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</si>
  <si>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</si>
  <si>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</si>
  <si>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</si>
  <si>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</si>
  <si>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</si>
  <si>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</si>
  <si>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</si>
  <si>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</si>
  <si>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</si>
  <si>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</si>
  <si>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</si>
  <si>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</si>
  <si>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</si>
  <si>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</si>
  <si>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</si>
  <si>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</si>
  <si>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</si>
  <si>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</si>
  <si>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 xml:space="preserve">DESENHISTA PROJETISTA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</si>
  <si>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</si>
  <si>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</si>
  <si>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</si>
  <si>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</si>
  <si>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</si>
  <si>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</si>
  <si>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</si>
  <si>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COM ARRUELA CENTRAL                                                                                                                                                                                                                                                                                                                                                                                                                                            </t>
  </si>
  <si>
    <t xml:space="preserve">DISCO DE CORTE DIAMANTADO SEGMENTADO DIAMETRO DE 180 MM PARA ESMERILHADEIRA 7"                                                                                                                                                                                                                                                                                                                                                                                                                            </t>
  </si>
  <si>
    <t xml:space="preserve">DISCO DE CORTE DIAMANTADO SEGMENTADO PARA CONCRETO/ASFALTO, DIAMETRO DE *350* MM, FURO DE 25,40 MM                                                                                                                                                                                                                                                                                                                                                                                                        </t>
  </si>
  <si>
    <t xml:space="preserve">DISCO DE CORTE DIAMANTADO SEGMENTADO, DIAMETRO DE *110* MM, FURO DE 20 MM                                                                                                                                                                                                                                                                                                                                                                                                                                 </t>
  </si>
  <si>
    <t xml:space="preserve">DISCO DE CORTE PARA METAL COM DUAS TELAS 12 X 1/8 X 3/4" (300 X 3,2 X 19,05 MM)                                                                                                                                                                                                                                                                                                                                                                                                                           </t>
  </si>
  <si>
    <t xml:space="preserve">DISCO DE DESBASTE PARA METAL FERROSO EM GERAL, COM TRES TELAS, 9 X 1/4 X 7/8" (228,6 X 6,4 X 22,2 MM)                                                                                                                                                                                                                                                                                                                                                                                                     </t>
  </si>
  <si>
    <t xml:space="preserve">DISCO DE LIXA PARA METAL, DIAMETRO = 180 MM, GRAO  120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</si>
  <si>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</si>
  <si>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</si>
  <si>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</si>
  <si>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</si>
  <si>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</si>
  <si>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</si>
  <si>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</si>
  <si>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</si>
  <si>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</si>
  <si>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</si>
  <si>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</si>
  <si>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</si>
  <si>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</si>
  <si>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</si>
  <si>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</si>
  <si>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</si>
  <si>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</si>
  <si>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 X 400 A / 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</si>
  <si>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</si>
  <si>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</si>
  <si>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</si>
  <si>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</si>
  <si>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</si>
  <si>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</si>
  <si>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</si>
  <si>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</si>
  <si>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</si>
  <si>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</si>
  <si>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</si>
  <si>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</si>
  <si>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</si>
  <si>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</si>
  <si>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</si>
  <si>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</si>
  <si>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</si>
  <si>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</si>
  <si>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</si>
  <si>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</si>
  <si>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</si>
  <si>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</si>
  <si>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</si>
  <si>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</si>
  <si>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</si>
  <si>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</si>
  <si>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</si>
  <si>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</si>
  <si>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</si>
  <si>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</si>
  <si>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</si>
  <si>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</si>
  <si>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</si>
  <si>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</si>
  <si>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</si>
  <si>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</si>
  <si>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</si>
  <si>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</si>
  <si>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</si>
  <si>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</si>
  <si>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</si>
  <si>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</si>
  <si>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</si>
  <si>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</si>
  <si>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</si>
  <si>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</si>
  <si>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</si>
  <si>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</si>
  <si>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</si>
  <si>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</si>
  <si>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</si>
  <si>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</si>
  <si>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</si>
  <si>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</si>
  <si>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</si>
  <si>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</si>
  <si>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</si>
  <si>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</si>
  <si>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</si>
  <si>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</si>
  <si>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</si>
  <si>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</si>
  <si>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</si>
  <si>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</si>
  <si>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</si>
  <si>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 xml:space="preserve">DOBRADICA TIPO VAI-E-VEM EM ACO/FERRO, TAMANHO 3", GALVANIZADO, COM PARAFUSOS                                                                                                                                                                                                                                                                                                                                                                                                                             </t>
  </si>
  <si>
    <t xml:space="preserve">DOMOS / CLARABOIA INDIVIDUAL, EM ACRILICO BRANCO/LEITOSO, *95 X 95* CM, INCLUI ACESSORIOS DE FIXACAO,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</si>
  <si>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</si>
  <si>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</si>
  <si>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</si>
  <si>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BRANCO, PARA ACOPLAR EM HASTE 1/2", AGUA FRIA                                                                                                                                                                                                                                                                                                                                                                                                                      </t>
  </si>
  <si>
    <t xml:space="preserve">DUCHA HIGIENICA PLASTICA COM REGISTRO METALICO 1/2"                                                                                                                                                                                                                                                                                                                                                                                                                                                       </t>
  </si>
  <si>
    <t xml:space="preserve">DUMPER COM CAPACIDADE DE CARGA DE 1700 KG, PARTIDA ELETRICA, MOTOR DIESEL COM POTENCIA DE 16 CV                                                                                                                                                                                                                                                                                                                                                                                                           </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</si>
  <si>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</si>
  <si>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</si>
  <si>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</si>
  <si>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</si>
  <si>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</si>
  <si>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</si>
  <si>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</si>
  <si>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</si>
  <si>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</si>
  <si>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</si>
  <si>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</si>
  <si>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</si>
  <si>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</si>
  <si>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</si>
  <si>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</si>
  <si>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</si>
  <si>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</si>
  <si>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</si>
  <si>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</si>
  <si>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</si>
  <si>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</si>
  <si>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</si>
  <si>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</si>
  <si>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</si>
  <si>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</si>
  <si>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</si>
  <si>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</si>
  <si>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</si>
  <si>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</si>
  <si>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</si>
  <si>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</si>
  <si>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</si>
  <si>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</si>
  <si>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</si>
  <si>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</si>
  <si>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PLANO EM PEAD, COR PRETA E LARANJA, DIAMETRO 32 MM                                                                                                                                                                                                                                                                                                                                                                                                                                    </t>
  </si>
  <si>
    <t xml:space="preserve">ELETRODUTO FLEXIVEL PLANO EM PEAD, COR PRETA E LARANJA, DIAMETRO 40 MM                                                                                                                                                                                                                                                                                                                                                                                                                                    </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</si>
  <si>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</si>
  <si>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</si>
  <si>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</si>
  <si>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</si>
  <si>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</si>
  <si>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</si>
  <si>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 xml:space="preserve">ELETRODUTO FLEXIVEL, EM FITA DE ACO GALVANIZADO, REVESTIDO COM PVC PRETO, DIAMETRO EXTERNO DE 75 MM, DN = 2 1/2", TIPO SEALTUBO                                                                                                                                                                                                                                                                                                                                                                           </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</si>
  <si>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</si>
  <si>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</si>
  <si>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</si>
  <si>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</si>
  <si>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</si>
  <si>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</si>
  <si>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</si>
  <si>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</si>
  <si>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</si>
  <si>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</si>
  <si>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</si>
  <si>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</si>
  <si>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</si>
  <si>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</si>
  <si>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</si>
  <si>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</si>
  <si>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</si>
  <si>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</si>
  <si>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</si>
  <si>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</si>
  <si>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</si>
  <si>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</si>
  <si>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</si>
  <si>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</si>
  <si>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</si>
  <si>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</si>
  <si>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</si>
  <si>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</si>
  <si>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</si>
  <si>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</si>
  <si>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</si>
  <si>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</si>
  <si>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</si>
  <si>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</si>
  <si>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</si>
  <si>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(MENSALISTA)                                                                                                                                                                                                                                                                                                                                                                                                                                                                   </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</si>
  <si>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</si>
  <si>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</si>
  <si>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</si>
  <si>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</si>
  <si>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X 30 CM                                                                                                                                                                                                                                                                                                                                                                                                                                                               </t>
  </si>
  <si>
    <t xml:space="preserve">ENGATE / RABICHO FLEXIVEL INOX 1/2" X 40 CM                                                                                                                                                                                                                                                                                                                                                                                                                                                               </t>
  </si>
  <si>
    <t xml:space="preserve">ENGATE/RABICHO FLEXIVEL PLASTICO (PVC OU ABS) BRANCO 1/2" X 30 CM                                                                                                                                                                                                                                                                                                                                                                                                                                         </t>
  </si>
  <si>
    <t xml:space="preserve">ENGATE/RABICHO FLEXIVEL PLASTICO (PVC OU ABS) BRANCO 1/2"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</si>
  <si>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</si>
  <si>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</si>
  <si>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</si>
  <si>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</si>
  <si>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</si>
  <si>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</si>
  <si>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EM ACO, *25 X 23* CM, COM CABO DE MADEIRA DE *150* CM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</si>
  <si>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</si>
  <si>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</si>
  <si>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</si>
  <si>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</si>
  <si>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</si>
  <si>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</si>
  <si>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</si>
  <si>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</si>
  <si>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</si>
  <si>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</si>
  <si>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</si>
  <si>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</si>
  <si>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</si>
  <si>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</si>
  <si>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</si>
  <si>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</si>
  <si>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</si>
  <si>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</si>
  <si>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</si>
  <si>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</si>
  <si>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</si>
  <si>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</si>
  <si>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</si>
  <si>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</si>
  <si>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</si>
  <si>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</si>
  <si>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</si>
  <si>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COM SAPATAS DE BORRACHA, *2,30* X *0,57* M (ALTURA UTIL X LARGURA MINIMA), MODELO PINTOR, 8 DEGRAUS, CAPACIDADE *100* KG                                                                                                                                                                                                                                                                                                                                               </t>
  </si>
  <si>
    <t xml:space="preserve">ESCADA EXTENSIVEL EM ALUMINIO, COM SAPATAS DE BORRACHA, ALTURA FECHADA 3,60 M, ALTURA ESTENDIDA DE 6,0 A 6,30 M, LARGURA MINIMA DE 35 CM, CACIDADE *120* KG                                                                                                                                                                                                                                                                                                                                               </t>
  </si>
  <si>
    <t xml:space="preserve">ESCAVADEIRA HIDRAULICA DE BRACO LONGO (LONGO ALCANCE) SOBRE ESTEIRAS, CACAMBA 0,52 M3, PESO OPERACIONAL 24 T, POTENCIA LIQUIDA 155 HP                                                                                                                                                                                                                                                                                                                                                                     </t>
  </si>
  <si>
    <t xml:space="preserve">ESCAVADEIRA HIDRAULICA SOBRE ESTEIRAS COM CACAMBA DE 1,20 M3, PESO OPERACIONAL 21 T, POTENCIA BRUTA 155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</si>
  <si>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</si>
  <si>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</si>
  <si>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</si>
  <si>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</si>
  <si>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</si>
  <si>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</si>
  <si>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</si>
  <si>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</si>
  <si>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</si>
  <si>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</si>
  <si>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</si>
  <si>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</si>
  <si>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</si>
  <si>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</si>
  <si>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</si>
  <si>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</si>
  <si>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</si>
  <si>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</si>
  <si>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</si>
  <si>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</si>
  <si>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</si>
  <si>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</si>
  <si>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</si>
  <si>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</si>
  <si>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</si>
  <si>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PLASTICO LISA, LARGURA *10* CM                                                                                                                                                                                                                                                                                                                                                                                                                                                                </t>
  </si>
  <si>
    <t xml:space="preserve">ESPATULA EM ACO INOX COM CABO DE MADEIRA E LARGURA DE *8*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</si>
  <si>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</si>
  <si>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</si>
  <si>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</si>
  <si>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</si>
  <si>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</si>
  <si>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</si>
  <si>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</si>
  <si>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</si>
  <si>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</si>
  <si>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</si>
  <si>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</si>
  <si>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</si>
  <si>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</si>
  <si>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</si>
  <si>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</si>
  <si>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</si>
  <si>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</si>
  <si>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</si>
  <si>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</si>
  <si>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</si>
  <si>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</si>
  <si>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</si>
  <si>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</si>
  <si>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</si>
  <si>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</si>
  <si>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</si>
  <si>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</si>
  <si>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</si>
  <si>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</si>
  <si>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</si>
  <si>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</si>
  <si>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</si>
  <si>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</si>
  <si>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</si>
  <si>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</si>
  <si>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</si>
  <si>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</si>
  <si>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</si>
  <si>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</si>
  <si>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t>
  </si>
  <si>
    <t xml:space="preserve">EXTREMIDADE PVC PBA, BF, JE, DN 75/ DE 85 MM                                                                                                                                                                                                                                                                                                                                                                                                                                                              </t>
  </si>
  <si>
    <t xml:space="preserve">EXTREMIDADE PVC PBA, PF, JE, DN 100 / DE 110 MM                                                                                                                                                                                                                                                                                                                                                                                                                                                           </t>
  </si>
  <si>
    <t xml:space="preserve">EXTREMIDADE PVC PBA, PF, JE, DN 75 / DE 85 MM                                                                                                                                                                                                                                                                                                                                                                                                                                                             </t>
  </si>
  <si>
    <t xml:space="preserve">EXTREMIDADE/TUBETE PARA HIDROMETRO PVC, COM ROSCA, CURTA, COM BUCHA LATAO, 3/4" OU 1/2"                                                                                                                                                                                                                                                                                                                                                                                                                   </t>
  </si>
  <si>
    <t xml:space="preserve">FECHADURA AUXILIAR DE SEGURANCA PARA PORTA EXTERNA, EM ACO INOX, BROCA DE 45 A 55 MM, LINGUETA COM 3 AVANCOS, INCLUINDO 2 CHAVES TIPO CILINDRO                                                                                                                                                                                                                                                                                                                                                            </t>
  </si>
  <si>
    <t xml:space="preserve">FECHADURA BICO DE PAPAGAIO PARA PORTA DE CORRER EXTERNA, EM ACO INOX COM ACABAMENTO CROMADO, MAQUINA COM 45 MM, INCLUINDO CHAVE TIPO CILINDRO                                                                                                                                                                                                                                                                                                                                                             </t>
  </si>
  <si>
    <t xml:space="preserve">FECHADURA BICO DE PAPAGAIO PARA PORTA DE CORRER INTERNA, EM ACO INOX COM ACABAMENTO CROMADO, MAQUINA COM 45 MM, INCLUINDO CHAVE TIPO BIPARTIDA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</si>
  <si>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</si>
  <si>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</si>
  <si>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</si>
  <si>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</si>
  <si>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</si>
  <si>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</si>
  <si>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</si>
  <si>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</si>
  <si>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</si>
  <si>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</si>
  <si>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</si>
  <si>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</si>
  <si>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</si>
  <si>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</si>
  <si>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</si>
  <si>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</si>
  <si>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</si>
  <si>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</si>
  <si>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</si>
  <si>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</si>
  <si>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</si>
  <si>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</si>
  <si>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</si>
  <si>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</si>
  <si>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</si>
  <si>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</si>
  <si>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</si>
  <si>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</si>
  <si>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</si>
  <si>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</si>
  <si>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</si>
  <si>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</si>
  <si>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</si>
  <si>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</si>
  <si>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</si>
  <si>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</si>
  <si>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</si>
  <si>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</si>
  <si>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</si>
  <si>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</si>
  <si>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</si>
  <si>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</si>
  <si>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</si>
  <si>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</si>
  <si>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</si>
  <si>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</si>
  <si>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</si>
  <si>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</si>
  <si>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</si>
  <si>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</si>
  <si>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</si>
  <si>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</si>
  <si>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</si>
  <si>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</si>
  <si>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</si>
  <si>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</si>
  <si>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</si>
  <si>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</si>
  <si>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</si>
  <si>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</si>
  <si>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</si>
  <si>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</si>
  <si>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</si>
  <si>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</si>
  <si>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</si>
  <si>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</si>
  <si>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</si>
  <si>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</si>
  <si>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</si>
  <si>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</si>
  <si>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</si>
  <si>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</si>
  <si>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</si>
  <si>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</si>
  <si>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</si>
  <si>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</si>
  <si>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</si>
  <si>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</si>
  <si>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</si>
  <si>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</si>
  <si>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</si>
  <si>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</si>
  <si>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</si>
  <si>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</si>
  <si>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</si>
  <si>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</si>
  <si>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</si>
  <si>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LARGURA DE 19 MM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</si>
  <si>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</si>
  <si>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</si>
  <si>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</si>
  <si>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</si>
  <si>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PTFE, ROLO  DE 18 MM X 25 M (L X C)                                                                                                                                                                                                                                                                                                                                                                                                                                                   </t>
  </si>
  <si>
    <t xml:space="preserve">FITA VEDA ROSCA, EM PTFE, ROLO DE 18 MM X 10 M (L X C)                                                                                                                                                                                                                                                                                                                                                                                                                                                    </t>
  </si>
  <si>
    <t xml:space="preserve">FITA VEDA ROSCA, EM PTFE, ROLO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</si>
  <si>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</si>
  <si>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</si>
  <si>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</si>
  <si>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</si>
  <si>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</si>
  <si>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</si>
  <si>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</si>
  <si>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</si>
  <si>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</si>
  <si>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</si>
  <si>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</si>
  <si>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</si>
  <si>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</si>
  <si>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</si>
  <si>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</si>
  <si>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</si>
  <si>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</si>
  <si>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</si>
  <si>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</si>
  <si>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</si>
  <si>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</si>
  <si>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APROXIMADA DE 8 MM (COM COLOCACAO / SEM ESTRUTURA METALICA)                                                                                                                                                                                                                                                                                                                                                                                          </t>
  </si>
  <si>
    <t xml:space="preserve">FORRO DE PVC LISO, BRANCO, REGUA DE 20 CM, ESPESSURA APROXIMADA DE 8 MM, COMPRIMENTO 6 M (SEM COLOCACAO)                                                                                                                                                                                                                                                                                                                                                                                                  </t>
  </si>
  <si>
    <t xml:space="preserve">FORRO DE PVC, FRISADO, BRANCO, REGUA DE 10 CM, ESPESSURA APROXIMADA DE 8 MM E COMPRIMENTO 6 M (SEM COLOCACAO)                                                                                                                                                                                                                                                                                                                                                                                             </t>
  </si>
  <si>
    <t xml:space="preserve">FORRO DE PVC, FRISADO, BRANCO, REGUA DE 20 CM, ESPESSURA APROXIMADA DE 8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</si>
  <si>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</si>
  <si>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</si>
  <si>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</si>
  <si>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</si>
  <si>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</si>
  <si>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</si>
  <si>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</si>
  <si>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</si>
  <si>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</si>
  <si>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</si>
  <si>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</si>
  <si>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</si>
  <si>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</si>
  <si>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</si>
  <si>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</si>
  <si>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</si>
  <si>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</si>
  <si>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</si>
  <si>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</si>
  <si>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</si>
  <si>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</si>
  <si>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</si>
  <si>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</si>
  <si>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</si>
  <si>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</si>
  <si>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</si>
  <si>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</si>
  <si>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</si>
  <si>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</si>
  <si>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</si>
  <si>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</si>
  <si>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</si>
  <si>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</si>
  <si>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</si>
  <si>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</si>
  <si>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</si>
  <si>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</si>
  <si>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</si>
  <si>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</si>
  <si>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</si>
  <si>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</si>
  <si>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</si>
  <si>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</si>
  <si>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</si>
  <si>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</si>
  <si>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</si>
  <si>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</si>
  <si>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</si>
  <si>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</si>
  <si>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</si>
  <si>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</si>
  <si>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</si>
  <si>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</si>
  <si>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</si>
  <si>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</si>
  <si>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</si>
  <si>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</si>
  <si>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</si>
  <si>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</si>
  <si>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</si>
  <si>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</si>
  <si>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</si>
  <si>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</si>
  <si>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</si>
  <si>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</si>
  <si>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</si>
  <si>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X 9                                                                                                                                                                                                                                                                                                                                                                                                                                                                               </t>
  </si>
  <si>
    <t xml:space="preserve">GRAMPO DE ACO POLIDO 7/8"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</si>
  <si>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</si>
  <si>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</si>
  <si>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</si>
  <si>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</si>
  <si>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</si>
  <si>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</si>
  <si>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</si>
  <si>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</si>
  <si>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N8 EM ACO GALVANIZADO                                                                                                                                                                                                                                                                                                                                                                                                                                                                    </t>
  </si>
  <si>
    <t xml:space="preserve">GRANALHA DE ACO, ANGULAR (GRIT), PARA JATEAMENTO, PENEIRA 0,117 A 1,00 MM, (SAE G-40 A G-80)                                                                                                                                                                                                                                                                                                                                                                                                              </t>
  </si>
  <si>
    <t>SC25KG</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</si>
  <si>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</si>
  <si>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</si>
  <si>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</si>
  <si>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</si>
  <si>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</si>
  <si>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</si>
  <si>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</si>
  <si>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</si>
  <si>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</si>
  <si>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</si>
  <si>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1,5 T, 150 X 1000 MM, E= *15* MM                                                                                                                                                                                                                                                                                                                                                                                                                           </t>
  </si>
  <si>
    <t xml:space="preserve">GRELHA FOFO SIMPLES COM REQUADRO, CARGA MAXIMA 1,5 T, 200 X 1000 MM, E= *15* MM                                                                                                                                                                                                                                                                                                                                                                                                                           </t>
  </si>
  <si>
    <t xml:space="preserve">GRELHA FOFO SIMPLES COM REQUADRO, CARGA MAXIMA 12,5 T, *300 X 1000* MM, E= *15* MM, AREA ESTACIONAMENTO CARRO PASSEIO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</si>
  <si>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</si>
  <si>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</si>
  <si>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</si>
  <si>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</si>
  <si>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</si>
  <si>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</si>
  <si>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</si>
  <si>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</si>
  <si>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</si>
  <si>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</si>
  <si>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</si>
  <si>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</si>
  <si>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</si>
  <si>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</si>
  <si>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</si>
  <si>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</si>
  <si>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</si>
  <si>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</si>
  <si>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</si>
  <si>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</si>
  <si>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E = *1* CM, L = *5* CM, CEDRINHO / ANGELIM COMERCIAL / TAURI/ CURUPIXA / PEROBA / CUMARU OU EQUIVALENTE DA REGIAO                                                                                                                                                                                                                                                                                                                          </t>
  </si>
  <si>
    <t xml:space="preserve">GUARNICAO / ALIZAR / VISTA LISA EM MADEIRA MACICA, PARA PORTA,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</si>
  <si>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</si>
  <si>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</si>
  <si>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</si>
  <si>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</si>
  <si>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</si>
  <si>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</si>
  <si>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</si>
  <si>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</si>
  <si>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</si>
  <si>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</si>
  <si>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</si>
  <si>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</si>
  <si>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ALCANCE MAXIMO HORIZONTAL 22,00 M, PARA MONTAGEM SOBRE CHASSI DE CAMINHAO PBT MINIMO 30000 KG (INCLUI MONTAGEM, NAO INCLUI CAMINHAO)                                                                                                                                                                                                                                                                          </t>
  </si>
  <si>
    <t xml:space="preserve">GUINDAUTO HIDRAULICO, CAPACIDADE MAXIMA DE CARGA 3300 KG, MOMENTO MAXIMO DE CARGA 5,8 TM, ALCANCE MAXIMO HORIZONTAL 7,60 M, PARA MONTAGEM SOBRE CHASSI DE CAMINHAO PBT MINIMO 8000 KG (INCLUI MONTAGEM, NAO INCLUI CAMINHAO)                                                                                                                                                                                                                                                                              </t>
  </si>
  <si>
    <t xml:space="preserve">GUINDAUTO HIDRAULICO, CAPACIDADE MAXIMA DE CARGA 6200 KG, MOMENTO MAXIMO DE CARGA 11,7 TM, ALCANCE MAXIMO HORIZONTAL 9,70 M, PARA MONTAGEM SOBRE CHASSI DE CAMINHAO PBT MINIMO 13000 KG (INCLUI MONTAGEM, NAO INCLUI CAMINHAO)                                                                                                                                                                                                                                                                            </t>
  </si>
  <si>
    <t xml:space="preserve">GUINDAUTO HIDRAULICO, CAPACIDADE MAXIMA DE CARGA 8500 KG, MOMENTO MAXIMO DE CARGA 30,4 TM, ALCANCE MAXIMO HORIZONTAL 14,30 M, PARA MONTAGEM SOBRE CHASSI DE CAMINHAO PBT MINIMO 23000 KG (INCLUI MONTAGEM, NAO INCLUI CAMINHAO)                                                                                                                                                                                                                                                                           </t>
  </si>
  <si>
    <t xml:space="preserve">HASTE ANCORA EM ACO GALVANIZADO, DIMENSOES 16 MM X 2000 MM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</si>
  <si>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</si>
  <si>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</si>
  <si>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</si>
  <si>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PARA PERFURATRIZ DE ESTEIRA T38, D= 1 1/2" X *3 M*, PARA PROLONGAR BROCA                                                                                                                                                                                                                                                                                                                                                                                                                            </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</si>
  <si>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</si>
  <si>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</si>
  <si>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</si>
  <si>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</si>
  <si>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</si>
  <si>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</si>
  <si>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</si>
  <si>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</si>
  <si>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</si>
  <si>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</si>
  <si>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</si>
  <si>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</si>
  <si>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</si>
  <si>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</si>
  <si>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</si>
  <si>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</si>
  <si>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</si>
  <si>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</si>
  <si>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</si>
  <si>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TELEMETRIA (SEM CONEXOES)                                                                                                                                                                                                                                                                                                                                                 </t>
  </si>
  <si>
    <t xml:space="preserve">HIDROMETRO WOLTMANN, DN 3", VAZAO MAXIMA DE 80 M3/H, PARA AGUA POTAVEL FRIA, RELOJOARIA PLANA, TURBINA HORIZONTAL, EQUIPADO COM TELEMETRIA (SEM CONEXOES)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</si>
  <si>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</si>
  <si>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</si>
  <si>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</si>
  <si>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</si>
  <si>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</si>
  <si>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</si>
  <si>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</si>
  <si>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</si>
  <si>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</si>
  <si>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</si>
  <si>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</si>
  <si>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</si>
  <si>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</si>
  <si>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</si>
  <si>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</si>
  <si>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</si>
  <si>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</si>
  <si>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</si>
  <si>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</si>
  <si>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</si>
  <si>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</si>
  <si>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</si>
  <si>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</si>
  <si>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</si>
  <si>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</si>
  <si>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</si>
  <si>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</si>
  <si>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</si>
  <si>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</si>
  <si>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</si>
  <si>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</si>
  <si>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</si>
  <si>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</si>
  <si>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</si>
  <si>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</si>
  <si>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</si>
  <si>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</si>
  <si>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</si>
  <si>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</si>
  <si>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</si>
  <si>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</si>
  <si>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PINUS/EUCALIPTO/TAUARI/VIROLA OU EQUIVALENTE DA REGIAO, CAIXA DO BATENTE/MARCO *10* CM, 2 FOLHAS DE ABRIR TIPO VENEZIANA E 2 FOLHAS GUILHOTINA PARA VIDRO, COM FERRAGENS (SEM VIDRO, SEM GUARNICAO/ALIZAR E SEM ACABAMENTO)                                                                                                                                                                                                                                                    </t>
  </si>
  <si>
    <t xml:space="preserve">JANELA DE CORRER, ACO, BATENTE/REQUADRO DE 6 A 14 CM, COM DIVISAO HORIZ, PINT ANTICORROSIVA, SEM VIDRO, BANDEIRA COM BASCULA, 4 FLS, 120 X 150 CM (A X L)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</si>
  <si>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</si>
  <si>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</si>
  <si>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</si>
  <si>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100 X 200 CM (A X L), 4 FLS,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</si>
  <si>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</si>
  <si>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</si>
  <si>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</si>
  <si>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</si>
  <si>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</si>
  <si>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</si>
  <si>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(2 VIDROS) E VENEZIANA COM ACIONAMENTO MANUAL, SEM BANDEIRA, ACABAMENTO BRILHANTE, BATENTE DE 11,50 A 12,50 CM, COM VIDRO 4 MM, INCLUSO GUARNICAO                                                                                                                                                                                                                                                                           </t>
  </si>
  <si>
    <t xml:space="preserve">JANELA MAXIM-AR EM MADEIRA CEDRINHO/ ANGELIM COMERCIAL/ CURUPIXA/ CUMARU OU EQUIVALENTE DA REGIAO, CAIXA DO BATENTE/MARCO *10* CM, 1 FOLHA PARA VIDRO, COM GUARNICAO/ALIZAR, COM FERRAGENS, (SEM VIDRO E SEM ACABAMENTO)                                                                                                                                                                                                                                                                                  </t>
  </si>
  <si>
    <t xml:space="preserve">JANELA MAXIM-AR, ACO GALVANIZADO PINT. ANTICORROSIVA, COM BATENTE/REQUADRO DE 6 A 14 CM, SEM VIDRO, COM GRADE, 1 FL, 60 X 80 CM (A X L)                                                                                                                                                                                                                                                                                                                                                                   </t>
  </si>
  <si>
    <t xml:space="preserve">JANELA MAXIM-AR,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</si>
  <si>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</si>
  <si>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</si>
  <si>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</si>
  <si>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</si>
  <si>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</si>
  <si>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</si>
  <si>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</si>
  <si>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</si>
  <si>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</si>
  <si>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</si>
  <si>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</si>
  <si>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</si>
  <si>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</si>
  <si>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</si>
  <si>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</si>
  <si>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</si>
  <si>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</si>
  <si>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</si>
  <si>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</si>
  <si>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</si>
  <si>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</si>
  <si>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</si>
  <si>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</si>
  <si>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</si>
  <si>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</si>
  <si>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</si>
  <si>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</si>
  <si>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</si>
  <si>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</si>
  <si>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</si>
  <si>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</si>
  <si>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</si>
  <si>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</si>
  <si>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</si>
  <si>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</si>
  <si>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</si>
  <si>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</si>
  <si>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</si>
  <si>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</si>
  <si>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</si>
  <si>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</si>
  <si>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</si>
  <si>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</si>
  <si>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</si>
  <si>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</si>
  <si>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</si>
  <si>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</si>
  <si>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</si>
  <si>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</si>
  <si>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</si>
  <si>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</si>
  <si>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</si>
  <si>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</si>
  <si>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</si>
  <si>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</si>
  <si>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</si>
  <si>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</si>
  <si>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</si>
  <si>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</si>
  <si>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</si>
  <si>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</si>
  <si>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</si>
  <si>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</si>
  <si>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</si>
  <si>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</si>
  <si>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</si>
  <si>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</si>
  <si>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</si>
  <si>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</si>
  <si>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</si>
  <si>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</si>
  <si>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</si>
  <si>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</si>
  <si>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</si>
  <si>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</si>
  <si>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</si>
  <si>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</si>
  <si>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</si>
  <si>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</si>
  <si>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</si>
  <si>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</si>
  <si>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</si>
  <si>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</si>
  <si>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</si>
  <si>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</si>
  <si>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</si>
  <si>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</si>
  <si>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</si>
  <si>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</si>
  <si>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</si>
  <si>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</si>
  <si>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</si>
  <si>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</si>
  <si>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</si>
  <si>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</si>
  <si>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</si>
  <si>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</si>
  <si>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</si>
  <si>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</si>
  <si>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</si>
  <si>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</si>
  <si>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</si>
  <si>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</si>
  <si>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</si>
  <si>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</si>
  <si>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</si>
  <si>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</si>
  <si>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</si>
  <si>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</si>
  <si>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</si>
  <si>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</si>
  <si>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</si>
  <si>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</si>
  <si>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</si>
  <si>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</si>
  <si>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</si>
  <si>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</si>
  <si>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</si>
  <si>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</si>
  <si>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</si>
  <si>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</si>
  <si>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</si>
  <si>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</si>
  <si>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</si>
  <si>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</si>
  <si>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</si>
  <si>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</si>
  <si>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</si>
  <si>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</si>
  <si>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</si>
  <si>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</si>
  <si>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</si>
  <si>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</si>
  <si>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</si>
  <si>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</si>
  <si>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</si>
  <si>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</si>
  <si>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</si>
  <si>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</si>
  <si>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</si>
  <si>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PONTA X PONTA, 35 MM                                                                                                                                                                                                                                                                                                                                                                                                                                                      </t>
  </si>
  <si>
    <t xml:space="preserve">JUNTA DE EXPANSAO BRONZE/LATAO, PONTA X PONTA, 42 MM                                                                                                                                                                                                                                                                                                                                                                                                                                                      </t>
  </si>
  <si>
    <t xml:space="preserve">JUNTA DE EXPANSAO BRONZE/LATAO, PONTA X PONTA, 54 MM                                                                                                                                                                                                                                                                                                                                                                                                                                                      </t>
  </si>
  <si>
    <t xml:space="preserve">JUNTA DE EXPANSAO BRONZE/LATAO, PONTA X PONTA, 66 MM                                                                                                                                                                                                                                                                                                                                                                                                                                                      </t>
  </si>
  <si>
    <t xml:space="preserve">JUNTA DE EXPANSAO DE COBRE, PONTA X PONTA, 15 MM                                                                                                                                                                                                                                                                                                                                                                                                                                                          </t>
  </si>
  <si>
    <t xml:space="preserve">JUNTA DE EXPANSAO DE COBRE, PONTA X PONTA, 22 MM                                                                                                                                                                                                                                                                                                                                                                                                                                                          </t>
  </si>
  <si>
    <t xml:space="preserve">JUNTA DE EXPANSAO DE COBRE,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</si>
  <si>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</si>
  <si>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</si>
  <si>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</si>
  <si>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</si>
  <si>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</si>
  <si>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</si>
  <si>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</si>
  <si>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</si>
  <si>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</si>
  <si>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</si>
  <si>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</si>
  <si>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</si>
  <si>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</si>
  <si>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</si>
  <si>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</si>
  <si>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</si>
  <si>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</si>
  <si>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</si>
  <si>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</si>
  <si>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</si>
  <si>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</si>
  <si>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</si>
  <si>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</si>
  <si>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</si>
  <si>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</si>
  <si>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</si>
  <si>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</si>
  <si>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</si>
  <si>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</si>
  <si>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</si>
  <si>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</si>
  <si>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</si>
  <si>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</si>
  <si>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</si>
  <si>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</si>
  <si>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</si>
  <si>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NUCLEO SOLIDO, ESTRUTURA USINADA PARA FECHADURA, CAPA LISA EM HDF, ACABAMENTO EM LAMINADO NATURAL COM VERNIZ (INCLUI MARCO, ALIZARES E DOBRADICAS)                                                                                                                                                                                                                                                 </t>
  </si>
  <si>
    <t xml:space="preserve">LADRILHO HIDRAULICO, *20 X 20* CM, E= 2 CM, PADRAO COPACABANA, 2 CORES (PRETO E BRANCO)                                                                                                                                                                                                                                                                                                                                                                                                                   </t>
  </si>
  <si>
    <t xml:space="preserve">LADRILHO HIDRAULICO, *20 X 20* CM, E= 2 CM, PADRAO DADOS, COR NATURAL                                                                                                                                                                                                                                                                                                                                                                                                                                     </t>
  </si>
  <si>
    <t xml:space="preserve">LADRILHO HIDRAULICO, *25 X 25* CM, E= 2 CM, PADRAO RAMPA, COR NATURAL                                                                                                                                                                                                                                                                                                                                                                                                                                     </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</si>
  <si>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</si>
  <si>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</si>
  <si>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</si>
  <si>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</si>
  <si>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</si>
  <si>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</si>
  <si>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</si>
  <si>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</si>
  <si>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</si>
  <si>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</si>
  <si>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</si>
  <si>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</si>
  <si>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</si>
  <si>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</si>
  <si>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</si>
  <si>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</si>
  <si>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</si>
  <si>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</si>
  <si>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</si>
  <si>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</si>
  <si>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</si>
  <si>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</si>
  <si>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</si>
  <si>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</si>
  <si>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</si>
  <si>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</si>
  <si>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</si>
  <si>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</si>
  <si>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</si>
  <si>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</si>
  <si>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</si>
  <si>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</si>
  <si>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</si>
  <si>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</si>
  <si>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</si>
  <si>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</si>
  <si>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</si>
  <si>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</si>
  <si>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</si>
  <si>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PARA PEDREIRO LISA, 0,8 MM X 100 M                                                                                                                                                                                                                                                                                                                                                                                                                                                                  </t>
  </si>
  <si>
    <t xml:space="preserve">LIXA D'AGUA EM FOLHA, COR PRETA,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</si>
  <si>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</si>
  <si>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</si>
  <si>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</si>
  <si>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</si>
  <si>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</si>
  <si>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</si>
  <si>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</si>
  <si>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</si>
  <si>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</si>
  <si>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</si>
  <si>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</si>
  <si>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</si>
  <si>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</si>
  <si>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</si>
  <si>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</si>
  <si>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</si>
  <si>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</si>
  <si>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</si>
  <si>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</si>
  <si>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</si>
  <si>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</si>
  <si>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</si>
  <si>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</si>
  <si>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</si>
  <si>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</si>
  <si>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</si>
  <si>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</si>
  <si>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</si>
  <si>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</si>
  <si>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</si>
  <si>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</si>
  <si>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</si>
  <si>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</si>
  <si>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</si>
  <si>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</si>
  <si>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</si>
  <si>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</si>
  <si>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</si>
  <si>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</si>
  <si>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</si>
  <si>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</si>
  <si>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</si>
  <si>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</si>
  <si>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</si>
  <si>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</si>
  <si>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</si>
  <si>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</si>
  <si>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</si>
  <si>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 xml:space="preserve">LUMINARIA DE TETO PLAFON/PLAFONIER EM PLASTICO COM BASE E27, POTENCIA MAXIMA 60 W (NAO INCLUI LAMPADA)                                                                                                                                                                                                                                                                                                                                                                                                    </t>
  </si>
  <si>
    <t xml:space="preserve">LUMINARIA DUPLA P/SINALIZACAO, TIPO WETZEL AS-2/110 OU EQUIV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</si>
  <si>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</si>
  <si>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</si>
  <si>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</si>
  <si>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</si>
  <si>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</si>
  <si>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</si>
  <si>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</si>
  <si>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</si>
  <si>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</si>
  <si>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</si>
  <si>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</si>
  <si>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</si>
  <si>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</si>
  <si>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</si>
  <si>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</si>
  <si>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</si>
  <si>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</si>
  <si>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</si>
  <si>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</si>
  <si>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</si>
  <si>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</si>
  <si>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</si>
  <si>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SEM ANEL DE SOLDA, BOLSA X BOLSA, 104 MM                                                                                                                                                                                                                                                                                                                                                                                                                                                    </t>
  </si>
  <si>
    <t xml:space="preserve">LUVA DE COBRE SEM ANEL DE SOLDA, BOLSA X BOLSA, 15 MM                                                                                                                                                                                                                                                                                                                                                                                                                                                     </t>
  </si>
  <si>
    <t xml:space="preserve">LUVA DE COBRE SEM ANEL DE SOLDA, BOLSA X BOLSA, 22 MM                                                                                                                                                                                                                                                                                                                                                                                                                                                     </t>
  </si>
  <si>
    <t xml:space="preserve">LUVA DE COBRE SEM ANEL DE SOLDA, BOLSA X BOLSA, 28 MM                                                                                                                                                                                                                                                                                                                                                                                                                                                     </t>
  </si>
  <si>
    <t xml:space="preserve">LUVA DE COBRE SEM ANEL DE SOLDA, BOLSA X BOLSA, 35 MM                                                                                                                                                                                                                                                                                                                                                                                                                                                     </t>
  </si>
  <si>
    <t xml:space="preserve">LUVA DE COBRE SEM ANEL DE SOLDA, BOLSA X BOLSA, 42 MM                                                                                                                                                                                                                                                                                                                                                                                                                                                     </t>
  </si>
  <si>
    <t xml:space="preserve">LUVA DE COBRE SEM ANEL DE SOLDA, BOLSA X BOLSA, 54 MM                                                                                                                                                                                                                                                                                                                                                                                                                                                     </t>
  </si>
  <si>
    <t xml:space="preserve">LUVA DE COBRE SEM ANEL DE SOLDA, BOLSA X BOLSA, 66 MM                                                                                                                                                                                                                                                                                                                                                                                                                                                     </t>
  </si>
  <si>
    <t xml:space="preserve">LUVA DE COBRE SEM ANEL DE SOLDA, BOLSA X BOLSA, 79 MM                                                                                                                                                                                                                                                                                                                                                                                                                                                     </t>
  </si>
  <si>
    <t xml:space="preserve">LUVA DE CORRER COM TRAVAS DEFOFO, PVC, JE, DN 100 MM                                                                                                                                                                                                                                                                                                                                                                                                                                                      </t>
  </si>
  <si>
    <t xml:space="preserve">LUVA DE CORRER COM TRAVAS DEFOFO, PVC, JE, DN 150 MM                                                                                                                                                                                                                                                                                                                                                                                                                                                      </t>
  </si>
  <si>
    <t xml:space="preserve">LUVA DE CORRER COM TRAVAS DEFOFO, PVC, JE, DN 200 MM                                                                                                                                                                                                                                                                                                                                                                                                                                                      </t>
  </si>
  <si>
    <t xml:space="preserve">LUVA DE CORRER COM TRAVAS DEFOFO, PVC, JE, DN 250 MM                                                                                                                                                                                                                                                                                                                                                                                                                                                      </t>
  </si>
  <si>
    <t xml:space="preserve">LUVA DE CORRER COM TRAVAS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</si>
  <si>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</si>
  <si>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</si>
  <si>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</si>
  <si>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</si>
  <si>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</si>
  <si>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</si>
  <si>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</si>
  <si>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</si>
  <si>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</si>
  <si>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</si>
  <si>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 xml:space="preserve">LUVA DE CORRER PVC PBA, JE, DN 50 / DE 60 MM, PARA REDE DE AGUA                                                                                                                                                                                                                                                                                                                                                                                                                                           </t>
  </si>
  <si>
    <t xml:space="preserve">LUVA DE CORRER PVC PBA, JE, DN 75 / DE 85 MM, PARA REDE DE AGUA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</si>
  <si>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</si>
  <si>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</si>
  <si>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</si>
  <si>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</si>
  <si>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</si>
  <si>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</si>
  <si>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</si>
  <si>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</si>
  <si>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</si>
  <si>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</si>
  <si>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</si>
  <si>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</si>
  <si>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</si>
  <si>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</si>
  <si>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</si>
  <si>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</si>
  <si>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</si>
  <si>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</si>
  <si>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</si>
  <si>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</si>
  <si>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</si>
  <si>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</si>
  <si>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</si>
  <si>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</si>
  <si>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</si>
  <si>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</si>
  <si>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</si>
  <si>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</si>
  <si>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</si>
  <si>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</si>
  <si>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</si>
  <si>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</si>
  <si>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</si>
  <si>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</si>
  <si>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</si>
  <si>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</si>
  <si>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</si>
  <si>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</si>
  <si>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</si>
  <si>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</si>
  <si>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</si>
  <si>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</si>
  <si>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</si>
  <si>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</si>
  <si>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</si>
  <si>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</si>
  <si>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</si>
  <si>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</si>
  <si>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</si>
  <si>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</si>
  <si>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</si>
  <si>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</si>
  <si>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</si>
  <si>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</si>
  <si>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</si>
  <si>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</si>
  <si>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</si>
  <si>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EM ACO CARBONO, COM ENCAIXE PARA SOLDA DN SW, PRESSAO 3.000 LBS, 3/4" X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</si>
  <si>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</si>
  <si>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</si>
  <si>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</si>
  <si>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</si>
  <si>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</si>
  <si>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</si>
  <si>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</si>
  <si>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</si>
  <si>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</si>
  <si>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</si>
  <si>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</si>
  <si>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</si>
  <si>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</si>
  <si>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</si>
  <si>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</si>
  <si>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</si>
  <si>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</si>
  <si>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</si>
  <si>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</si>
  <si>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</si>
  <si>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</si>
  <si>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</si>
  <si>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</si>
  <si>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</si>
  <si>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</si>
  <si>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</si>
  <si>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</si>
  <si>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</si>
  <si>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</si>
  <si>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</si>
  <si>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</si>
  <si>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</si>
  <si>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</si>
  <si>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</si>
  <si>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</si>
  <si>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</si>
  <si>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</si>
  <si>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PARA ELETRODUTO, EM ACO GALVANIZADO ELETROLITICO, COM ROSCA,DIAMETRO DE 50 MM (2")                                                                                                                                                                                                                                                                                                                                                                                                                   </t>
  </si>
  <si>
    <t xml:space="preserve">LUVA PARA PERFURATRIZ DE ESTEIRA T38, D = 1 1/2"                                                                                                                                                                                                                                                                                                                                                                                                                                                          </t>
  </si>
  <si>
    <t xml:space="preserve">LUVA PASSANTE DE COBRE SEM ANEL DE SOLDA, BOLSA 15 MM                                                                                                                                                                                                                                                                                                                                                                                                                                                     </t>
  </si>
  <si>
    <t xml:space="preserve">LUVA PASSANTE DE COBRE SEM ANEL DE SOLDA, BOLSA 22 MM                                                                                                                                                                                                                                                                                                                                                                                                                                                     </t>
  </si>
  <si>
    <t xml:space="preserve">LUVA PASSANTE DE COBRE SEM ANEL DE SOLDA, BOLSA 28 MM                                                                                                                                                                                                                                                                                                                                                                                                                                                     </t>
  </si>
  <si>
    <t xml:space="preserve">LUVA PASSANTE DE COBRE SEM ANEL DE SOLDA, BOLSA 35 MM                                                                                                                                                                                                                                                                                                                                                                                                                                                     </t>
  </si>
  <si>
    <t xml:space="preserve">LUVA PASSANTE DE COBRE SEM ANEL DE SOLDA, BOLSA 42 MM                                                                                                                                                                                                                                                                                                                                                                                                                                                     </t>
  </si>
  <si>
    <t xml:space="preserve">LUVA PASSANTE DE COBRE SEM ANEL DE SOLDA, BOLSA 54 MM                                                                                                                                                                                                                                                                                                                                                                                                                                                     </t>
  </si>
  <si>
    <t xml:space="preserve">LUVA PASSANTE DE COBRE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</si>
  <si>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</si>
  <si>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</si>
  <si>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</si>
  <si>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</si>
  <si>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</si>
  <si>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</si>
  <si>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</si>
  <si>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</si>
  <si>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</si>
  <si>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</si>
  <si>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</si>
  <si>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</si>
  <si>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</si>
  <si>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</si>
  <si>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</si>
  <si>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</si>
  <si>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</si>
  <si>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</si>
  <si>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</si>
  <si>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</si>
  <si>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</si>
  <si>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</si>
  <si>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</si>
  <si>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</si>
  <si>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</si>
  <si>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</si>
  <si>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</si>
  <si>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</si>
  <si>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</si>
  <si>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</si>
  <si>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</si>
  <si>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</si>
  <si>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</si>
  <si>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</si>
  <si>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</si>
  <si>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</si>
  <si>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</si>
  <si>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</si>
  <si>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</si>
  <si>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</si>
  <si>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</si>
  <si>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</si>
  <si>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</si>
  <si>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</si>
  <si>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</si>
  <si>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</si>
  <si>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</si>
  <si>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</si>
  <si>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</si>
  <si>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</si>
  <si>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</si>
  <si>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</si>
  <si>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</si>
  <si>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</si>
  <si>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</si>
  <si>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</si>
  <si>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</si>
  <si>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</si>
  <si>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</si>
  <si>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</si>
  <si>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</si>
  <si>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</si>
  <si>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</si>
  <si>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</si>
  <si>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</si>
  <si>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LUVA, PEAD PE 100, DE 400 MM, PARA ELETROFUSAO                                                                                                                                                                                                                                                                                                                                                                                                                                                            </t>
  </si>
  <si>
    <t xml:space="preserve">LUVA, PEAD PE 100, DE 63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</si>
  <si>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</si>
  <si>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</si>
  <si>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</si>
  <si>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</si>
  <si>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</si>
  <si>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</si>
  <si>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</si>
  <si>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</si>
  <si>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</si>
  <si>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</si>
  <si>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</si>
  <si>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</si>
  <si>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TRANCADA, PVC COM REFORCO, COM PRESSAO DE TRABALHO (PT) 250 LBS/POL2, DE 3/4" X *2,8* MM                                                                                                                                                                                                                                                                                                                                                                                                </t>
  </si>
  <si>
    <t xml:space="preserve">MANGUEIRA CRISTAL TRANCADA, PVC COM REFORCO, PRESSAO DE TRABALHO (PT) 250 LBS/POL2, DE 1" X *3,1*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</si>
  <si>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</si>
  <si>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</si>
  <si>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</si>
  <si>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</si>
  <si>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CRISTAL, LISA, PVC TRANSPARENTE, 3/8" X 1,5 MM                                                                                                                                                                                                                                                                                                                                                                                                                                                  </t>
  </si>
  <si>
    <t xml:space="preserve">MANGUEIRA CRISTAL, LISA, PVC TRANSPARENTE, 5/16" X 1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</si>
  <si>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</si>
  <si>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</si>
  <si>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</si>
  <si>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</si>
  <si>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</si>
  <si>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</si>
  <si>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</si>
  <si>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</si>
  <si>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</si>
  <si>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</si>
  <si>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</si>
  <si>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</si>
  <si>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 TIPO FLAT/ACHATADA,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</si>
  <si>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</si>
  <si>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</si>
  <si>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</si>
  <si>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</si>
  <si>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</si>
  <si>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</si>
  <si>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</si>
  <si>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</si>
  <si>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</si>
  <si>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</si>
  <si>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</si>
  <si>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</si>
  <si>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</si>
  <si>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</si>
  <si>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</si>
  <si>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</si>
  <si>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</si>
  <si>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</si>
  <si>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DE EMULSAO ASFALTICA PARA IMPERMEABILIZACAO FLEXIVEL)                                                                                                                                                                                                                                                                                                                    </t>
  </si>
  <si>
    <t xml:space="preserve">MANTA TERMOPLASTICA, PEAD, GEOMEMBRANA LISA, E = 0,50 MM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</si>
  <si>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</si>
  <si>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</si>
  <si>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</si>
  <si>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</si>
  <si>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</si>
  <si>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</si>
  <si>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</si>
  <si>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</si>
  <si>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</si>
  <si>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</si>
  <si>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</si>
  <si>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</si>
  <si>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</si>
  <si>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</si>
  <si>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</si>
  <si>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</si>
  <si>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</si>
  <si>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</si>
  <si>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</si>
  <si>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</si>
  <si>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E POTENCIA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</si>
  <si>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</si>
  <si>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</si>
  <si>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COM POTENCIA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</si>
  <si>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</si>
  <si>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</si>
  <si>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</si>
  <si>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</si>
  <si>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</si>
  <si>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</si>
  <si>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</si>
  <si>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</si>
  <si>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</si>
  <si>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</si>
  <si>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</si>
  <si>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</si>
  <si>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</si>
  <si>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</si>
  <si>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</si>
  <si>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</si>
  <si>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</si>
  <si>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</si>
  <si>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</si>
  <si>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</si>
  <si>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</si>
  <si>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</si>
  <si>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</si>
  <si>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</si>
  <si>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</si>
  <si>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</si>
  <si>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</si>
  <si>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</si>
  <si>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</si>
  <si>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</si>
  <si>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</si>
  <si>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 1/2")                                                                                                                                                                                                                                                                                                                                                                                                                                 </t>
  </si>
  <si>
    <t xml:space="preserve">MASTRO TELESCOPICO GALVANIZADO 7 METROS (6 M X DN= 2" + 1 M X DN= 1 1/2")                                                                                                                                                                                                                                                                                                                                                                                                                                 </t>
  </si>
  <si>
    <t xml:space="preserve">MASTRO TELESCOPICO GALVANIZADO 9 METROS (6 M X DN= 2" + 3 M X DN= 1 1/2")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</si>
  <si>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</si>
  <si>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</si>
  <si>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</si>
  <si>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</si>
  <si>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</si>
  <si>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</si>
  <si>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</si>
  <si>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</si>
  <si>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</si>
  <si>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</si>
  <si>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</si>
  <si>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</si>
  <si>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</si>
  <si>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</si>
  <si>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</si>
  <si>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</si>
  <si>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</si>
  <si>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</si>
  <si>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</si>
  <si>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</si>
  <si>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</si>
  <si>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</si>
  <si>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</si>
  <si>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</si>
  <si>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</si>
  <si>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</si>
  <si>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</si>
  <si>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</si>
  <si>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</si>
  <si>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</si>
  <si>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</si>
  <si>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</si>
  <si>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</si>
  <si>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</si>
  <si>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</si>
  <si>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</si>
  <si>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</si>
  <si>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</si>
  <si>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</si>
  <si>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</si>
  <si>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</si>
  <si>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</si>
  <si>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</si>
  <si>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</si>
  <si>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</si>
  <si>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</si>
  <si>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H=300 MM X DN=10 MM                                                                                                                                                                                                                                                                                                                                                                                                         </t>
  </si>
  <si>
    <t xml:space="preserve">MINICAPTOR, EM ACO GALVANIZADO A FOGO, FIXACAO COM ROSCA SOBERBA OU MECANICA, H=600 MM X DN=10 MM                                                                                                                                                                                                                                                                                                                                                                                                         </t>
  </si>
  <si>
    <t xml:space="preserve">MINICAPTOR, EM ACO GALVANIZADO A FOGO, FIXACAO HORIZONTAL COM BANDEIRA A 20 CM, H=300 MM E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</si>
  <si>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</si>
  <si>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</si>
  <si>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</si>
  <si>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</si>
  <si>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</si>
  <si>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</si>
  <si>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</si>
  <si>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</si>
  <si>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</si>
  <si>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</si>
  <si>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</si>
  <si>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</si>
  <si>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</si>
  <si>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t>
  </si>
  <si>
    <t xml:space="preserve">MISTURADOR DE METAL CROMADO, DE MESA/BANCADA, COM BICA BAIXA, PARA LAVATORIO                                                                                                                                                                                                                                                                                                                                                                                                                              </t>
  </si>
  <si>
    <t xml:space="preserve">MISTURADOR DE PAREDE, DE METAL CROMADO, PARA COZINHA, BICA ALTA MOVEL, COM AREJADOR ARTICULADO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</si>
  <si>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</si>
  <si>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</si>
  <si>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</si>
  <si>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</si>
  <si>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</si>
  <si>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</si>
  <si>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</si>
  <si>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</si>
  <si>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</si>
  <si>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</si>
  <si>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</si>
  <si>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</si>
  <si>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</si>
  <si>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</si>
  <si>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</si>
  <si>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</si>
  <si>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</si>
  <si>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</si>
  <si>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</si>
  <si>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</si>
  <si>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</si>
  <si>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</si>
  <si>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</si>
  <si>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</si>
  <si>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</si>
  <si>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</si>
  <si>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</si>
  <si>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</si>
  <si>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</si>
  <si>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</si>
  <si>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</si>
  <si>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</si>
  <si>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</si>
  <si>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</si>
  <si>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</si>
  <si>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</si>
  <si>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</si>
  <si>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</si>
  <si>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</si>
  <si>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QUADRADA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</si>
  <si>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</si>
  <si>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</si>
  <si>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</si>
  <si>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</si>
  <si>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</si>
  <si>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</si>
  <si>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</si>
  <si>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</si>
  <si>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</si>
  <si>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</si>
  <si>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</si>
  <si>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</si>
  <si>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</si>
  <si>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</si>
  <si>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</si>
  <si>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</si>
  <si>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</si>
  <si>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</si>
  <si>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</si>
  <si>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</si>
  <si>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</si>
  <si>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</si>
  <si>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</si>
  <si>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</si>
  <si>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</si>
  <si>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</si>
  <si>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</si>
  <si>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</si>
  <si>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</si>
  <si>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</si>
  <si>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</si>
  <si>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</si>
  <si>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</si>
  <si>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</si>
  <si>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</si>
  <si>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</si>
  <si>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</si>
  <si>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</si>
  <si>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</si>
  <si>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</si>
  <si>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</si>
  <si>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</si>
  <si>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</si>
  <si>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</si>
  <si>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</si>
  <si>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</si>
  <si>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</si>
  <si>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</si>
  <si>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</si>
  <si>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</si>
  <si>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</si>
  <si>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</si>
  <si>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</si>
  <si>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</si>
  <si>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</si>
  <si>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</si>
  <si>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</si>
  <si>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</si>
  <si>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</si>
  <si>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</si>
  <si>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</si>
  <si>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</si>
  <si>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</si>
  <si>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</si>
  <si>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</si>
  <si>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</si>
  <si>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</si>
  <si>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</si>
  <si>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</si>
  <si>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</si>
  <si>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</si>
  <si>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</si>
  <si>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</si>
  <si>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</si>
  <si>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</si>
  <si>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</si>
  <si>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</si>
  <si>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</si>
  <si>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</si>
  <si>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</si>
  <si>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</si>
  <si>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</si>
  <si>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</si>
  <si>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</si>
  <si>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</si>
  <si>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</si>
  <si>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</si>
  <si>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</si>
  <si>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</si>
  <si>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</si>
  <si>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</si>
  <si>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</si>
  <si>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</si>
  <si>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</si>
  <si>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</si>
  <si>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</si>
  <si>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</si>
  <si>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</si>
  <si>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</si>
  <si>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</si>
  <si>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</si>
  <si>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</si>
  <si>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</si>
  <si>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</si>
  <si>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</si>
  <si>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</si>
  <si>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</si>
  <si>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</si>
  <si>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</si>
  <si>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</si>
  <si>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</si>
  <si>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</si>
  <si>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</si>
  <si>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</si>
  <si>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</si>
  <si>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</si>
  <si>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</si>
  <si>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</si>
  <si>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</si>
  <si>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</si>
  <si>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</si>
  <si>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</si>
  <si>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</si>
  <si>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</si>
  <si>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</si>
  <si>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</si>
  <si>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</si>
  <si>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</si>
  <si>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</si>
  <si>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</si>
  <si>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</si>
  <si>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</si>
  <si>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</si>
  <si>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</si>
  <si>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</si>
  <si>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</si>
  <si>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</si>
  <si>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</si>
  <si>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</si>
  <si>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</si>
  <si>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</si>
  <si>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</si>
  <si>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</si>
  <si>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</si>
  <si>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2", COM PORCA E ARRUELA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</si>
  <si>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</si>
  <si>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</si>
  <si>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</si>
  <si>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</si>
  <si>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</si>
  <si>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</si>
  <si>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</si>
  <si>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</si>
  <si>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</si>
  <si>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</si>
  <si>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</si>
  <si>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</si>
  <si>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</si>
  <si>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</si>
  <si>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</si>
  <si>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</si>
  <si>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</si>
  <si>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</si>
  <si>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</si>
  <si>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</si>
  <si>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</si>
  <si>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</si>
  <si>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</si>
  <si>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</si>
  <si>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</si>
  <si>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</si>
  <si>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</si>
  <si>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</si>
  <si>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</si>
  <si>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</si>
  <si>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</si>
  <si>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</si>
  <si>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</si>
  <si>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</si>
  <si>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</si>
  <si>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</si>
  <si>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</si>
  <si>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</si>
  <si>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(25,4 MM)                                                                                                                                                                                                                                                                                                                                                                                                       </t>
  </si>
  <si>
    <t xml:space="preserve">PARAFUSO, AUTOATARRAXANTE, CABECA CHATA, FENDA SIMPLES, EM ACO ZINCADO, 1/4" (6,35 MM) X 25 MM                                                                                                                                                                                                                                                                                                                                                                                                            </t>
  </si>
  <si>
    <t xml:space="preserve">PARAFUSO, COMUM, ASTM A307, SEXTAVADO, DIAMETRO 1/2" (12,7 MM), COMPRIMENTO 1" (25,4 MM)                                                                                                                                                                                                                                                                                                                                                                                                                  </t>
  </si>
  <si>
    <t xml:space="preserve">PARALELEPIPEDO GRANITICO OU BASALTICO, PARA PAVIMENTACAO, SEM FRETE (VARIACAO REGIONAL DE PECAS POR M2)                                                                                                                                                                                                                                                                                                                                                                                                   </t>
  </si>
  <si>
    <t xml:space="preserve">MIL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</si>
  <si>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</si>
  <si>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</si>
  <si>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</si>
  <si>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</si>
  <si>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</si>
  <si>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</si>
  <si>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</si>
  <si>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</si>
  <si>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</si>
  <si>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</si>
  <si>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</si>
  <si>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</si>
  <si>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</si>
  <si>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</si>
  <si>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</si>
  <si>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</si>
  <si>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</si>
  <si>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</si>
  <si>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</si>
  <si>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</si>
  <si>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</si>
  <si>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</si>
  <si>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</si>
  <si>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</si>
  <si>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</si>
  <si>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</si>
  <si>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</si>
  <si>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</si>
  <si>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</si>
  <si>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</si>
  <si>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</si>
  <si>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</si>
  <si>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</si>
  <si>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</si>
  <si>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</si>
  <si>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</si>
  <si>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</si>
  <si>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</si>
  <si>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</si>
  <si>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</si>
  <si>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</si>
  <si>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</si>
  <si>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</si>
  <si>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</si>
  <si>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</si>
  <si>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</si>
  <si>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</si>
  <si>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</si>
  <si>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</si>
  <si>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</si>
  <si>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</si>
  <si>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</si>
  <si>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</si>
  <si>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</si>
  <si>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</si>
  <si>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</si>
  <si>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</si>
  <si>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</si>
  <si>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</si>
  <si>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</si>
  <si>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</si>
  <si>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</si>
  <si>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</si>
  <si>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</si>
  <si>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</si>
  <si>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</si>
  <si>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</si>
  <si>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</si>
  <si>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</si>
  <si>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</si>
  <si>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</si>
  <si>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</si>
  <si>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</si>
  <si>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</si>
  <si>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</si>
  <si>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</si>
  <si>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DE COROA DIAMANTADA PARA CONCRETO, DIAMETRO ATE 250 MM, MOTOR ELETRICO 220 V, POTENCIA 2.500W                                                                                                                                                                                                                                                                                                                                                                                                 </t>
  </si>
  <si>
    <t xml:space="preserve">PERFURATRIZ HIDRAULICA COM TRADO CURTO ACOPLADO, PROFUNDIDADE MAXIMA DE 20 M, DIAMETRO MAXIMO DE 1500 MM, POTENCIA INSTALADA DE 137 HP, MESA ROTATIVA COM TORQUE MAXIMO DE 30 KNM (INCLUI MONTAGEM, NAO INCLUI CAMINHAO)                                                                                                                                                                                                                                                                                  </t>
  </si>
  <si>
    <t xml:space="preserve">PERFURATRIZ HIDRAULICA SOBRE ESTEIRA, TORQUE MAXIMO 161 KNM, PROFUNDIDADE MAXIMA 54 M, DIAMETRO MAXIMO 1500 MM, POTENCIA MOTOR 268 HP                                                                                                                                                                                                                                                                                                                                                                     </t>
  </si>
  <si>
    <t xml:space="preserve">PERFURATRIZ HIDRAULICA SOBRE ESTEIRA, TORQUE MAXIMO 98 KNM, PROFUNDIDADE MAXIMA 25 M, DIAMETRO MAXIMO 115 MM, POTENCIA MOTOR 190 HP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</si>
  <si>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</si>
  <si>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</si>
  <si>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</si>
  <si>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PARA EXECUCAO DE ESTACAS SECANTES, TIPO HELICE CONTINUA COM CABECOTE DUPLO E TUBO METALICO 300 KW                                                                                                                                                                                                                                                                                                                                                                                             </t>
  </si>
  <si>
    <t xml:space="preserve">PERFURATRIZ PARA FURO DIRECIONAL HORIZONTAL (HDD) COM CAPACIDADE ATE 89 KN, POTENCIA 24,8 HP A 80 HP (INCLUSO FERRAMENTAS E LOCALIZADOR), PARA REDE SUBTERRANEA                                                                                                                                                                                                                                                                                                                                           </t>
  </si>
  <si>
    <t xml:space="preserve">PERFURATRIZ PARA FURO DIRECIONAL HORIZONTAL (HDD) COM CAPACIDADE DE 201 KN A 560 KN, POTENCIA 200 HP A 260 HP (INCLUSO FERRAMENTAS E LOCALIZADOR), PARA REDE SUBTERRANEA                                                                                                                                                                                                                                                                                                                                  </t>
  </si>
  <si>
    <t xml:space="preserve">PERFURATRIZ PARA FURO DIRECIONAL HORIZONTAL (HDD) COM CAPACIDADE DE 90 KN A 200 KN, POTENCIA 100 HP A 160 HP (INCLUSO FERRAMENTAS E LOCALIZADOR), PARA REDE SUBTERRANEA                                                                                                                                                                                                                                                                                                                                   </t>
  </si>
  <si>
    <t xml:space="preserve">PERFURATRIZ PNEUMATICA MANUAL DE PESO MEDIO, 18KG, COMPRIMENTO DE CURSO DE 6 M, DIAMETRO DO PISTAO DE 5,5 CM                                                                                                                                                                                                                                                                                                                                                                                              </t>
  </si>
  <si>
    <t xml:space="preserve">PERFURATRIZ ROTATIVA SOBRE ESTEIRA, TORQUE MAXIMO 2500 KGM, POTENCIA 110 HP, MOTOR DIESEL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</si>
  <si>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</si>
  <si>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</si>
  <si>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</si>
  <si>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</si>
  <si>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</si>
  <si>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</si>
  <si>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</si>
  <si>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</si>
  <si>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</si>
  <si>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</si>
  <si>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</si>
  <si>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</si>
  <si>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</si>
  <si>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</si>
  <si>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</si>
  <si>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</si>
  <si>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</si>
  <si>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</si>
  <si>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</si>
  <si>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</si>
  <si>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</si>
  <si>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</si>
  <si>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</si>
  <si>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</si>
  <si>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</si>
  <si>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</si>
  <si>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</si>
  <si>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COR LISA, PEI MAIOR OU IGUAL A 4, FORMATO MAIOR QUE 2025 CM2                                                                                                                                                                                                                                                                                                                                                                                                                  </t>
  </si>
  <si>
    <t xml:space="preserve">PISO EM CERAMICA ESMALTADA, COR LISA, PEI MAIOR OU IGUAL A 4,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</si>
  <si>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</si>
  <si>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</si>
  <si>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</si>
  <si>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</si>
  <si>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</si>
  <si>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LISO, MONOCOLOR, ACETINADO OU POLIDO, FORMATO MAIOR QUE 2500 ATE 6400 CM2                                                                                                                                                                                                                                                                                                                                                                                                </t>
  </si>
  <si>
    <t xml:space="preserve">PISO EM PORCELANATO, RETIFICADO, LISO, MONOCOLOR, ACETINADO OU POLIDO, FORMATO MENOR OU IGUAL A 2500 CM2                                                                                                                                                                                                                                                                                                                                                                                                  </t>
  </si>
  <si>
    <t xml:space="preserve">PISO EM PORCELANATO,RETIFICADO, LISO, MONOCOLOR, ACETINADO OU POLIDO, FORMATO MAIOR QUE 6400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</si>
  <si>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</si>
  <si>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</si>
  <si>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</si>
  <si>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</si>
  <si>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</si>
  <si>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</si>
  <si>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</si>
  <si>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</si>
  <si>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</si>
  <si>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</si>
  <si>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</si>
  <si>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</si>
  <si>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</si>
  <si>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</si>
  <si>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VARIAVEL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</si>
  <si>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</si>
  <si>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</si>
  <si>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</si>
  <si>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</si>
  <si>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</si>
  <si>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</si>
  <si>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</si>
  <si>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</si>
  <si>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</si>
  <si>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</si>
  <si>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</si>
  <si>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</si>
  <si>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</si>
  <si>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</si>
  <si>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</si>
  <si>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</si>
  <si>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</si>
  <si>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</si>
  <si>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</si>
  <si>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</si>
  <si>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</si>
  <si>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</si>
  <si>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</si>
  <si>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</si>
  <si>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</si>
  <si>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</si>
  <si>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</si>
  <si>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</si>
  <si>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</si>
  <si>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</si>
  <si>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</si>
  <si>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</si>
  <si>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</si>
  <si>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</si>
  <si>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</si>
  <si>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</si>
  <si>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</si>
  <si>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</si>
  <si>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</si>
  <si>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</si>
  <si>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</si>
  <si>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</si>
  <si>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</si>
  <si>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</si>
  <si>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</si>
  <si>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</si>
  <si>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</si>
  <si>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</si>
  <si>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</si>
  <si>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</si>
  <si>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</si>
  <si>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</si>
  <si>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</si>
  <si>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</si>
  <si>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</si>
  <si>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</si>
  <si>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</si>
  <si>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</si>
  <si>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</si>
  <si>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</si>
  <si>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</si>
  <si>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</si>
  <si>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</si>
  <si>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</si>
  <si>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</si>
  <si>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</si>
  <si>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</si>
  <si>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</si>
  <si>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</si>
  <si>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</si>
  <si>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</si>
  <si>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</si>
  <si>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</si>
  <si>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</si>
  <si>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</si>
  <si>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</si>
  <si>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</si>
  <si>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</si>
  <si>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</si>
  <si>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</si>
  <si>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</si>
  <si>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</si>
  <si>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</si>
  <si>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</si>
  <si>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</si>
  <si>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</si>
  <si>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</si>
  <si>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 GIRO, EM MADEIRA MACICA (ANGELIM OU EQUIVALENTE REGIONAL), QUALQUER DESENHO (VERTICAL/DIAGONAL/HORIZ.), E = *3,5* CM, DIMENSOES 2,10 X 0,70 (SOMENTE FOLHA DE PORTA, ACABAMENTO NATURAL)                                                                                                                                                                                                                                                                                                 </t>
  </si>
  <si>
    <t xml:space="preserve">PORTA DE ABRIR EM ACO, COM DIVISAO HORIZONTAL PARA VIDROS, 90 X 210 CM, COM FUNDO ANTICORROSIVO/PRIMER DE PROTECAO, INCLUI FECHADURA, MACANETA E PARAFUSO, SEM GUARNICAO/ALIZAR/VISTA, VIDROS NAO INCLUSOS                                                                                                                                                                                                                                                                                                </t>
  </si>
  <si>
    <t xml:space="preserve">PORTA DE ABRIR EM ACO, TIPO VENEZIANA, 90 X 210 CM, COM FUNDO ANTICORROSIVO / PRIMER DE PROTECAO, INCLUI FECHADURA, MACANETA E PARAFUSOS, SEM GUARNICAO/ALIZAR/VISTA                                                                                                                                                                                                                                                                                                                                      </t>
  </si>
  <si>
    <t xml:space="preserve">PORTA DE ABRIR EM ALUMINIO COM DIVISAO HORIZONTAL PARA VIDROS, ACABAMENTO ANODIZADO NATURAL, VIDROS INCLUSOS, SEM GUARNICAO/ALIZAR/VISTA, 87 CM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</si>
  <si>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</si>
  <si>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</si>
  <si>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TIPO VENEZIANA, EM ALUMINIO, ACABAMENTO ANODIZADO NATURAL, 90 CM X 210 CM (LARGURA X ALTURA), SEM GUARNICAO/ALIZAR/VISTA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</si>
  <si>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</si>
  <si>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</si>
  <si>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</si>
  <si>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</si>
  <si>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</si>
  <si>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</si>
  <si>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</si>
  <si>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</si>
  <si>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</si>
  <si>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</si>
  <si>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</si>
  <si>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</si>
  <si>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</si>
  <si>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</si>
  <si>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</si>
  <si>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</si>
  <si>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</si>
  <si>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</si>
  <si>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</si>
  <si>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</si>
  <si>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</si>
  <si>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</si>
  <si>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</si>
  <si>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</si>
  <si>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</si>
  <si>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</si>
  <si>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</si>
  <si>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</si>
  <si>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</si>
  <si>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</si>
  <si>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</si>
  <si>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</si>
  <si>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INFERIOR/BASE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</si>
  <si>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</si>
  <si>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</si>
  <si>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7 M, DIAMETRO INFERIOR = *125* MM                                                                                                                                                                                                                                                                                                                                                                                          </t>
  </si>
  <si>
    <t xml:space="preserve">POSTE CONICO CONTINUO EM ACO GALVANIZADO, CURVO, BRACO SIMPLES, FLANGEADO, H = 9 M, DIAMETRO INFERIOR = *135*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</si>
  <si>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</si>
  <si>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</si>
  <si>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</si>
  <si>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</si>
  <si>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</si>
  <si>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</si>
  <si>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</si>
  <si>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</si>
  <si>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</si>
  <si>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</si>
  <si>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</si>
  <si>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</si>
  <si>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</si>
  <si>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</si>
  <si>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</si>
  <si>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</si>
  <si>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</si>
  <si>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</si>
  <si>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</si>
  <si>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</si>
  <si>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</si>
  <si>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</si>
  <si>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</si>
  <si>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</si>
  <si>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</si>
  <si>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</si>
  <si>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</si>
  <si>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</si>
  <si>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</si>
  <si>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</si>
  <si>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</si>
  <si>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</si>
  <si>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</si>
  <si>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</si>
  <si>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</si>
  <si>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</si>
  <si>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</si>
  <si>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</si>
  <si>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</si>
  <si>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</si>
  <si>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</si>
  <si>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</si>
  <si>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</si>
  <si>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</si>
  <si>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</si>
  <si>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</si>
  <si>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</si>
  <si>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</si>
  <si>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</si>
  <si>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</si>
  <si>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</si>
  <si>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</si>
  <si>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</si>
  <si>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</si>
  <si>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</si>
  <si>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</si>
  <si>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</si>
  <si>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</si>
  <si>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</si>
  <si>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</si>
  <si>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</si>
  <si>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</si>
  <si>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</si>
  <si>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</si>
  <si>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</si>
  <si>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</si>
  <si>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</si>
  <si>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</si>
  <si>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</si>
  <si>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</si>
  <si>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</si>
  <si>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</si>
  <si>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</si>
  <si>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</si>
  <si>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</si>
  <si>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</si>
  <si>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</si>
  <si>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</si>
  <si>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</si>
  <si>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</si>
  <si>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</si>
  <si>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</si>
  <si>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</si>
  <si>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</si>
  <si>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</si>
  <si>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</si>
  <si>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</si>
  <si>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</si>
  <si>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</si>
  <si>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</si>
  <si>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</si>
  <si>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</si>
  <si>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</si>
  <si>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</si>
  <si>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CANEQUINHA, COM VOLUME DE 1,50 L, SEM COMPRESSOR                                                                                                                                                                                                                                                                                                                                                                    </t>
  </si>
  <si>
    <t xml:space="preserve">PROLONGADOR/ EXTENSOR TELESCOPICO, EM CHAPA METALICA, COM 3 METROS, PARA ROLO DE PINTURA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</si>
  <si>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</si>
  <si>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</si>
  <si>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</si>
  <si>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</si>
  <si>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</si>
  <si>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</si>
  <si>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</si>
  <si>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COM CORDAO EM NYLON E CALCO GUIA EM ACO OU MADEIRA                                                                                                                                                                                                                                                                                                                                                                                                                        </t>
  </si>
  <si>
    <t xml:space="preserve">PRUMO DE PAREDE EM ACO 700 A 750 G, COM CORDAO EM NYLON E TACO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</si>
  <si>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</si>
  <si>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</si>
  <si>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</si>
  <si>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</si>
  <si>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PUNHO PARA PERFURATRIZ DE ESTEIRA T38, D = 1 1/2" (38 MM), C = 380 MM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</si>
  <si>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</si>
  <si>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</si>
  <si>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</si>
  <si>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</si>
  <si>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</si>
  <si>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</si>
  <si>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</si>
  <si>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</si>
  <si>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</si>
  <si>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</si>
  <si>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</si>
  <si>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</si>
  <si>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</si>
  <si>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</si>
  <si>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</si>
  <si>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</si>
  <si>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</si>
  <si>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</si>
  <si>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</si>
  <si>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</si>
  <si>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</si>
  <si>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</si>
  <si>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</si>
  <si>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</si>
  <si>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</si>
  <si>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</si>
  <si>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</si>
  <si>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</si>
  <si>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</si>
  <si>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</si>
  <si>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</si>
  <si>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</si>
  <si>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</si>
  <si>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</si>
  <si>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3 DISJUNTORES NEMA OU 4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</si>
  <si>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</si>
  <si>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</si>
  <si>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</si>
  <si>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</si>
  <si>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</si>
  <si>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</si>
  <si>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</si>
  <si>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</si>
  <si>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</si>
  <si>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</si>
  <si>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</si>
  <si>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</si>
  <si>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</si>
  <si>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QUADRADA BRANCA                                                                                                                                                                                                                                                                                                                                                                                                                                            </t>
  </si>
  <si>
    <t xml:space="preserve">RALO SECO CONICO, PVC, 100 X 40 MM, COM GRELHA REDONDA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</si>
  <si>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</si>
  <si>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</si>
  <si>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</si>
  <si>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REBITE DE REPUXO EM ALUMINIO VAZADO, DIAMETRO 3,2 X 8 MM DE COMPRIMENTO (1KG = 1025 UNIDADES)                                                                                                                                                                                                                                                                                                                                                                                                             </t>
  </si>
  <si>
    <t xml:space="preserve">REBOLO ABRASIVO RETO DE USO GERAL GRAO 36, DE 6 X 1" (DIAMETRO X ESPESSURA)                                                                                                                                                                                                                                                                                                                                                                                                                               </t>
  </si>
  <si>
    <t xml:space="preserve">REBOLO ABRASIVO RETO DE USO GERAL GRAO 36, DE 6 X 3/4" (DIAMETRO X ESPESSURA)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</si>
  <si>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</si>
  <si>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</si>
  <si>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</si>
  <si>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</si>
  <si>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</si>
  <si>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</si>
  <si>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</si>
  <si>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</si>
  <si>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</si>
  <si>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</si>
  <si>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</si>
  <si>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</si>
  <si>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</si>
  <si>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</si>
  <si>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</si>
  <si>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</si>
  <si>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</si>
  <si>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</si>
  <si>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</si>
  <si>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</si>
  <si>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</si>
  <si>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</si>
  <si>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</si>
  <si>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</si>
  <si>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</si>
  <si>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</si>
  <si>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</si>
  <si>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</si>
  <si>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</si>
  <si>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</si>
  <si>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</si>
  <si>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</si>
  <si>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1/2"                                                                                                                                                                                                                                                                                                                                                                                                                                                     </t>
  </si>
  <si>
    <t xml:space="preserve">REGISTRO GAVETA BRUTO EM LATAO FORJADO, BITOLA 1 1/4"                                                                                                                                                                                                                                                                                                                                                                                                                                                     </t>
  </si>
  <si>
    <t xml:space="preserve">REGISTRO GAVETA BRUTO EM LATAO FORJADO, BITOLA 1/2"                                                                                                                                                                                                                                                                                                                                                                                                                                                       </t>
  </si>
  <si>
    <t xml:space="preserve">REGISTRO GAVETA BRUTO EM LATAO FORJADO, BITOLA 1"                                                                                                                                                                                                                                                                                                                                                                                                                                                         </t>
  </si>
  <si>
    <t xml:space="preserve">REGISTRO GAVETA BRUTO EM LATAO FORJADO, BITOLA 2 1/2"                                                                                                                                                                                                                                                                                                                                                                                                                                                     </t>
  </si>
  <si>
    <t xml:space="preserve">REGISTRO GAVETA BRUTO EM LATAO FORJADO, BITOLA 2"                                                                                                                                                                                                                                                                                                                                                                                                                                                         </t>
  </si>
  <si>
    <t xml:space="preserve">REGISTRO GAVETA BRUTO EM LATAO FORJADO, BITOLA 3/4"                                                                                                                                                                                                                                                                                                                                                                                                                                                       </t>
  </si>
  <si>
    <t xml:space="preserve">REGISTRO GAVETA BRUTO EM LATAO FORJADO, BITOLA 3"                                                                                                                                                                                                                                                                                                                                                                                                                                                         </t>
  </si>
  <si>
    <t xml:space="preserve">REGISTRO GAVETA BRUTO EM LATAO FORJADO, BITOLA 4"                                                                                                                                                                                                                                                                                                                                                                                                                                                         </t>
  </si>
  <si>
    <t xml:space="preserve">REGISTRO GAVETA COM ACABAMENTO E CANOPLA CROMADOS, SIMPLES, BITOLA 1 1/2"                                                                                                                                                                                                                                                                                                                                                                                                                                 </t>
  </si>
  <si>
    <t xml:space="preserve">REGISTRO GAVETA COM ACABAMENTO E CANOPLA CROMADOS, SIMPLES, BITOLA 1 1/4"                                                                                                                                                                                                                                                                                                                                                                                                                                 </t>
  </si>
  <si>
    <t xml:space="preserve">REGISTRO GAVETA COM ACABAMENTO E CANOPLA CROMADOS, SIMPLES, BITOLA 1/2"                                                                                                                                                                                                                                                                                                                                                                                                                                   </t>
  </si>
  <si>
    <t xml:space="preserve">REGISTRO GAVETA COM ACABAMENTO E CANOPLA CROMADOS, SIMPLES, BITOLA 1"                                                                                                                                                                                                                                                                                                                                                                                                                                     </t>
  </si>
  <si>
    <t xml:space="preserve">REGISTRO GAVETA COM ACABAMENTO E CANOPLA CROMADOS, SIMPLES, BITOLA 3/4"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</si>
  <si>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</si>
  <si>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</si>
  <si>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t>
  </si>
  <si>
    <t xml:space="preserve">REGISTRO PRESSAO BRUTO EM LATAO FORJADO, BITOLA 3/4"                                                                                                                                                                                                                                                                                                                                                                                                                                                      </t>
  </si>
  <si>
    <t xml:space="preserve">REGISTRO PRESSAO COM ACABAMENTO E CANOPLA CROMADA, SIMPLES, BITOLA 1/2"                                                                                                                                                                                                                                                                                                                                                                                                                                   </t>
  </si>
  <si>
    <t xml:space="preserve">REGISTRO PRESSAO COM ACABAMENTO E CANOPLA CROMADA, SIMPLES, BITOLA 3/4"                                                                                                                                                                                                                                                                                                                                                                                                                                   </t>
  </si>
  <si>
    <t xml:space="preserve">REGUA DE ALUMINIO PARA PEDREIRO 2 M X *25,5* MM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</si>
  <si>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</si>
  <si>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</si>
  <si>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</si>
  <si>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</si>
  <si>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</si>
  <si>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</si>
  <si>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</si>
  <si>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</si>
  <si>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</si>
  <si>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</si>
  <si>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</si>
  <si>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</si>
  <si>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</si>
  <si>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PARA FACHADAS, PECAS NO FORMATO APROX. *5 X 15* CM, FORNECIDAS EM PLACAS COM PECAS UNIDAS EM PONTOS                                                                                                                                                                                                                                                                                                                                                                    </t>
  </si>
  <si>
    <t xml:space="preserve">REVESTIMENTO EM CERAMICA ESMALTADA PARA FACHADAS, PECAS NO FORMATO APROX. *7 X 26* CM, FORNECIDAS EM PLACAS COM PECAS UNIDAS EM PONTOS                                                                                                                                                                                                                                                                                                                                                                    </t>
  </si>
  <si>
    <t xml:space="preserve">REVESTIMENTO EM CERAMICA ESMALTADA, FORMATO MAIOR A 2025 CM2                                                                                                                                                                                                                                                                                                                                                                                                                                              </t>
  </si>
  <si>
    <t xml:space="preserve">REVESTIMENTO EPOXI DE ALTA RESISTENCIA QUIMICA, ISENTO DE SOLVENTES, BICOMPONENTE                                                                                                                                                                                                                                                                                                                                                                                                                         </t>
  </si>
  <si>
    <t xml:space="preserve">REVESTIMENTO PARA ESCADA EM GRANILITE, MARMORITE OU GRANITINA ESP = 8 MM (INCLUSO EXECUCAO)                                                                                                                                                                                                                                                                                                                                                                                                               </t>
  </si>
  <si>
    <t xml:space="preserve">REVESTIMENTO PARA PAREDE, EM CERAMICA ESMALTADA, FORMATO MENOR OU IGUAL A 2025 CM2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</si>
  <si>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</si>
  <si>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</si>
  <si>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</si>
  <si>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</si>
  <si>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</si>
  <si>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</si>
  <si>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</si>
  <si>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</si>
  <si>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</si>
  <si>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</si>
  <si>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</si>
  <si>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</si>
  <si>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</si>
  <si>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BORRACHA DUPLA E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</si>
  <si>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</si>
  <si>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</si>
  <si>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</si>
  <si>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</si>
  <si>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</si>
  <si>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</si>
  <si>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</si>
  <si>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</si>
  <si>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</si>
  <si>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</si>
  <si>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</si>
  <si>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</si>
  <si>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</si>
  <si>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X 68 MM (COMPRIMENTO X DIAMETRO), SEM CABO                                                                                                                                                                                                                                                                                                                                                                                                                                </t>
  </si>
  <si>
    <t xml:space="preserve">ROLO DE LA DE CARNEIRO 25 MM X 23 CM (ALTURA DA LA X COMPRIMENTO),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</si>
  <si>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</si>
  <si>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</si>
  <si>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</si>
  <si>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</si>
  <si>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</si>
  <si>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</si>
  <si>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</si>
  <si>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</si>
  <si>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</si>
  <si>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</si>
  <si>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</si>
  <si>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</si>
  <si>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</si>
  <si>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</si>
  <si>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</si>
  <si>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</si>
  <si>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</si>
  <si>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 xml:space="preserve">SAPATA DE PVC ADITIVADO NERVURADO D = 8 POLEGADAS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</si>
  <si>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</si>
  <si>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</si>
  <si>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</si>
  <si>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</si>
  <si>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</si>
  <si>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</si>
  <si>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</si>
  <si>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</si>
  <si>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</si>
  <si>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</si>
  <si>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</si>
  <si>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</si>
  <si>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(25 MM)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</si>
  <si>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</si>
  <si>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</si>
  <si>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</si>
  <si>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</si>
  <si>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310ML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</si>
  <si>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</si>
  <si>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</si>
  <si>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</si>
  <si>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</si>
  <si>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</si>
  <si>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</si>
  <si>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</si>
  <si>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</si>
  <si>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</si>
  <si>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</si>
  <si>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</si>
  <si>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</si>
  <si>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</si>
  <si>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</si>
  <si>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</si>
  <si>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</si>
  <si>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</si>
  <si>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</si>
  <si>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t>
  </si>
  <si>
    <t xml:space="preserve">SIFAO EM METAL CROMADO PARA PIA AMERICANA, 1.1/2 X 2"                                                                                                                                                                                                                                                                                                                                                                                                                                                     </t>
  </si>
  <si>
    <t xml:space="preserve">SIFAO EM METAL CROMADO PARA PIA OU LAVATORIO, 1 X 1.1/2"                                                                                                                                                                                                                                                                                                                                                                                                                                                  </t>
  </si>
  <si>
    <t xml:space="preserve">SIFAO EM METAL CROMADO PARA TANQUE, 1.1/4 X 1.1/2"                                                                                                                                                                                                                                                                                                                                                                                                                                                        </t>
  </si>
  <si>
    <t xml:space="preserve">SIFAO PLASTICO EXTENSIVEL UNIVERSAL, TIPO COPO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</si>
  <si>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</si>
  <si>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</si>
  <si>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</si>
  <si>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</si>
  <si>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</si>
  <si>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</si>
  <si>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</si>
  <si>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</si>
  <si>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</si>
  <si>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</si>
  <si>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</si>
  <si>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</si>
  <si>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</si>
  <si>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</si>
  <si>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</si>
  <si>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</si>
  <si>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</si>
  <si>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</si>
  <si>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</si>
  <si>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</si>
  <si>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</si>
  <si>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</si>
  <si>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</si>
  <si>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A BASE DE RESINA SINTETICA (PARA COLA DE LAMINADO MELAMINICO E OUTRAS SUPERFICIES)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</si>
  <si>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</si>
  <si>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</si>
  <si>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</si>
  <si>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</si>
  <si>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</si>
  <si>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</si>
  <si>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</si>
  <si>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</si>
  <si>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</si>
  <si>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</si>
  <si>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</si>
  <si>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</si>
  <si>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</si>
  <si>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</si>
  <si>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</si>
  <si>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</si>
  <si>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</si>
  <si>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</si>
  <si>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</si>
  <si>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</si>
  <si>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</si>
  <si>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</si>
  <si>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</si>
  <si>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</si>
  <si>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</si>
  <si>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</si>
  <si>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</si>
  <si>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</si>
  <si>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</si>
  <si>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</si>
  <si>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</si>
  <si>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</si>
  <si>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</si>
  <si>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</si>
  <si>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</si>
  <si>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</si>
  <si>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</si>
  <si>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</si>
  <si>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</si>
  <si>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</si>
  <si>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</si>
  <si>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</si>
  <si>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</si>
  <si>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</si>
  <si>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</si>
  <si>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</si>
  <si>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</si>
  <si>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</si>
  <si>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</si>
  <si>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</si>
  <si>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</si>
  <si>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</si>
  <si>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</si>
  <si>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</si>
  <si>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</si>
  <si>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</si>
  <si>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</si>
  <si>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</si>
  <si>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</si>
  <si>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</si>
  <si>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</si>
  <si>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</si>
  <si>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</si>
  <si>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</si>
  <si>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</si>
  <si>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</si>
  <si>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</si>
  <si>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</si>
  <si>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</si>
  <si>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</si>
  <si>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</si>
  <si>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</si>
  <si>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 xml:space="preserve">TAMPAO FOFO ARTICULADO, COM BASE / REQUADRO, CLASSE B125 CARGA MAX 12,5 T, REDONDO, TAMPA 600 MM (COM INSCRICAO EM RELEVO DO TIPO DE REDE)                                                                                                                                                                                                                                                                                                                                                                </t>
  </si>
  <si>
    <t xml:space="preserve">TAMPAO FOFO ARTICULADO, COM BASE / REQUADRO,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</si>
  <si>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</si>
  <si>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</si>
  <si>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</si>
  <si>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</si>
  <si>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</si>
  <si>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</si>
  <si>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</si>
  <si>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</si>
  <si>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</si>
  <si>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</si>
  <si>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</si>
  <si>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</si>
  <si>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</si>
  <si>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</si>
  <si>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</si>
  <si>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</si>
  <si>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</si>
  <si>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</si>
  <si>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</si>
  <si>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</si>
  <si>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</si>
  <si>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</si>
  <si>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</si>
  <si>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</si>
  <si>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</si>
  <si>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</si>
  <si>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</si>
  <si>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</si>
  <si>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</si>
  <si>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</si>
  <si>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</si>
  <si>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</si>
  <si>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</si>
  <si>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</si>
  <si>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</si>
  <si>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SEM ANEL DE SOLDA, BOLSA X BOLSA X BOLSA, 104 MM                                                                                                                                                                                                                                                                                                                                                                                                                                              </t>
  </si>
  <si>
    <t xml:space="preserve">TE DE COBRE SEM ANEL DE SOLDA, BOLSA X BOLSA X BOLSA, 15 MM                                                                                                                                                                                                                                                                                                                                                                                                                                               </t>
  </si>
  <si>
    <t xml:space="preserve">TE DE COBRE SEM ANEL DE SOLDA, BOLSA X BOLSA X BOLSA, 22 MM                                                                                                                                                                                                                                                                                                                                                                                                                                               </t>
  </si>
  <si>
    <t xml:space="preserve">TE DE COBRE SEM ANEL DE SOLDA, BOLSA X BOLSA X BOLSA, 28 MM                                                                                                                                                                                                                                                                                                                                                                                                                                               </t>
  </si>
  <si>
    <t xml:space="preserve">TE DE COBRE SEM ANEL DE SOLDA, BOLSA X BOLSA X BOLSA, 35 MM                                                                                                                                                                                                                                                                                                                                                                                                                                               </t>
  </si>
  <si>
    <t xml:space="preserve">TE DE COBRE SEM ANEL DE SOLDA, BOLSA X BOLSA X BOLSA, 42 MM                                                                                                                                                                                                                                                                                                                                                                                                                                               </t>
  </si>
  <si>
    <t xml:space="preserve">TE DE COBRE SEM ANEL DE SOLDA, BOLSA X BOLSA X BOLSA, 54 MM                                                                                                                                                                                                                                                                                                                                                                                                                                               </t>
  </si>
  <si>
    <t xml:space="preserve">TE DE COBRE SEM ANEL DE SOLDA, BOLSA X BOLSA X BOLSA, 66 MM                                                                                                                                                                                                                                                                                                                                                                                                                                               </t>
  </si>
  <si>
    <t xml:space="preserve">TE DE COBRE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</si>
  <si>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</si>
  <si>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</si>
  <si>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</si>
  <si>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</si>
  <si>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</si>
  <si>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</si>
  <si>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</si>
  <si>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</si>
  <si>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</si>
  <si>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</si>
  <si>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</si>
  <si>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</si>
  <si>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</si>
  <si>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</si>
  <si>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INSPECAO, PVC, 100 X 75 MM, SERIE NORMAL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</si>
  <si>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</si>
  <si>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</si>
  <si>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</si>
  <si>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</si>
  <si>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</si>
  <si>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</si>
  <si>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</si>
  <si>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</si>
  <si>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</si>
  <si>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</si>
  <si>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</si>
  <si>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</si>
  <si>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</si>
  <si>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</si>
  <si>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</si>
  <si>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</si>
  <si>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</si>
  <si>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</si>
  <si>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</si>
  <si>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</si>
  <si>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</si>
  <si>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</si>
  <si>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</si>
  <si>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</si>
  <si>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</si>
  <si>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</si>
  <si>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</si>
  <si>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</si>
  <si>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</si>
  <si>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 xml:space="preserve">TE DE REDUCAO, PVC PBA, BBB, JE, DN 75 X 50 / DE 85 X 60 MM, PARA REDE DE AGUA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</si>
  <si>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</si>
  <si>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</si>
  <si>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</si>
  <si>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</si>
  <si>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</si>
  <si>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</si>
  <si>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</si>
  <si>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</si>
  <si>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</si>
  <si>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</si>
  <si>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</si>
  <si>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</si>
  <si>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</si>
  <si>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</si>
  <si>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</si>
  <si>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</si>
  <si>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</si>
  <si>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</si>
  <si>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</si>
  <si>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</si>
  <si>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</si>
  <si>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</si>
  <si>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</si>
  <si>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</si>
  <si>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SEM ANEL DE SOLDA, ROSCA F X BOLSA X ROSCA F, 1/2" X 15 X 1/2"                                                                                                                                                                                                                                                                                                                                                                                                                </t>
  </si>
  <si>
    <t xml:space="preserve">TE DUPLA CURVA BRONZE/LATAO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</si>
  <si>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</si>
  <si>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</si>
  <si>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</si>
  <si>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</si>
  <si>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</si>
  <si>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</si>
  <si>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</si>
  <si>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</si>
  <si>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</si>
  <si>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</si>
  <si>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</si>
  <si>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</si>
  <si>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</si>
  <si>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</si>
  <si>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</si>
  <si>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</si>
  <si>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</si>
  <si>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</si>
  <si>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</si>
  <si>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</si>
  <si>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</si>
  <si>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</si>
  <si>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</si>
  <si>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</si>
  <si>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</si>
  <si>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</si>
  <si>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</si>
  <si>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</si>
  <si>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</si>
  <si>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</si>
  <si>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</si>
  <si>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</si>
  <si>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</si>
  <si>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</si>
  <si>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</si>
  <si>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</si>
  <si>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</si>
  <si>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</si>
  <si>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</si>
  <si>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</si>
  <si>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</si>
  <si>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</si>
  <si>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</si>
  <si>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</si>
  <si>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</si>
  <si>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</si>
  <si>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</si>
  <si>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</si>
  <si>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</si>
  <si>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</si>
  <si>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</si>
  <si>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</si>
  <si>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</si>
  <si>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</si>
  <si>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</si>
  <si>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</si>
  <si>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</si>
  <si>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</si>
  <si>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</si>
  <si>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</si>
  <si>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</si>
  <si>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</si>
  <si>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</si>
  <si>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</si>
  <si>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</si>
  <si>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</si>
  <si>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</si>
  <si>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</si>
  <si>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</si>
  <si>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</si>
  <si>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</si>
  <si>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</si>
  <si>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</si>
  <si>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</si>
  <si>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</si>
  <si>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</si>
  <si>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</si>
  <si>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</si>
  <si>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</si>
  <si>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</si>
  <si>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</si>
  <si>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</si>
  <si>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</si>
  <si>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</si>
  <si>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</si>
  <si>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</si>
  <si>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</si>
  <si>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</si>
  <si>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</si>
  <si>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</si>
  <si>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</si>
  <si>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</si>
  <si>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</si>
  <si>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</si>
  <si>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</si>
  <si>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</si>
  <si>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</si>
  <si>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</si>
  <si>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</si>
  <si>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</si>
  <si>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</si>
  <si>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</si>
  <si>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</si>
  <si>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</si>
  <si>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</si>
  <si>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</si>
  <si>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</si>
  <si>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</si>
  <si>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</si>
  <si>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</si>
  <si>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</si>
  <si>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</si>
  <si>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</si>
  <si>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</si>
  <si>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</si>
  <si>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</si>
  <si>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</si>
  <si>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</si>
  <si>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</si>
  <si>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</si>
  <si>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</si>
  <si>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</si>
  <si>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</si>
  <si>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</si>
  <si>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</si>
  <si>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</si>
  <si>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</si>
  <si>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</si>
  <si>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</si>
  <si>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</si>
  <si>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TRANSLUCIDA / INCOLOR, E = *0,6* MM, DE *0,50 X 2,44* M (L X C)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</si>
  <si>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</si>
  <si>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</si>
  <si>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</si>
  <si>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</si>
  <si>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</si>
  <si>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</si>
  <si>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</si>
  <si>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</si>
  <si>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</si>
  <si>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</si>
  <si>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</si>
  <si>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</si>
  <si>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</si>
  <si>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</si>
  <si>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</si>
  <si>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</si>
  <si>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</si>
  <si>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</si>
  <si>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</si>
  <si>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</si>
  <si>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</si>
  <si>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</si>
  <si>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</si>
  <si>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</si>
  <si>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</si>
  <si>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</si>
  <si>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</si>
  <si>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</si>
  <si>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</si>
  <si>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</si>
  <si>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</si>
  <si>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</si>
  <si>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</si>
  <si>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</si>
  <si>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</si>
  <si>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</si>
  <si>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</si>
  <si>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</si>
  <si>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</si>
  <si>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</si>
  <si>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</si>
  <si>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</si>
  <si>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 TELHADISTA (HORISTA)                                                                                                                                                                                                                                                                                                                                                                                                                                                                           </t>
  </si>
  <si>
    <t xml:space="preserve">TELHADOR / TELHADISTA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</si>
  <si>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</si>
  <si>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</si>
  <si>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</si>
  <si>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</si>
  <si>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</si>
  <si>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</si>
  <si>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</si>
  <si>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</si>
  <si>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</si>
  <si>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</si>
  <si>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</si>
  <si>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</si>
  <si>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</si>
  <si>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</si>
  <si>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</si>
  <si>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</si>
  <si>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</si>
  <si>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</si>
  <si>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</si>
  <si>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</si>
  <si>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</si>
  <si>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</si>
  <si>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</si>
  <si>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</si>
  <si>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</si>
  <si>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</si>
  <si>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</si>
  <si>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</si>
  <si>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</si>
  <si>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</si>
  <si>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</si>
  <si>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</si>
  <si>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</si>
  <si>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</si>
  <si>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</si>
  <si>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</si>
  <si>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</si>
  <si>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DE *5,5 X 11 X 23* CM (L X A X C), COM 21 FUROS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</si>
  <si>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</si>
  <si>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</si>
  <si>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</si>
  <si>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</si>
  <si>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</si>
  <si>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</si>
  <si>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</si>
  <si>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</si>
  <si>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</si>
  <si>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</si>
  <si>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</si>
  <si>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</si>
  <si>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</si>
  <si>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</si>
  <si>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</si>
  <si>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</si>
  <si>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</si>
  <si>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</si>
  <si>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</si>
  <si>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</si>
  <si>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</si>
  <si>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</si>
  <si>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</si>
  <si>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</si>
  <si>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</si>
  <si>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</si>
  <si>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</si>
  <si>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</si>
  <si>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</si>
  <si>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</si>
  <si>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</si>
  <si>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</si>
  <si>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</si>
  <si>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</si>
  <si>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</si>
  <si>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</si>
  <si>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</si>
  <si>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</si>
  <si>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</si>
  <si>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</si>
  <si>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</si>
  <si>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</si>
  <si>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</si>
  <si>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</si>
  <si>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</si>
  <si>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</si>
  <si>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</si>
  <si>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</si>
  <si>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</si>
  <si>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</si>
  <si>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</si>
  <si>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</si>
  <si>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</si>
  <si>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</si>
  <si>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</si>
  <si>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</si>
  <si>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</si>
  <si>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</si>
  <si>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</si>
  <si>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</si>
  <si>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</si>
  <si>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</si>
  <si>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</si>
  <si>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t>
  </si>
  <si>
    <t xml:space="preserve">TORNEIRA DE MESA PARA LAVATORIO, METALICA CROMADA, COM SENSOR DE APROXIMACAO ELETRICO, BIVOLT                                                                                                                                                                                                                                                                                                                                                                                                             </t>
  </si>
  <si>
    <t xml:space="preserve">TORNEIRA DE MESA/BANCADA, PARA LAVATORIO, FIXA, METALICA CROMADA, PADRAO POPULAR, 1/2" OU 3/4" (REF 1193)                                                                                                                                                                                                                                                                                                                                                                                                 </t>
  </si>
  <si>
    <t xml:space="preserve">TORNEIRA DE METAL AMARELO, PARA TANQUE / JARDIM, DE PAREDE, COM BICO PLASTICO, CANO CURTO, AREA EXTERNA, PADRAO POPULAR / USO GERAL, 1/2" OU 3/4"                                                                                                                                                                                                                                                                                                                                                         </t>
  </si>
  <si>
    <t xml:space="preserve">TORNEIRA DE METAL AMARELO, PARA TANQUE / JARDIM, DE PAREDE, SEM BICO, CANO CURTO, PADRAO POPULAR / USO GERAL, 1/2" OU 3/4"                                                                                                                                                                                                                                                                                                                                                                                </t>
  </si>
  <si>
    <t xml:space="preserve">TORNEIRA ELETRICA DE PAREDE, PLASTICA, BICA ALTA, PARA COZINHA, 5500 W (110/220 V)                                                                                                                                                                                                                                                                                                                                                                                                                        </t>
  </si>
  <si>
    <t xml:space="preserve">TORNEIRA METALICA CROMADA CANO CURTO, SEM BICO, SEM AREJADOR, DE PAREDE, PARA TANQUE E USO GERAL, 1/2" OU 3/4"                                                                                                                                                                                                                                                                                                                                                                                            </t>
  </si>
  <si>
    <t xml:space="preserve">TORNEIRA METALICA CROMADA DE MESA PARA LAVATORIO, BICA ALTA, COM AREJADOR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</si>
  <si>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</si>
  <si>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</si>
  <si>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t>
  </si>
  <si>
    <t xml:space="preserve">TORNEIRA METALICA CROMADA DE PAREDE, PARA COZINHA, BICA MOVEL, COM AREJADOR, 1/2" OU 3/4"                                                                                                                                                                                                                                                                                                                                                                                                                 </t>
  </si>
  <si>
    <t xml:space="preserve">TORNEIRA METALICA CROMADA PARA JARDIM / TANQUE, COM BICO PLASTICO, CANO LONGO, DE PAREDE, PADRAO POPULAR / USO GERAL, 1/2" OU 3/4"                                                                                                                                                                                                                                                                                                                                                                        </t>
  </si>
  <si>
    <t xml:space="preserve">TORNEIRA METALICA CROMADA PARA TANQUE / JARDIM, SEM BICO, CANO LONGO, DE PAREDE, PADRAO POPULAR / USO GERAL, 1/2" OU 3/4"                                                                                                                                                                                                                                                                                                                                                                                 </t>
  </si>
  <si>
    <t xml:space="preserve">TORNEIRA METALICA CROMADA, CANO CURTO, COM AREJADOR, SEM BICO PLASTICO, DE PAREDE, PARA USO GERAL, 1/2" OU 3/4"                                                                                                                                                                                                                                                                                                                                                                                           </t>
  </si>
  <si>
    <t xml:space="preserve">TORNEIRA METALICA CROMADA, DE MESA/BANCADA, PARA COZINHA, BICA MOVEL, COM AREJADOR, 1/2" OU 3/4"                                                                                                                                                                                                                                                                                                                                                                                                          </t>
  </si>
  <si>
    <t xml:space="preserve">TORNEIRA METALICA CROMADA, RETA, DE PAREDE, PARA COZINHA, COM AREJADOR, PADRAO POPULAR, 1/2" OU 3/4"                                                                                                                                                                                                                                                                                                                                                                                                      </t>
  </si>
  <si>
    <t xml:space="preserve">TORNEIRA METALICA CROMADA, RETA, DE PAREDE, PARA COZINHA, SEM BICO, SEM AREJADOR, PADRAO POPULAR, 1/2" OU 3/4"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</si>
  <si>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</si>
  <si>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</si>
  <si>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t>
  </si>
  <si>
    <t xml:space="preserve">TORNEIRA PLASTICA PARA TANQUE 1/2" OU 3/4"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</si>
  <si>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</si>
  <si>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</si>
  <si>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</si>
  <si>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</si>
  <si>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</si>
  <si>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</si>
  <si>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</si>
  <si>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</si>
  <si>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</si>
  <si>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</si>
  <si>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</si>
  <si>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</si>
  <si>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</si>
  <si>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</si>
  <si>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</si>
  <si>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</si>
  <si>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</si>
  <si>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</si>
  <si>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</si>
  <si>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</si>
  <si>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</si>
  <si>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</si>
  <si>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</si>
  <si>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</si>
  <si>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</si>
  <si>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</si>
  <si>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</si>
  <si>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</si>
  <si>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</si>
  <si>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</si>
  <si>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</si>
  <si>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</si>
  <si>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</si>
  <si>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</si>
  <si>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FRISADO PARA RODIZIO (VERGALHAO MACICO), EM ALUMINIO, COM DIMENSOES DE *6 X 6* MM                                                                                                                                                                                                                                                                                                                                                                                                         </t>
  </si>
  <si>
    <t xml:space="preserve">TRINCHA CERDAS GRIS 1.1/2" (38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</si>
  <si>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</si>
  <si>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</si>
  <si>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</si>
  <si>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</si>
  <si>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</si>
  <si>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</si>
  <si>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</si>
  <si>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</si>
  <si>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</si>
  <si>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</si>
  <si>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</si>
  <si>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</si>
  <si>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</si>
  <si>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</si>
  <si>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</si>
  <si>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</si>
  <si>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</si>
  <si>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</si>
  <si>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</si>
  <si>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</si>
  <si>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</si>
  <si>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</si>
  <si>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</si>
  <si>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</si>
  <si>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</si>
  <si>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</si>
  <si>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</si>
  <si>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</si>
  <si>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</si>
  <si>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</si>
  <si>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</si>
  <si>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(4"), E = 3,75 MM, *10,55* KG/M (NBR 5580)                                                                                                                                                                                                                                                                                                                                                                                                       </t>
  </si>
  <si>
    <t xml:space="preserve">TUBO ACO GALVANIZADO COM COSTURA, CLASSE LEVE, DN 15 MM (1/2"), E = 2,25 MM, *1,2* KG/M (NBR 5580)                                                                                                                                                                                                                                                                                                                                                                                                        </t>
  </si>
  <si>
    <t xml:space="preserve">TUBO ACO GALVANIZADO COM COSTURA, CLASSE LEVE, DN 20 MM (3/4"), E = 2,25 MM, *1,3* KG/M (NBR 5580)                                                                                                                                                                                                                                                                                                                                                                                                        </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</si>
  <si>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</si>
  <si>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</si>
  <si>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</si>
  <si>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 xml:space="preserve">TUBO ACO GALVANIZADO COM COSTURA, CLASSE LEVE, DN 50 MM (2"), E = 3,00 MM, *4,40* KG/M (NBR 5580)                                                                                                                                                                                                                                                                                                                                                                                                         </t>
  </si>
  <si>
    <t xml:space="preserve">TUBO ACO GALVANIZADO COM COSTURA, CLASSE LEVE, DN 65 MM (2 1/2"), E = 3,35 MM, * 6,23* KG/M (NBR 5580)                                                                                                                                                                                                                                                                                                                                                                                                    </t>
  </si>
  <si>
    <t xml:space="preserve">TUBO ACO GALVANIZADO COM COSTURA, CLASSE LEVE, DN 80 MM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</si>
  <si>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</si>
  <si>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</si>
  <si>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</si>
  <si>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</si>
  <si>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</si>
  <si>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</si>
  <si>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</si>
  <si>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</si>
  <si>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</si>
  <si>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</si>
  <si>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</si>
  <si>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</si>
  <si>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</si>
  <si>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</si>
  <si>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</si>
  <si>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</si>
  <si>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</si>
  <si>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</si>
  <si>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</si>
  <si>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</si>
  <si>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</si>
  <si>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</si>
  <si>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</si>
  <si>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</si>
  <si>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</si>
  <si>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</si>
  <si>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</si>
  <si>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</si>
  <si>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</si>
  <si>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</si>
  <si>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</si>
  <si>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</si>
  <si>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</si>
  <si>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</si>
  <si>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</si>
  <si>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</si>
  <si>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</si>
  <si>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</si>
  <si>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</si>
  <si>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</si>
  <si>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</si>
  <si>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</si>
  <si>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</si>
  <si>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</si>
  <si>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</si>
  <si>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</si>
  <si>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</si>
  <si>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</si>
  <si>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 xml:space="preserve">TUBO DE COBRE CLASSE "A", DN = 1 1/4" (35 MM), PARA INSTALACOES DE MEDIA PRESSAO PARA GASES COMBUSTIVEIS E MEDICINAIS                                                                                                                                                                                                                                                                                                                                                                                     </t>
  </si>
  <si>
    <t xml:space="preserve">TUBO DE COBRE CLASSE "A", DN = 1/2" (15 MM), PARA INSTALACOES DE MEDIA PRESSAO PARA GASES COMBUSTIVEIS E MEDICINAIS                                                                                                                                                                                                                                                                                                                                                                                       </t>
  </si>
  <si>
    <t xml:space="preserve">TUBO DE COBRE CLASSE "A", DN = 1" (28 MM), PARA INSTALACOES DE MEDIA PRESSAO PARA GASES COMBUSTIVEIS E MEDICINAIS                                                                                                                                                                                                                                                                                                                                                                                         </t>
  </si>
  <si>
    <t xml:space="preserve">TUBO DE COBRE CLASSE "A", DN = 2 1/2" (66 MM), PARA INSTALACOES DE MEDIA PRESSAO PARA GASES COMBUSTIVEIS E MEDICINAIS                                                                                                                                                                                                                                                                                                                                                                                     </t>
  </si>
  <si>
    <t xml:space="preserve">TUBO DE COBRE CLASSE "A", DN = 2" (54 MM), PARA INSTALACOES DE MEDIA PRESSAO PARA GASES COMBUSTIVEIS E MEDICINAIS                                                                                                                                                                                                                                                                                                                                                                                         </t>
  </si>
  <si>
    <t xml:space="preserve">TUBO DE COBRE CLASSE "A", DN = 3/4" (22 MM), PARA INSTALACOES DE MEDIA PRESSAO PARA GASES COMBUSTIVEIS E MEDICINAIS                                                                                                                                                                                                                                                                                                                                                                                       </t>
  </si>
  <si>
    <t xml:space="preserve">TUBO DE COBRE CLASSE "A", DN = 3" (79 MM), PARA INSTALACOES DE MEDIA PRESSAO PARA GASES COMBUSTIVEIS E MEDICINAIS                                                                                                                                                                                                                                                                                                                                                                                         </t>
  </si>
  <si>
    <t xml:space="preserve">TUBO DE COBRE CLASSE "A", DN = 4"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</si>
  <si>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</si>
  <si>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</si>
  <si>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</si>
  <si>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</si>
  <si>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</si>
  <si>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</si>
  <si>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</si>
  <si>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</si>
  <si>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</si>
  <si>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</si>
  <si>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</si>
  <si>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</si>
  <si>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</si>
  <si>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</si>
  <si>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</si>
  <si>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</si>
  <si>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</si>
  <si>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</si>
  <si>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</si>
  <si>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</si>
  <si>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</si>
  <si>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</si>
  <si>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</si>
  <si>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</si>
  <si>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</si>
  <si>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</si>
  <si>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</si>
  <si>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</si>
  <si>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</si>
  <si>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</si>
  <si>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</si>
  <si>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</si>
  <si>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</si>
  <si>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</si>
  <si>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</si>
  <si>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</si>
  <si>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</si>
  <si>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</si>
  <si>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</si>
  <si>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</si>
  <si>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</si>
  <si>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</si>
  <si>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</si>
  <si>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</si>
  <si>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</si>
  <si>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</si>
  <si>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</si>
  <si>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</si>
  <si>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</si>
  <si>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</si>
  <si>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</si>
  <si>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</si>
  <si>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</si>
  <si>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</si>
  <si>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</si>
  <si>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</si>
  <si>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</si>
  <si>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</si>
  <si>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</si>
  <si>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</si>
  <si>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</si>
  <si>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</si>
  <si>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</si>
  <si>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</si>
  <si>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ARMADO, PRE MOLDADO PARA AGUAS PLUVIAIS, CLASSE PA-1, COM ENCAIXE PONTA E BOLSA, DIAMETRO NOMINAL DE 500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</si>
  <si>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</si>
  <si>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</si>
  <si>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</si>
  <si>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</si>
  <si>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</si>
  <si>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</si>
  <si>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</si>
  <si>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</si>
  <si>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</si>
  <si>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</si>
  <si>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</si>
  <si>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</si>
  <si>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</si>
  <si>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</si>
  <si>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</si>
  <si>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</si>
  <si>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</si>
  <si>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</si>
  <si>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</si>
  <si>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</si>
  <si>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</si>
  <si>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</si>
  <si>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</si>
  <si>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</si>
  <si>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</si>
  <si>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</si>
  <si>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</si>
  <si>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</si>
  <si>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</si>
  <si>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</si>
  <si>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</si>
  <si>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</si>
  <si>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</si>
  <si>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</si>
  <si>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</si>
  <si>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(SDR 26 - PN 05) PARA REDE DE AGUA OU ESGOTO (NBR 15561)                                                                                                                                                                                                                                                                                                                                                               </t>
  </si>
  <si>
    <t xml:space="preserve">TUBO DE POLIETILENO DE ALTA DENSIDADE, PEAD, PE-80, DE = 110 MM X 10,0 MM PAREDE, (SDR 11 - PN 12,5) PARA REDE DE AGUA OU ESGOTO (NBR 15561)                                                                                                                                                                                                                                                                                                                                                              </t>
  </si>
  <si>
    <t xml:space="preserve">TUBO DE POLIETILENO DE ALTA DENSIDADE, PEAD, PE-80, DE = 160 MM X 14,6 MM PAREDE, (SDR 11 - PN 12,5) PARA REDE DE AGUA OU ESGOTO (NBR 15561)                                                                                                                                                                                                                                                                                                                                                              </t>
  </si>
  <si>
    <t xml:space="preserve">TUBO DE POLIETILENO DE ALTA DENSIDADE, PEAD, PE-80, DE = 900 MM X 34,7 MM PAREDE, (SDR 26 - PN 05) PARA REDE DE AGUA OU ESGOTO (NBR 15561)                                                                                                                                                                                                                                                                                                                                                                </t>
  </si>
  <si>
    <t xml:space="preserve">TUBO DE POLIETILENO DE ALTA DENSIDADE, PEAD, PE-80, DE= 200 MM X 18,2 MM PAREDE, (SDR 11 - PN 12,5) PARA REDE DE AGUA OU ESGOTO (NBR 15561)                                                                                                                                                                                                                                                                                                                                                               </t>
  </si>
  <si>
    <t xml:space="preserve">TUBO DE POLIETILENO DE ALTA DENSIDADE, PEAD, PE-80, DE= 315 MM X 28,7 MM PAREDE, (SDR 11 - PN 12,5) PARA REDE DE AGUA OU ESGOTO (NBR 15561)                                                                                                                                                                                                                                                                                                                                                               </t>
  </si>
  <si>
    <t xml:space="preserve">TUBO DE POLIETILENO DE ALTA DENSIDADE, PEAD, PE-80, DE= 400 MM X 36,4 MM PAREDE, (SDR 11 - PN 12,5) PARA REDE DE AGUA OU ESGOTO (NBR 15561)                                                                                                                                                                                                                                                                                                                                                               </t>
  </si>
  <si>
    <t xml:space="preserve">TUBO DE POLIETILENO DE ALTA DENSIDADE, PEAD, PE-80, DE= 50 MM X 4,6 MM PAREDE, (SDR 11 - PN 12,5) PARA REDE DE AGUA OU ESGOTO ( NBR 15561)                                                                                                                                                                                                                                                                                                                                                                </t>
  </si>
  <si>
    <t xml:space="preserve">TUBO DE POLIETILENO DE ALTA DENSIDADE, PEAD, PE-80, DE= 500 MM X 45,5 MM PAREDE, (SDR 11 - PN 12,5) PARA REDE DE AGUA OU ESGOTO (NBR 15561)                                                                                                                                                                                                                                                                                                                                                               </t>
  </si>
  <si>
    <t xml:space="preserve">TUBO DE POLIETILENO DE ALTA DENSIDADE, PEAD, PE-80, DE= 630 MM X 57,3 MM PAREDE (SDR 11 - PN 12,5) PARA REDE DE AGUA OU ESGOTO (NBR 15561)                                                                                                                                                                                                                                                                                                                                                                </t>
  </si>
  <si>
    <t xml:space="preserve">TUBO DE POLIETILENO DE ALTA DENSIDADE, PEAD, PE-80, DE= 730 MM X 34,1 MM PAREDE, (SDR 21 - PN 06) PARA REDE DE AGUA OU ESGOTO (NBR 15561)                                                                                                                                                                                                                                                                                                                                                                 </t>
  </si>
  <si>
    <t xml:space="preserve">TUBO DE POLIETILENO DE ALTA DENSIDADE, PEAD, PE-80, DE= 75 MM X 6,9 MM PAREDE, (SRD 11 - PN 12,5) PARA REDE DE AGUA OU ESGOTO (NBR 15561)                                                                                                                                                                                                                                                                                                                                                                 </t>
  </si>
  <si>
    <t xml:space="preserve">TUBO DE POLIETILENO DE ALTA DENSIDADE, PEAD, PE-80, DE= 800 MM X 30,8 MM PAREDE, (SDR 26 - PN 05) PARA REDE DE AGUA OU ESGOTO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</si>
  <si>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</si>
  <si>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</si>
  <si>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(273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</si>
  <si>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</si>
  <si>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</si>
  <si>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</si>
  <si>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</si>
  <si>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</si>
  <si>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</si>
  <si>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</si>
  <si>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</si>
  <si>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</si>
  <si>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</si>
  <si>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</si>
  <si>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</si>
  <si>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</si>
  <si>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</si>
  <si>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</si>
  <si>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</si>
  <si>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</si>
  <si>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</si>
  <si>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</si>
  <si>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</si>
  <si>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</si>
  <si>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</si>
  <si>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</si>
  <si>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</si>
  <si>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</si>
  <si>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</si>
  <si>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</si>
  <si>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</si>
  <si>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</si>
  <si>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</si>
  <si>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</si>
  <si>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</si>
  <si>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</si>
  <si>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</si>
  <si>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</si>
  <si>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</si>
  <si>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</si>
  <si>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</si>
  <si>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</si>
  <si>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</si>
  <si>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</si>
  <si>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</si>
  <si>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</si>
  <si>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</si>
  <si>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</si>
  <si>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</si>
  <si>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</si>
  <si>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</si>
  <si>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</si>
  <si>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</si>
  <si>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</si>
  <si>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</si>
  <si>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</si>
  <si>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</si>
  <si>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</si>
  <si>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</si>
  <si>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</si>
  <si>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</si>
  <si>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</si>
  <si>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</si>
  <si>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</si>
  <si>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</si>
  <si>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</si>
  <si>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</si>
  <si>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</si>
  <si>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</si>
  <si>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</si>
  <si>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</si>
  <si>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</si>
  <si>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</si>
  <si>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ROSCAVEL, 2 1/2", AGUA FRIA PREDIAL                                                                                                                                                                                                                                                                                                                                                                                                                                                             </t>
  </si>
  <si>
    <t xml:space="preserve">TUBO PVC, ROSCAVEL, 2", PARA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</si>
  <si>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</si>
  <si>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</si>
  <si>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</si>
  <si>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</si>
  <si>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</si>
  <si>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</si>
  <si>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</si>
  <si>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</si>
  <si>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</si>
  <si>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</si>
  <si>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</si>
  <si>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</si>
  <si>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</si>
  <si>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</si>
  <si>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</si>
  <si>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</si>
  <si>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</si>
  <si>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</si>
  <si>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</si>
  <si>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</si>
  <si>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</si>
  <si>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</si>
  <si>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</si>
  <si>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</si>
  <si>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</si>
  <si>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</si>
  <si>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</si>
  <si>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</si>
  <si>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</si>
  <si>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</si>
  <si>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</si>
  <si>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</si>
  <si>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</si>
  <si>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</si>
  <si>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</si>
  <si>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</si>
  <si>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</si>
  <si>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</si>
  <si>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</si>
  <si>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</si>
  <si>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</si>
  <si>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</si>
  <si>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</si>
  <si>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</si>
  <si>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</si>
  <si>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</si>
  <si>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</si>
  <si>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</si>
  <si>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</si>
  <si>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</si>
  <si>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</si>
  <si>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</si>
  <si>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</si>
  <si>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</si>
  <si>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</si>
  <si>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</si>
  <si>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</si>
  <si>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</si>
  <si>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</si>
  <si>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</si>
  <si>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</si>
  <si>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</si>
  <si>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</si>
  <si>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</si>
  <si>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</si>
  <si>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</si>
  <si>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</si>
  <si>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</si>
  <si>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</si>
  <si>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</si>
  <si>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</si>
  <si>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</si>
  <si>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</si>
  <si>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</si>
  <si>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</si>
  <si>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</si>
  <si>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</si>
  <si>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</si>
  <si>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</si>
  <si>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</si>
  <si>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</si>
  <si>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</si>
  <si>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E ACABAMENTO METALICO CROMADO                                                                                                                                                                                                                                                                                                                                                                                                                                   </t>
  </si>
  <si>
    <t xml:space="preserve">VALVULA DE DESCARGA METALICA, BASE 1 1/4" E ACABAMENTO METALICO CROMADO                                                                                                                                                                                                                                                                                                                                                                                                                                   </t>
  </si>
  <si>
    <t xml:space="preserve">VALVULA DE ESCOAMENTO PARA TANQUE, EM METAL CROMADO, 1.1/2 ", SEM LADRAO, COM TAMPAO PLASTICO                                                                                                                                                                                                                                                                                                                                                                                                             </t>
  </si>
  <si>
    <t xml:space="preserve">VALVULA DE ESFERA BRUTA EM BRONZE, BITOLA 1 1/2"                                                                                                                                                                                                                                                                                                                                                                                                                                                          </t>
  </si>
  <si>
    <t xml:space="preserve">VALVULA DE ESFERA BRUTA EM BRONZE, BITOLA 1 1/4"                                                                                                                                                                                                                                                                                                                                                                                                                                                          </t>
  </si>
  <si>
    <t xml:space="preserve">VALVULA DE ESFERA BRUTA EM BRONZE, BITOLA 1/2"                                                                                                                                                                                                                                                                                                                                                                                                                                                            </t>
  </si>
  <si>
    <t xml:space="preserve">VALVULA DE ESFERA BRUTA EM BRONZE, BITOLA 1"                                                                                                                                                                                                                                                                                                                                                                                                                                                              </t>
  </si>
  <si>
    <t xml:space="preserve">VALVULA DE ESFERA BRUTA EM BRONZE, BITOLA 2"                                                                                                                                                                                                                                                                                                                                                                                                                                                              </t>
  </si>
  <si>
    <t xml:space="preserve">VALVULA DE ESFERA BRUTA EM BRONZE, BITOLA 3/4"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</si>
  <si>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</si>
  <si>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</si>
  <si>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</si>
  <si>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</si>
  <si>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</si>
  <si>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</si>
  <si>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</si>
  <si>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</si>
  <si>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</si>
  <si>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</si>
  <si>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</si>
  <si>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</si>
  <si>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</si>
  <si>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</si>
  <si>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</si>
  <si>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</si>
  <si>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</si>
  <si>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</si>
  <si>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</si>
  <si>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</si>
  <si>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</si>
  <si>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</si>
  <si>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</si>
  <si>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</si>
  <si>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</si>
  <si>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</si>
  <si>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SEM LADRAO                                                                                                                                                                                                                                                                                                                                                                                                                                                    </t>
  </si>
  <si>
    <t xml:space="preserve">VALVULA EM METAL CROMADO PARA PIA AMERICANA 3.1/2 X 1.1/2"                                                                                                                                                                                                                                                                                                                                                                                                                                                </t>
  </si>
  <si>
    <t xml:space="preserve">VALVULA EM PLASTICO BRANCO PARA LAVATORIO 1 ", SEM UNHO, COM LADRAO                                                                                                                                                                                                                                                                                                                                                                                                                                       </t>
  </si>
  <si>
    <t xml:space="preserve">VALVULA EM PLASTICO BRANCO PARA TANQUE OU LAVATORIO 1 ", SEM UNHO E SEM LADRAO                                                                                                                                                                                                                                                                                                                                                                                                                            </t>
  </si>
  <si>
    <t xml:space="preserve">VALVULA EM PLASTICO BRANCO PARA TANQUE 1.1/4" X 1.1/2 ", SEM UNHO E SEM LADRAO                                                                                                                                                                                                                                                                                                                                                                                                                            </t>
  </si>
  <si>
    <t xml:space="preserve">VALVULA EM PLASTICO CROMADO PARA LAVATORIO 1 ", SEM UNHO, COM LADRAO                                                                                                                                                                                                                                                                                                                                                                                                                                      </t>
  </si>
  <si>
    <t xml:space="preserve">VALVULA EM PLASTICO CROMADO TIPO AMERICANA PARA PIA DE COZINHA 3.1/2"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</si>
  <si>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</si>
  <si>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</si>
  <si>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</si>
  <si>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</si>
  <si>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</si>
  <si>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</si>
  <si>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</si>
  <si>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</si>
  <si>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</si>
  <si>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</si>
  <si>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</si>
  <si>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</si>
  <si>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</si>
  <si>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</si>
  <si>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</si>
  <si>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</si>
  <si>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</si>
  <si>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</si>
  <si>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</si>
  <si>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</si>
  <si>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</si>
  <si>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</si>
  <si>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</si>
  <si>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</si>
  <si>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</si>
  <si>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</si>
  <si>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</si>
  <si>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</si>
  <si>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</si>
  <si>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</si>
  <si>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</si>
  <si>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</si>
  <si>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</si>
  <si>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</si>
  <si>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</si>
  <si>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</si>
  <si>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</si>
  <si>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</si>
  <si>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</si>
  <si>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</si>
  <si>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</si>
  <si>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</si>
  <si>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</si>
  <si>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</si>
  <si>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</si>
  <si>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</si>
  <si>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</si>
  <si>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</si>
  <si>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</si>
  <si>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</si>
  <si>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</si>
  <si>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</si>
  <si>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</si>
  <si>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</si>
  <si>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</si>
  <si>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</si>
  <si>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</si>
  <si>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</si>
  <si>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</si>
  <si>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</si>
  <si>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</si>
  <si>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</si>
  <si>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</si>
  <si>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</si>
  <si>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</si>
  <si>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</si>
  <si>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</si>
  <si>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</si>
  <si>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</si>
  <si>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</si>
  <si>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</si>
  <si>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</si>
  <si>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</si>
  <si>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</si>
  <si>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</si>
  <si>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</si>
  <si>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</si>
  <si>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</si>
  <si>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</si>
  <si>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</si>
  <si>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</si>
  <si>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</si>
  <si>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ED-50389</t>
  </si>
  <si>
    <t>MOBILIZAÇÃO E DESMOBILIZAÇÃO OBRA DISTANTE DE CENTRO URBANO COM VALOR ATÉ 1.000.000,00</t>
  </si>
  <si>
    <t>ED-50390</t>
  </si>
  <si>
    <t>MOBILIZAÇÃO E DESMOBILIZAÇÃO OBRA DISTANTE DE CENTRO URBANO COM VALOR ENTRE 1.000.000,01 E 3.000.000,00</t>
  </si>
  <si>
    <t>LIMPEZA DO TERRENO</t>
  </si>
  <si>
    <t>ED-50701</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</si>
  <si>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</si>
  <si>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</si>
  <si>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</si>
  <si>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</si>
  <si>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</si>
  <si>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</si>
  <si>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</si>
  <si>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</si>
  <si>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</si>
  <si>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</si>
  <si>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</si>
  <si>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</si>
  <si>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</si>
  <si>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</si>
  <si>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</si>
  <si>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</si>
  <si>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</si>
  <si>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</si>
  <si>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</si>
  <si>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</si>
  <si>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</si>
  <si>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</si>
  <si>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</si>
  <si>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</si>
  <si>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</si>
  <si>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</si>
  <si>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</si>
  <si>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</si>
  <si>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</si>
  <si>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</si>
  <si>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</si>
  <si>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</si>
  <si>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</si>
  <si>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</si>
  <si>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</si>
  <si>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</si>
  <si>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</si>
  <si>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</si>
  <si>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</si>
  <si>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</si>
  <si>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</si>
  <si>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</si>
  <si>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</si>
  <si>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</si>
  <si>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</si>
  <si>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</si>
  <si>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</si>
  <si>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</si>
  <si>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</si>
  <si>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</si>
  <si>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</si>
  <si>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</si>
  <si>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</si>
  <si>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</si>
  <si>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</si>
  <si>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</si>
  <si>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</si>
  <si>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</si>
  <si>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</si>
  <si>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</si>
  <si>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</si>
  <si>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</si>
  <si>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</si>
  <si>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</si>
  <si>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</si>
  <si>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</si>
  <si>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</si>
  <si>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</si>
  <si>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</si>
  <si>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</si>
  <si>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</si>
  <si>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</si>
  <si>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</si>
  <si>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</si>
  <si>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</si>
  <si>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</si>
  <si>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</si>
  <si>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</si>
  <si>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</si>
  <si>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</si>
  <si>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</si>
  <si>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</si>
  <si>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</si>
  <si>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</si>
  <si>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</si>
  <si>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</si>
  <si>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</si>
  <si>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</si>
  <si>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</si>
  <si>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</si>
  <si>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</si>
  <si>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</si>
  <si>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</si>
  <si>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</si>
  <si>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</si>
  <si>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</si>
  <si>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</si>
  <si>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</si>
  <si>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</si>
  <si>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</si>
  <si>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</si>
  <si>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</si>
  <si>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</si>
  <si>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</si>
  <si>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</si>
  <si>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</si>
  <si>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</si>
  <si>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</si>
  <si>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</si>
  <si>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</si>
  <si>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</si>
  <si>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</si>
  <si>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</si>
  <si>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</si>
  <si>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</si>
  <si>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</si>
  <si>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</si>
  <si>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</si>
  <si>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</si>
  <si>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</si>
  <si>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</si>
  <si>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</si>
  <si>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</si>
  <si>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</si>
  <si>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</si>
  <si>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</si>
  <si>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</si>
  <si>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</si>
  <si>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</si>
  <si>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</si>
  <si>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</si>
  <si>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</si>
  <si>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</si>
  <si>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</si>
  <si>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</si>
  <si>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</si>
  <si>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</si>
  <si>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</si>
  <si>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</si>
  <si>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</si>
  <si>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</si>
  <si>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</si>
  <si>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</si>
  <si>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</si>
  <si>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</si>
  <si>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</si>
  <si>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</si>
  <si>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</si>
  <si>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</si>
  <si>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</si>
  <si>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</si>
  <si>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</si>
  <si>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</si>
  <si>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</si>
  <si>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</si>
  <si>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</si>
  <si>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</si>
  <si>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</si>
  <si>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</si>
  <si>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</si>
  <si>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</si>
  <si>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</si>
  <si>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</si>
  <si>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</si>
  <si>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</si>
  <si>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</si>
  <si>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</si>
  <si>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</si>
  <si>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</si>
  <si>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</si>
  <si>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</si>
  <si>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</si>
  <si>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</si>
  <si>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</si>
  <si>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</si>
  <si>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</si>
  <si>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</si>
  <si>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</si>
  <si>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</si>
  <si>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</si>
  <si>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</si>
  <si>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</si>
  <si>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</si>
  <si>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</si>
  <si>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</si>
  <si>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</si>
  <si>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</si>
  <si>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</si>
  <si>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</si>
  <si>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</si>
  <si>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</si>
  <si>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</si>
  <si>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</si>
  <si>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</si>
  <si>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</si>
  <si>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</si>
  <si>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</si>
  <si>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</si>
  <si>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</si>
  <si>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</si>
  <si>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</si>
  <si>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</si>
  <si>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</si>
  <si>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</si>
  <si>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</si>
  <si>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</si>
  <si>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</si>
  <si>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</si>
  <si>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</si>
  <si>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</si>
  <si>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</si>
  <si>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</si>
  <si>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</si>
  <si>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</si>
  <si>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</si>
  <si>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</si>
  <si>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</si>
  <si>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</si>
  <si>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</si>
  <si>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</si>
  <si>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</si>
  <si>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</si>
  <si>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</si>
  <si>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</si>
  <si>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</si>
  <si>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</si>
  <si>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</si>
  <si>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</si>
  <si>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</si>
  <si>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</si>
  <si>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</si>
  <si>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</si>
  <si>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</si>
  <si>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</si>
  <si>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</si>
  <si>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</si>
  <si>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</si>
  <si>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</si>
  <si>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</si>
  <si>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</si>
  <si>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</si>
  <si>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</si>
  <si>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</si>
  <si>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</si>
  <si>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</si>
  <si>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</si>
  <si>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</si>
  <si>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</si>
  <si>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</si>
  <si>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</si>
  <si>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</si>
  <si>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</si>
  <si>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</si>
  <si>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</si>
  <si>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</si>
  <si>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</si>
  <si>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</si>
  <si>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</si>
  <si>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</si>
  <si>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</si>
  <si>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</si>
  <si>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</si>
  <si>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</si>
  <si>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</si>
  <si>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</si>
  <si>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</si>
  <si>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</si>
  <si>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</si>
  <si>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</si>
  <si>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</si>
  <si>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</si>
  <si>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</si>
  <si>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</si>
  <si>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</si>
  <si>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</si>
  <si>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</si>
  <si>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</si>
  <si>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</si>
  <si>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</si>
  <si>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</si>
  <si>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</si>
  <si>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</si>
  <si>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</si>
  <si>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</si>
  <si>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</si>
  <si>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</si>
  <si>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</si>
  <si>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</si>
  <si>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</si>
  <si>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</si>
  <si>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</si>
  <si>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</si>
  <si>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</si>
  <si>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</si>
  <si>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</si>
  <si>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</si>
  <si>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</si>
  <si>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</si>
  <si>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</si>
  <si>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</si>
  <si>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</si>
  <si>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</si>
  <si>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</si>
  <si>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</si>
  <si>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</si>
  <si>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</si>
  <si>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</si>
  <si>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</si>
  <si>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</si>
  <si>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</si>
  <si>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</si>
  <si>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</si>
  <si>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</si>
  <si>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</si>
  <si>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</si>
  <si>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</si>
  <si>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</si>
  <si>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</si>
  <si>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</si>
  <si>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</si>
  <si>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</si>
  <si>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</si>
  <si>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</si>
  <si>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</si>
  <si>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</si>
  <si>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</si>
  <si>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</si>
  <si>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</si>
  <si>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</si>
  <si>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</si>
  <si>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</si>
  <si>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</si>
  <si>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</si>
  <si>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</si>
  <si>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</si>
  <si>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</si>
  <si>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</si>
  <si>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</si>
  <si>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</si>
  <si>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</si>
  <si>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</si>
  <si>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</si>
  <si>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</si>
  <si>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</si>
  <si>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</si>
  <si>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</si>
  <si>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</si>
  <si>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</si>
  <si>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</si>
  <si>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</si>
  <si>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</si>
  <si>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</si>
  <si>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</si>
  <si>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</si>
  <si>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</si>
  <si>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</si>
  <si>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</si>
  <si>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</si>
  <si>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</si>
  <si>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</si>
  <si>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</si>
  <si>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</si>
  <si>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</si>
  <si>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</si>
  <si>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</si>
  <si>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</si>
  <si>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</si>
  <si>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</si>
  <si>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</si>
  <si>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</si>
  <si>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</si>
  <si>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</si>
  <si>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</si>
  <si>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</si>
  <si>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</si>
  <si>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</si>
  <si>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</si>
  <si>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</si>
  <si>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</si>
  <si>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</si>
  <si>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</si>
  <si>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</si>
  <si>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</si>
  <si>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</si>
  <si>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</si>
  <si>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</si>
  <si>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</si>
  <si>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</si>
  <si>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</si>
  <si>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</si>
  <si>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</si>
  <si>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</si>
  <si>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</si>
  <si>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</si>
  <si>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</si>
  <si>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</si>
  <si>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</si>
  <si>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</si>
  <si>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</si>
  <si>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</si>
  <si>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</si>
  <si>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</si>
  <si>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</si>
  <si>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</si>
  <si>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</si>
  <si>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</si>
  <si>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</si>
  <si>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</si>
  <si>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</si>
  <si>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</si>
  <si>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</si>
  <si>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</si>
  <si>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</si>
  <si>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</si>
  <si>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</si>
  <si>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</si>
  <si>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</si>
  <si>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</si>
  <si>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</si>
  <si>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</si>
  <si>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</si>
  <si>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</si>
  <si>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</si>
  <si>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</si>
  <si>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</si>
  <si>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</si>
  <si>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</si>
  <si>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</si>
  <si>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</si>
  <si>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</si>
  <si>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</si>
  <si>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</si>
  <si>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</si>
  <si>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</si>
  <si>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</si>
  <si>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</si>
  <si>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</si>
  <si>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</si>
  <si>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</si>
  <si>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</si>
  <si>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</si>
  <si>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</si>
  <si>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</si>
  <si>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</si>
  <si>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</si>
  <si>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</si>
  <si>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</si>
  <si>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</si>
  <si>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</si>
  <si>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</si>
  <si>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</si>
  <si>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</si>
  <si>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</si>
  <si>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</si>
  <si>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</si>
  <si>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</si>
  <si>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</si>
  <si>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</si>
  <si>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</si>
  <si>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</si>
  <si>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</si>
  <si>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</si>
  <si>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</si>
  <si>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</si>
  <si>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</si>
  <si>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</si>
  <si>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</si>
  <si>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</si>
  <si>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</si>
  <si>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</si>
  <si>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</si>
  <si>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</si>
  <si>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</si>
  <si>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</si>
  <si>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</si>
  <si>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</si>
  <si>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</si>
  <si>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</si>
  <si>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</si>
  <si>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</si>
  <si>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</si>
  <si>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</si>
  <si>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</si>
  <si>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</si>
  <si>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</si>
  <si>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</si>
  <si>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</si>
  <si>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</si>
  <si>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</si>
  <si>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</si>
  <si>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</si>
  <si>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</si>
  <si>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</si>
  <si>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</si>
  <si>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</si>
  <si>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</si>
  <si>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</si>
  <si>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</si>
  <si>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</si>
  <si>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</si>
  <si>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</si>
  <si>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</si>
  <si>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</si>
  <si>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</si>
  <si>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</si>
  <si>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</si>
  <si>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</si>
  <si>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</si>
  <si>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</si>
  <si>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</si>
  <si>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</si>
  <si>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</si>
  <si>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</si>
  <si>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</si>
  <si>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</si>
  <si>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</si>
  <si>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</si>
  <si>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</si>
  <si>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</si>
  <si>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</si>
  <si>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</si>
  <si>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</si>
  <si>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</si>
  <si>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</si>
  <si>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</si>
  <si>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</si>
  <si>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</si>
  <si>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</si>
  <si>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</si>
  <si>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</si>
  <si>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</si>
  <si>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</si>
  <si>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</si>
  <si>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</si>
  <si>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</si>
  <si>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</si>
  <si>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</si>
  <si>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</si>
  <si>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</si>
  <si>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</si>
  <si>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</si>
  <si>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</si>
  <si>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</si>
  <si>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</si>
  <si>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</si>
  <si>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</si>
  <si>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</si>
  <si>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</si>
  <si>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</si>
  <si>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</si>
  <si>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</si>
  <si>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</si>
  <si>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</si>
  <si>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</si>
  <si>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</si>
  <si>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</si>
  <si>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</si>
  <si>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</si>
  <si>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</si>
  <si>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</si>
  <si>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</si>
  <si>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</si>
  <si>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</si>
  <si>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</si>
  <si>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</si>
  <si>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</si>
  <si>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</si>
  <si>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</si>
  <si>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</si>
  <si>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</si>
  <si>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</si>
  <si>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</si>
  <si>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</si>
  <si>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</si>
  <si>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</si>
  <si>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</si>
  <si>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</si>
  <si>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</si>
  <si>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</si>
  <si>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</si>
  <si>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</si>
  <si>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</si>
  <si>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</si>
  <si>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</si>
  <si>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</si>
  <si>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</si>
  <si>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</si>
  <si>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</si>
  <si>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</si>
  <si>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</si>
  <si>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</si>
  <si>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</si>
  <si>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</si>
  <si>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</si>
  <si>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</si>
  <si>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</si>
  <si>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</si>
  <si>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</si>
  <si>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</si>
  <si>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</si>
  <si>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</si>
  <si>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</si>
  <si>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</si>
  <si>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</si>
  <si>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</si>
  <si>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</si>
  <si>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</si>
  <si>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</si>
  <si>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</si>
  <si>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</si>
  <si>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</si>
  <si>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</si>
  <si>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</si>
  <si>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</si>
  <si>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</si>
  <si>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</si>
  <si>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</si>
  <si>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</si>
  <si>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</si>
  <si>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</si>
  <si>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</si>
  <si>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</si>
  <si>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</si>
  <si>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</si>
  <si>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</si>
  <si>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</si>
  <si>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</si>
  <si>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</si>
  <si>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</si>
  <si>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</si>
  <si>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</si>
  <si>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</si>
  <si>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</si>
  <si>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</si>
  <si>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</si>
  <si>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</si>
  <si>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</si>
  <si>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</si>
  <si>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</si>
  <si>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</si>
  <si>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</si>
  <si>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</si>
  <si>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</si>
  <si>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</si>
  <si>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</si>
  <si>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</si>
  <si>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</si>
  <si>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</si>
  <si>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</si>
  <si>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</si>
  <si>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</si>
  <si>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</si>
  <si>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</si>
  <si>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</si>
  <si>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</si>
  <si>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</si>
  <si>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</si>
  <si>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</si>
  <si>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</si>
  <si>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</si>
  <si>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</si>
  <si>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</si>
  <si>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</si>
  <si>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</si>
  <si>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</si>
  <si>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</si>
  <si>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</si>
  <si>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</si>
  <si>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</si>
  <si>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</si>
  <si>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</si>
  <si>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</si>
  <si>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</si>
  <si>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</si>
  <si>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</si>
  <si>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</si>
  <si>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</si>
  <si>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</si>
  <si>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</si>
  <si>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</si>
  <si>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</si>
  <si>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</si>
  <si>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</si>
  <si>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</si>
  <si>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</si>
  <si>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</si>
  <si>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</si>
  <si>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</si>
  <si>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</si>
  <si>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</si>
  <si>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</si>
  <si>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</si>
  <si>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</si>
  <si>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</si>
  <si>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</si>
  <si>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</si>
  <si>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</si>
  <si>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</si>
  <si>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</si>
  <si>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</si>
  <si>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</si>
  <si>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</si>
  <si>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</si>
  <si>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</si>
  <si>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</si>
  <si>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</si>
  <si>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</si>
  <si>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</si>
  <si>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</si>
  <si>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</si>
  <si>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</si>
  <si>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</si>
  <si>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</si>
  <si>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</si>
  <si>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</si>
  <si>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</si>
  <si>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</si>
  <si>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</si>
  <si>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</si>
  <si>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</si>
  <si>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</si>
  <si>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</si>
  <si>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</si>
  <si>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</si>
  <si>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</si>
  <si>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</si>
  <si>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</si>
  <si>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</si>
  <si>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</si>
  <si>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</si>
  <si>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</si>
  <si>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</si>
  <si>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</si>
  <si>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</si>
  <si>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</si>
  <si>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</si>
  <si>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</si>
  <si>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</si>
  <si>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</si>
  <si>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</si>
  <si>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</si>
  <si>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</si>
  <si>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</si>
  <si>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</si>
  <si>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</si>
  <si>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</si>
  <si>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</si>
  <si>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</si>
  <si>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</si>
  <si>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</si>
  <si>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</si>
  <si>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</si>
  <si>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</si>
  <si>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</si>
  <si>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</si>
  <si>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</si>
  <si>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</si>
  <si>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</si>
  <si>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</si>
  <si>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</si>
  <si>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</si>
  <si>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</si>
  <si>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</si>
  <si>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</si>
  <si>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</si>
  <si>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</si>
  <si>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</si>
  <si>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</si>
  <si>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</si>
  <si>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</si>
  <si>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</si>
  <si>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</si>
  <si>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</si>
  <si>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</si>
  <si>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</si>
  <si>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</si>
  <si>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</si>
  <si>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</si>
  <si>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</si>
  <si>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</si>
  <si>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</si>
  <si>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</si>
  <si>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</si>
  <si>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</si>
  <si>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</si>
  <si>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</si>
  <si>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</si>
  <si>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</si>
  <si>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</si>
  <si>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</si>
  <si>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</si>
  <si>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</si>
  <si>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</si>
  <si>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</si>
  <si>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</si>
  <si>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</si>
  <si>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</si>
  <si>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</si>
  <si>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</si>
  <si>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</si>
  <si>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</si>
  <si>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</si>
  <si>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</si>
  <si>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</si>
  <si>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</si>
  <si>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</si>
  <si>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</si>
  <si>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</si>
  <si>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</si>
  <si>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</si>
  <si>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</si>
  <si>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</si>
  <si>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</si>
  <si>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</si>
  <si>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</si>
  <si>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</si>
  <si>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</si>
  <si>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</si>
  <si>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</si>
  <si>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</si>
  <si>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</si>
  <si>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</si>
  <si>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</si>
  <si>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</si>
  <si>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</si>
  <si>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</si>
  <si>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</si>
  <si>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</si>
  <si>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</si>
  <si>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</si>
  <si>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</si>
  <si>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</si>
  <si>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</si>
  <si>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</si>
  <si>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</si>
  <si>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</si>
  <si>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</si>
  <si>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</si>
  <si>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</si>
  <si>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</si>
  <si>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</si>
  <si>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</si>
  <si>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</si>
  <si>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</si>
  <si>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</si>
  <si>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</si>
  <si>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</si>
  <si>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</si>
  <si>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</si>
  <si>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</si>
  <si>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</si>
  <si>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</si>
  <si>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</si>
  <si>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</si>
  <si>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</si>
  <si>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</si>
  <si>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</si>
  <si>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</si>
  <si>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</si>
  <si>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</si>
  <si>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</si>
  <si>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</si>
  <si>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</si>
  <si>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</si>
  <si>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</si>
  <si>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</si>
  <si>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</si>
  <si>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</si>
  <si>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</si>
  <si>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</si>
  <si>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</si>
  <si>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</si>
  <si>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</si>
  <si>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</si>
  <si>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</si>
  <si>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</si>
  <si>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</si>
  <si>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</si>
  <si>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</si>
  <si>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</si>
  <si>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</si>
  <si>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</si>
  <si>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</si>
  <si>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</si>
  <si>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</si>
  <si>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</si>
  <si>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</si>
  <si>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</si>
  <si>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</si>
  <si>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</si>
  <si>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</si>
  <si>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</si>
  <si>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</si>
  <si>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</si>
  <si>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</si>
  <si>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</si>
  <si>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</si>
  <si>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</si>
  <si>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</si>
  <si>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</si>
  <si>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</si>
  <si>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</si>
  <si>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</si>
  <si>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</si>
  <si>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</si>
  <si>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</si>
  <si>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</si>
  <si>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</si>
  <si>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</si>
  <si>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</si>
  <si>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</si>
  <si>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</si>
  <si>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</si>
  <si>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</si>
  <si>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</si>
  <si>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</si>
  <si>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</si>
  <si>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</si>
  <si>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</si>
  <si>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</si>
  <si>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</si>
  <si>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</si>
  <si>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</si>
  <si>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</si>
  <si>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</si>
  <si>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</si>
  <si>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</si>
  <si>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</si>
  <si>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</si>
  <si>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</si>
  <si>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</si>
  <si>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</si>
  <si>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</si>
  <si>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</si>
  <si>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</si>
  <si>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</si>
  <si>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</si>
  <si>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</si>
  <si>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</si>
  <si>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</si>
  <si>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</si>
  <si>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</si>
  <si>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</si>
  <si>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</si>
  <si>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</si>
  <si>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</si>
  <si>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</si>
  <si>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</si>
  <si>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</si>
  <si>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</si>
  <si>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</si>
  <si>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</si>
  <si>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</si>
  <si>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</si>
  <si>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</si>
  <si>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</si>
  <si>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</si>
  <si>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</si>
  <si>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</si>
  <si>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</si>
  <si>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</si>
  <si>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</si>
  <si>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</si>
  <si>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</si>
  <si>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</si>
  <si>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</si>
  <si>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</si>
  <si>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</si>
  <si>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</si>
  <si>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</si>
  <si>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</si>
  <si>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</si>
  <si>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</si>
  <si>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</si>
  <si>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</si>
  <si>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</si>
  <si>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</si>
  <si>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</si>
  <si>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</si>
  <si>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</si>
  <si>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</si>
  <si>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</si>
  <si>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</si>
  <si>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</si>
  <si>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</si>
  <si>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</si>
  <si>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</si>
  <si>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</si>
  <si>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</si>
  <si>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</si>
  <si>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</si>
  <si>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</si>
  <si>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</si>
  <si>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</si>
  <si>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</si>
  <si>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</si>
  <si>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</si>
  <si>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</si>
  <si>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</si>
  <si>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</si>
  <si>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</si>
  <si>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</si>
  <si>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</si>
  <si>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</si>
  <si>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</si>
  <si>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</si>
  <si>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</si>
  <si>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</si>
  <si>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</si>
  <si>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</si>
  <si>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</si>
  <si>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</si>
  <si>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</si>
  <si>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</si>
  <si>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</si>
  <si>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</si>
  <si>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</si>
  <si>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</si>
  <si>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</si>
  <si>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</si>
  <si>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</si>
  <si>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</si>
  <si>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</si>
  <si>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</si>
  <si>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</si>
  <si>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</si>
  <si>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</si>
  <si>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</si>
  <si>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</si>
  <si>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</si>
  <si>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</si>
  <si>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</si>
  <si>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</si>
  <si>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</si>
  <si>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</si>
  <si>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</si>
  <si>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</si>
  <si>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</si>
  <si>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</si>
  <si>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</si>
  <si>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</si>
  <si>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</si>
  <si>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</si>
  <si>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</si>
  <si>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</si>
  <si>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</si>
  <si>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</si>
  <si>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</si>
  <si>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</si>
  <si>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</si>
  <si>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</si>
  <si>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</si>
  <si>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</si>
  <si>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</si>
  <si>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</si>
  <si>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</si>
  <si>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</si>
  <si>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</si>
  <si>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</si>
  <si>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</si>
  <si>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</si>
  <si>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</si>
  <si>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</si>
  <si>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</si>
  <si>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</si>
  <si>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</si>
  <si>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</si>
  <si>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</si>
  <si>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</si>
  <si>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</si>
  <si>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</si>
  <si>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</si>
  <si>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</si>
  <si>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</si>
  <si>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</si>
  <si>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</si>
  <si>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</si>
  <si>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</si>
  <si>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</si>
  <si>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</si>
  <si>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</si>
  <si>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</si>
  <si>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</si>
  <si>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</si>
  <si>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</si>
  <si>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</si>
  <si>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</si>
  <si>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</si>
  <si>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</si>
  <si>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</si>
  <si>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</si>
  <si>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</si>
  <si>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</si>
  <si>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</si>
  <si>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</si>
  <si>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</si>
  <si>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</si>
  <si>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</si>
  <si>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</si>
  <si>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</si>
  <si>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</si>
  <si>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</si>
  <si>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</si>
  <si>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</si>
  <si>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</si>
  <si>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</si>
  <si>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</si>
  <si>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</si>
  <si>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</si>
  <si>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</si>
  <si>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</si>
  <si>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</si>
  <si>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</si>
  <si>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</si>
  <si>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</si>
  <si>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</si>
  <si>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</si>
  <si>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</si>
  <si>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</si>
  <si>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</si>
  <si>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</si>
  <si>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</si>
  <si>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</si>
  <si>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</si>
  <si>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</si>
  <si>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</si>
  <si>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</si>
  <si>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</si>
  <si>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</si>
  <si>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</si>
  <si>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</si>
  <si>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</si>
  <si>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</si>
  <si>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</si>
  <si>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</si>
  <si>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</si>
  <si>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</si>
  <si>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</si>
  <si>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</si>
  <si>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</si>
  <si>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</si>
  <si>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</si>
  <si>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</si>
  <si>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</si>
  <si>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</si>
  <si>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</si>
  <si>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</si>
  <si>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</si>
  <si>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</si>
  <si>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</si>
  <si>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</si>
  <si>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</si>
  <si>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</si>
  <si>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</si>
  <si>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</si>
  <si>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</si>
  <si>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</si>
  <si>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</si>
  <si>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</si>
  <si>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</si>
  <si>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</si>
  <si>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</si>
  <si>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</si>
  <si>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</si>
  <si>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</si>
  <si>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</si>
  <si>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</si>
  <si>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</si>
  <si>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</si>
  <si>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</si>
  <si>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</si>
  <si>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</si>
  <si>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</si>
  <si>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</si>
  <si>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</si>
  <si>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</si>
  <si>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</si>
  <si>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</si>
  <si>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</si>
  <si>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</si>
  <si>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</si>
  <si>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</si>
  <si>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</si>
  <si>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</si>
  <si>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</si>
  <si>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</si>
  <si>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</si>
  <si>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</si>
  <si>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</si>
  <si>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</si>
  <si>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</si>
  <si>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</si>
  <si>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</si>
  <si>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</si>
  <si>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</si>
  <si>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</si>
  <si>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</si>
  <si>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</si>
  <si>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</si>
  <si>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</si>
  <si>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</si>
  <si>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</si>
  <si>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</si>
  <si>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</si>
  <si>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</si>
  <si>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</si>
  <si>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</si>
  <si>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</si>
  <si>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</si>
  <si>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</si>
  <si>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</si>
  <si>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</si>
  <si>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</si>
  <si>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</si>
  <si>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</si>
  <si>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</si>
  <si>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</si>
  <si>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</si>
  <si>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</si>
  <si>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</si>
  <si>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</si>
  <si>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</si>
  <si>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</si>
  <si>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</si>
  <si>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</si>
  <si>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</si>
  <si>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</si>
  <si>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</si>
  <si>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</si>
  <si>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</si>
  <si>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</si>
  <si>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</si>
  <si>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</si>
  <si>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</si>
  <si>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</si>
  <si>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</si>
  <si>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</si>
  <si>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</si>
  <si>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</si>
  <si>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</si>
  <si>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</si>
  <si>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</si>
  <si>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</si>
  <si>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</si>
  <si>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</si>
  <si>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</si>
  <si>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</si>
  <si>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</si>
  <si>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</si>
  <si>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</si>
  <si>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</si>
  <si>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</si>
  <si>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</si>
  <si>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</si>
  <si>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</si>
  <si>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</si>
  <si>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</si>
  <si>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</si>
  <si>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</si>
  <si>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</si>
  <si>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</si>
  <si>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</si>
  <si>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</si>
  <si>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</si>
  <si>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</si>
  <si>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</si>
  <si>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</si>
  <si>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</si>
  <si>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</si>
  <si>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</si>
  <si>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</si>
  <si>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</si>
  <si>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</si>
  <si>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</si>
  <si>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</si>
  <si>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</si>
  <si>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</si>
  <si>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</si>
  <si>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</si>
  <si>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</si>
  <si>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</si>
  <si>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</si>
  <si>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</si>
  <si>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</si>
  <si>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</si>
  <si>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</si>
  <si>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</si>
  <si>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</si>
  <si>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</si>
  <si>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</si>
  <si>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</si>
  <si>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</si>
  <si>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</si>
  <si>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</si>
  <si>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</si>
  <si>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</si>
  <si>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</si>
  <si>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</si>
  <si>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</si>
  <si>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</si>
  <si>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</si>
  <si>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</si>
  <si>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</si>
  <si>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</si>
  <si>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</si>
  <si>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</si>
  <si>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</si>
  <si>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</si>
  <si>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</si>
  <si>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</si>
  <si>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</si>
  <si>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</si>
  <si>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</si>
  <si>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</si>
  <si>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</si>
  <si>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</si>
  <si>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</si>
  <si>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</si>
  <si>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</si>
  <si>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</si>
  <si>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</si>
  <si>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</si>
  <si>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</si>
  <si>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</si>
  <si>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</si>
  <si>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</si>
  <si>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</si>
  <si>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</si>
  <si>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</si>
  <si>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</si>
  <si>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</si>
  <si>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</si>
  <si>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</si>
  <si>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</si>
  <si>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</si>
  <si>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</si>
  <si>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</si>
  <si>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</si>
  <si>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</si>
  <si>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</si>
  <si>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</si>
  <si>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</si>
  <si>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</si>
  <si>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</si>
  <si>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</si>
  <si>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</si>
  <si>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</si>
  <si>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</si>
  <si>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</si>
  <si>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</si>
  <si>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</si>
  <si>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</si>
  <si>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</si>
  <si>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</si>
  <si>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</si>
  <si>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</si>
  <si>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</si>
  <si>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</si>
  <si>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</si>
  <si>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</si>
  <si>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</si>
  <si>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</si>
  <si>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</si>
  <si>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</si>
  <si>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</si>
  <si>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</si>
  <si>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</si>
  <si>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</si>
  <si>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</si>
  <si>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</si>
  <si>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</si>
  <si>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</si>
  <si>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</si>
  <si>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</si>
  <si>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</si>
  <si>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</si>
  <si>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</si>
  <si>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</si>
  <si>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</si>
  <si>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</si>
  <si>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</si>
  <si>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</si>
  <si>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</si>
  <si>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</si>
  <si>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</si>
  <si>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</si>
  <si>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</si>
  <si>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</si>
  <si>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</si>
  <si>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</si>
  <si>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</si>
  <si>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</si>
  <si>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</si>
  <si>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</si>
  <si>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</si>
  <si>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</si>
  <si>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</si>
  <si>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</si>
  <si>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</si>
  <si>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</si>
  <si>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</si>
  <si>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</si>
  <si>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</si>
  <si>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</si>
  <si>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</si>
  <si>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</si>
  <si>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</si>
  <si>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</si>
  <si>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</si>
  <si>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</si>
  <si>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</si>
  <si>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</si>
  <si>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</si>
  <si>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</si>
  <si>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</si>
  <si>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</si>
  <si>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</si>
  <si>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</si>
  <si>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</si>
  <si>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</si>
  <si>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</si>
  <si>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</si>
  <si>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</si>
  <si>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</si>
  <si>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</si>
  <si>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</si>
  <si>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</si>
  <si>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</si>
  <si>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</si>
  <si>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</si>
  <si>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</si>
  <si>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</si>
  <si>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</si>
  <si>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</si>
  <si>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</si>
  <si>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</si>
  <si>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</si>
  <si>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</si>
  <si>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</si>
  <si>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</si>
  <si>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</si>
  <si>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</si>
  <si>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</si>
  <si>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</si>
  <si>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</si>
  <si>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</si>
  <si>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</si>
  <si>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</si>
  <si>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</si>
  <si>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</si>
  <si>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</si>
  <si>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</si>
  <si>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</si>
  <si>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</si>
  <si>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</si>
  <si>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</si>
  <si>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</si>
  <si>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</si>
  <si>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</si>
  <si>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</si>
  <si>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</si>
  <si>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</si>
  <si>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</si>
  <si>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</si>
  <si>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</si>
  <si>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</si>
  <si>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</si>
  <si>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</si>
  <si>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</si>
  <si>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</si>
  <si>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</si>
  <si>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</si>
  <si>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</si>
  <si>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</si>
  <si>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</si>
  <si>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</si>
  <si>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</si>
  <si>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</si>
  <si>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</si>
  <si>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</si>
  <si>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</si>
  <si>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</si>
  <si>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</si>
  <si>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</si>
  <si>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</si>
  <si>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</si>
  <si>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</si>
  <si>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</si>
  <si>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</si>
  <si>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</si>
  <si>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</si>
  <si>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</si>
  <si>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</si>
  <si>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</si>
  <si>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</si>
  <si>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</si>
  <si>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</si>
  <si>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</si>
  <si>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</si>
  <si>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</si>
  <si>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</si>
  <si>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</si>
  <si>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</si>
  <si>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</si>
  <si>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</si>
  <si>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</si>
  <si>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</si>
  <si>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</si>
  <si>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</si>
  <si>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</si>
  <si>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</si>
  <si>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</si>
  <si>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</si>
  <si>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</si>
  <si>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</si>
  <si>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</si>
  <si>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</si>
  <si>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</si>
  <si>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</si>
  <si>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</si>
  <si>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</si>
  <si>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</si>
  <si>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</si>
  <si>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</si>
  <si>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</si>
  <si>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</si>
  <si>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</si>
  <si>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</si>
  <si>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</si>
  <si>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</si>
  <si>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</si>
  <si>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</si>
  <si>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</si>
  <si>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</si>
  <si>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</si>
  <si>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</si>
  <si>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</si>
  <si>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</si>
  <si>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</si>
  <si>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</si>
  <si>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</si>
  <si>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</si>
  <si>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</si>
  <si>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</si>
  <si>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</si>
  <si>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</si>
  <si>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</si>
  <si>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</si>
  <si>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</si>
  <si>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</si>
  <si>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</si>
  <si>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</si>
  <si>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</si>
  <si>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</si>
  <si>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</si>
  <si>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</si>
  <si>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</si>
  <si>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</si>
  <si>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</si>
  <si>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</si>
  <si>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</si>
  <si>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</si>
  <si>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</si>
  <si>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</si>
  <si>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</si>
  <si>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</si>
  <si>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</si>
  <si>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</si>
  <si>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</si>
  <si>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</si>
  <si>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</si>
  <si>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</si>
  <si>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ARGAMASSA, TRAÇO 1:4 (CIMENTO E AREIA), COM PREPARO MECANIZADO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</si>
  <si>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</si>
  <si>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</si>
  <si>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</si>
  <si>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</si>
  <si>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</si>
  <si>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</si>
  <si>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</si>
  <si>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</si>
  <si>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</si>
  <si>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</si>
  <si>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</si>
  <si>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</si>
  <si>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</si>
  <si>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</si>
  <si>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</si>
  <si>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</si>
  <si>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</si>
  <si>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</si>
  <si>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</si>
  <si>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</si>
  <si>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</si>
  <si>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</si>
  <si>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</si>
  <si>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</si>
  <si>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</si>
  <si>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</si>
  <si>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</si>
  <si>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</si>
  <si>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</si>
  <si>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</si>
  <si>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</si>
  <si>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</si>
  <si>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</si>
  <si>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</si>
  <si>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</si>
  <si>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</si>
  <si>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</si>
  <si>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</si>
  <si>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</si>
  <si>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</si>
  <si>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</si>
  <si>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</si>
  <si>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</si>
  <si>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</si>
  <si>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</si>
  <si>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</si>
  <si>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</si>
  <si>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</si>
  <si>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</si>
  <si>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</si>
  <si>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</si>
  <si>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</si>
  <si>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</si>
  <si>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</si>
  <si>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</si>
  <si>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</si>
  <si>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</si>
  <si>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</si>
  <si>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</si>
  <si>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</si>
  <si>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</si>
  <si>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</si>
  <si>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</si>
  <si>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</si>
  <si>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</si>
  <si>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</si>
  <si>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</si>
  <si>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</si>
  <si>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</si>
  <si>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</si>
  <si>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</si>
  <si>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</si>
  <si>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</si>
  <si>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</si>
  <si>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</si>
  <si>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</si>
  <si>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</si>
  <si>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</si>
  <si>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</si>
  <si>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ED-50998</t>
  </si>
  <si>
    <t>PEITORIL DE GRANITO, NA COR CINZA ANDORINHA, COM PINGADEIRA, ESP. 3CM,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</si>
  <si>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</si>
  <si>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</si>
  <si>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</si>
  <si>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ED-51000</t>
  </si>
  <si>
    <t>PEITORIL DE MÁRMORE, NA COR BRANCO COMUM, COM PINGADEIRA, ESP. 3CM,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</si>
  <si>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</si>
  <si>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</si>
  <si>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</si>
  <si>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</si>
  <si>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</si>
  <si>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</si>
  <si>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</si>
  <si>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ESP. 2CM, ACABAMENTO NATURAL,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</si>
  <si>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</si>
  <si>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</si>
  <si>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</si>
  <si>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</si>
  <si>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</si>
  <si>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NA COR CINZA ANDORINHA, ESP. 2CM, ACABAMENTO POLIDO, ASSENTAMENTO COM ARGAMASSA INDUSTRIALIZADA, INCLUSIVE REJUNTAMENTO</t>
  </si>
  <si>
    <t>ED-51003</t>
  </si>
  <si>
    <t>SOLEIRA DE GRANITO, NA COR CINZA ANDORINHA, ESP. 3CM, ACABAMENTO POLIDO, ASSENTAMENTO COM ARGAMASSA INDUSTRIALIZADA, INCLUSIVE REJUNTAMENTO</t>
  </si>
  <si>
    <t>SOLEIRA DE MÁRMORE</t>
  </si>
  <si>
    <t>ED-51004</t>
  </si>
  <si>
    <t>SOLEIRA DE MÁRMORE, NA COR BRANCO COMUM, ESP. 2CM, ACABAMENTO POLIDO, ASSENTAMENTO COM ARGAMASSA INDUSTRIALIZADA, INCLUSIVE REJUNTAMENTO</t>
  </si>
  <si>
    <t>ED-51005</t>
  </si>
  <si>
    <t>SOLEIRA DE MÁRMORE, NA COR BRANCO COMUM, ESP. 3CM,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</si>
  <si>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</si>
  <si>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</si>
  <si>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</si>
  <si>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</si>
  <si>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</si>
  <si>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</si>
  <si>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</si>
  <si>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</si>
  <si>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</si>
  <si>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</si>
  <si>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</si>
  <si>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</si>
  <si>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</si>
  <si>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</si>
  <si>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</si>
  <si>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</si>
  <si>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</si>
  <si>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</si>
  <si>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</si>
  <si>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</si>
  <si>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</si>
  <si>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</si>
  <si>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</si>
  <si>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</si>
  <si>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</si>
  <si>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</si>
  <si>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</si>
  <si>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</si>
  <si>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</si>
  <si>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</si>
  <si>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</si>
  <si>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</si>
  <si>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</si>
  <si>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</si>
  <si>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</si>
  <si>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</si>
  <si>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</si>
  <si>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</si>
  <si>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</si>
  <si>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</si>
  <si>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</si>
  <si>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</si>
  <si>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</si>
  <si>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</si>
  <si>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</si>
  <si>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</si>
  <si>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</si>
  <si>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</si>
  <si>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</si>
  <si>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</si>
  <si>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</si>
  <si>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</si>
  <si>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</si>
  <si>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</si>
  <si>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</si>
  <si>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</si>
  <si>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</si>
  <si>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</si>
  <si>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</si>
  <si>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</si>
  <si>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</si>
  <si>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</si>
  <si>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</si>
  <si>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</si>
  <si>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</si>
  <si>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</si>
  <si>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</si>
  <si>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</si>
  <si>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</si>
  <si>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</si>
  <si>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</si>
  <si>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</si>
  <si>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</si>
  <si>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</si>
  <si>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</si>
  <si>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</si>
  <si>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</si>
  <si>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</si>
  <si>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</si>
  <si>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</si>
  <si>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</si>
  <si>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</si>
  <si>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</si>
  <si>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</si>
  <si>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</si>
  <si>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</si>
  <si>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</si>
  <si>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</si>
  <si>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</si>
  <si>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</si>
  <si>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</si>
  <si>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</si>
  <si>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</si>
  <si>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</si>
  <si>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</si>
  <si>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</si>
  <si>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</si>
  <si>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</si>
  <si>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</si>
  <si>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</si>
  <si>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</si>
  <si>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</si>
  <si>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</si>
  <si>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</si>
  <si>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</si>
  <si>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</si>
  <si>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</si>
  <si>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</si>
  <si>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</si>
  <si>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</si>
  <si>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</si>
  <si>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</si>
  <si>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</si>
  <si>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</si>
  <si>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</si>
  <si>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</si>
  <si>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</si>
  <si>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</si>
  <si>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</si>
  <si>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</si>
  <si>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</si>
  <si>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</si>
  <si>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</si>
  <si>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</si>
  <si>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</si>
  <si>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 PARA ACABAMENTO DE FORRO DE MADEIRA</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</si>
  <si>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</si>
  <si>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</si>
  <si>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</si>
  <si>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</si>
  <si>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</si>
  <si>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</si>
  <si>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</si>
  <si>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</si>
  <si>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</si>
  <si>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</si>
  <si>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</si>
  <si>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</si>
  <si>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</si>
  <si>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</si>
  <si>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</si>
  <si>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</si>
  <si>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</si>
  <si>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</si>
  <si>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</si>
  <si>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</si>
  <si>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</si>
  <si>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</si>
  <si>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</si>
  <si>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</si>
  <si>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</si>
  <si>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</si>
  <si>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</si>
  <si>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</si>
  <si>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</si>
  <si>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</si>
  <si>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</si>
  <si>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</si>
  <si>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</si>
  <si>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</si>
  <si>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</si>
  <si>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</si>
  <si>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</si>
  <si>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</si>
  <si>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</si>
  <si>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</si>
  <si>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</si>
  <si>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</si>
  <si>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</si>
  <si>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</si>
  <si>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</si>
  <si>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</si>
  <si>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</si>
  <si>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</si>
  <si>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</si>
  <si>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</si>
  <si>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</si>
  <si>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</si>
  <si>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</si>
  <si>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</si>
  <si>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</si>
  <si>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</si>
  <si>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</si>
  <si>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</si>
  <si>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</si>
  <si>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</si>
  <si>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</si>
  <si>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</si>
  <si>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</si>
  <si>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</si>
  <si>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</si>
  <si>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</si>
  <si>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</si>
  <si>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</si>
  <si>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</si>
  <si>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</si>
  <si>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</si>
  <si>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</si>
  <si>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</si>
  <si>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</si>
  <si>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</si>
  <si>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</si>
  <si>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</si>
  <si>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MASTROS DE PÁTIO PARA BANDEIRAS EM TUBO GALVANIZADO FLANGEADO, COM DOIS MASTROS DE ALTURA 6M E UM MASTRO DE ALTURA 7M, INCLUSIVE BASE DE CONCRETO</t>
  </si>
  <si>
    <t>ED-9809</t>
  </si>
  <si>
    <t>MASTRO DE PÁTIO PARA BANDEIRA EM TUBO GALVANIZADO FLANGEADO, ALTURA LIVRE 6M, EXCLUSIVE BASE DE CONCRETO</t>
  </si>
  <si>
    <t>ED-9818</t>
  </si>
  <si>
    <t>MASTRO DE PÁTIO PARA BANDEIRA EM TUBO GALVANIZADO FLANGEADO, ALTURA LIVRE 7M, EXCLUSIVE BASE DE CONCRETO</t>
  </si>
  <si>
    <t>ED-50967</t>
  </si>
  <si>
    <t>MASTRO PARA FACHADA</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</si>
  <si>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</si>
  <si>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</si>
  <si>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</si>
  <si>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</si>
  <si>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</si>
  <si>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</si>
  <si>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</si>
  <si>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</si>
  <si>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</si>
  <si>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</si>
  <si>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</si>
  <si>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</si>
  <si>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</si>
  <si>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</si>
  <si>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</si>
  <si>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</si>
  <si>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</si>
  <si>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</si>
  <si>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</si>
  <si>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</si>
  <si>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</si>
  <si>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</si>
  <si>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</si>
  <si>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</si>
  <si>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</si>
  <si>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</si>
  <si>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</si>
  <si>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</si>
  <si>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</si>
  <si>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</si>
  <si>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</si>
  <si>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</si>
  <si>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</si>
  <si>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</si>
  <si>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</si>
  <si>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</si>
  <si>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</si>
  <si>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</si>
  <si>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</si>
  <si>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</si>
  <si>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</si>
  <si>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</si>
  <si>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</si>
  <si>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</si>
  <si>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</si>
  <si>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</si>
  <si>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</si>
  <si>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</si>
  <si>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</si>
  <si>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</si>
  <si>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</si>
  <si>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</si>
  <si>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</si>
  <si>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</si>
  <si>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</si>
  <si>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</si>
  <si>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</si>
  <si>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</si>
  <si>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</si>
  <si>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</si>
  <si>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</si>
  <si>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</si>
  <si>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</si>
  <si>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</si>
  <si>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</si>
  <si>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</si>
  <si>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</si>
  <si>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</si>
  <si>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</si>
  <si>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</si>
  <si>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</si>
  <si>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</si>
  <si>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</si>
  <si>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</si>
  <si>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</si>
  <si>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</si>
  <si>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</si>
  <si>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</si>
  <si>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</si>
  <si>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</si>
  <si>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</si>
  <si>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</si>
  <si>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</si>
  <si>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</si>
  <si>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</si>
  <si>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</si>
  <si>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</si>
  <si>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</si>
  <si>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</si>
  <si>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</si>
  <si>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</si>
  <si>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</si>
  <si>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</si>
  <si>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</si>
  <si>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</si>
  <si>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</si>
  <si>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</si>
  <si>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</si>
  <si>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</si>
  <si>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</si>
  <si>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</si>
  <si>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</si>
  <si>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</si>
  <si>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</si>
  <si>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</si>
  <si>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</si>
  <si>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</si>
  <si>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</si>
  <si>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</si>
  <si>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ED-1454</t>
  </si>
  <si>
    <t>PINTURA COM VERNIZ IMPREGNANTE EM SUPERFÍCIE DE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</si>
  <si>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</si>
  <si>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</si>
  <si>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</si>
  <si>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</si>
  <si>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</si>
  <si>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</si>
  <si>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</si>
  <si>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</si>
  <si>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</si>
  <si>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</si>
  <si>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</si>
  <si>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</si>
  <si>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</si>
  <si>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</si>
  <si>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</si>
  <si>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 SOBRE MADEIRA</t>
  </si>
  <si>
    <t>ED-14801</t>
  </si>
  <si>
    <t>PINTURA ESMALTE BASE ÁGUA EM SUPERFÍCIE DE MADEIRA, TRÊS (3) DEMÃOS, EXCLUSIVE FUNDO NIVELADOR E MASSA A ÓLEO</t>
  </si>
  <si>
    <t>ED-50493</t>
  </si>
  <si>
    <t>PINTURA ESMALTE BASE SOLVENTE EM ESQUADRIA DE MADEIRA, DUAS (2) DEMÃOS, INCLUSIVE UMA (1) DEMÃO DE FUNDO NIVELADOR, EXCLUSIVE MASSA A ÓLEO</t>
  </si>
  <si>
    <t>ED-28438</t>
  </si>
  <si>
    <t>PINTURA ESMALTE BASE SOLVENTE EM SUPERFÍCIE DE MADEIRA, DUAS (2) DEMÃOS, EXCLUSIVE FUNDO NIVELADOR E MASSA A ÓLEO</t>
  </si>
  <si>
    <t>ED-28437</t>
  </si>
  <si>
    <t>PINTURA ESMALTE BASE SOLVENTE EM SUPERFÍCIE DE MADEIRA, DUAS (2) DEMÃOS, INCLUSIVE UMA (1) DEMÃO DE FUNDO NIVELADOR, EXCLUSIVE MASSA A ÓLEO</t>
  </si>
  <si>
    <t>PINTURA ESMALTE SOBRE CONCRETO/ ALVENARIA</t>
  </si>
  <si>
    <t>ED-14802</t>
  </si>
  <si>
    <t>PINTURA ESMALTE BASE ÁGUA EM SUPERFÍCIE DE CONCRETO/ALVENARIA, TRÊS (3) DEMÃOS, EXCLUSIVE SELADOR ACRÍLICO E MASSA ACRÍLICA/CORRIDA (PVA)</t>
  </si>
  <si>
    <t>ED-50509</t>
  </si>
  <si>
    <t>PINTURA ESMALTE BASE SOLVENTE EM SUPERFÍCIE DE CONCRETO/ALVENARIA, DUAS (2) DEMÃOS, EXCLUSIVE SELADOR ACRÍLICO E MASSA ACRÍLICA/CORRIDA (PVA)</t>
  </si>
  <si>
    <t>ED-50510</t>
  </si>
  <si>
    <t>PINTURA ESMALTE BASE SOLVENTE EM SUPERFÍCIE DE CONCRETO/ALVENARIA, TRÊS (3) DEMÃOS, EXCLUSIVE SELADOR ACRÍLICO E MASSA ACRÍLICA/CORRIDA (PVA)</t>
  </si>
  <si>
    <t>PINTURA ESMALTE SOBRE METAIS</t>
  </si>
  <si>
    <t>ED-50532</t>
  </si>
  <si>
    <t>PINTURA ANTICORROSIVA A BASE DE ÓXIDO DE FERRO (ZARCÃO) EM ESQUADRIA E SUPERFÍCIE METÁLICA, UMA (1) DEMÃO</t>
  </si>
  <si>
    <t>ED-14800</t>
  </si>
  <si>
    <t>PINTURA ESMALTE BASE ÁGUA EM SUPERFÍCIES METÁLICAS, TRÊS (3) DEMÃOS, EXCLUSIVE FUNDO ANTICORROSIVO</t>
  </si>
  <si>
    <t>ED-50491</t>
  </si>
  <si>
    <t>PINTURA ESMALTE BASE SOLVENTE EM ESQUADRIAS DE FERRO, DUAS (2) DEMÃOS, INCLUSIVE UMA (1) DEMÃO DE FUNDO ANTICORROSIVO</t>
  </si>
  <si>
    <t>ED-50492</t>
  </si>
  <si>
    <t>PINTURA ESMALTE BASE SOLVENTE EM ESTRUTURA DE AÇO CARBONO, DUAS (2) DEMÃOS, EXCLUSIVE FUNDO ANTICORROSIVO</t>
  </si>
  <si>
    <t>ED-50497</t>
  </si>
  <si>
    <t>PINTURA ESMALTE BASE SOLVENTE EM ESTRUTURA METÁLICA, DUAS (2) DEMÃOS, INCLUSIVE UMA (1) DEMÃO FUNDO ANTICORROSIVO</t>
  </si>
  <si>
    <t>ED-50495</t>
  </si>
  <si>
    <t>PINTURA ESMALTE BASE SOLVENTE EM SUPERFÍCIES METÁLICAS, DUAS (2) DEMÃOS, INCLUSIVE UMA (1) DEMÃO DE FUNDO ANTICORROSIVO</t>
  </si>
  <si>
    <t>ED-50496</t>
  </si>
  <si>
    <t>PINTURA ESMALTE BASE SOLVENTE EM TUBO GALVANIZADO,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</si>
  <si>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</si>
  <si>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</si>
  <si>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</si>
  <si>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</si>
  <si>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</si>
  <si>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</si>
  <si>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</si>
  <si>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</si>
  <si>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</si>
  <si>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</si>
  <si>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</si>
  <si>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</si>
  <si>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</si>
  <si>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</si>
  <si>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</si>
  <si>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</si>
  <si>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</si>
  <si>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</si>
  <si>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EPÓXI EM METAIS</t>
  </si>
  <si>
    <t>ED-50487</t>
  </si>
  <si>
    <t>PINTURA EPÓXI EM SUPERFÍCIES DE AÇO CARBONO, DUAS (2) DEMÃOS</t>
  </si>
  <si>
    <t>ED-50488</t>
  </si>
  <si>
    <t>PINTURA EPÓXI EM SUPERFÍCIES DE AÇO CARBONO, DUAS (2) DEMÃOS, APLICAÇÃO MECÂNICA</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</si>
  <si>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</si>
  <si>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</si>
  <si>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</si>
  <si>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</si>
  <si>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</si>
  <si>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</si>
  <si>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</si>
  <si>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</si>
  <si>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</si>
  <si>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</si>
  <si>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</si>
  <si>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</si>
  <si>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</si>
  <si>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</si>
  <si>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</si>
  <si>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</si>
  <si>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</si>
  <si>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</si>
  <si>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</si>
  <si>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</si>
  <si>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</si>
  <si>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</si>
  <si>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</si>
  <si>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</si>
  <si>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</si>
  <si>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</si>
  <si>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</si>
  <si>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</si>
  <si>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</si>
  <si>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</si>
  <si>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</si>
  <si>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</si>
  <si>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</si>
  <si>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</si>
  <si>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</si>
  <si>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</si>
  <si>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</si>
  <si>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</si>
  <si>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</si>
  <si>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</si>
  <si>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</si>
  <si>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</si>
  <si>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</si>
  <si>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</si>
  <si>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</si>
  <si>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</si>
  <si>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</si>
  <si>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</si>
  <si>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</si>
  <si>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</si>
  <si>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</si>
  <si>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</si>
  <si>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</si>
  <si>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</si>
  <si>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</si>
  <si>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</si>
  <si>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</si>
  <si>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</si>
  <si>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</si>
  <si>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</si>
  <si>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</si>
  <si>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</si>
  <si>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</si>
  <si>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</si>
  <si>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</si>
  <si>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</si>
  <si>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</si>
  <si>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</si>
  <si>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</si>
  <si>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</si>
  <si>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</si>
  <si>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</si>
  <si>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</si>
  <si>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</si>
  <si>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</si>
  <si>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</si>
  <si>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</si>
  <si>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</si>
  <si>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</si>
  <si>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</si>
  <si>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</si>
  <si>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</si>
  <si>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</si>
  <si>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</si>
  <si>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</si>
  <si>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</si>
  <si>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</si>
  <si>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</si>
  <si>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</si>
  <si>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</si>
  <si>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</si>
  <si>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</si>
  <si>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</si>
  <si>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</si>
  <si>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</si>
  <si>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</si>
  <si>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</si>
  <si>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</si>
  <si>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</si>
  <si>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</si>
  <si>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</si>
  <si>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</si>
  <si>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</si>
  <si>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</si>
  <si>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</si>
  <si>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</si>
  <si>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</si>
  <si>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</si>
  <si>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</si>
  <si>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</si>
  <si>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</si>
  <si>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</si>
  <si>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</si>
  <si>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</si>
  <si>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</si>
  <si>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</si>
  <si>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</si>
  <si>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</si>
  <si>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</si>
  <si>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</si>
  <si>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</si>
  <si>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ED-50348</t>
  </si>
  <si>
    <t>VÁLVULA DE DESCARGA METÁLICA PARA MICTÓRIO COM FECHAMENTO AUTOMÁTICO, EXCLUSIVE MICTÓRIO</t>
  </si>
  <si>
    <t>ED-50347</t>
  </si>
  <si>
    <t>VÁLVULA PARA LAVATÓRIO COM LADRÃO D = 2 1/4" X 1"</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</si>
  <si>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</si>
  <si>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</si>
  <si>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</si>
  <si>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</si>
  <si>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</si>
  <si>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</si>
  <si>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</si>
  <si>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</si>
  <si>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</si>
  <si>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</si>
  <si>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</si>
  <si>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</si>
  <si>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ED-6926</t>
  </si>
  <si>
    <t>BACIA SANITÁRIA (VASO) DE LOUÇA CONVENCIONAL, ACESSÍVEL (PCR/PMR), COR BRANCA, INCLUSIVE ACESSÓRIOS DE FIXAÇÃO/VEDAÇÃO, FORNECIMENTO, INSTALAÇÃO E REJUNTAMENTO, EXCLUSIVE VÁLVULA DE DESCARGA E TUBO DE LIGAÇÃO</t>
  </si>
  <si>
    <t>ED-6925</t>
  </si>
  <si>
    <t>BACIA SANITÁRIA (VASO) DE LOUÇA CONVENCIONAL, ACESSÍVEL (PCR/PMR), COR BRANCA,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</si>
  <si>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</si>
  <si>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</si>
  <si>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</si>
  <si>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</si>
  <si>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</si>
  <si>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</si>
  <si>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</si>
  <si>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</si>
  <si>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</si>
  <si>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</si>
  <si>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</si>
  <si>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</si>
  <si>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</si>
  <si>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</si>
  <si>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</si>
  <si>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</si>
  <si>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</si>
  <si>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</si>
  <si>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</si>
  <si>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</si>
  <si>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</si>
  <si>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</si>
  <si>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</si>
  <si>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</si>
  <si>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</si>
  <si>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</si>
  <si>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</si>
  <si>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ED-48171</t>
  </si>
  <si>
    <t>BEBEDOURO CONJUGADO DE COLUNA/PRESSÃO,TIPO ADULTO E INFANTIL COM ACABAMENTO EM AÇO INOX, NA COR BRANCA, PRESSÃO DA REDE MÍNIMA REFERENCIAL DE 6M.C.A, INCLUSIVE ACESSÓRIOS E INSTALAÇÃO</t>
  </si>
  <si>
    <t>ED-48172</t>
  </si>
  <si>
    <t>BEBEDOURO CONJUGADO DE COLUNA/PRESSÃO,TIPO ADULTO E INFANTIL COM ACABAMENTO EM PINTURA ELETROSTÁTICA, NA COR BRANCA, PRESSÃO DA REDE MÍNIMA REFERENCIAL DE 6M.C.A, INCLUSIVE ACESSÓRIOS E INSTALAÇÃO</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</si>
  <si>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</si>
  <si>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</si>
  <si>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</si>
  <si>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 E INSTALAÇÃO</t>
  </si>
  <si>
    <t>ED-48170</t>
  </si>
  <si>
    <t>BEBEDOURO DE COLUNA/PRESSÃO,TIPO ADULTO COM ACABAMENTO EM PINTURA ELETROSTÁTICA, NA COR BRANCA, PRESSÃO DA REDE MÍNIMA REFERENCIAL DE 6M.C.A, INCLUSIVE ACESSÓRIOS E INSTALAÇÃO</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</si>
  <si>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</si>
  <si>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</si>
  <si>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</si>
  <si>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</si>
  <si>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</si>
  <si>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</si>
  <si>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</si>
  <si>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</si>
  <si>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</si>
  <si>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</si>
  <si>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</si>
  <si>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</si>
  <si>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</si>
  <si>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</si>
  <si>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</si>
  <si>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</si>
  <si>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</si>
  <si>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</si>
  <si>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</si>
  <si>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</si>
  <si>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</si>
  <si>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</si>
  <si>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</si>
  <si>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</si>
  <si>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</si>
  <si>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</si>
  <si>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</si>
  <si>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</si>
  <si>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</si>
  <si>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</si>
  <si>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</si>
  <si>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</si>
  <si>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</si>
  <si>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</si>
  <si>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</si>
  <si>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</si>
  <si>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</si>
  <si>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</si>
  <si>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</si>
  <si>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</si>
  <si>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</si>
  <si>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</si>
  <si>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</si>
  <si>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</si>
  <si>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</si>
  <si>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</si>
  <si>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</si>
  <si>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</si>
  <si>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</si>
  <si>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</si>
  <si>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</si>
  <si>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</si>
  <si>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</si>
  <si>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</si>
  <si>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</si>
  <si>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</si>
  <si>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</si>
  <si>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</si>
  <si>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</si>
  <si>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</si>
  <si>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</si>
  <si>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</si>
  <si>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</si>
  <si>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</si>
  <si>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</si>
  <si>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</si>
  <si>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</si>
  <si>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</si>
  <si>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</si>
  <si>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</si>
  <si>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</si>
  <si>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</si>
  <si>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</si>
  <si>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</si>
  <si>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</si>
  <si>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</si>
  <si>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</si>
  <si>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</si>
  <si>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</si>
  <si>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</si>
  <si>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</si>
  <si>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</si>
  <si>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</si>
  <si>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</si>
  <si>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</si>
  <si>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</si>
  <si>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</si>
  <si>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</si>
  <si>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</si>
  <si>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</si>
  <si>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</si>
  <si>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</si>
  <si>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</si>
  <si>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</si>
  <si>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</si>
  <si>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</si>
  <si>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</si>
  <si>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</si>
  <si>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</si>
  <si>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</si>
  <si>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</si>
  <si>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</si>
  <si>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</si>
  <si>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</si>
  <si>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</si>
  <si>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</si>
  <si>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</si>
  <si>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</si>
  <si>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</si>
  <si>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</si>
  <si>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</si>
  <si>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</si>
  <si>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</si>
  <si>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</si>
  <si>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</si>
  <si>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</si>
  <si>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</si>
  <si>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</si>
  <si>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</si>
  <si>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</si>
  <si>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</si>
  <si>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</si>
  <si>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</si>
  <si>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</si>
  <si>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</si>
  <si>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</si>
  <si>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</si>
  <si>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</si>
  <si>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</si>
  <si>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</si>
  <si>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</si>
  <si>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</si>
  <si>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</si>
  <si>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</si>
  <si>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</si>
  <si>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</si>
  <si>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</si>
  <si>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</si>
  <si>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</si>
  <si>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</si>
  <si>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</si>
  <si>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</si>
  <si>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</si>
  <si>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</si>
  <si>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</si>
  <si>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</si>
  <si>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</si>
  <si>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</si>
  <si>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</si>
  <si>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</si>
  <si>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</si>
  <si>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</si>
  <si>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</si>
  <si>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</si>
  <si>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</si>
  <si>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</si>
  <si>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</si>
  <si>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</si>
  <si>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</si>
  <si>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</si>
  <si>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</si>
  <si>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</si>
  <si>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</si>
  <si>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</si>
  <si>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</si>
  <si>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</si>
  <si>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</si>
  <si>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</si>
  <si>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</si>
  <si>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</si>
  <si>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</si>
  <si>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</si>
  <si>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</si>
  <si>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</si>
  <si>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</si>
  <si>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</si>
  <si>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</si>
  <si>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</si>
  <si>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</si>
  <si>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</si>
  <si>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</si>
  <si>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</si>
  <si>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</si>
  <si>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</si>
  <si>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</si>
  <si>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</si>
  <si>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</si>
  <si>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</si>
  <si>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</si>
  <si>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</si>
  <si>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</si>
  <si>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</si>
  <si>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</si>
  <si>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</si>
  <si>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</si>
  <si>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</si>
  <si>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</si>
  <si>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</si>
  <si>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</si>
  <si>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</si>
  <si>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</si>
  <si>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</si>
  <si>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</si>
  <si>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</si>
  <si>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</si>
  <si>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</si>
  <si>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</si>
  <si>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</si>
  <si>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</si>
  <si>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</si>
  <si>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</si>
  <si>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</si>
  <si>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</si>
  <si>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</si>
  <si>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ED-4862</t>
  </si>
  <si>
    <t>CABO DE 4 VIAS PARA ALARME, INCLUSIVE FORNECIMENTO E INSTALAÇÃO</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</si>
  <si>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</si>
  <si>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</si>
  <si>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</si>
  <si>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</si>
  <si>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</si>
  <si>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</si>
  <si>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</si>
  <si>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</si>
  <si>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</si>
  <si>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</si>
  <si>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</si>
  <si>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</si>
  <si>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</si>
  <si>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</si>
  <si>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</si>
  <si>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</si>
  <si>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</si>
  <si>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</si>
  <si>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</si>
  <si>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</si>
  <si>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</si>
  <si>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</si>
  <si>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</si>
  <si>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</si>
  <si>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</si>
  <si>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</si>
  <si>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</si>
  <si>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</si>
  <si>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</si>
  <si>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</si>
  <si>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</si>
  <si>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</si>
  <si>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</si>
  <si>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</si>
  <si>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</si>
  <si>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</si>
  <si>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</si>
  <si>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</si>
  <si>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</si>
  <si>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</si>
  <si>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</si>
  <si>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</si>
  <si>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</si>
  <si>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</si>
  <si>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</si>
  <si>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</si>
  <si>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</si>
  <si>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</si>
  <si>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</si>
  <si>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</si>
  <si>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</si>
  <si>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</si>
  <si>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</si>
  <si>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</si>
  <si>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</si>
  <si>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</si>
  <si>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</si>
  <si>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</si>
  <si>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</si>
  <si>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</si>
  <si>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</si>
  <si>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</si>
  <si>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</si>
  <si>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</si>
  <si>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</si>
  <si>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</si>
  <si>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</si>
  <si>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</si>
  <si>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</si>
  <si>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</si>
  <si>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</si>
  <si>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</si>
  <si>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</si>
  <si>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</si>
  <si>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</si>
  <si>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</si>
  <si>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ED-49170</t>
  </si>
  <si>
    <t>CAIXA DE PASSAGEM EM ALVENARIA E TAMPA DE CONCRETO, FUNDO DE BRITA, TIPO 1, 50 X 50 X 60 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</si>
  <si>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</si>
  <si>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</si>
  <si>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</si>
  <si>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</si>
  <si>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</si>
  <si>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</si>
  <si>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</si>
  <si>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</si>
  <si>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</si>
  <si>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</si>
  <si>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</si>
  <si>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</si>
  <si>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</si>
  <si>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</si>
  <si>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</si>
  <si>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</si>
  <si>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</si>
  <si>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</si>
  <si>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</si>
  <si>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</si>
  <si>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</si>
  <si>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</si>
  <si>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</si>
  <si>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</si>
  <si>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</si>
  <si>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</si>
  <si>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</si>
  <si>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</si>
  <si>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</si>
  <si>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</si>
  <si>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</si>
  <si>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</si>
  <si>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</si>
  <si>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</si>
  <si>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</si>
  <si>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</si>
  <si>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</si>
  <si>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</si>
  <si>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</si>
  <si>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</si>
  <si>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</si>
  <si>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</si>
  <si>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</si>
  <si>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</si>
  <si>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</si>
  <si>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</si>
  <si>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</si>
  <si>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</si>
  <si>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</si>
  <si>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</si>
  <si>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</si>
  <si>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</si>
  <si>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</si>
  <si>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</si>
  <si>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</si>
  <si>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</si>
  <si>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</si>
  <si>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</si>
  <si>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</si>
  <si>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</si>
  <si>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</si>
  <si>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</si>
  <si>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</si>
  <si>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</si>
  <si>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</si>
  <si>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</si>
  <si>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</si>
  <si>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</si>
  <si>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</si>
  <si>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</si>
  <si>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</si>
  <si>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</si>
  <si>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</si>
  <si>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</si>
  <si>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</si>
  <si>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</si>
  <si>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</si>
  <si>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</si>
  <si>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</si>
  <si>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</si>
  <si>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</si>
  <si>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</si>
  <si>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</si>
  <si>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</si>
  <si>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</si>
  <si>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</si>
  <si>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</si>
  <si>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</si>
  <si>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</si>
  <si>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</si>
  <si>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</si>
  <si>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</si>
  <si>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</si>
  <si>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</si>
  <si>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</si>
  <si>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</si>
  <si>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</si>
  <si>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</si>
  <si>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</si>
  <si>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</si>
  <si>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</si>
  <si>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</si>
  <si>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</si>
  <si>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</si>
  <si>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</si>
  <si>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</si>
  <si>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</si>
  <si>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</si>
  <si>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</si>
  <si>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</si>
  <si>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</si>
  <si>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</si>
  <si>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</si>
  <si>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</si>
  <si>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</si>
  <si>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</si>
  <si>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</si>
  <si>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</si>
  <si>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</si>
  <si>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</si>
  <si>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</si>
  <si>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</si>
  <si>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</si>
  <si>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</si>
  <si>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</si>
  <si>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</si>
  <si>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</si>
  <si>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</si>
  <si>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</si>
  <si>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</si>
  <si>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</si>
  <si>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</si>
  <si>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</si>
  <si>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</si>
  <si>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</si>
  <si>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</si>
  <si>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</si>
  <si>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</si>
  <si>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</si>
  <si>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</si>
  <si>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</si>
  <si>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</si>
  <si>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</si>
  <si>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</si>
  <si>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</si>
  <si>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</si>
  <si>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</si>
  <si>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</si>
  <si>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</si>
  <si>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</si>
  <si>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</si>
  <si>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</si>
  <si>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</si>
  <si>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</si>
  <si>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</si>
  <si>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</si>
  <si>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</si>
  <si>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</si>
  <si>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</si>
  <si>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</si>
  <si>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</si>
  <si>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</si>
  <si>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</si>
  <si>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</si>
  <si>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</si>
  <si>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</si>
  <si>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</si>
  <si>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</si>
  <si>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</si>
  <si>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</si>
  <si>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</si>
  <si>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</si>
  <si>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</si>
  <si>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</si>
  <si>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</si>
  <si>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</si>
  <si>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</si>
  <si>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</si>
  <si>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</si>
  <si>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</si>
  <si>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</si>
  <si>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</si>
  <si>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</si>
  <si>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</si>
  <si>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</si>
  <si>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</si>
  <si>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</si>
  <si>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</si>
  <si>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</si>
  <si>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</si>
  <si>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</si>
  <si>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</si>
  <si>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</si>
  <si>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</si>
  <si>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</si>
  <si>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</si>
  <si>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</si>
  <si>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</si>
  <si>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</si>
  <si>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</si>
  <si>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</si>
  <si>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</si>
  <si>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</si>
  <si>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</si>
  <si>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</si>
  <si>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</si>
  <si>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</si>
  <si>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</si>
  <si>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</si>
  <si>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</si>
  <si>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</si>
  <si>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</si>
  <si>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</si>
  <si>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</si>
  <si>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</si>
  <si>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</si>
  <si>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</si>
  <si>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</si>
  <si>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</si>
  <si>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</si>
  <si>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</si>
  <si>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</si>
  <si>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</si>
  <si>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</si>
  <si>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</si>
  <si>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</si>
  <si>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</si>
  <si>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</si>
  <si>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</si>
  <si>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</si>
  <si>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</si>
  <si>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</si>
  <si>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</si>
  <si>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</si>
  <si>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</si>
  <si>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</si>
  <si>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</si>
  <si>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</si>
  <si>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</si>
  <si>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</si>
  <si>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</si>
  <si>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</si>
  <si>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</si>
  <si>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</si>
  <si>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</si>
  <si>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</si>
  <si>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</si>
  <si>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</si>
  <si>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</si>
  <si>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</si>
  <si>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</si>
  <si>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</si>
  <si>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</si>
  <si>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</si>
  <si>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</si>
  <si>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</si>
  <si>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</si>
  <si>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</si>
  <si>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</si>
  <si>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</si>
  <si>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</si>
  <si>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</si>
  <si>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</si>
  <si>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</si>
  <si>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</si>
  <si>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</si>
  <si>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</si>
  <si>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</si>
  <si>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</si>
  <si>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</si>
  <si>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</si>
  <si>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</si>
  <si>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</si>
  <si>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</si>
  <si>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</si>
  <si>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</si>
  <si>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</si>
  <si>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</si>
  <si>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</si>
  <si>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</si>
  <si>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</si>
  <si>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</si>
  <si>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</si>
  <si>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</si>
  <si>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</si>
  <si>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</si>
  <si>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</si>
  <si>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</si>
  <si>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</si>
  <si>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</si>
  <si>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</si>
  <si>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</si>
  <si>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</si>
  <si>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</si>
  <si>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</si>
  <si>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</si>
  <si>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</si>
  <si>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</si>
  <si>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</si>
  <si>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</si>
  <si>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</si>
  <si>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</si>
  <si>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</si>
  <si>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</si>
  <si>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</si>
  <si>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</si>
  <si>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</si>
  <si>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</si>
  <si>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</si>
  <si>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</si>
  <si>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</si>
  <si>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</si>
  <si>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</si>
  <si>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</si>
  <si>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</si>
  <si>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</si>
  <si>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</si>
  <si>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</si>
  <si>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</si>
  <si>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</si>
  <si>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</si>
  <si>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</si>
  <si>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</si>
  <si>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</si>
  <si>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</si>
  <si>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</si>
  <si>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</si>
  <si>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</si>
  <si>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</si>
  <si>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</si>
  <si>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</si>
  <si>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</si>
  <si>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</si>
  <si>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</si>
  <si>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</si>
  <si>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</si>
  <si>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</si>
  <si>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</si>
  <si>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</si>
  <si>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</si>
  <si>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</si>
  <si>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</si>
  <si>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</si>
  <si>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</si>
  <si>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</si>
  <si>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</si>
  <si>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</si>
  <si>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</si>
  <si>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</si>
  <si>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</si>
  <si>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</si>
  <si>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</si>
  <si>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</si>
  <si>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</si>
  <si>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</si>
  <si>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</si>
  <si>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</si>
  <si>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</si>
  <si>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</si>
  <si>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</si>
  <si>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</si>
  <si>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</si>
  <si>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</si>
  <si>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</si>
  <si>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</si>
  <si>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</si>
  <si>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</si>
  <si>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</si>
  <si>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</si>
  <si>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</si>
  <si>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</si>
  <si>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</si>
  <si>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</si>
  <si>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</si>
  <si>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</si>
  <si>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</si>
  <si>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</si>
  <si>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</si>
  <si>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</si>
  <si>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</si>
  <si>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</si>
  <si>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</si>
  <si>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</si>
  <si>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</si>
  <si>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</si>
  <si>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</si>
  <si>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</si>
  <si>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</si>
  <si>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</si>
  <si>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</si>
  <si>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</si>
  <si>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</si>
  <si>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</si>
  <si>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</si>
  <si>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</si>
  <si>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</si>
  <si>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</si>
  <si>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</si>
  <si>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</si>
  <si>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</si>
  <si>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</si>
  <si>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</si>
  <si>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</si>
  <si>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</si>
  <si>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</si>
  <si>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</si>
  <si>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</si>
  <si>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</si>
  <si>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</si>
  <si>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</si>
  <si>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</si>
  <si>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</si>
  <si>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</si>
  <si>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</si>
  <si>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</si>
  <si>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</si>
  <si>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</si>
  <si>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</si>
  <si>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</si>
  <si>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</si>
  <si>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</si>
  <si>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</si>
  <si>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</si>
  <si>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</si>
  <si>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</si>
  <si>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</si>
  <si>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</si>
  <si>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</si>
  <si>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</si>
  <si>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</si>
  <si>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</si>
  <si>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</si>
  <si>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</si>
  <si>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</si>
  <si>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</si>
  <si>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</si>
  <si>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</si>
  <si>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</si>
  <si>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</si>
  <si>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</si>
  <si>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</si>
  <si>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</si>
  <si>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</si>
  <si>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</si>
  <si>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</si>
  <si>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</si>
  <si>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</si>
  <si>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</si>
  <si>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</si>
  <si>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</si>
  <si>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</si>
  <si>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</si>
  <si>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</si>
  <si>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</si>
  <si>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</si>
  <si>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</si>
  <si>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</si>
  <si>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</si>
  <si>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</si>
  <si>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</si>
  <si>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</si>
  <si>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</si>
  <si>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</si>
  <si>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</si>
  <si>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</si>
  <si>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</si>
  <si>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</si>
  <si>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</si>
  <si>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</si>
  <si>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</si>
  <si>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</si>
  <si>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</si>
  <si>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</si>
  <si>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</si>
  <si>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</si>
  <si>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</si>
  <si>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</si>
  <si>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</si>
  <si>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</si>
  <si>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</si>
  <si>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</si>
  <si>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</si>
  <si>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</si>
  <si>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</si>
  <si>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</si>
  <si>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</si>
  <si>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</si>
  <si>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</si>
  <si>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</si>
  <si>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</si>
  <si>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</si>
  <si>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</si>
  <si>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</si>
  <si>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</si>
  <si>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</si>
  <si>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</si>
  <si>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</si>
  <si>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</si>
  <si>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</si>
  <si>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</si>
  <si>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</si>
  <si>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</si>
  <si>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</si>
  <si>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</si>
  <si>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</si>
  <si>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</si>
  <si>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</si>
  <si>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</si>
  <si>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</si>
  <si>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</si>
  <si>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</si>
  <si>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</si>
  <si>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</si>
  <si>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</si>
  <si>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</si>
  <si>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</si>
  <si>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</si>
  <si>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</si>
  <si>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</si>
  <si>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</si>
  <si>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</si>
  <si>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</si>
  <si>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</si>
  <si>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</si>
  <si>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</si>
  <si>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</si>
  <si>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</si>
  <si>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</si>
  <si>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</si>
  <si>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</si>
  <si>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</si>
  <si>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</si>
  <si>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</si>
  <si>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</si>
  <si>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</si>
  <si>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</si>
  <si>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</si>
  <si>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</si>
  <si>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</si>
  <si>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</si>
  <si>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</si>
  <si>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</si>
  <si>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</si>
  <si>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</si>
  <si>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</si>
  <si>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</si>
  <si>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</si>
  <si>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</si>
  <si>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</si>
  <si>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</si>
  <si>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</si>
  <si>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</si>
  <si>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</si>
  <si>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</si>
  <si>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</si>
  <si>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</si>
  <si>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</si>
  <si>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</si>
  <si>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</si>
  <si>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</si>
  <si>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</si>
  <si>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</si>
  <si>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</si>
  <si>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</si>
  <si>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</si>
  <si>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</si>
  <si>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</si>
  <si>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</si>
  <si>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</si>
  <si>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</si>
  <si>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</si>
  <si>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</si>
  <si>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</si>
  <si>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</si>
  <si>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</si>
  <si>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</si>
  <si>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</si>
  <si>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</si>
  <si>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</si>
  <si>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</si>
  <si>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</si>
  <si>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</si>
  <si>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</si>
  <si>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</si>
  <si>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</si>
  <si>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</si>
  <si>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</si>
  <si>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</si>
  <si>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</si>
  <si>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</si>
  <si>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</si>
  <si>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</si>
  <si>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</si>
  <si>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</si>
  <si>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</si>
  <si>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</si>
  <si>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</si>
  <si>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</si>
  <si>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</si>
  <si>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</si>
  <si>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</si>
  <si>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</si>
  <si>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</si>
  <si>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</si>
  <si>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</si>
  <si>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</si>
  <si>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</si>
  <si>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</si>
  <si>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</si>
  <si>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</si>
  <si>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</si>
  <si>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</si>
  <si>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</si>
  <si>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</si>
  <si>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</si>
  <si>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</si>
  <si>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</si>
  <si>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</si>
  <si>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</si>
  <si>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</si>
  <si>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</si>
  <si>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</si>
  <si>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</si>
  <si>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</si>
  <si>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</si>
  <si>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</si>
  <si>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</si>
  <si>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</si>
  <si>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</si>
  <si>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</si>
  <si>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</si>
  <si>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</si>
  <si>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</si>
  <si>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</si>
  <si>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</si>
  <si>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</si>
  <si>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</si>
  <si>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</si>
  <si>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</si>
  <si>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</si>
  <si>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</si>
  <si>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</si>
  <si>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</si>
  <si>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</si>
  <si>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</si>
  <si>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</si>
  <si>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</si>
  <si>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</si>
  <si>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ED-6248</t>
  </si>
  <si>
    <t>LÂMPADA LED COM SENSOR DE PRESENÇA,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</si>
  <si>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</si>
  <si>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</si>
  <si>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</si>
  <si>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</si>
  <si>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</si>
  <si>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</si>
  <si>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</si>
  <si>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</si>
  <si>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</si>
  <si>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</si>
  <si>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</si>
  <si>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</si>
  <si>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</si>
  <si>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</si>
  <si>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</si>
  <si>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</si>
  <si>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</si>
  <si>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</si>
  <si>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</si>
  <si>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</si>
  <si>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</si>
  <si>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</si>
  <si>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</si>
  <si>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</si>
  <si>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</si>
  <si>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</si>
  <si>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</si>
  <si>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</si>
  <si>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</si>
  <si>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</si>
  <si>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</si>
  <si>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</si>
  <si>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</si>
  <si>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</si>
  <si>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</si>
  <si>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</si>
  <si>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</si>
  <si>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</si>
  <si>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</si>
  <si>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</si>
  <si>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</si>
  <si>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</si>
  <si>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</si>
  <si>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</si>
  <si>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</si>
  <si>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</si>
  <si>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</si>
  <si>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</si>
  <si>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</si>
  <si>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</si>
  <si>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</si>
  <si>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</si>
  <si>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</si>
  <si>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</si>
  <si>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</si>
  <si>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</si>
  <si>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</si>
  <si>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</si>
  <si>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</si>
  <si>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</si>
  <si>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</si>
  <si>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</si>
  <si>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</si>
  <si>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</si>
  <si>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</si>
  <si>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</si>
  <si>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</si>
  <si>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</si>
  <si>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</si>
  <si>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</si>
  <si>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</si>
  <si>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</si>
  <si>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</si>
  <si>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</si>
  <si>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</si>
  <si>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</si>
  <si>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</si>
  <si>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</si>
  <si>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</si>
  <si>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</si>
  <si>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</si>
  <si>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</si>
  <si>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</si>
  <si>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</si>
  <si>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</si>
  <si>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</si>
  <si>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</si>
  <si>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</si>
  <si>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</si>
  <si>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</si>
  <si>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</si>
  <si>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</si>
  <si>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</si>
  <si>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</si>
  <si>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</si>
  <si>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</si>
  <si>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</si>
  <si>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</si>
  <si>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</si>
  <si>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</si>
  <si>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</si>
  <si>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</si>
  <si>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</si>
  <si>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</si>
  <si>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</si>
  <si>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</si>
  <si>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</si>
  <si>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</si>
  <si>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</si>
  <si>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</si>
  <si>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</si>
  <si>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</si>
  <si>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</si>
  <si>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</si>
  <si>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</si>
  <si>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</si>
  <si>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</si>
  <si>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</si>
  <si>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</si>
  <si>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</si>
  <si>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</si>
  <si>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</si>
  <si>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</si>
  <si>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</si>
  <si>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</si>
  <si>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</si>
  <si>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</si>
  <si>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</si>
  <si>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</si>
  <si>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</si>
  <si>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</si>
  <si>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</si>
  <si>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</si>
  <si>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</si>
  <si>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</si>
  <si>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</si>
  <si>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</si>
  <si>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</si>
  <si>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</si>
  <si>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</si>
  <si>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</si>
  <si>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</si>
  <si>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</si>
  <si>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</si>
  <si>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</si>
  <si>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</si>
  <si>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</si>
  <si>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</si>
  <si>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</si>
  <si>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</si>
  <si>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</si>
  <si>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</si>
  <si>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</si>
  <si>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</si>
  <si>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</si>
  <si>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</si>
  <si>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</si>
  <si>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</si>
  <si>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</si>
  <si>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</si>
  <si>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</si>
  <si>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</si>
  <si>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</si>
  <si>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</si>
  <si>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</si>
  <si>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</si>
  <si>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</si>
  <si>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</si>
  <si>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</si>
  <si>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</si>
  <si>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</si>
  <si>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</si>
  <si>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</si>
  <si>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</si>
  <si>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</si>
  <si>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</si>
  <si>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</si>
  <si>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</si>
  <si>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</si>
  <si>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</si>
  <si>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</si>
  <si>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</si>
  <si>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</si>
  <si>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</si>
  <si>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</si>
  <si>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</si>
  <si>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</si>
  <si>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</si>
  <si>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</si>
  <si>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</si>
  <si>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</si>
  <si>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</si>
  <si>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</si>
  <si>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</si>
  <si>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</si>
  <si>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</si>
  <si>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</si>
  <si>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</si>
  <si>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</si>
  <si>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</si>
  <si>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</si>
  <si>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</si>
  <si>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</si>
  <si>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</si>
  <si>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</si>
  <si>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</si>
  <si>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</si>
  <si>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</si>
  <si>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</si>
  <si>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</si>
  <si>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</si>
  <si>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</si>
  <si>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</si>
  <si>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</si>
  <si>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</si>
  <si>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</si>
  <si>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</si>
  <si>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</si>
  <si>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</si>
  <si>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</si>
  <si>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</si>
  <si>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</si>
  <si>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</si>
  <si>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</si>
  <si>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</si>
  <si>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</si>
  <si>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</si>
  <si>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</si>
  <si>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</si>
  <si>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</si>
  <si>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</si>
  <si>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</si>
  <si>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</si>
  <si>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</si>
  <si>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</si>
  <si>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</si>
  <si>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</si>
  <si>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</si>
  <si>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</si>
  <si>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</si>
  <si>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</si>
  <si>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</si>
  <si>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</si>
  <si>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</si>
  <si>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</si>
  <si>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</si>
  <si>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</si>
  <si>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</si>
  <si>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</si>
  <si>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</si>
  <si>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</si>
  <si>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</si>
  <si>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</si>
  <si>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</si>
  <si>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</si>
  <si>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</si>
  <si>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</si>
  <si>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</si>
  <si>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</si>
  <si>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</si>
  <si>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</si>
  <si>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</si>
  <si>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</si>
  <si>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</si>
  <si>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</si>
  <si>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</si>
  <si>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</si>
  <si>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</si>
  <si>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</si>
  <si>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</si>
  <si>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</si>
  <si>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</si>
  <si>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</si>
  <si>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</si>
  <si>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</si>
  <si>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</si>
  <si>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</si>
  <si>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</si>
  <si>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</si>
  <si>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</si>
  <si>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</si>
  <si>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</si>
  <si>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</si>
  <si>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</si>
  <si>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</si>
  <si>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</si>
  <si>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</si>
  <si>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</si>
  <si>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</si>
  <si>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</si>
  <si>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</si>
  <si>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</si>
  <si>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</si>
  <si>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</si>
  <si>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</si>
  <si>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</si>
  <si>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</si>
  <si>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</si>
  <si>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</si>
  <si>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</si>
  <si>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</si>
  <si>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</si>
  <si>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</si>
  <si>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</si>
  <si>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ED-48701</t>
  </si>
  <si>
    <t>TERMINAL PARA ATERRAMENTO E CONEXÃO DE QUADRO/PAINEL ELÉTRICO, TIPO PARAFUSO FENDIDO DE APERTO, EM LATÃO ESTANHADO, DIÂMETRO DERIVAÇÃO 2,5MM2-25MM2, INCLUSIVE INSTALAÇÃO</t>
  </si>
  <si>
    <t>ILUMINAÇÃO PÚBLICA E EXTERNA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</si>
  <si>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</si>
  <si>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</si>
  <si>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</si>
  <si>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</si>
  <si>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</si>
  <si>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</si>
  <si>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</si>
  <si>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</si>
  <si>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</si>
  <si>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</si>
  <si>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</si>
  <si>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</si>
  <si>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</si>
  <si>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</si>
  <si>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</si>
  <si>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</si>
  <si>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</si>
  <si>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</si>
  <si>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</si>
  <si>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</si>
  <si>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</si>
  <si>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</si>
  <si>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</si>
  <si>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</si>
  <si>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</si>
  <si>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</si>
  <si>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</si>
  <si>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</si>
  <si>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</si>
  <si>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</si>
  <si>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</si>
  <si>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</si>
  <si>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</si>
  <si>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</si>
  <si>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</si>
  <si>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</si>
  <si>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</si>
  <si>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</si>
  <si>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</si>
  <si>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</si>
  <si>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</si>
  <si>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</si>
  <si>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</si>
  <si>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</si>
  <si>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</si>
  <si>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</si>
  <si>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</si>
  <si>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</si>
  <si>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</si>
  <si>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</si>
  <si>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</si>
  <si>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</si>
  <si>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</si>
  <si>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</si>
  <si>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</si>
  <si>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</si>
  <si>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</si>
  <si>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</si>
  <si>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</si>
  <si>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</si>
  <si>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</si>
  <si>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</si>
  <si>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</si>
  <si>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</si>
  <si>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</si>
  <si>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</si>
  <si>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</si>
  <si>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</si>
  <si>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</si>
  <si>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</si>
  <si>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</si>
  <si>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</si>
  <si>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</si>
  <si>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</si>
  <si>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</si>
  <si>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</si>
  <si>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</si>
  <si>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</si>
  <si>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</si>
  <si>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</si>
  <si>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</si>
  <si>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</si>
  <si>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</si>
  <si>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</si>
  <si>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</si>
  <si>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</si>
  <si>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</si>
  <si>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</si>
  <si>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</si>
  <si>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</si>
  <si>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</si>
  <si>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</si>
  <si>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</si>
  <si>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</si>
  <si>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</si>
  <si>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</si>
  <si>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</si>
  <si>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</si>
  <si>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</si>
  <si>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</si>
  <si>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</si>
  <si>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</si>
  <si>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</si>
  <si>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</si>
  <si>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</si>
  <si>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</si>
  <si>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</si>
  <si>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</si>
  <si>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</si>
  <si>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</si>
  <si>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</si>
  <si>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</si>
  <si>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</si>
  <si>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</si>
  <si>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</si>
  <si>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</si>
  <si>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</si>
  <si>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</si>
  <si>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</si>
  <si>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</si>
  <si>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</si>
  <si>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</si>
  <si>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</si>
  <si>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</si>
  <si>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</si>
  <si>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</si>
  <si>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</si>
  <si>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</si>
  <si>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</si>
  <si>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</si>
  <si>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</si>
  <si>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</si>
  <si>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</si>
  <si>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</si>
  <si>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</si>
  <si>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</si>
  <si>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</si>
  <si>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</si>
  <si>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</si>
  <si>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</si>
  <si>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</si>
  <si>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</si>
  <si>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</si>
  <si>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</si>
  <si>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</si>
  <si>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</si>
  <si>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</si>
  <si>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</si>
  <si>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</si>
  <si>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</si>
  <si>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</si>
  <si>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</si>
  <si>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</si>
  <si>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</si>
  <si>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</si>
  <si>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</si>
  <si>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</si>
  <si>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</si>
  <si>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</si>
  <si>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</si>
  <si>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</si>
  <si>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</si>
  <si>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</si>
  <si>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</si>
  <si>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</si>
  <si>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</si>
  <si>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</si>
  <si>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</si>
  <si>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</si>
  <si>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</si>
  <si>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</si>
  <si>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</si>
  <si>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</si>
  <si>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</si>
  <si>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</si>
  <si>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</si>
  <si>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</si>
  <si>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</si>
  <si>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</si>
  <si>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</si>
  <si>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</si>
  <si>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</si>
  <si>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</si>
  <si>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</si>
  <si>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</si>
  <si>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</si>
  <si>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</si>
  <si>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</si>
  <si>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</si>
  <si>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</si>
  <si>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</si>
  <si>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</si>
  <si>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</si>
  <si>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</si>
  <si>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</si>
  <si>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</si>
  <si>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</si>
  <si>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</si>
  <si>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</si>
  <si>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</si>
  <si>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</si>
  <si>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</si>
  <si>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</si>
  <si>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</si>
  <si>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</si>
  <si>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</si>
  <si>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</si>
  <si>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</si>
  <si>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</si>
  <si>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</si>
  <si>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</si>
  <si>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</si>
  <si>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</si>
  <si>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</si>
  <si>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</si>
  <si>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</si>
  <si>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</si>
  <si>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</si>
  <si>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</si>
  <si>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</si>
  <si>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</si>
  <si>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</si>
  <si>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</si>
  <si>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</si>
  <si>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</si>
  <si>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</si>
  <si>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</si>
  <si>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</si>
  <si>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</si>
  <si>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</si>
  <si>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</si>
  <si>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</si>
  <si>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</si>
  <si>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</si>
  <si>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</si>
  <si>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</si>
  <si>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</si>
  <si>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</si>
  <si>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</si>
  <si>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</si>
  <si>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</si>
  <si>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</si>
  <si>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</si>
  <si>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</si>
  <si>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</si>
  <si>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</si>
  <si>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</si>
  <si>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</si>
  <si>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</si>
  <si>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</si>
  <si>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</si>
  <si>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</si>
  <si>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</si>
  <si>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</si>
  <si>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</si>
  <si>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</si>
  <si>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</si>
  <si>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</si>
  <si>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</si>
  <si>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</si>
  <si>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</si>
  <si>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</si>
  <si>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</si>
  <si>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</si>
  <si>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</si>
  <si>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</si>
  <si>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</si>
  <si>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</si>
  <si>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</si>
  <si>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</si>
  <si>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</si>
  <si>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</si>
  <si>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</si>
  <si>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</si>
  <si>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</si>
  <si>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</si>
  <si>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</si>
  <si>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</si>
  <si>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</si>
  <si>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</si>
  <si>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</si>
  <si>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</si>
  <si>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</si>
  <si>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</si>
  <si>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</si>
  <si>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</si>
  <si>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</si>
  <si>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</si>
  <si>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</si>
  <si>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</si>
  <si>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</si>
  <si>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</si>
  <si>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</si>
  <si>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</si>
  <si>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</si>
  <si>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</si>
  <si>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</si>
  <si>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</si>
  <si>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</si>
  <si>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</si>
  <si>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</si>
  <si>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</si>
  <si>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</si>
  <si>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</si>
  <si>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</si>
  <si>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</si>
  <si>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</si>
  <si>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</si>
  <si>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</si>
  <si>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</si>
  <si>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</si>
  <si>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</si>
  <si>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</si>
  <si>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</si>
  <si>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</si>
  <si>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</si>
  <si>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</si>
  <si>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</si>
  <si>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</si>
  <si>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</si>
  <si>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</si>
  <si>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</si>
  <si>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</si>
  <si>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</si>
  <si>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</si>
  <si>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</si>
  <si>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</si>
  <si>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</si>
  <si>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</si>
  <si>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</si>
  <si>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</si>
  <si>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</si>
  <si>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</si>
  <si>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</si>
  <si>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</si>
  <si>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</si>
  <si>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</si>
  <si>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</si>
  <si>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</si>
  <si>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</si>
  <si>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</si>
  <si>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</si>
  <si>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</si>
  <si>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</si>
  <si>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</si>
  <si>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</si>
  <si>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</si>
  <si>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</si>
  <si>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</si>
  <si>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</si>
  <si>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</si>
  <si>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</si>
  <si>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</si>
  <si>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</si>
  <si>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</si>
  <si>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</si>
  <si>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</si>
  <si>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</si>
  <si>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</si>
  <si>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</si>
  <si>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</si>
  <si>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</si>
  <si>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</si>
  <si>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</si>
  <si>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</si>
  <si>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</si>
  <si>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</si>
  <si>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</si>
  <si>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</si>
  <si>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</si>
  <si>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</si>
  <si>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</si>
  <si>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</si>
  <si>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</si>
  <si>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</si>
  <si>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</si>
  <si>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</si>
  <si>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</si>
  <si>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</si>
  <si>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</si>
  <si>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</si>
  <si>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</si>
  <si>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</si>
  <si>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</si>
  <si>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</si>
  <si>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</si>
  <si>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</si>
  <si>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</si>
  <si>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</si>
  <si>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</si>
  <si>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</si>
  <si>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</si>
  <si>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</si>
  <si>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</si>
  <si>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</si>
  <si>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</si>
  <si>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</si>
  <si>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</si>
  <si>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</si>
  <si>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</si>
  <si>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</si>
  <si>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</si>
  <si>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</si>
  <si>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</si>
  <si>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</si>
  <si>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</si>
  <si>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</si>
  <si>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</si>
  <si>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</si>
  <si>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</si>
  <si>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</si>
  <si>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</si>
  <si>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</si>
  <si>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</si>
  <si>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</si>
  <si>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</si>
  <si>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</si>
  <si>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</si>
  <si>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</si>
  <si>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</si>
  <si>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</si>
  <si>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</si>
  <si>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</si>
  <si>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</si>
  <si>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</si>
  <si>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</si>
  <si>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</si>
  <si>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</si>
  <si>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</si>
  <si>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</si>
  <si>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</si>
  <si>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</si>
  <si>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</si>
  <si>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</si>
  <si>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</si>
  <si>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</si>
  <si>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</si>
  <si>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</si>
  <si>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</si>
  <si>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</si>
  <si>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</si>
  <si>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</si>
  <si>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</si>
  <si>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</si>
  <si>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</si>
  <si>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</si>
  <si>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</si>
  <si>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</si>
  <si>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</si>
  <si>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</si>
  <si>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</si>
  <si>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</si>
  <si>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</si>
  <si>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</si>
  <si>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</si>
  <si>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</si>
  <si>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</si>
  <si>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</si>
  <si>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</si>
  <si>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</si>
  <si>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</si>
  <si>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</si>
  <si>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</si>
  <si>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</si>
  <si>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</si>
  <si>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</si>
  <si>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</si>
  <si>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</si>
  <si>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</si>
  <si>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</si>
  <si>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</si>
  <si>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</si>
  <si>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</si>
  <si>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</si>
  <si>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</si>
  <si>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</si>
  <si>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</si>
  <si>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</si>
  <si>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</si>
  <si>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</si>
  <si>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</si>
  <si>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</si>
  <si>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</si>
  <si>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</si>
  <si>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</si>
  <si>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</si>
  <si>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</si>
  <si>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</si>
  <si>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</si>
  <si>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</si>
  <si>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</si>
  <si>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</si>
  <si>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</si>
  <si>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</si>
  <si>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</si>
  <si>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</si>
  <si>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</si>
  <si>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</si>
  <si>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</si>
  <si>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</si>
  <si>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</si>
  <si>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</si>
  <si>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</si>
  <si>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</si>
  <si>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</si>
  <si>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</si>
  <si>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</si>
  <si>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</si>
  <si>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</si>
  <si>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</si>
  <si>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</si>
  <si>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</si>
  <si>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</si>
  <si>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</si>
  <si>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</si>
  <si>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</si>
  <si>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</si>
  <si>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</si>
  <si>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</si>
  <si>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</si>
  <si>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</si>
  <si>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</si>
  <si>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</si>
  <si>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</si>
  <si>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</si>
  <si>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</si>
  <si>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</si>
  <si>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</si>
  <si>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</si>
  <si>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</si>
  <si>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</si>
  <si>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</si>
  <si>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</si>
  <si>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</si>
  <si>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</si>
  <si>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</si>
  <si>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</si>
  <si>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</si>
  <si>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</si>
  <si>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</si>
  <si>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</si>
  <si>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</si>
  <si>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</si>
  <si>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</si>
  <si>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</si>
  <si>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</si>
  <si>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</si>
  <si>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</si>
  <si>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</si>
  <si>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</si>
  <si>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</si>
  <si>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</si>
  <si>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</si>
  <si>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</si>
  <si>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</si>
  <si>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</si>
  <si>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</si>
  <si>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</si>
  <si>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</si>
  <si>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</si>
  <si>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</si>
  <si>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</si>
  <si>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</si>
  <si>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</si>
  <si>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</si>
  <si>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</si>
  <si>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</si>
  <si>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</si>
  <si>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</si>
  <si>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</si>
  <si>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</si>
  <si>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</si>
  <si>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</si>
  <si>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</si>
  <si>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</si>
  <si>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</si>
  <si>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</si>
  <si>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</si>
  <si>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</si>
  <si>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</si>
  <si>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</si>
  <si>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</si>
  <si>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</si>
  <si>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</si>
  <si>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</si>
  <si>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</si>
  <si>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</si>
  <si>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</si>
  <si>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</si>
  <si>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</si>
  <si>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</si>
  <si>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</si>
  <si>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</si>
  <si>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</si>
  <si>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</si>
  <si>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</si>
  <si>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</si>
  <si>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</si>
  <si>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</si>
  <si>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</si>
  <si>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</si>
  <si>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</si>
  <si>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</si>
  <si>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</si>
  <si>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</si>
  <si>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</si>
  <si>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</si>
  <si>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</si>
  <si>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</si>
  <si>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</si>
  <si>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</si>
  <si>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</si>
  <si>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</si>
  <si>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</si>
  <si>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</si>
  <si>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</si>
  <si>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</si>
  <si>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</si>
  <si>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</si>
  <si>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</si>
  <si>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</si>
  <si>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</si>
  <si>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</si>
  <si>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</si>
  <si>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</si>
  <si>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</si>
  <si>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</si>
  <si>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</si>
  <si>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</si>
  <si>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</si>
  <si>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</si>
  <si>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</si>
  <si>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</si>
  <si>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</si>
  <si>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</si>
  <si>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</si>
  <si>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</si>
  <si>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</si>
  <si>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</si>
  <si>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</si>
  <si>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</si>
  <si>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</si>
  <si>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</si>
  <si>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</si>
  <si>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</si>
  <si>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</si>
  <si>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</si>
  <si>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</si>
  <si>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</si>
  <si>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</si>
  <si>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</si>
  <si>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</si>
  <si>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</si>
  <si>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</si>
  <si>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</si>
  <si>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</si>
  <si>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</si>
  <si>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</si>
  <si>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</si>
  <si>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</si>
  <si>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</si>
  <si>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</si>
  <si>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</si>
  <si>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</si>
  <si>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</si>
  <si>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</si>
  <si>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</si>
  <si>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</si>
  <si>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</si>
  <si>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</si>
  <si>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</si>
  <si>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</si>
  <si>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</si>
  <si>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</si>
  <si>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</si>
  <si>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</si>
  <si>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</si>
  <si>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</si>
  <si>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</si>
  <si>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</si>
  <si>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</si>
  <si>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</si>
  <si>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</si>
  <si>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</si>
  <si>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</si>
  <si>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</si>
  <si>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</si>
  <si>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</si>
  <si>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</si>
  <si>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</si>
  <si>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</si>
  <si>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</si>
  <si>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</si>
  <si>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</si>
  <si>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</si>
  <si>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</si>
  <si>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</si>
  <si>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</si>
  <si>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</si>
  <si>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</si>
  <si>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</si>
  <si>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</si>
  <si>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</si>
  <si>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</si>
  <si>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</si>
  <si>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</si>
  <si>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</si>
  <si>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</si>
  <si>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</si>
  <si>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</si>
  <si>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</si>
  <si>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</si>
  <si>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</si>
  <si>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</si>
  <si>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</si>
  <si>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</si>
  <si>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</si>
  <si>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</si>
  <si>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</si>
  <si>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</si>
  <si>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</si>
  <si>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</si>
  <si>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</si>
  <si>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</si>
  <si>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</si>
  <si>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</si>
  <si>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</si>
  <si>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</si>
  <si>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</si>
  <si>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</si>
  <si>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</si>
  <si>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</si>
  <si>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</si>
  <si>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</si>
  <si>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</si>
  <si>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</si>
  <si>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</si>
  <si>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</si>
  <si>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</si>
  <si>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</si>
  <si>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</si>
  <si>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</si>
  <si>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</si>
  <si>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</si>
  <si>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</si>
  <si>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</si>
  <si>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</si>
  <si>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</si>
  <si>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</si>
  <si>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</si>
  <si>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</si>
  <si>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</si>
  <si>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</si>
  <si>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</si>
  <si>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</si>
  <si>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</si>
  <si>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</si>
  <si>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</si>
  <si>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</si>
  <si>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</si>
  <si>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</si>
  <si>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</si>
  <si>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</si>
  <si>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</si>
  <si>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</si>
  <si>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</si>
  <si>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</si>
  <si>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</si>
  <si>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</si>
  <si>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</si>
  <si>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</si>
  <si>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</si>
  <si>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</si>
  <si>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</si>
  <si>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</si>
  <si>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</si>
  <si>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</si>
  <si>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</si>
  <si>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</si>
  <si>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</si>
  <si>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</si>
  <si>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</si>
  <si>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</si>
  <si>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</si>
  <si>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</si>
  <si>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</si>
  <si>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</si>
  <si>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</si>
  <si>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</si>
  <si>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</si>
  <si>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</si>
  <si>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</si>
  <si>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</si>
  <si>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</si>
  <si>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</si>
  <si>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</si>
  <si>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</si>
  <si>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</si>
  <si>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</si>
  <si>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</si>
  <si>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</si>
  <si>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</si>
  <si>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</si>
  <si>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</si>
  <si>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</si>
  <si>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</si>
  <si>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</si>
  <si>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</si>
  <si>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</si>
  <si>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</si>
  <si>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</si>
  <si>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</si>
  <si>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</si>
  <si>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</si>
  <si>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</si>
  <si>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</si>
  <si>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</si>
  <si>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</si>
  <si>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</si>
  <si>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</si>
  <si>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</si>
  <si>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</si>
  <si>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</si>
  <si>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</si>
  <si>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</si>
  <si>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</si>
  <si>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</si>
  <si>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</si>
  <si>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</si>
  <si>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</si>
  <si>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</si>
  <si>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</si>
  <si>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</si>
  <si>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</si>
  <si>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</si>
  <si>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</si>
  <si>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</si>
  <si>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</si>
  <si>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</si>
  <si>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</si>
  <si>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</si>
  <si>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</si>
  <si>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</si>
  <si>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</si>
  <si>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</si>
  <si>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</si>
  <si>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</si>
  <si>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</si>
  <si>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</si>
  <si>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</si>
  <si>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</si>
  <si>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</si>
  <si>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</si>
  <si>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</si>
  <si>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</si>
  <si>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</si>
  <si>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</si>
  <si>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</si>
  <si>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</si>
  <si>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</si>
  <si>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</si>
  <si>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</si>
  <si>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</si>
  <si>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</si>
  <si>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</si>
  <si>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</si>
  <si>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</si>
  <si>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</si>
  <si>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</si>
  <si>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</si>
  <si>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</si>
  <si>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</si>
  <si>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</si>
  <si>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</si>
  <si>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</si>
  <si>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</si>
  <si>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</si>
  <si>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</si>
  <si>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</si>
  <si>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</si>
  <si>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</si>
  <si>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</si>
  <si>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</si>
  <si>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</si>
  <si>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</si>
  <si>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</si>
  <si>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</si>
  <si>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</si>
  <si>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</si>
  <si>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</si>
  <si>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</si>
  <si>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</si>
  <si>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</si>
  <si>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</si>
  <si>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</si>
  <si>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</si>
  <si>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</si>
  <si>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</si>
  <si>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</si>
  <si>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</si>
  <si>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</si>
  <si>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</si>
  <si>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</si>
  <si>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</si>
  <si>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</si>
  <si>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</si>
  <si>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</si>
  <si>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</si>
  <si>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</si>
  <si>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</si>
  <si>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</si>
  <si>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</si>
  <si>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</si>
  <si>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</si>
  <si>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</si>
  <si>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</si>
  <si>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</si>
  <si>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ED-48687</t>
  </si>
  <si>
    <t>TUBO DE CONCRETO PERFURADO PARA DRENAGEM, DIÂMETRO DE 150MM, INCLUSIVE ASSENTAMENTO, EXCLUSIVE ESCAVAÇÃO</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</si>
  <si>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</si>
  <si>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</si>
  <si>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</si>
  <si>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</si>
  <si>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</si>
  <si>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</si>
  <si>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</si>
  <si>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</si>
  <si>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</si>
  <si>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</si>
  <si>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</si>
  <si>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</si>
  <si>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</si>
  <si>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</si>
  <si>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</si>
  <si>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</si>
  <si>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</si>
  <si>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</si>
  <si>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</si>
  <si>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</si>
  <si>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</si>
  <si>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</si>
  <si>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</si>
  <si>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</si>
  <si>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</si>
  <si>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</si>
  <si>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</si>
  <si>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</si>
  <si>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</si>
  <si>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</si>
  <si>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</si>
  <si>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</si>
  <si>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</si>
  <si>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</si>
  <si>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</si>
  <si>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</si>
  <si>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</si>
  <si>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</si>
  <si>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</si>
  <si>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</si>
  <si>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</si>
  <si>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</si>
  <si>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</si>
  <si>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</si>
  <si>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</si>
  <si>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</si>
  <si>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</si>
  <si>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</si>
  <si>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</si>
  <si>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</si>
  <si>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</si>
  <si>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</si>
  <si>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</si>
  <si>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</si>
  <si>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</si>
  <si>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</si>
  <si>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</si>
  <si>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</si>
  <si>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</si>
  <si>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</si>
  <si>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</si>
  <si>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</si>
  <si>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</si>
  <si>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</si>
  <si>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</si>
  <si>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</si>
  <si>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</si>
  <si>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</si>
  <si>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</si>
  <si>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</si>
  <si>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</si>
  <si>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</si>
  <si>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</si>
  <si>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</si>
  <si>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</si>
  <si>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</si>
  <si>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</si>
  <si>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</si>
  <si>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</si>
  <si>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</si>
  <si>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</si>
  <si>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</si>
  <si>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</si>
  <si>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</si>
  <si>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</si>
  <si>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</si>
  <si>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</si>
  <si>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</si>
  <si>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</si>
  <si>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</si>
  <si>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</si>
  <si>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</si>
  <si>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</si>
  <si>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</si>
  <si>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</si>
  <si>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</si>
  <si>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</si>
  <si>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</si>
  <si>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</si>
  <si>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</si>
  <si>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</si>
  <si>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</si>
  <si>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</si>
  <si>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</si>
  <si>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</si>
  <si>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</si>
  <si>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</si>
  <si>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</si>
  <si>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</si>
  <si>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</si>
  <si>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</si>
  <si>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</si>
  <si>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</si>
  <si>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</si>
  <si>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</si>
  <si>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</si>
  <si>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</si>
  <si>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</si>
  <si>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</si>
  <si>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</si>
  <si>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</si>
  <si>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</si>
  <si>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</si>
  <si>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</si>
  <si>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</si>
  <si>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</si>
  <si>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</si>
  <si>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</si>
  <si>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</si>
  <si>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</si>
  <si>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</si>
  <si>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</si>
  <si>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</si>
  <si>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</si>
  <si>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</si>
  <si>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</si>
  <si>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</si>
  <si>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</si>
  <si>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</si>
  <si>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</si>
  <si>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</si>
  <si>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</si>
  <si>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</si>
  <si>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</si>
  <si>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</si>
  <si>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</si>
  <si>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</si>
  <si>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</si>
  <si>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</si>
  <si>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</si>
  <si>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</si>
  <si>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</si>
  <si>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</si>
  <si>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</si>
  <si>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</si>
  <si>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</si>
  <si>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</si>
  <si>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</si>
  <si>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</si>
  <si>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</si>
  <si>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</si>
  <si>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</si>
  <si>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</si>
  <si>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</si>
  <si>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</si>
  <si>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</si>
  <si>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</si>
  <si>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</si>
  <si>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</si>
  <si>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</si>
  <si>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</si>
  <si>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</si>
  <si>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</si>
  <si>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</si>
  <si>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</si>
  <si>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</si>
  <si>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</si>
  <si>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</si>
  <si>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</si>
  <si>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</si>
  <si>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</si>
  <si>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</si>
  <si>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</si>
  <si>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</si>
  <si>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</si>
  <si>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</si>
  <si>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</si>
  <si>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</si>
  <si>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</si>
  <si>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</si>
  <si>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</si>
  <si>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</si>
  <si>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</si>
  <si>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</si>
  <si>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</si>
  <si>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</si>
  <si>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</si>
  <si>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</si>
  <si>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</si>
  <si>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</si>
  <si>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</si>
  <si>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</si>
  <si>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</si>
  <si>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</si>
  <si>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</si>
  <si>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</si>
  <si>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</si>
  <si>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</si>
  <si>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</si>
  <si>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</si>
  <si>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</si>
  <si>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</si>
  <si>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</si>
  <si>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</si>
  <si>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</si>
  <si>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</si>
  <si>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</si>
  <si>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</si>
  <si>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</si>
  <si>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</si>
  <si>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</si>
  <si>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</si>
  <si>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</si>
  <si>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</si>
  <si>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</si>
  <si>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</si>
  <si>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</si>
  <si>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</si>
  <si>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</si>
  <si>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</si>
  <si>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</si>
  <si>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</si>
  <si>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</si>
  <si>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</si>
  <si>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</si>
  <si>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</si>
  <si>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</si>
  <si>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</si>
  <si>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</si>
  <si>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</si>
  <si>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</si>
  <si>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</si>
  <si>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</si>
  <si>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</si>
  <si>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</si>
  <si>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</si>
  <si>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</si>
  <si>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</si>
  <si>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</si>
  <si>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</si>
  <si>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</si>
  <si>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</si>
  <si>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</si>
  <si>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</si>
  <si>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</si>
  <si>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</si>
  <si>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</si>
  <si>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</si>
  <si>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</si>
  <si>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</si>
  <si>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</si>
  <si>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</si>
  <si>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</si>
  <si>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</si>
  <si>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</si>
  <si>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</si>
  <si>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</si>
  <si>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</si>
  <si>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</si>
  <si>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</si>
  <si>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</si>
  <si>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</si>
  <si>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</si>
  <si>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</si>
  <si>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</si>
  <si>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</si>
  <si>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</si>
  <si>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</si>
  <si>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</si>
  <si>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</si>
  <si>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</si>
  <si>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</si>
  <si>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</si>
  <si>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</si>
  <si>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</si>
  <si>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</si>
  <si>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</si>
  <si>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</si>
  <si>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</si>
  <si>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</si>
  <si>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</si>
  <si>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</si>
  <si>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</si>
  <si>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</si>
  <si>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</si>
  <si>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</si>
  <si>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</si>
  <si>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</si>
  <si>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</si>
  <si>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</si>
  <si>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</si>
  <si>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</si>
  <si>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</si>
  <si>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</si>
  <si>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</si>
  <si>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</si>
  <si>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</si>
  <si>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</si>
  <si>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</si>
  <si>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</si>
  <si>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</si>
  <si>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</si>
  <si>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</si>
  <si>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</si>
  <si>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</si>
  <si>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</si>
  <si>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</si>
  <si>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</si>
  <si>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</si>
  <si>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</si>
  <si>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</si>
  <si>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</si>
  <si>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</si>
  <si>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</si>
  <si>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</si>
  <si>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</si>
  <si>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</si>
  <si>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</si>
  <si>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</si>
  <si>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</si>
  <si>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</si>
  <si>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</si>
  <si>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</si>
  <si>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</si>
  <si>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</si>
  <si>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</si>
  <si>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</si>
  <si>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</si>
  <si>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</si>
  <si>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</si>
  <si>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</si>
  <si>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</si>
  <si>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</si>
  <si>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</si>
  <si>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</si>
  <si>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</si>
  <si>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</si>
  <si>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</si>
  <si>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</si>
  <si>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</si>
  <si>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</si>
  <si>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</si>
  <si>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</si>
  <si>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</si>
  <si>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</si>
  <si>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</si>
  <si>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</si>
  <si>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</si>
  <si>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</si>
  <si>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</si>
  <si>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</si>
  <si>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</si>
  <si>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</si>
  <si>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</si>
  <si>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</si>
  <si>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</si>
  <si>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</si>
  <si>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</si>
  <si>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</si>
  <si>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</si>
  <si>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</si>
  <si>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</si>
  <si>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</si>
  <si>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</si>
  <si>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</si>
  <si>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</si>
  <si>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</si>
  <si>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</si>
  <si>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</si>
  <si>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</si>
  <si>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</si>
  <si>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</si>
  <si>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</si>
  <si>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</si>
  <si>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</si>
  <si>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</si>
  <si>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</si>
  <si>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</si>
  <si>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</si>
  <si>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</si>
  <si>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</si>
  <si>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</si>
  <si>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</si>
  <si>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</si>
  <si>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</si>
  <si>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</si>
  <si>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</si>
  <si>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</si>
  <si>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</si>
  <si>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</si>
  <si>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</si>
  <si>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</si>
  <si>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</si>
  <si>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</si>
  <si>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</si>
  <si>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</si>
  <si>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</si>
  <si>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</si>
  <si>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</si>
  <si>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</si>
  <si>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</si>
  <si>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</si>
  <si>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</si>
  <si>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</si>
  <si>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</si>
  <si>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</si>
  <si>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</si>
  <si>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</si>
  <si>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</si>
  <si>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</si>
  <si>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</si>
  <si>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</si>
  <si>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</si>
  <si>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</si>
  <si>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</si>
  <si>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</si>
  <si>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</si>
  <si>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</si>
  <si>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</si>
  <si>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</si>
  <si>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</si>
  <si>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</si>
  <si>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</si>
  <si>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</si>
  <si>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</si>
  <si>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</si>
  <si>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</si>
  <si>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</si>
  <si>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</si>
  <si>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</si>
  <si>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</si>
  <si>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</si>
  <si>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</si>
  <si>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</si>
  <si>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</si>
  <si>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</si>
  <si>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</si>
  <si>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</si>
  <si>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</si>
  <si>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</si>
  <si>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</si>
  <si>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</si>
  <si>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</si>
  <si>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</si>
  <si>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</si>
  <si>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</si>
  <si>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</si>
  <si>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</si>
  <si>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</si>
  <si>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</si>
  <si>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</si>
  <si>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</si>
  <si>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</si>
  <si>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</si>
  <si>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</si>
  <si>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</si>
  <si>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</si>
  <si>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</si>
  <si>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</si>
  <si>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</si>
  <si>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</si>
  <si>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</si>
  <si>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</si>
  <si>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</si>
  <si>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</si>
  <si>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</si>
  <si>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</si>
  <si>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</si>
  <si>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</si>
  <si>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</si>
  <si>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</si>
  <si>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</si>
  <si>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</si>
  <si>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</si>
  <si>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</si>
  <si>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</si>
  <si>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</si>
  <si>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</si>
  <si>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</si>
  <si>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</si>
  <si>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</si>
  <si>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</si>
  <si>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</si>
  <si>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</si>
  <si>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</si>
  <si>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</si>
  <si>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</si>
  <si>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</si>
  <si>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</si>
  <si>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</si>
  <si>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</si>
  <si>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</si>
  <si>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</si>
  <si>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</si>
  <si>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</si>
  <si>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</si>
  <si>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</si>
  <si>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</si>
  <si>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</si>
  <si>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</si>
  <si>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</si>
  <si>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</si>
  <si>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</si>
  <si>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</si>
  <si>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</si>
  <si>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</si>
  <si>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</si>
  <si>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</si>
  <si>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</si>
  <si>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</si>
  <si>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</si>
  <si>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</si>
  <si>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</si>
  <si>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</si>
  <si>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</si>
  <si>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</si>
  <si>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</si>
  <si>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</si>
  <si>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</si>
  <si>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</si>
  <si>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</si>
  <si>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</si>
  <si>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</si>
  <si>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</si>
  <si>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</si>
  <si>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</si>
  <si>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</si>
  <si>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</si>
  <si>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</si>
  <si>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</si>
  <si>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</si>
  <si>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</si>
  <si>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</si>
  <si>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</si>
  <si>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</si>
  <si>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</si>
  <si>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</si>
  <si>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</si>
  <si>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</si>
  <si>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</si>
  <si>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</si>
  <si>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</si>
  <si>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</si>
  <si>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</si>
  <si>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</si>
  <si>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</si>
  <si>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</si>
  <si>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</si>
  <si>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</si>
  <si>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</si>
  <si>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</si>
  <si>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</si>
  <si>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</si>
  <si>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</si>
  <si>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</si>
  <si>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</si>
  <si>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</si>
  <si>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</si>
  <si>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</si>
  <si>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</si>
  <si>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</si>
  <si>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</si>
  <si>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</si>
  <si>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</si>
  <si>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</si>
  <si>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</si>
  <si>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</si>
  <si>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</si>
  <si>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</si>
  <si>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</si>
  <si>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</si>
  <si>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</si>
  <si>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</si>
  <si>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</si>
  <si>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</si>
  <si>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</si>
  <si>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</si>
  <si>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</si>
  <si>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</si>
  <si>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</si>
  <si>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</si>
  <si>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</si>
  <si>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</si>
  <si>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</si>
  <si>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</si>
  <si>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</si>
  <si>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</si>
  <si>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</si>
  <si>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</si>
  <si>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</si>
  <si>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</si>
  <si>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</si>
  <si>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</si>
  <si>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</si>
  <si>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</si>
  <si>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</si>
  <si>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</si>
  <si>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</si>
  <si>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</si>
  <si>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</si>
  <si>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</si>
  <si>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</si>
  <si>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</si>
  <si>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</si>
  <si>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</si>
  <si>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</si>
  <si>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</si>
  <si>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</si>
  <si>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</si>
  <si>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</si>
  <si>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</si>
  <si>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</si>
  <si>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</si>
  <si>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</si>
  <si>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</si>
  <si>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</si>
  <si>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</si>
  <si>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</si>
  <si>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</si>
  <si>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</si>
  <si>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</si>
  <si>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</si>
  <si>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</si>
  <si>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</si>
  <si>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</si>
  <si>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</si>
  <si>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</si>
  <si>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</si>
  <si>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</si>
  <si>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</si>
  <si>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</si>
  <si>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</si>
  <si>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</si>
  <si>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</si>
  <si>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</si>
  <si>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</si>
  <si>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</si>
  <si>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</si>
  <si>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</si>
  <si>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</si>
  <si>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</si>
  <si>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</si>
  <si>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</si>
  <si>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</si>
  <si>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</si>
  <si>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</si>
  <si>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</si>
  <si>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</si>
  <si>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</si>
  <si>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</si>
  <si>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</si>
  <si>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</si>
  <si>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</si>
  <si>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</si>
  <si>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</si>
  <si>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</si>
  <si>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</si>
  <si>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</si>
  <si>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</si>
  <si>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</si>
  <si>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</si>
  <si>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</si>
  <si>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</si>
  <si>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</si>
  <si>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</si>
  <si>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</si>
  <si>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</si>
  <si>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</si>
  <si>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</si>
  <si>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</si>
  <si>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</si>
  <si>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</si>
  <si>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</si>
  <si>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</si>
  <si>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</si>
  <si>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</si>
  <si>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</si>
  <si>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</si>
  <si>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</si>
  <si>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</si>
  <si>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</si>
  <si>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</si>
  <si>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</si>
  <si>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</si>
  <si>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</si>
  <si>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</si>
  <si>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</si>
  <si>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</si>
  <si>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</si>
  <si>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</si>
  <si>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</si>
  <si>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</si>
  <si>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</si>
  <si>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</si>
  <si>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</si>
  <si>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</si>
  <si>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</si>
  <si>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</si>
  <si>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</si>
  <si>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</si>
  <si>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</si>
  <si>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</si>
  <si>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</si>
  <si>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</si>
  <si>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</si>
  <si>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</si>
  <si>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</si>
  <si>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</si>
  <si>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</si>
  <si>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</si>
  <si>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</si>
  <si>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</si>
  <si>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</si>
  <si>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</si>
  <si>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</si>
  <si>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</si>
  <si>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</si>
  <si>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ED-49567</t>
  </si>
  <si>
    <t>ENSAIO DE EXPANSIBILIDADE - SOLOS</t>
  </si>
  <si>
    <t>ED-49559</t>
  </si>
  <si>
    <t>ENSAIO DE MASSA ESPECIFICA - IN SITU - METODO FRASCO DE AREIA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</si>
  <si>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</si>
  <si>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</si>
  <si>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</si>
  <si>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</si>
  <si>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</si>
  <si>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</si>
  <si>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</si>
  <si>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</si>
  <si>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</si>
  <si>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</si>
  <si>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</si>
  <si>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</si>
  <si>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</si>
  <si>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</si>
  <si>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</si>
  <si>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</si>
  <si>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</si>
  <si>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</si>
  <si>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</si>
  <si>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</si>
  <si>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</si>
  <si>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</si>
  <si>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</si>
  <si>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</si>
  <si>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</si>
  <si>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</si>
  <si>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</si>
  <si>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</si>
  <si>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</si>
  <si>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</si>
  <si>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</si>
  <si>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</si>
  <si>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</si>
  <si>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</si>
  <si>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</si>
  <si>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</si>
  <si>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</si>
  <si>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</si>
  <si>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</si>
  <si>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</si>
  <si>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</si>
  <si>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</si>
  <si>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</si>
  <si>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</si>
  <si>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</si>
  <si>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</si>
  <si>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</si>
  <si>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</si>
  <si>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</si>
  <si>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</si>
  <si>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</si>
  <si>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</si>
  <si>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</si>
  <si>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</si>
  <si>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</si>
  <si>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</si>
  <si>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</si>
  <si>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</si>
  <si>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</si>
  <si>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</si>
  <si>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</si>
  <si>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</si>
  <si>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</si>
  <si>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</si>
  <si>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</si>
  <si>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</si>
  <si>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</si>
  <si>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</si>
  <si>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</si>
  <si>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</si>
  <si>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</si>
  <si>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</si>
  <si>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</si>
  <si>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</si>
  <si>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</si>
  <si>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</si>
  <si>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</si>
  <si>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</si>
  <si>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</si>
  <si>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</si>
  <si>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</si>
  <si>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</si>
  <si>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</si>
  <si>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</si>
  <si>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</si>
  <si>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</si>
  <si>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</si>
  <si>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</si>
  <si>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</si>
  <si>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</si>
  <si>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</si>
  <si>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</si>
  <si>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</si>
  <si>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</si>
  <si>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</si>
  <si>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</si>
  <si>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</si>
  <si>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</si>
  <si>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</si>
  <si>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</si>
  <si>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</si>
  <si>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</si>
  <si>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</si>
  <si>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</si>
  <si>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</si>
  <si>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</si>
  <si>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</si>
  <si>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</si>
  <si>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</si>
  <si>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</si>
  <si>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</si>
  <si>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</si>
  <si>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</si>
  <si>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</si>
  <si>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</si>
  <si>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</si>
  <si>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</si>
  <si>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</si>
  <si>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</si>
  <si>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</si>
  <si>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</si>
  <si>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</si>
  <si>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</si>
  <si>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</si>
  <si>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</si>
  <si>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</si>
  <si>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</si>
  <si>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</si>
  <si>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</si>
  <si>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</si>
  <si>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</si>
  <si>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</si>
  <si>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</si>
  <si>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</si>
  <si>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</si>
  <si>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</si>
  <si>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</si>
  <si>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</si>
  <si>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</si>
  <si>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</si>
  <si>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</si>
  <si>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</si>
  <si>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</si>
  <si>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</si>
  <si>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</si>
  <si>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</si>
  <si>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</si>
  <si>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</si>
  <si>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</si>
  <si>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</si>
  <si>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</si>
  <si>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</si>
  <si>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</si>
  <si>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</si>
  <si>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</si>
  <si>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</si>
  <si>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</si>
  <si>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</si>
  <si>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</si>
  <si>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</si>
  <si>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</si>
  <si>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</si>
  <si>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</si>
  <si>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</si>
  <si>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</si>
  <si>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</si>
  <si>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</si>
  <si>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</si>
  <si>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</si>
  <si>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</si>
  <si>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</si>
  <si>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</si>
  <si>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</si>
  <si>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</si>
  <si>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</si>
  <si>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</si>
  <si>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</si>
  <si>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</si>
  <si>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</si>
  <si>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</si>
  <si>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</si>
  <si>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</si>
  <si>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</si>
  <si>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</si>
  <si>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</si>
  <si>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</si>
  <si>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</si>
  <si>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</si>
  <si>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</si>
  <si>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</si>
  <si>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</si>
  <si>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</si>
  <si>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</si>
  <si>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</si>
  <si>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</si>
  <si>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</si>
  <si>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</si>
  <si>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</si>
  <si>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</si>
  <si>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</si>
  <si>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</si>
  <si>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</si>
  <si>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</si>
  <si>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</si>
  <si>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</si>
  <si>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</si>
  <si>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</si>
  <si>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</si>
  <si>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</si>
  <si>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</si>
  <si>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</si>
  <si>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</si>
  <si>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</si>
  <si>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</si>
  <si>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</si>
  <si>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</si>
  <si>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</si>
  <si>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</si>
  <si>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</si>
  <si>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</si>
  <si>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</si>
  <si>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</si>
  <si>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</si>
  <si>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</si>
  <si>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</si>
  <si>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</si>
  <si>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</si>
  <si>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</si>
  <si>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</si>
  <si>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</si>
  <si>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</si>
  <si>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</si>
  <si>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</si>
  <si>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</si>
  <si>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</si>
  <si>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</si>
  <si>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</si>
  <si>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</si>
  <si>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</si>
  <si>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</si>
  <si>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</si>
  <si>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</si>
  <si>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</si>
  <si>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</si>
  <si>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</si>
  <si>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</si>
  <si>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</si>
  <si>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</si>
  <si>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</si>
  <si>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</si>
  <si>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</si>
  <si>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</si>
  <si>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</si>
  <si>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</si>
  <si>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</si>
  <si>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</si>
  <si>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</si>
  <si>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</si>
  <si>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</si>
  <si>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</si>
  <si>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</si>
  <si>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</si>
  <si>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</si>
  <si>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</si>
  <si>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</si>
  <si>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</si>
  <si>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</si>
  <si>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</si>
  <si>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</si>
  <si>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</si>
  <si>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</si>
  <si>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</si>
  <si>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</si>
  <si>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</si>
  <si>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</si>
  <si>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</si>
  <si>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</si>
  <si>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</si>
  <si>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</si>
  <si>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</si>
  <si>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</si>
  <si>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</si>
  <si>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</si>
  <si>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</si>
  <si>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</si>
  <si>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</si>
  <si>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</si>
  <si>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</si>
  <si>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</si>
  <si>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</si>
  <si>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</si>
  <si>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</si>
  <si>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</si>
  <si>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</si>
  <si>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</si>
  <si>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</si>
  <si>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</si>
  <si>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</si>
  <si>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</si>
  <si>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</si>
  <si>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</si>
  <si>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</si>
  <si>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</si>
  <si>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</si>
  <si>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</si>
  <si>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</si>
  <si>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</si>
  <si>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</si>
  <si>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</si>
  <si>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</si>
  <si>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</si>
  <si>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</si>
  <si>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</si>
  <si>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</si>
  <si>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</si>
  <si>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</si>
  <si>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</si>
  <si>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</si>
  <si>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</si>
  <si>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</si>
  <si>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</si>
  <si>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</si>
  <si>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</si>
  <si>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</si>
  <si>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</si>
  <si>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</si>
  <si>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</si>
  <si>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</si>
  <si>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</si>
  <si>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</si>
  <si>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</si>
  <si>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</si>
  <si>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</si>
  <si>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</si>
  <si>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</si>
  <si>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</si>
  <si>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</si>
  <si>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</si>
  <si>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</si>
  <si>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</si>
  <si>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</si>
  <si>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</si>
  <si>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</si>
  <si>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</si>
  <si>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</si>
  <si>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</si>
  <si>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</si>
  <si>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</si>
  <si>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</si>
  <si>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</si>
  <si>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</si>
  <si>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</si>
  <si>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</si>
  <si>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</si>
  <si>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</si>
  <si>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</si>
  <si>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</si>
  <si>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</si>
  <si>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</si>
  <si>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</si>
  <si>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</si>
  <si>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</si>
  <si>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</si>
  <si>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</si>
  <si>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</si>
  <si>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</si>
  <si>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</si>
  <si>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</si>
  <si>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</si>
  <si>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</si>
  <si>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</si>
  <si>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</si>
  <si>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</si>
  <si>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</si>
  <si>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</si>
  <si>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</si>
  <si>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</si>
  <si>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</si>
  <si>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</si>
  <si>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</si>
  <si>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</si>
  <si>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</si>
  <si>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</si>
  <si>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</si>
  <si>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</si>
  <si>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</si>
  <si>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</si>
  <si>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</si>
  <si>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</si>
  <si>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</si>
  <si>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</si>
  <si>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</si>
  <si>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</si>
  <si>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</si>
  <si>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</si>
  <si>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</si>
  <si>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</si>
  <si>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</si>
  <si>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</si>
  <si>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</si>
  <si>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</si>
  <si>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</si>
  <si>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</si>
  <si>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</si>
  <si>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</si>
  <si>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</si>
  <si>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</si>
  <si>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</si>
  <si>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</si>
  <si>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</si>
  <si>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</si>
  <si>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</si>
  <si>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</si>
  <si>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</si>
  <si>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</si>
  <si>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</si>
  <si>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</si>
  <si>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</si>
  <si>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</si>
  <si>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</si>
  <si>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</si>
  <si>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</si>
  <si>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</si>
  <si>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</si>
  <si>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</si>
  <si>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</si>
  <si>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</si>
  <si>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</si>
  <si>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</si>
  <si>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</si>
  <si>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</si>
  <si>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</si>
  <si>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</si>
  <si>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</si>
  <si>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</si>
  <si>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</si>
  <si>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</si>
  <si>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</si>
  <si>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</si>
  <si>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</si>
  <si>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</si>
  <si>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</si>
  <si>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</si>
  <si>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</si>
  <si>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</si>
  <si>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</si>
  <si>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</si>
  <si>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</si>
  <si>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</si>
  <si>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</si>
  <si>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</si>
  <si>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</si>
  <si>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</si>
  <si>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</si>
  <si>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</si>
  <si>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</si>
  <si>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</si>
  <si>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</si>
  <si>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</si>
  <si>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</si>
  <si>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</si>
  <si>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</si>
  <si>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</si>
  <si>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</si>
  <si>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</si>
  <si>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</si>
  <si>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</si>
  <si>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</si>
  <si>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</si>
  <si>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</si>
  <si>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</si>
  <si>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</si>
  <si>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</si>
  <si>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</si>
  <si>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</si>
  <si>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</si>
  <si>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</si>
  <si>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</si>
  <si>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</si>
  <si>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</si>
  <si>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</si>
  <si>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</si>
  <si>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</si>
  <si>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</si>
  <si>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</si>
  <si>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</si>
  <si>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</si>
  <si>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</si>
  <si>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</si>
  <si>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</si>
  <si>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</si>
  <si>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</si>
  <si>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</si>
  <si>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</si>
  <si>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</si>
  <si>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</si>
  <si>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</si>
  <si>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</si>
  <si>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</si>
  <si>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</si>
  <si>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</si>
  <si>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</si>
  <si>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</si>
  <si>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</si>
  <si>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</si>
  <si>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</si>
  <si>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</si>
  <si>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</si>
  <si>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</si>
  <si>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</si>
  <si>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</si>
  <si>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</si>
  <si>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</si>
  <si>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</si>
  <si>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</si>
  <si>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</si>
  <si>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</si>
  <si>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</si>
  <si>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</si>
  <si>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</si>
  <si>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</si>
  <si>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</si>
  <si>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</si>
  <si>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</si>
  <si>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</si>
  <si>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</si>
  <si>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</si>
  <si>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</si>
  <si>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</si>
  <si>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</si>
  <si>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</si>
  <si>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</si>
  <si>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</si>
  <si>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</si>
  <si>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</si>
  <si>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</si>
  <si>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</si>
  <si>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</si>
  <si>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</si>
  <si>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</si>
  <si>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</si>
  <si>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</si>
  <si>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</si>
  <si>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</si>
  <si>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</si>
  <si>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</si>
  <si>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</si>
  <si>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</si>
  <si>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</si>
  <si>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</si>
  <si>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</si>
  <si>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</si>
  <si>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</si>
  <si>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</si>
  <si>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</si>
  <si>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</si>
  <si>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</si>
  <si>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</si>
  <si>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</si>
  <si>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</si>
  <si>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</si>
  <si>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</si>
  <si>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</si>
  <si>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</si>
  <si>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</si>
  <si>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</si>
  <si>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</si>
  <si>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</si>
  <si>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</si>
  <si>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</si>
  <si>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</si>
  <si>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</si>
  <si>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</si>
  <si>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</si>
  <si>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</si>
  <si>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</si>
  <si>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</si>
  <si>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</si>
  <si>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</si>
  <si>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</si>
  <si>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</si>
  <si>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</si>
  <si>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</si>
  <si>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</si>
  <si>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</si>
  <si>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</si>
  <si>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</si>
  <si>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</si>
  <si>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</si>
  <si>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</si>
  <si>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</si>
  <si>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</si>
  <si>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</si>
  <si>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</si>
  <si>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</si>
  <si>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</si>
  <si>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</si>
  <si>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</si>
  <si>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</si>
  <si>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</si>
  <si>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</si>
  <si>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</si>
  <si>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</si>
  <si>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</si>
  <si>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</si>
  <si>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</si>
  <si>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</si>
  <si>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</si>
  <si>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</si>
  <si>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</si>
  <si>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</si>
  <si>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</si>
  <si>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</si>
  <si>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</si>
  <si>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</si>
  <si>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</si>
  <si>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</si>
  <si>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</si>
  <si>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</si>
  <si>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</si>
  <si>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</si>
  <si>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</si>
  <si>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</si>
  <si>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</si>
  <si>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</si>
  <si>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</si>
  <si>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</si>
  <si>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</si>
  <si>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</si>
  <si>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</si>
  <si>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</si>
  <si>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</si>
  <si>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</si>
  <si>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</si>
  <si>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</si>
  <si>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</si>
  <si>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</si>
  <si>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</si>
  <si>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</si>
  <si>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</si>
  <si>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</si>
  <si>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</si>
  <si>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</si>
  <si>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</si>
  <si>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</si>
  <si>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</si>
  <si>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</si>
  <si>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</si>
  <si>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</si>
  <si>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</si>
  <si>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</si>
  <si>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</si>
  <si>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</si>
  <si>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</si>
  <si>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</si>
  <si>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</si>
  <si>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</si>
  <si>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</si>
  <si>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</si>
  <si>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</si>
  <si>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</si>
  <si>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</si>
  <si>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</si>
  <si>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</si>
  <si>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</si>
  <si>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</si>
  <si>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</si>
  <si>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</si>
  <si>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</si>
  <si>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</si>
  <si>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</si>
  <si>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</si>
  <si>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</si>
  <si>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</si>
  <si>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</si>
  <si>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</si>
  <si>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</si>
  <si>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</si>
  <si>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</si>
  <si>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</si>
  <si>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</si>
  <si>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</si>
  <si>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</si>
  <si>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</si>
  <si>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</si>
  <si>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</si>
  <si>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</si>
  <si>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</si>
  <si>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</si>
  <si>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</si>
  <si>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</si>
  <si>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</si>
  <si>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</si>
  <si>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</si>
  <si>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</si>
  <si>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</si>
  <si>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</si>
  <si>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</si>
  <si>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</si>
  <si>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</si>
  <si>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</si>
  <si>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</si>
  <si>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</si>
  <si>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</si>
  <si>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</si>
  <si>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</si>
  <si>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</si>
  <si>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</si>
  <si>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</si>
  <si>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</si>
  <si>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</si>
  <si>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</si>
  <si>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</si>
  <si>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</si>
  <si>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</si>
  <si>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</si>
  <si>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</si>
  <si>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</si>
  <si>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</si>
  <si>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</si>
  <si>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</si>
  <si>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</si>
  <si>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</si>
  <si>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</si>
  <si>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</si>
  <si>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</si>
  <si>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</si>
  <si>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</si>
  <si>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</si>
  <si>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</si>
  <si>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</si>
  <si>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</si>
  <si>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</si>
  <si>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</si>
  <si>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</si>
  <si>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</si>
  <si>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</si>
  <si>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</si>
  <si>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</si>
  <si>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</si>
  <si>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</si>
  <si>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</si>
  <si>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</si>
  <si>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</si>
  <si>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</si>
  <si>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</si>
  <si>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</si>
  <si>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</si>
  <si>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</si>
  <si>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</si>
  <si>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</si>
  <si>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</si>
  <si>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</si>
  <si>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</si>
  <si>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</si>
  <si>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</si>
  <si>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</si>
  <si>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</si>
  <si>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</si>
  <si>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</si>
  <si>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</si>
  <si>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</si>
  <si>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</si>
  <si>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</si>
  <si>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</si>
  <si>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</si>
  <si>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</si>
  <si>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</si>
  <si>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</si>
  <si>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</si>
  <si>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</si>
  <si>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</si>
  <si>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</si>
  <si>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</si>
  <si>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</si>
  <si>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2 DEMÃOS</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</si>
  <si>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</si>
  <si>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</si>
  <si>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</si>
  <si>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</si>
  <si>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</si>
  <si>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</si>
  <si>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</si>
  <si>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</si>
  <si>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</si>
  <si>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</si>
  <si>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</si>
  <si>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</si>
  <si>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</si>
  <si>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</si>
  <si>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</si>
  <si>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</si>
  <si>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</si>
  <si>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</si>
  <si>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</si>
  <si>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</si>
  <si>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</si>
  <si>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</si>
  <si>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</si>
  <si>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</si>
  <si>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</si>
  <si>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</si>
  <si>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</si>
  <si>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</si>
  <si>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</si>
  <si>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</si>
  <si>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</si>
  <si>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</si>
  <si>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</si>
  <si>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</si>
  <si>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</si>
  <si>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</si>
  <si>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</si>
  <si>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</si>
  <si>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</si>
  <si>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</si>
  <si>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</si>
  <si>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</si>
  <si>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</si>
  <si>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</si>
  <si>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</si>
  <si>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</si>
  <si>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</si>
  <si>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</si>
  <si>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</si>
  <si>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</si>
  <si>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</si>
  <si>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</si>
  <si>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</si>
  <si>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</si>
  <si>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</si>
  <si>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</si>
  <si>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</si>
  <si>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</si>
  <si>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</si>
  <si>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</si>
  <si>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</si>
  <si>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</si>
  <si>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</si>
  <si>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</si>
  <si>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</si>
  <si>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</si>
  <si>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</si>
  <si>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</si>
  <si>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</si>
  <si>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</si>
  <si>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</si>
  <si>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</si>
  <si>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</si>
  <si>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</si>
  <si>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</si>
  <si>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</si>
  <si>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</si>
  <si>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</si>
  <si>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</si>
  <si>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</si>
  <si>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</si>
  <si>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</si>
  <si>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</si>
  <si>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</si>
  <si>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</si>
  <si>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</si>
  <si>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</si>
  <si>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</si>
  <si>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</si>
  <si>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</si>
  <si>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</si>
  <si>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</si>
  <si>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</si>
  <si>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</si>
  <si>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</si>
  <si>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</si>
  <si>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</si>
  <si>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</si>
  <si>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</si>
  <si>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</si>
  <si>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</si>
  <si>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</si>
  <si>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</si>
  <si>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</si>
  <si>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</si>
  <si>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</si>
  <si>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</si>
  <si>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</si>
  <si>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</si>
  <si>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</si>
  <si>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</si>
  <si>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</si>
  <si>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</si>
  <si>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</si>
  <si>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</si>
  <si>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</si>
  <si>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</si>
  <si>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</si>
  <si>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</si>
  <si>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</si>
  <si>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</si>
  <si>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</si>
  <si>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</si>
  <si>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</si>
  <si>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</si>
  <si>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</si>
  <si>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</si>
  <si>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</si>
  <si>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</si>
  <si>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</si>
  <si>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</si>
  <si>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</si>
  <si>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</si>
  <si>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</si>
  <si>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</si>
  <si>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</si>
  <si>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</si>
  <si>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</si>
  <si>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</si>
  <si>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</si>
  <si>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</si>
  <si>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</si>
  <si>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</si>
  <si>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</si>
  <si>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</si>
  <si>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</si>
  <si>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</si>
  <si>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</si>
  <si>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</si>
  <si>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</si>
  <si>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</si>
  <si>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</si>
  <si>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</si>
  <si>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</si>
  <si>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</si>
  <si>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</si>
  <si>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</si>
  <si>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</si>
  <si>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</si>
  <si>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</si>
  <si>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</si>
  <si>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</si>
  <si>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</si>
  <si>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</si>
  <si>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</si>
  <si>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</si>
  <si>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</si>
  <si>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</si>
  <si>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</si>
  <si>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</si>
  <si>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</si>
  <si>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</si>
  <si>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</si>
  <si>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</si>
  <si>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</si>
  <si>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</si>
  <si>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</si>
  <si>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</si>
  <si>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</si>
  <si>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</si>
  <si>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</si>
  <si>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</si>
  <si>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</si>
  <si>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</si>
  <si>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</si>
  <si>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</si>
  <si>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</si>
  <si>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</si>
  <si>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</si>
  <si>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</si>
  <si>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</si>
  <si>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</si>
  <si>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</si>
  <si>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</si>
  <si>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</si>
  <si>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</si>
  <si>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</si>
  <si>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</si>
  <si>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</si>
  <si>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</si>
  <si>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</si>
  <si>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</si>
  <si>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</si>
  <si>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</si>
  <si>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</si>
  <si>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</si>
  <si>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</si>
  <si>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</si>
  <si>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</si>
  <si>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</si>
  <si>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</si>
  <si>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</si>
  <si>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</si>
  <si>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</si>
  <si>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</si>
  <si>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</si>
  <si>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</si>
  <si>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</si>
  <si>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</si>
  <si>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</si>
  <si>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</si>
  <si>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</si>
  <si>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</si>
  <si>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</si>
  <si>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</si>
  <si>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</si>
  <si>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</si>
  <si>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</si>
  <si>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</si>
  <si>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</si>
  <si>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</si>
  <si>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</si>
  <si>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</si>
  <si>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</si>
  <si>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</si>
  <si>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</si>
  <si>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</si>
  <si>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</si>
  <si>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</si>
  <si>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</si>
  <si>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</si>
  <si>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</si>
  <si>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</si>
  <si>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</si>
  <si>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</si>
  <si>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</si>
  <si>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</si>
  <si>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</si>
  <si>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</si>
  <si>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</si>
  <si>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</si>
  <si>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</si>
  <si>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</si>
  <si>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</si>
  <si>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</si>
  <si>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</si>
  <si>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</si>
  <si>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</si>
  <si>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</si>
  <si>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</si>
  <si>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</si>
  <si>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</si>
  <si>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</si>
  <si>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</si>
  <si>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</si>
  <si>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</si>
  <si>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</si>
  <si>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</si>
  <si>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</si>
  <si>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</si>
  <si>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</si>
  <si>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</si>
  <si>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</si>
  <si>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</si>
  <si>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</si>
  <si>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</si>
  <si>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</si>
  <si>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</si>
  <si>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</si>
  <si>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</si>
  <si>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</si>
  <si>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</si>
  <si>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</si>
  <si>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</si>
  <si>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</si>
  <si>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</si>
  <si>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</si>
  <si>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</si>
  <si>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</si>
  <si>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</si>
  <si>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</si>
  <si>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</si>
  <si>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</si>
  <si>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</si>
  <si>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</si>
  <si>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</si>
  <si>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</si>
  <si>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</si>
  <si>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</si>
  <si>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</si>
  <si>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</si>
  <si>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</si>
  <si>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</si>
  <si>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</si>
  <si>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</si>
  <si>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</si>
  <si>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</si>
  <si>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</si>
  <si>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</si>
  <si>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</si>
  <si>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</si>
  <si>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</si>
  <si>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</si>
  <si>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</si>
  <si>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</si>
  <si>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</si>
  <si>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</si>
  <si>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</si>
  <si>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</si>
  <si>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</si>
  <si>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</si>
  <si>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</si>
  <si>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</si>
  <si>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</si>
  <si>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</si>
  <si>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</si>
  <si>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</si>
  <si>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</si>
  <si>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</si>
  <si>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</si>
  <si>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</si>
  <si>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</si>
  <si>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</si>
  <si>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</si>
  <si>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</si>
  <si>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</si>
  <si>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</si>
  <si>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</si>
  <si>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</si>
  <si>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</si>
  <si>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</si>
  <si>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</si>
  <si>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</si>
  <si>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</si>
  <si>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</si>
  <si>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</si>
  <si>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</si>
  <si>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</si>
  <si>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</si>
  <si>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</si>
  <si>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</si>
  <si>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</si>
  <si>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</si>
  <si>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</si>
  <si>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</si>
  <si>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</si>
  <si>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</si>
  <si>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</si>
  <si>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</si>
  <si>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</si>
  <si>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</si>
  <si>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</si>
  <si>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</si>
  <si>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</si>
  <si>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</si>
  <si>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</si>
  <si>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</si>
  <si>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</si>
  <si>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</si>
  <si>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</si>
  <si>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</si>
  <si>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</si>
  <si>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</si>
  <si>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</si>
  <si>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</si>
  <si>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</si>
  <si>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</si>
  <si>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</si>
  <si>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</si>
  <si>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</si>
  <si>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</si>
  <si>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</si>
  <si>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</si>
  <si>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</si>
  <si>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</si>
  <si>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</si>
  <si>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</si>
  <si>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</si>
  <si>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</si>
  <si>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</si>
  <si>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</si>
  <si>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</si>
  <si>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</si>
  <si>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</si>
  <si>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</si>
  <si>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</si>
  <si>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</si>
  <si>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</si>
  <si>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</si>
  <si>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</si>
  <si>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</si>
  <si>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</si>
  <si>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</si>
  <si>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</si>
  <si>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</si>
  <si>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</si>
  <si>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</si>
  <si>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</si>
  <si>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</si>
  <si>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</si>
  <si>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</si>
  <si>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</si>
  <si>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</si>
  <si>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</si>
  <si>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</si>
  <si>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</si>
  <si>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</si>
  <si>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</si>
  <si>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</si>
  <si>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</si>
  <si>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</si>
  <si>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</si>
  <si>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</si>
  <si>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</si>
  <si>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</si>
  <si>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</si>
  <si>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</si>
  <si>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</si>
  <si>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</si>
  <si>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</si>
  <si>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</si>
  <si>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</si>
  <si>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</si>
  <si>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</si>
  <si>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</si>
  <si>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</si>
  <si>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</si>
  <si>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</si>
  <si>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</si>
  <si>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</si>
  <si>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</si>
  <si>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</si>
  <si>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</si>
  <si>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</si>
  <si>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</si>
  <si>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</si>
  <si>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</si>
  <si>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</si>
  <si>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</si>
  <si>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</si>
  <si>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</si>
  <si>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</si>
  <si>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</si>
  <si>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</si>
  <si>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</si>
  <si>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</si>
  <si>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</si>
  <si>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</si>
  <si>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</si>
  <si>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</si>
  <si>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</si>
  <si>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</si>
  <si>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</si>
  <si>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</si>
  <si>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</si>
  <si>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</si>
  <si>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</si>
  <si>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</si>
  <si>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</si>
  <si>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</si>
  <si>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</si>
  <si>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</si>
  <si>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</si>
  <si>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</si>
  <si>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</si>
  <si>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</si>
  <si>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</si>
  <si>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</si>
  <si>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</si>
  <si>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</si>
  <si>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</si>
  <si>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</si>
  <si>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</si>
  <si>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</si>
  <si>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</si>
  <si>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</si>
  <si>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</si>
  <si>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</si>
  <si>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</si>
  <si>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</si>
  <si>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</si>
  <si>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</si>
  <si>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</si>
  <si>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</si>
  <si>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</si>
  <si>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</si>
  <si>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</si>
  <si>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</si>
  <si>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</si>
  <si>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</si>
  <si>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</si>
  <si>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</si>
  <si>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</si>
  <si>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</si>
  <si>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</si>
  <si>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</si>
  <si>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</si>
  <si>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</si>
  <si>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</si>
  <si>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</si>
  <si>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</si>
  <si>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</si>
  <si>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</si>
  <si>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</si>
  <si>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</si>
  <si>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</si>
  <si>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</si>
  <si>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</si>
  <si>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</si>
  <si>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</si>
  <si>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</si>
  <si>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</si>
  <si>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</si>
  <si>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</si>
  <si>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</si>
  <si>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</si>
  <si>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</si>
  <si>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</si>
  <si>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</si>
  <si>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</si>
  <si>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</si>
  <si>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</si>
  <si>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</si>
  <si>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</si>
  <si>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</si>
  <si>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</si>
  <si>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</si>
  <si>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</si>
  <si>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</si>
  <si>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</si>
  <si>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</si>
  <si>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</si>
  <si>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</si>
  <si>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</si>
  <si>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</si>
  <si>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</si>
  <si>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</si>
  <si>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</si>
  <si>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</si>
  <si>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</si>
  <si>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</si>
  <si>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</si>
  <si>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</si>
  <si>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</si>
  <si>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</si>
  <si>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</si>
  <si>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</si>
  <si>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</si>
  <si>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</si>
  <si>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</si>
  <si>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</si>
  <si>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</si>
  <si>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</si>
  <si>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</si>
  <si>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</si>
  <si>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</si>
  <si>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</si>
  <si>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Umedecimento de caminho de serviço</t>
  </si>
  <si>
    <t>Drenagem</t>
  </si>
  <si>
    <t>RO-00714</t>
  </si>
  <si>
    <t xml:space="preserve">Boca de BDTC D = 1,00 m - esconsidade 0° - areia e brita comerciais - alas esconsas (Execução, incluindo fornecimento, carga e transporte de todos os materiais, exclui escavação) </t>
  </si>
  <si>
    <t>RO-00715</t>
  </si>
  <si>
    <t xml:space="preserve">Boca de BDTC D = 1,00 m - esconsidade 0° - areia extraída e brita produzida - alas esconsas (Execução, incluindo fornecimento, carga e transporte de todos os materiais, exclui escavação) </t>
  </si>
  <si>
    <t>RO-00716</t>
  </si>
  <si>
    <t xml:space="preserve">Boca de BDTC D = 1,00 m - esconsidade 15° - areia e brita comerciais - alas esconsas (Execução, incluindo fornecimento, carga e transporte de todos os materiais, exclui escavação) </t>
  </si>
  <si>
    <t>RO-00717</t>
  </si>
  <si>
    <t xml:space="preserve">Boca de BDTC D = 1,00 m - esconsidade 15° - areia extraída e brita produzida - alas esconsas (Execução, incluindo fornecimento, carga e transporte de todos os materiais, exclui escavação) </t>
  </si>
  <si>
    <t>RO-00718</t>
  </si>
  <si>
    <t xml:space="preserve">Boca de BDTC D = 1,00 m - esconsidade 30° - areia e brita comerciais - alas esconsas (Execução, incluindo fornecimento, carga e transporte de todos os materiais, exclui escavação) </t>
  </si>
  <si>
    <t>RO-00719</t>
  </si>
  <si>
    <t xml:space="preserve">Boca de BDTC D = 1,00 m - esconsidade 30° - areia extraída e brita produzida - alas esconsas (Execução, incluindo fornecimento, carga e transporte de todos os materiais, exclui escavação) </t>
  </si>
  <si>
    <t>RO-00720</t>
  </si>
  <si>
    <t xml:space="preserve">Boca de BDTC D = 1,00 m - esconsidade 45° - areia e brita comerciais - alas esconsas (Execução, incluindo fornecimento, carga e transporte de todos os materiais, exclui escavação) </t>
  </si>
  <si>
    <t>RO-00721</t>
  </si>
  <si>
    <t xml:space="preserve">Boca de BDTC D = 1,00 m - esconsidade 45° - areia extraída e brita produzida - alas esconsas (Execução, incluindo fornecimento, carga e transporte de todos os materiais, exclui escavação) </t>
  </si>
  <si>
    <t>RO-00722</t>
  </si>
  <si>
    <t xml:space="preserve">Boca de BDTC D = 1,20 m - esconsidade 0° - areia e brita comerciais - alas esconsas (Execução, incluindo fornecimento, carga e transporte de todos os materiais, exclui escavação) </t>
  </si>
  <si>
    <t>RO-00723</t>
  </si>
  <si>
    <t xml:space="preserve">Boca de BDTC D = 1,20 m - esconsidade 0° - areia extraída e brita produzida - alas esconsas (Execução, incluindo fornecimento, carga e transporte de todos os materiais, exclui escavação) </t>
  </si>
  <si>
    <t>RO-00724</t>
  </si>
  <si>
    <t xml:space="preserve">Boca de BDTC D = 1,20 m - esconsidade 15° - areia e brita comerciais - alas esconsas (Execução, incluindo fornecimento, carga e transporte de todos os materiais, exclui escavação) </t>
  </si>
  <si>
    <t>RO-00725</t>
  </si>
  <si>
    <t xml:space="preserve">Boca de BDTC D = 1,20 m - esconsidade 15° - areia extraída e brita produzida - alas esconsas (Execução, incluindo fornecimento, carga e transporte de todos os materiais, exclui escavação) </t>
  </si>
  <si>
    <t>RO-00726</t>
  </si>
  <si>
    <t xml:space="preserve">Boca de BDTC D = 1,20 m - esconsidade 30° - areia e brita comerciais - alas esconsas (Execução, incluindo fornecimento, carga e transporte de todos os materiais, exclui escavação) </t>
  </si>
  <si>
    <t>RO-00727</t>
  </si>
  <si>
    <t xml:space="preserve">Boca de BDTC D = 1,20 m - esconsidade 30° - areia extraída e brita produzida - alas esconsas (Execução, incluindo fornecimento, carga e transporte de todos os materiais, exclui escavação) </t>
  </si>
  <si>
    <t>RO-00728</t>
  </si>
  <si>
    <t xml:space="preserve">Boca de BDTC D = 1,20 m - esconsidade 45° - areia e brita comerciais - alas esconsas (Execução, incluindo fornecimento, carga e transporte de todos os materiais, exclui escavação) </t>
  </si>
  <si>
    <t>RO-00729</t>
  </si>
  <si>
    <t xml:space="preserve">Boca de BDTC D = 1,20 m - esconsidade 45° - areia extraída e brita produzida - alas esconsas (Execução, incluindo fornecimento, carga e transporte de todos os materiais, exclui escavação) </t>
  </si>
  <si>
    <t>RO-00730</t>
  </si>
  <si>
    <t xml:space="preserve">Boca de BDTC D = 1,50 m - esconsidade 0° - areia e brita comerciais - alas esconsas (Execução, incluindo fornecimento, carga e transporte de todos os materiais, exclui escavação) </t>
  </si>
  <si>
    <t>RO-00731</t>
  </si>
  <si>
    <t xml:space="preserve">Boca de BDTC D = 1,50 m - esconsidade 0° - areia extraída e brita produzida - alas esconsas (Execução, incluindo fornecimento, carga e transporte de todos os materiais, exclui escavação) </t>
  </si>
  <si>
    <t>RO-00732</t>
  </si>
  <si>
    <t xml:space="preserve">Boca de BDTC D = 1,50 m - esconsidade 15° - areia e brita comerciais - alas esconsas (Execução, incluindo fornecimento, carga e transporte de todos os materiais, exclui escavação) </t>
  </si>
  <si>
    <t>RO-00733</t>
  </si>
  <si>
    <t xml:space="preserve">Boca de BDTC D = 1,50 m - esconsidade 15° - areia extraída e brita produzida - alas esconsas (Execução, incluindo fornecimento, carga e transporte de todos os materiais, exclui escavação) </t>
  </si>
  <si>
    <t>RO-00734</t>
  </si>
  <si>
    <t xml:space="preserve">Boca de BDTC D = 1,50 m - esconsidade 30° - areia e brita comerciais - alas esconsas (Execução, incluindo fornecimento, carga e transporte de todos os materiais, exclui escavação) </t>
  </si>
  <si>
    <t>RO-00735</t>
  </si>
  <si>
    <t xml:space="preserve">Boca de BDTC D = 1,50 m - esconsidade 30° - areia extraída e brita produzida - alas esconsas (Execução, incluindo fornecimento, carga e transporte de todos os materiais, exclui escavação) </t>
  </si>
  <si>
    <t>RO-00736</t>
  </si>
  <si>
    <t xml:space="preserve">Boca de BDTC D = 1,50 m - esconsidade 45° - areia e brita comerciais - alas esconsas (Execução, incluindo fornecimento, carga e transporte de todos os materiais, exclui escavação) </t>
  </si>
  <si>
    <t>RO-00737</t>
  </si>
  <si>
    <t xml:space="preserve">Boca de BDTC D = 1,50 m - esconsidade 45° - areia extraída e brita produzida - alas esconsas (Execução, incluindo fornecimento, carga e transporte de todos os materiais, exclui escavação) </t>
  </si>
  <si>
    <t>RO-00656</t>
  </si>
  <si>
    <t xml:space="preserve">Boca de BSTC D = 0,60 m - esconsidade 0° - areia e brita comerciais - alas esconsas (Execução, incluindo fornecimento, carga e transporte de todos os materiais, exclui escavação) </t>
  </si>
  <si>
    <t>RO-00657</t>
  </si>
  <si>
    <t xml:space="preserve">Boca de BSTC D = 0,60 m - esconsidade 0° - areia extraída e brita produzida - alas esconsas (Execução, incluindo fornecimento, carga e transporte de todos os materiais, exclui escavação) </t>
  </si>
  <si>
    <t>RO-00658</t>
  </si>
  <si>
    <t xml:space="preserve">Boca de BSTC D = 0,60 m - esconsidade 15° - areia e brita comerciais - alas esconsas (Execução, incluindo fornecimento, carga e transporte de todos os materiais, exclui escavação) </t>
  </si>
  <si>
    <t>RO-00659</t>
  </si>
  <si>
    <t xml:space="preserve">Boca de BSTC D = 0,60 m - esconsidade 15° - areia extraída e brita produzida - alas esconsas (Execução, incluindo fornecimento, carga e transporte de todos os materiais, exclui escavação) </t>
  </si>
  <si>
    <t>RO-00660</t>
  </si>
  <si>
    <t xml:space="preserve">Boca de BSTC D = 0,60 m - esconsidade 30° - areia e brita comerciais - alas esconsas (Execução, incluindo fornecimento, carga e transporte de todos os materiais, exclui escavação) </t>
  </si>
  <si>
    <t>RO-00661</t>
  </si>
  <si>
    <t xml:space="preserve">Boca de BSTC D = 0,60 m - esconsidade 30° - areia extraída e brita produzida - alas esconsas (Execução, incluindo fornecimento, carga e transporte de todos os materiais, exclui escavação) </t>
  </si>
  <si>
    <t>RO-00662</t>
  </si>
  <si>
    <t xml:space="preserve">Boca de BSTC D = 0,60 m - esconsidade 45° - areia e brita comerciais - alas esconsas (Execução, incluindo fornecimento, carga e transporte de todos os materiais, exclui escavação) </t>
  </si>
  <si>
    <t>RO-00663</t>
  </si>
  <si>
    <t xml:space="preserve">Boca de BSTC D = 0,60 m - esconsidade 45° - areia extraída e brita produzida - alas esconsas (Execução, incluindo fornecimento, carga e transporte de todos os materiais, exclui escavação) </t>
  </si>
  <si>
    <t>RO-00664</t>
  </si>
  <si>
    <t xml:space="preserve">Boca de BSTC D = 0,80 m - esconsidade 0° - areia e brita comerciais - alas esconsas (Execução, incluindo fornecimento, carga e transporte de todos os materiais, exclui escavação) </t>
  </si>
  <si>
    <t>RO-00665</t>
  </si>
  <si>
    <t xml:space="preserve">Boca de BSTC D = 0,80 m - esconsidade 0° - areia extraída e brita produzida - alas esconsas (Execução, incluindo fornecimento, carga e transporte de todos os materiais, exclui escavação) </t>
  </si>
  <si>
    <t>RO-00666</t>
  </si>
  <si>
    <t xml:space="preserve">Boca de BSTC D = 0,80 m - esconsidade 15° - areia e brita comerciais - alas esconsas (Execução, incluindo fornecimento, carga e transporte de todos os materiais, exclui escavação) </t>
  </si>
  <si>
    <t>RO-00667</t>
  </si>
  <si>
    <t xml:space="preserve">Boca de BSTC D = 0,80 m - esconsidade 15° - areia extraída e brita produzida - alas esconsas (Execução, incluindo fornecimento, carga e transporte de todos os materiais, exclui escavação) </t>
  </si>
  <si>
    <t>RO-00668</t>
  </si>
  <si>
    <t xml:space="preserve">Boca de BSTC D = 0,80 m - esconsidade 30° - areia e brita comerciais - alas esconsas (Execução, incluindo fornecimento, carga e transporte de todos os materiais, exclui escavação) </t>
  </si>
  <si>
    <t>RO-00669</t>
  </si>
  <si>
    <t xml:space="preserve">Boca de BSTC D = 0,80 m - esconsidade 30° - areia extraída e brita produzida - alas esconsas (Execução, incluindo fornecimento, carga e transporte de todos os materiais, exclui escavação) </t>
  </si>
  <si>
    <t>RO-00670</t>
  </si>
  <si>
    <t xml:space="preserve">Boca de BSTC D = 0,80 m - esconsidade 45° - areia e brita comerciais - alas esconsas (Execução, incluindo fornecimento, carga e transporte de todos os materiais, exclui escavação) </t>
  </si>
  <si>
    <t>RO-00671</t>
  </si>
  <si>
    <t xml:space="preserve">Boca de BSTC D = 0,80 m - esconsidade 45° - areia extraída e brita produzida - alas esconsas (Execução, incluindo fornecimento, carga e transporte de todos os materiais, exclui escavação) </t>
  </si>
  <si>
    <t>RO-00672</t>
  </si>
  <si>
    <t xml:space="preserve">Boca de BSTC D = 1,00 m - esconsidade 0° - areia e brita comerciais - alas esconsas (Execução, incluindo fornecimento, carga e transporte de todos os materiais, exclui escavação) </t>
  </si>
  <si>
    <t>RO-00673</t>
  </si>
  <si>
    <t xml:space="preserve">Boca de BSTC D = 1,00 m - esconsidade 0° - areia extraída e brita produzida - alas esconsas (Execução, incluindo fornecimento, carga e transporte de todos os materiais, exclui escavação) </t>
  </si>
  <si>
    <t>RO-00674</t>
  </si>
  <si>
    <t xml:space="preserve">Boca de BSTC D = 1,00 m - esconsidade 15° - areia e brita comerciais - alas esconsas (Execução, incluindo fornecimento, carga e transporte de todos os materiais, exclui escavação) </t>
  </si>
  <si>
    <t>RO-00675</t>
  </si>
  <si>
    <t xml:space="preserve">Boca de BSTC D = 1,00 m - esconsidade 15° - areia extraída e brita produzida - alas esconsas (Execução, incluindo fornecimento, carga e transporte de todos os materiais, exclui escavação) </t>
  </si>
  <si>
    <t>RO-00676</t>
  </si>
  <si>
    <t xml:space="preserve">Boca de BSTC D = 1,00 m - esconsidade 30° - areia e brita comerciais - alas esconsas (Execução, incluindo fornecimento, carga e transporte de todos os materiais, exclui escavação) </t>
  </si>
  <si>
    <t>RO-00677</t>
  </si>
  <si>
    <t xml:space="preserve">Boca de BSTC D = 1,00 m - esconsidade 30° - areia extraída e brita produzida - alas esconsas (Execução, incluindo fornecimento, carga e transporte de todos os materiais, exclui escavação) </t>
  </si>
  <si>
    <t>RO-00678</t>
  </si>
  <si>
    <t xml:space="preserve">Boca de BSTC D = 1,00 m - esconsidade 45° - areia e brita comerciais - alas esconsas (Execução, incluindo fornecimento, carga e transporte de todos os materiais, exclui escavação) </t>
  </si>
  <si>
    <t>RO-00679</t>
  </si>
  <si>
    <t xml:space="preserve">Boca de BSTC D = 1,00 m - esconsidade 45° - areia extraída e brita produzida - alas esconsas (Execução, incluindo fornecimento, carga e transporte de todos os materiais, exclui escavação) </t>
  </si>
  <si>
    <t>RO-00680</t>
  </si>
  <si>
    <t xml:space="preserve">Boca de BSTC D = 1,20 m - esconsidade 0° - areia e brita comerciais - alas esconsas (Execução, incluindo fornecimento, carga e transporte de todos os materiais, exclui escavação) </t>
  </si>
  <si>
    <t>RO-00681</t>
  </si>
  <si>
    <t xml:space="preserve">Boca de BSTC D = 1,20 m - esconsidade 0° - areia extraída e brita produzida - alas esconsas (Execução, incluindo fornecimento, carga e transporte de todos os materiais, exclui escavação) </t>
  </si>
  <si>
    <t>RO-00682</t>
  </si>
  <si>
    <t xml:space="preserve">Boca de BSTC D = 1,20 m - esconsidade 15° - areia e brita comerciais - alas esconsas (Execução, incluindo fornecimento, carga e transporte de todos os materiais, exclui escavação) </t>
  </si>
  <si>
    <t>RO-00683</t>
  </si>
  <si>
    <t xml:space="preserve">Boca de BSTC D = 1,20 m - esconsidade 15° - areia extraída e brita produzida - alas esconsas (Execução, incluindo fornecimento, carga e transporte de todos os materiais, exclui escavação) </t>
  </si>
  <si>
    <t>RO-00684</t>
  </si>
  <si>
    <t xml:space="preserve">Boca de BSTC D = 1,20 m - esconsidade 30° - areia e brita comerciais - alas esconsas (Execução, incluindo fornecimento, carga e transporte de todos os materiais, exclui escavação) </t>
  </si>
  <si>
    <t>RO-00685</t>
  </si>
  <si>
    <t xml:space="preserve">Boca de BSTC D = 1,20 m - esconsidade 30° - areia extraída e brita produzida - alas esconsas (Execução, incluindo fornecimento, carga e transporte de todos os materiais, exclui escavação) </t>
  </si>
  <si>
    <t>RO-00686</t>
  </si>
  <si>
    <t xml:space="preserve">Boca de BSTC D = 1,20 m - esconsidade 45° - areia e brita comerciais - alas esconsas (Execução, incluindo fornecimento, carga e transporte de todos os materiais, exclui escavação) </t>
  </si>
  <si>
    <t>RO-00687</t>
  </si>
  <si>
    <t xml:space="preserve">Boca de BSTC D = 1,20 m - esconsidade 45° - areia extraída e brita produzida - alas esconsas (Execução, incluindo fornecimento, carga e transporte de todos os materiais, exclui escavação) </t>
  </si>
  <si>
    <t>RO-00688</t>
  </si>
  <si>
    <t xml:space="preserve">Boca de BSTC D = 1,50 m - esconsidade 0° - areia e brita comerciais - alas esconsas (Execução, incluindo fornecimento, carga e transporte de todos os materiais, exclui escavação) </t>
  </si>
  <si>
    <t>RO-00689</t>
  </si>
  <si>
    <t xml:space="preserve">Boca de BSTC D = 1,50 m - esconsidade 0° - areia extraída e brita produzida - alas esconsas (Execução, incluindo fornecimento, carga e transporte de todos os materiais, exclui escavação) </t>
  </si>
  <si>
    <t>RO-00690</t>
  </si>
  <si>
    <t xml:space="preserve">Boca de BSTC D = 1,50 m - esconsidade 15° - areia e brita comerciais - alas esconsas (Execução, incluindo fornecimento, carga e transporte de todos os materiais, exclui escavação) </t>
  </si>
  <si>
    <t>RO-00691</t>
  </si>
  <si>
    <t xml:space="preserve">Boca de BSTC D = 1,50 m - esconsidade 15° - areia extraída e brita produzida - alas esconsas (Execução, incluindo fornecimento, carga e transporte de todos os materiais, exclui escavação) </t>
  </si>
  <si>
    <t>RO-00692</t>
  </si>
  <si>
    <t xml:space="preserve">Boca de BSTC D = 1,50 m - esconsidade 30° - areia e brita comerciais - alas esconsas (Execução, incluindo fornecimento, carga e transporte de todos os materiais, exclui escavação) </t>
  </si>
  <si>
    <t>RO-00693</t>
  </si>
  <si>
    <t xml:space="preserve">Boca de BSTC D = 1,50 m - esconsidade 30° - areia extraída e brita produzida - alas esconsas (Execução, incluindo fornecimento, carga e transporte de todos os materiais, exclui escavação) </t>
  </si>
  <si>
    <t>RO-00694</t>
  </si>
  <si>
    <t xml:space="preserve">Boca de BSTC D = 1,50 m - esconsidade 45° - areia e brita comerciais - alas esconsas (Execução, incluindo fornecimento, carga e transporte de todos os materiais, exclui escavação) </t>
  </si>
  <si>
    <t>RO-00695</t>
  </si>
  <si>
    <t xml:space="preserve">Boca de BSTC D = 1,50 m - esconsidade 45° - areia extraída e brita produzida - alas esconsas (Execução, incluindo fornecimento, carga e transporte de todos os materiais, exclui escavação) </t>
  </si>
  <si>
    <t>RO-00756</t>
  </si>
  <si>
    <t xml:space="preserve">Boca de BTTC D = 1,00 m - esconsidade 0° - areia e brita comerciais - alas esconsas (Execução, incluindo fornecimento, carga e transporte de todos os materiais, exclui escavação) </t>
  </si>
  <si>
    <t>RO-00757</t>
  </si>
  <si>
    <t xml:space="preserve">Boca de BTTC D = 1,00 m - esconsidade 0° - areia extraída e brita produzida - alas esconsas (Execução, incluindo fornecimento, carga e transporte de todos os materiais, exclui escavação) </t>
  </si>
  <si>
    <t>RO-00758</t>
  </si>
  <si>
    <t xml:space="preserve">Boca de BTTC D = 1,00 m - esconsidade 15° - areia e brita comerciais - alas esconsas (Execução, incluindo fornecimento, carga e transporte de todos os materiais, exclui escavação) </t>
  </si>
  <si>
    <t>RO-00759</t>
  </si>
  <si>
    <t xml:space="preserve">Boca de BTTC D = 1,00 m - esconsidade 15° - areia extraída e brita produzida - alas esconsas (Execução, incluindo fornecimento, carga e transporte de todos os materiais, exclui escavação) </t>
  </si>
  <si>
    <t>RO-00760</t>
  </si>
  <si>
    <t xml:space="preserve">Boca de BTTC D = 1,00 m - esconsidade 30° - areia e brita comerciais - alas esconsas (Execução, incluindo fornecimento, carga e transporte de todos os materiais, exclui escavação) </t>
  </si>
  <si>
    <t>RO-00761</t>
  </si>
  <si>
    <t xml:space="preserve">Boca de BTTC D = 1,00 m - esconsidade 30° - areia extraída e brita produzida - alas esconsas (Execução, incluindo fornecimento, carga e transporte de todos os materiais, exclui escavação) </t>
  </si>
  <si>
    <t>RO-00762</t>
  </si>
  <si>
    <t xml:space="preserve">Boca de BTTC D = 1,00 m - esconsidade 45° - areia e brita comerciais - alas esconsas (Execução, incluindo fornecimento, carga e transporte de todos os materiais, exclui escavação) </t>
  </si>
  <si>
    <t>RO-00763</t>
  </si>
  <si>
    <t xml:space="preserve">Boca de BTTC D = 1,00 m - esconsidade 45° - areia extraída e brita produzida - alas esconsas (Execução, incluindo fornecimento, carga e transporte de todos os materiais, exclui escavação) </t>
  </si>
  <si>
    <t>RO-00764</t>
  </si>
  <si>
    <t xml:space="preserve">Boca de BTTC D = 1,20 m - esconsidade 0° - areia e brita comerciais - alas esconsas (Execução, incluindo fornecimento, carga e transporte de todos os materiais, exclui escavação) </t>
  </si>
  <si>
    <t>RO-00765</t>
  </si>
  <si>
    <t xml:space="preserve">Boca de BTTC D = 1,20 m - esconsidade 0° - areia extraída e brita produzida - alas esconsas (Execução, incluindo fornecimento, carga e transporte de todos os materiais, exclui escavação) </t>
  </si>
  <si>
    <t>RO-00766</t>
  </si>
  <si>
    <t xml:space="preserve">Boca de BTTC D = 1,20 m - esconsidade 15° - areia e brita comerciais - alas esconsas (Execução, incluindo fornecimento, carga e transporte de todos os materiais, exclui escavação) </t>
  </si>
  <si>
    <t>RO-00767</t>
  </si>
  <si>
    <t xml:space="preserve">Boca de BTTC D = 1,20 m - esconsidade 15° - areia extraída e brita produzida - alas esconsas (Execução, incluindo fornecimento, carga e transporte de todos os materiais, exclui escavação) </t>
  </si>
  <si>
    <t>RO-00768</t>
  </si>
  <si>
    <t xml:space="preserve">Boca de BTTC D = 1,20 m - esconsidade 30° - areia e brita comerciais - alas esconsas (Execução, incluindo fornecimento, carga e transporte de todos os materiais, exclui escavação) </t>
  </si>
  <si>
    <t>RO-00769</t>
  </si>
  <si>
    <t xml:space="preserve">Boca de BTTC D = 1,20 m - esconsidade 30° - areia extraída e brita produzida - alas esconsas (Execução, incluindo fornecimento, carga e transporte de todos os materiais, exclui escavação) </t>
  </si>
  <si>
    <t>RO-00770</t>
  </si>
  <si>
    <t xml:space="preserve">Boca de BTTC D = 1,20 m - esconsidade 45° - areia e brita comerciais - alas esconsas (Execução, incluindo fornecimento, carga e transporte de todos os materiais, exclui escavação) </t>
  </si>
  <si>
    <t>RO-00771</t>
  </si>
  <si>
    <t xml:space="preserve">Boca de BTTC D = 1,20 m - esconsidade 45° - areia extraída e brita produzida - alas esconsas (Execução, incluindo fornecimento, carga e transporte de todos os materiais, exclui escavação) </t>
  </si>
  <si>
    <t>RO-00772</t>
  </si>
  <si>
    <t xml:space="preserve">Boca de BTTC D = 1,50 m - esconsidade 0° - areia e brita comerciais - alas esconsas (Execução, incluindo fornecimento, carga e transporte de todos os materiais, exclui escavação) </t>
  </si>
  <si>
    <t>RO-00773</t>
  </si>
  <si>
    <t xml:space="preserve">Boca de BTTC D = 1,50 m - esconsidade 0° - areia extraída e brita produzida - alas esconsas (Execução, incluindo fornecimento, carga e transporte de todos os materiais, exclui escavação) </t>
  </si>
  <si>
    <t>RO-00774</t>
  </si>
  <si>
    <t xml:space="preserve">Boca de BTTC D = 1,50 m - esconsidade 15° - areia e brita comerciais - alas esconsas (Execução, incluindo fornecimento, carga e transporte de todos os materiais, exclui escavação) </t>
  </si>
  <si>
    <t>RO-00775</t>
  </si>
  <si>
    <t xml:space="preserve">Boca de BTTC D = 1,50 m - esconsidade 15° - areia extraída e brita produzida - alas esconsas (Execução, incluindo fornecimento, carga e transporte de todos os materiais, exclui escavação) </t>
  </si>
  <si>
    <t>RO-00776</t>
  </si>
  <si>
    <t xml:space="preserve">Boca de BTTC D = 1,50 m - esconsidade 30° - areia e brita comerciais - alas esconsas (Execução, incluindo fornecimento, carga e transporte de todos os materiais, exclui escavação) </t>
  </si>
  <si>
    <t>RO-00777</t>
  </si>
  <si>
    <t xml:space="preserve">Boca de BTTC D = 1,50 m - esconsidade 30° - areia extraída e brita produzida - alas esconsas (Execução, incluindo fornecimento, carga e transporte de todos os materiais, exclui escavação) </t>
  </si>
  <si>
    <t>RO-00778</t>
  </si>
  <si>
    <t xml:space="preserve">Boca de BTTC D = 1,50 m - esconsidade 45° - areia e brita comerciais - alas esconsas (Execução, incluindo fornecimento, carga e transporte de todos os materiais, exclui escavação) </t>
  </si>
  <si>
    <t>RO-00779</t>
  </si>
  <si>
    <t xml:space="preserve">Boca de BTTC D = 1,50 m - esconsidade 45° - areia extraída e brita produzida - alas esconsas (Execução, incluindo fornecimento, carga e transporte de todos os materiais, exclui escavação) </t>
  </si>
  <si>
    <t>RO-8475</t>
  </si>
  <si>
    <t>Boca de Bueiro duplo celular de concreto moldado em loco, de 2,00 x 2,00 m com esconsidade de 0º - areia e brita comerciais (Execução, incluindo fornecimento, carga e transporte de todos os materiais, exclui escavação)</t>
  </si>
  <si>
    <t>RO-8476</t>
  </si>
  <si>
    <t>Boca de Bueiro duplo celular de concreto moldado em loco, de 2,00 x 2,00 m com esconsidade de 0º - areia extraída e brita produzida (Execução, incluindo fornecimento, carga e transporte de todos os materiais, exclui escavação)</t>
  </si>
  <si>
    <t>RO-8477</t>
  </si>
  <si>
    <t>Boca de Bueiro duplo celular de concreto moldado em loco, de 2,00 x 2,00 m com esconsidade de 15º - areia e brita comerciais (Execução, incluindo fornecimento, carga e transporte de todos os materiais, exclui escavação)</t>
  </si>
  <si>
    <t>RO-8479</t>
  </si>
  <si>
    <t>Boca de Bueiro duplo celular de concreto moldado em loco, de 2,00 x 2,00 m com esconsidade de 15º - areia extraída e brita produzida (Execução, incluindo fornecimento, carga e transporte de todos os materiais, exclui escavação)</t>
  </si>
  <si>
    <t>RO-8480</t>
  </si>
  <si>
    <t>Boca de Bueiro duplo celular de concreto moldado em loco, de 2,00 x 2,00 m com esconsidade de 30º - areia e brita comerciais (Execução, incluindo fornecimento, carga e transporte de todos os materiais, exclui escavação)</t>
  </si>
  <si>
    <t>RO-8481</t>
  </si>
  <si>
    <t>Boca de Bueiro duplo celular de concreto moldado em loco, de 2,00 x 2,00 m com esconsidade de 30º - areia extraída e brita produzida (Execução, incluindo fornecimento, carga e transporte de todos os materiais, exclui escavação)</t>
  </si>
  <si>
    <t>RO-8482</t>
  </si>
  <si>
    <t>Boca de Bueiro duplo celular de concreto moldado em loco, de 2,00 x 2,00 m com esconsidade de 45º - areia e brita comerciais (Execução, incluindo fornecimento, carga e transporte de todos os materiais, exclui escavação)</t>
  </si>
  <si>
    <t>RO-8483</t>
  </si>
  <si>
    <t>Boca de Bueiro duplo celular de concreto moldado em loco, de 2,00 x 2,00 m com esconsidade de 45º - areia extraída e brita produzida (Execução, incluindo fornecimento, carga e transporte de todos os materiais, exclui escavação)</t>
  </si>
  <si>
    <t>RO-8484</t>
  </si>
  <si>
    <t>Boca de Bueiro duplo celular de concreto moldado em loco, de 2,00 x 2,50 m com esconsidade de 0º - areia e brita comerciais (Execução, incluindo fornecimento, carga e transporte de todos os materiais, exclui escavação)</t>
  </si>
  <si>
    <t>RO-8485</t>
  </si>
  <si>
    <t>Boca de Bueiro duplo celular de concreto moldado em loco, de 2,00 x 2,50 m com esconsidade de 0º - areia extraída e brita produzida (Execução, incluindo fornecimento, carga e transporte de todos os materiais, exclui escavação)</t>
  </si>
  <si>
    <t>RO-8486</t>
  </si>
  <si>
    <t>Boca de Bueiro duplo celular de concreto moldado em loco, de 2,00 x 2,50 m com esconsidade de 15º - areia e brita comerciais (Execução, incluindo fornecimento, carga e transporte de todos os materiais, exclui escavação)</t>
  </si>
  <si>
    <t>RO-8487</t>
  </si>
  <si>
    <t>Boca de Bueiro duplo celular de concreto moldado em loco, de 2,00 x 2,50 m com esconsidade de 15º - areia extraída e brita produzida (Execução, incluindo fornecimento, carga e transporte de todos os materiais, exclui escavação)</t>
  </si>
  <si>
    <t>RO-8488</t>
  </si>
  <si>
    <t>Boca de Bueiro duplo celular de concreto moldado em loco, de 2,00 x 2,50 m com esconsidade de 30º - areia e brita comerciais (Execução, incluindo fornecimento, carga e transporte de todos os materiais, exclui escavação)</t>
  </si>
  <si>
    <t>RO-8489</t>
  </si>
  <si>
    <t>Boca de Bueiro duplo celular de concreto moldado em loco, de 2,00 x 2,50 m com esconsidade de 30º - areia extraída e brita produzida (Execução, incluindo fornecimento, carga e transporte de todos os materiais, exclui escavação)</t>
  </si>
  <si>
    <t>RO-8490</t>
  </si>
  <si>
    <t>Boca de Bueiro duplo celular de concreto moldado em loco, de 2,00 x 2,50 m com esconsidade de 45º - areia e brita comerciais (Execução, incluindo fornecimento, carga e transporte de todos os materiais, exclui escavação)</t>
  </si>
  <si>
    <t>RO-8491</t>
  </si>
  <si>
    <t>Boca de Bueiro duplo celular de concreto moldado em loco, de 2,00 x 2,50 m com esconsidade de 45º - areia extraída e brita produzida (Execução, incluindo fornecimento, carga e transporte de todos os materiais, exclui escavação)</t>
  </si>
  <si>
    <t>RO-8492</t>
  </si>
  <si>
    <t>Boca de Bueiro duplo celular de concreto moldado em loco, de 2,00 x 3,00 m com esconsidade de 0º - areia e brita comerciais (Execução, incluindo fornecimento, carga e transporte de todos os materiais, exclui escavação)</t>
  </si>
  <si>
    <t>RO-8493</t>
  </si>
  <si>
    <t>Boca de Bueiro duplo celular de concreto moldado em loco, de 2,00 x 3,00 m com esconsidade de 0º - areia extraída e brita produzida (Execução, incluindo fornecimento, carga e transporte de todos os materiais, exclui escavação)</t>
  </si>
  <si>
    <t>RO-8494</t>
  </si>
  <si>
    <t>Boca de Bueiro duplo celular de concreto moldado em loco, de 2,00 x 3,00 m com esconsidade de 15º - areia e brita comerciais (Execução, incluindo fornecimento, carga e transporte de todos os materiais, exclui escavação)</t>
  </si>
  <si>
    <t>RO-8495</t>
  </si>
  <si>
    <t>Boca de Bueiro duplo celular de concreto moldado em loco, de 2,00 x 3,00 m com esconsidade de 15º - areia extraída e brita produzida (Execução, incluindo fornecimento, carga e transporte de todos os materiais, exclui escavação)</t>
  </si>
  <si>
    <t>RO-8496</t>
  </si>
  <si>
    <t>Boca de Bueiro duplo celular de concreto moldado em loco, de 2,00 x 3,00 m com esconsidade de 30º - areia e brita comerciais (Execução, incluindo fornecimento, carga e transporte de todos os materiais, exclui escavação)</t>
  </si>
  <si>
    <t>RO-8497</t>
  </si>
  <si>
    <t>Boca de Bueiro duplo celular de concreto moldado em loco, de 2,00 x 3,00 m com esconsidade de 30º - areia extraída e brita produzida (Execução, incluindo fornecimento, carga e transporte de todos os materiais, exclui escavação)</t>
  </si>
  <si>
    <t>RO-8498</t>
  </si>
  <si>
    <t>Boca de Bueiro duplo celular de concreto moldado em loco, de 2,00 x 3,00 m com esconsidade de 45º - areia e brita comerciais (Execução, incluindo fornecimento, carga e transporte de todos os materiais, exclui escavação)</t>
  </si>
  <si>
    <t>RO-8499</t>
  </si>
  <si>
    <t>Boca de Bueiro duplo celular de concreto moldado em loco, de 2,00 x 3,00 m com esconsidade de 45º - areia extraída e brita produzida (Execução, incluindo fornecimento, carga e transporte de todos os materiais, exclui escavação)</t>
  </si>
  <si>
    <t>RO-8500</t>
  </si>
  <si>
    <t>Boca de Bueiro duplo celular de concreto moldado em loco, de 2,50 x 2,50 m com esconsidade de 0º - areia e brita comerciais (Execução, incluindo fornecimento, carga e transporte de todos os materiais, exclui escavação)</t>
  </si>
  <si>
    <t>RO-8501</t>
  </si>
  <si>
    <t>Boca de Bueiro duplo celular de concreto moldado em loco, de 2,50 x 2,50 m com esconsidade de 0º - areia extraída e brita produzida (Execução, incluindo fornecimento, carga e transporte de todos os materiais, exclui escavação)</t>
  </si>
  <si>
    <t>RO-8503</t>
  </si>
  <si>
    <t>Boca de Bueiro duplo celular de concreto moldado em loco, de 2,50 x 2,50 m com esconsidade de 15º - areia e brita comerciais (Execução, incluindo fornecimento, carga e transporte de todos os materiais, exclui escavação)</t>
  </si>
  <si>
    <t>RO-8504</t>
  </si>
  <si>
    <t>Boca de Bueiro duplo celular de concreto moldado em loco, de 2,50 x 2,50 m com esconsidade de 15º - areia extraída e brita produzida (Execução, incluindo fornecimento, carga e transporte de todos os materiais, exclui escavação)</t>
  </si>
  <si>
    <t>RO-8505</t>
  </si>
  <si>
    <t>Boca de Bueiro duplo celular de concreto moldado em loco, de 2,50 x 2,50 m com esconsidade de 30º - areia e brita comerciais (Execução, incluindo fornecimento, carga e transporte de todos os materiais, exclui escavação)</t>
  </si>
  <si>
    <t>RO-8506</t>
  </si>
  <si>
    <t>Boca de Bueiro duplo celular de concreto moldado em loco, de 2,50 x 2,50 m com esconsidade de 30º - areia extraída e brita produzida (Execução, incluindo fornecimento, carga e transporte de todos os materiais, exclui escavação)</t>
  </si>
  <si>
    <t>RO-8507</t>
  </si>
  <si>
    <t>Boca de Bueiro duplo celular de concreto moldado em loco, de 2,50 x 2,50 m com esconsidade de 45º - areia e brita comerciais (Execução, incluindo fornecimento, carga e transporte de todos os materiais, exclui escavação)</t>
  </si>
  <si>
    <t>RO-8508</t>
  </si>
  <si>
    <t>Boca de Bueiro duplo celular de concreto moldado em loco, de 2,50 x 2,50 m com esconsidade de 45º - areia extraída e brita produzida (Execução, incluindo fornecimento, carga e transporte de todos os materiais, exclui escavação)</t>
  </si>
  <si>
    <t>RO-8509</t>
  </si>
  <si>
    <t>Boca de Bueiro duplo celular de concreto moldado em loco, de 2,50 x 3,00 m com esconsidade de 0º - areia e brita comerciais (Execução, incluindo fornecimento, carga e transporte de todos os materiais, exclui escavação)</t>
  </si>
  <si>
    <t>RO-8510</t>
  </si>
  <si>
    <t>Boca de Bueiro duplo celular de concreto moldado em loco, de 2,50 x 3,00 m com esconsidade de 0º - areia extraída e brita produzida (Execução, incluindo fornecimento, carga e transporte de todos os materiais, exclui escavação)</t>
  </si>
  <si>
    <t>RO-8511</t>
  </si>
  <si>
    <t>Boca de Bueiro duplo celular de concreto moldado em loco, de 2,50 x 3,00 m com esconsidade de 15º - areia e brita comerciais (Execução, incluindo fornecimento, carga e transporte de todos os materiais, exclui escavação)</t>
  </si>
  <si>
    <t>RO-8512</t>
  </si>
  <si>
    <t>Boca de Bueiro duplo celular de concreto moldado em loco, de 2,50 x 3,00 m com esconsidade de 15º - areia extraída e brita produzida (Execução, incluindo fornecimento, carga e transporte de todos os materiais, exclui escavação)</t>
  </si>
  <si>
    <t>RO-8513</t>
  </si>
  <si>
    <t>Boca de Bueiro duplo celular de concreto moldado em loco, de 2,50 x 3,00 m com esconsidade de 30º - areia e brita comerciais (Execução, incluindo fornecimento, carga e transporte de todos os materiais, exclui escavação)</t>
  </si>
  <si>
    <t>RO-8514</t>
  </si>
  <si>
    <t>Boca de Bueiro duplo celular de concreto moldado em loco, de 2,50 x 3,00 m com esconsidade de 30º - areia extraída e brita produzida (Execução, incluindo fornecimento, carga e transporte de todos os materiais, exclui escavação)</t>
  </si>
  <si>
    <t>RO-8515</t>
  </si>
  <si>
    <t>Boca de Bueiro duplo celular de concreto moldado em loco, de 2,50 x 3,00 m com esconsidade de 45º - areia e brita comerciais (Execução, incluindo fornecimento, carga e transporte de todos os materiais, exclui escavação)</t>
  </si>
  <si>
    <t>RO-8516</t>
  </si>
  <si>
    <t>Boca de Bueiro duplo celular de concreto moldado em loco, de 2,50 x 3,00 m com esconsidade de 45º - areia extraída e brita produzida (Execução, incluindo fornecimento, carga e transporte de todos os materiais, exclui escavação)</t>
  </si>
  <si>
    <t>RO-8517</t>
  </si>
  <si>
    <t>Boca de Bueiro duplo celular de concreto moldado em loco, de 3,00 x 2,00 m com esconsidade de 0º - areia e brita comerciais (Execução, incluindo fornecimento, carga e transporte de todos os materiais, exclui escavação)</t>
  </si>
  <si>
    <t>RO-8518</t>
  </si>
  <si>
    <t>Boca de Bueiro duplo celular de concreto moldado em loco, de 3,00 x 2,00 m com esconsidade de 0º - areia extraída e brita produzida (Execução, incluindo fornecimento, carga e transporte de todos os materiais, exclui escavação)</t>
  </si>
  <si>
    <t>RO-8519</t>
  </si>
  <si>
    <t>Boca de Bueiro duplo celular de concreto moldado em loco, de 3,00 x 2,00 m com esconsidade de 15º - areia e brita comerciais (Execução, incluindo fornecimento, carga e transporte de todos os materiais, exclui escavação)</t>
  </si>
  <si>
    <t>RO-8520</t>
  </si>
  <si>
    <t>Boca de Bueiro duplo celular de concreto moldado em loco, de 3,00 x 2,00 m com esconsidade de 15º - areia extraída e brita produzida (Execução, incluindo fornecimento, carga e transporte de todos os materiais, exclui escavação)</t>
  </si>
  <si>
    <t>RO-8521</t>
  </si>
  <si>
    <t>Boca de Bueiro duplo celular de concreto moldado em loco, de 3,00 x 2,00 m com esconsidade de 30º - areia e brita comerciais (Execução, incluindo fornecimento, carga e transporte de todos os materiais, exclui escavação)</t>
  </si>
  <si>
    <t>RO-8522</t>
  </si>
  <si>
    <t>Boca de Bueiro duplo celular de concreto moldado em loco, de 3,00 x 2,00 m com esconsidade de 30º - areia extraída e brita produzida (Execução, incluindo fornecimento, carga e transporte de todos os materiais, exclui escavação)</t>
  </si>
  <si>
    <t>RO-8523</t>
  </si>
  <si>
    <t>Boca de Bueiro duplo celular de concreto moldado em loco, de 3,00 x 2,00 m com esconsidade de 45º - areia e brita comerciais (Execução, incluindo fornecimento, carga e transporte de todos os materiais, exclui escavação)</t>
  </si>
  <si>
    <t>RO-8524</t>
  </si>
  <si>
    <t>Boca de Bueiro duplo celular de concreto moldado em loco, de 3,00 x 2,00 m com esconsidade de 45º - areia extraída e brita produzida (Execução, incluindo fornecimento, carga e transporte de todos os materiais, exclui escavação)</t>
  </si>
  <si>
    <t>RO-8525</t>
  </si>
  <si>
    <t>Boca de Bueiro duplo celular de concreto moldado em loco, de 3,00 x 2,50 m com esconsidade de 0º - areia e brita comerciais (Execução, incluindo fornecimento, carga e transporte de todos os materiais, exclui escavação)</t>
  </si>
  <si>
    <t>RO-8526</t>
  </si>
  <si>
    <t>Boca de Bueiro duplo celular de concreto moldado em loco, de 3,00 x 2,50 m com esconsidade de 0º - areia extraída e brita produzida (Execução, incluindo fornecimento, carga e transporte de todos os materiais, exclui escavação)</t>
  </si>
  <si>
    <t>RO-8527</t>
  </si>
  <si>
    <t>Boca de Bueiro duplo celular de concreto moldado em loco, de 3,00 x 2,50 m com esconsidade de 15º - areia e brita comerciais (Execução, incluindo fornecimento, carga e transporte de todos os materiais, exclui escavação)</t>
  </si>
  <si>
    <t>RO-8528</t>
  </si>
  <si>
    <t>Boca de Bueiro duplo celular de concreto moldado em loco, de 3,00 x 2,50 m com esconsidade de 15º - areia extraída e brita produzida (Execução, incluindo fornecimento, carga e transporte de todos os materiais, exclui escavação)</t>
  </si>
  <si>
    <t>RO-8529</t>
  </si>
  <si>
    <t>Boca de Bueiro duplo celular de concreto moldado em loco, de 3,00 x 2,50 m com esconsidade de 30º - areia e brita comerciais (Execução, incluindo fornecimento, carga e transporte de todos os materiais, exclui escavação)</t>
  </si>
  <si>
    <t>RO-8530</t>
  </si>
  <si>
    <t>Boca de Bueiro duplo celular de concreto moldado em loco, de 3,00 x 2,50 m com esconsidade de 30º - areia extraída e brita produzida (Execução, incluindo fornecimento, carga e transporte de todos os materiais, exclui escavação)</t>
  </si>
  <si>
    <t>RO-8531</t>
  </si>
  <si>
    <t>Boca de Bueiro duplo celular de concreto moldado em loco, de 3,00 x 2,50 m com esconsidade de 45º - areia e brita comerciais (Execução, incluindo fornecimento, carga e transporte de todos os materiais, exclui escavação)</t>
  </si>
  <si>
    <t>RO-8532</t>
  </si>
  <si>
    <t>Boca de Bueiro duplo celular de concreto moldado em loco, de 3,00 x 2,50 m com esconsidade de 45º - areia extraída e brita produzida (Execução, incluindo fornecimento, carga e transporte de todos os materiais, exclui escavação)</t>
  </si>
  <si>
    <t>RO-8533</t>
  </si>
  <si>
    <t>Boca de Bueiro duplo celular de concreto moldado em loco, de 3,00 x 3,00 m com esconsidade de 0º - areia e brita comerciais (Execução, incluindo fornecimento, carga e transporte de todos os materiais, exclui escavação)</t>
  </si>
  <si>
    <t>RO-8534</t>
  </si>
  <si>
    <t>Boca de Bueiro duplo celular de concreto moldado em loco, de 3,00 x 3,00 m com esconsidade de 0º - areia extraída e brita produzida (Execução, incluindo fornecimento, carga e transporte de todos os materiais, exclui escavação)</t>
  </si>
  <si>
    <t>RO-8535</t>
  </si>
  <si>
    <t>Boca de Bueiro duplo celular de concreto moldado em loco, de 3,00 x 3,00 m com esconsidade de 15º - areia e brita comerciais (Execução, incluindo fornecimento, carga e transporte de todos os materiais, exclui escavação)</t>
  </si>
  <si>
    <t>RO-8536</t>
  </si>
  <si>
    <t>Boca de Bueiro duplo celular de concreto moldado em loco, de 3,00 x 3,00 m com esconsidade de 15º - areia extraída e brita produzida (Execução, incluindo fornecimento, carga e transporte de todos os materiais, exclui escavação)</t>
  </si>
  <si>
    <t>RO-8537</t>
  </si>
  <si>
    <t>Boca de Bueiro duplo celular de concreto moldado em loco, de 3,00 x 3,00 m com esconsidade de 30º - areia e brita comerciais (Execução, incluindo fornecimento, carga e transporte de todos os materiais, exclui escavação)</t>
  </si>
  <si>
    <t>RO-8538</t>
  </si>
  <si>
    <t>Boca de Bueiro duplo celular de concreto moldado em loco, de 3,00 x 3,00 m com esconsidade de 30º - areia extraída e brita produzida (Execução, incluindo fornecimento, carga e transporte de todos os materiais, exclui escavação)</t>
  </si>
  <si>
    <t>RO-8540</t>
  </si>
  <si>
    <t>Boca de Bueiro duplo celular de concreto moldado em loco, de 3,00 x 3,00 m com esconsidade de 45º - areia e brita comerciais (Execução, incluindo fornecimento, carga e transporte de todos os materiais, exclui escavação)</t>
  </si>
  <si>
    <t>RO-8541</t>
  </si>
  <si>
    <t>Boca de Bueiro duplo celular de concreto moldado em loco, de 3,00 x 3,00 m com esconsidade de 45º - areia extraída e brita produzida (Execução, incluindo fornecimento, carga e transporte de todos os materiais, exclui escavação)</t>
  </si>
  <si>
    <t>RO-8542</t>
  </si>
  <si>
    <t>Boca de Bueiro duplo celular de concreto moldado em loco, de 3,50 x 2,50 m com esconsidade de 0º - areia e brita comerciais (Execução, incluindo fornecimento, carga e transporte de todos os materiais, exclui escavação)</t>
  </si>
  <si>
    <t>RO-8543</t>
  </si>
  <si>
    <t>Boca de Bueiro duplo celular de concreto moldado em loco, de 3,50 x 2,50 m com esconsidade de 0º - areia extraída e brita produzida (Execução, incluindo fornecimento, carga e transporte de todos os materiais, exclui escavação)</t>
  </si>
  <si>
    <t>RO-8544</t>
  </si>
  <si>
    <t>Boca de Bueiro duplo celular de concreto moldado em loco, de 3,50 x 2,50 m com esconsidade de 15º - areia e brita comerciais (Execução, incluindo fornecimento, carga e transporte de todos os materiais, exclui escavação)</t>
  </si>
  <si>
    <t>RO-8545</t>
  </si>
  <si>
    <t>Boca de Bueiro duplo celular de concreto moldado em loco, de 3,50 x 2,50 m com esconsidade de 15º - areia extraída e brita produzida (Execução, incluindo fornecimento, carga e transporte de todos os materiais, exclui escavação)</t>
  </si>
  <si>
    <t>RO-8546</t>
  </si>
  <si>
    <t>Boca de Bueiro duplo celular de concreto moldado em loco, de 3,50 x 2,50 m com esconsidade de 30º - areia e brita comerciais (Execução, incluindo fornecimento, carga e transporte de todos os materiais, exclui escavação)</t>
  </si>
  <si>
    <t>RO-8547</t>
  </si>
  <si>
    <t>Boca de Bueiro duplo celular de concreto moldado em loco, de 3,50 x 2,50 m com esconsidade de 30º - areia extraída e brita produzida (Execução, incluindo fornecimento, carga e transporte de todos os materiais, exclui escavação)</t>
  </si>
  <si>
    <t>RO-8548</t>
  </si>
  <si>
    <t>Boca de Bueiro duplo celular de concreto moldado em loco, de 3,50 x 2,50 m com esconsidade de 45º - areia e brita comerciais (Execução, incluindo fornecimento, carga e transporte de todos os materiais, exclui escavação)</t>
  </si>
  <si>
    <t>RO-8549</t>
  </si>
  <si>
    <t>Boca de Bueiro duplo celular de concreto moldado em loco, de 3,50 x 2,50 m com esconsidade de 45º - areia extraída e brita produzida (Execução, incluindo fornecimento, carga e transporte de todos os materiais, exclui escavação)</t>
  </si>
  <si>
    <t>RO-8550</t>
  </si>
  <si>
    <t>Boca de Bueiro duplo celular de concreto moldado em loco, de 3,50 x 3,00 m com esconsidade de 0º - areia e brita comerciais (Execução, incluindo fornecimento, carga e transporte de todos os materiais, exclui escavação)</t>
  </si>
  <si>
    <t>RO-8551</t>
  </si>
  <si>
    <t>Boca de Bueiro duplo celular de concreto moldado em loco, de 3,50 x 3,00 m com esconsidade de 0º - areia extraída e brita produzida (Execução, incluindo fornecimento, carga e transporte de todos os materiais, exclui escavação)</t>
  </si>
  <si>
    <t>RO-8552</t>
  </si>
  <si>
    <t>Boca de Bueiro duplo celular de concreto moldado em loco, de 3,50 x 3,00 m com esconsidade de 15º - areia e brita comerciais (Execução, incluindo fornecimento, carga e transporte de todos os materiais, exclui escavação)</t>
  </si>
  <si>
    <t>RO-8553</t>
  </si>
  <si>
    <t>Boca de Bueiro duplo celular de concreto moldado em loco, de 3,50 x 3,00 m com esconsidade de 15º - areia extraída e brita produzida (Execução, incluindo fornecimento, carga e transporte de todos os materiais, exclui escavação)</t>
  </si>
  <si>
    <t>RO-8554</t>
  </si>
  <si>
    <t>Boca de Bueiro duplo celular de concreto moldado em loco, de 3,50 x 3,00 m com esconsidade de 30º - areia e brita comerciais (Execução, incluindo fornecimento, carga e transporte de todos os materiais, exclui escavação)</t>
  </si>
  <si>
    <t>RO-8555</t>
  </si>
  <si>
    <t>Boca de Bueiro duplo celular de concreto moldado em loco, de 3,50 x 3,00 m com esconsidade de 30º - areia extraída e brita produzida (Execução, incluindo fornecimento, carga e transporte de todos os materiais, exclui escavação)</t>
  </si>
  <si>
    <t>RO-8556</t>
  </si>
  <si>
    <t>Boca de Bueiro duplo celular de concreto moldado em loco, de 3,50 x 3,00 m com esconsidade de 45º - areia e brita comerciais (Execução, incluindo fornecimento, carga e transporte de todos os materiais, exclui escavação)</t>
  </si>
  <si>
    <t>RO-8557</t>
  </si>
  <si>
    <t>Boca de Bueiro duplo celular de concreto moldado em loco, de 3,50 x 3,00 m com esconsidade de 45º - areia extraída e brita produzida (Execução, incluindo fornecimento, carga e transporte de todos os materiais, exclui escavação)</t>
  </si>
  <si>
    <t>RO-8558</t>
  </si>
  <si>
    <t>Boca de Bueiro duplo celular de concreto moldado em loco, de 3,50 x 3,50 m com esconsidade de 0º - areia e brita comerciais (Execução, incluindo fornecimento, carga e transporte de todos os materiais, exclui escavação)</t>
  </si>
  <si>
    <t>RO-8559</t>
  </si>
  <si>
    <t>Boca de Bueiro duplo celular de concreto moldado em loco, de 3,50 x 3,50 m com esconsidade de 0º - areia extraída e brita produzida (Execução, incluindo fornecimento, carga e transporte de todos os materiais, exclui escavação)</t>
  </si>
  <si>
    <t>RO-8560</t>
  </si>
  <si>
    <t>Boca de Bueiro duplo celular de concreto moldado em loco, de 3,50 x 3,50 m com esconsidade de 15º - areia e brita comerciais (Execução, incluindo fornecimento, carga e transporte de todos os materiais, exclui escavação)</t>
  </si>
  <si>
    <t>RO-8561</t>
  </si>
  <si>
    <t>Boca de Bueiro duplo celular de concreto moldado em loco, de 3,50 x 3,50 m com esconsidade de 15º - areia extraída e brita produzida (Execução, incluindo fornecimento, carga e transporte de todos os materiais, exclui escavação)</t>
  </si>
  <si>
    <t>RO-8562</t>
  </si>
  <si>
    <t>Boca de Bueiro duplo celular de concreto moldado em loco, de 3,50 x 3,50 m com esconsidade de 30º - areia e brita comerciais (Execução, incluindo fornecimento, carga e transporte de todos os materiais, exclui escavação)</t>
  </si>
  <si>
    <t>RO-8563</t>
  </si>
  <si>
    <t>Boca de Bueiro duplo celular de concreto moldado em loco, de 3,50 x 3,50 m com esconsidade de 30º - areia extraída e brita produzida (Execução, incluindo fornecimento, carga e transporte de todos os materiais, exclui escavação)</t>
  </si>
  <si>
    <t>RO-8564</t>
  </si>
  <si>
    <t>Boca de Bueiro duplo celular de concreto moldado em loco, de 3,50 x 3,50 m com esconsidade de 45º - areia e brita comerciais (Execução, incluindo fornecimento, carga e transporte de todos os materiais, exclui escavação)</t>
  </si>
  <si>
    <t>RO-8565</t>
  </si>
  <si>
    <t>Boca de Bueiro duplo celular de concreto moldado em loco, de 3,50 x 3,50 m com esconsidade de 45º - areia extraída e brita produzida (Execução, incluindo fornecimento, carga e transporte de todos os materiais, exclui escavação)</t>
  </si>
  <si>
    <t>RO-8566</t>
  </si>
  <si>
    <t>Boca de Bueiro duplo celular de concreto moldado em loco, de 4,00 x 3,00 m com esconsidade de 0º - areia e brita comerciais (Execução, incluindo fornecimento, carga e transporte de todos os materiais, exclui escavação)</t>
  </si>
  <si>
    <t>RO-8567</t>
  </si>
  <si>
    <t>Boca de Bueiro duplo celular de concreto moldado em loco, de 4,00 x 3,00 m com esconsidade de 0º - areia extraída e brita produzida (Execução, incluindo fornecimento, carga e transporte de todos os materiais, exclui escavação)</t>
  </si>
  <si>
    <t>RO-8568</t>
  </si>
  <si>
    <t>Boca de Bueiro duplo celular de concreto moldado em loco, de 4,00 x 3,00 m com esconsidade de 15º - areia e brita comerciais (Execução, incluindo fornecimento, carga e transporte de todos os materiais, exclui escavação)</t>
  </si>
  <si>
    <t>RO-8569</t>
  </si>
  <si>
    <t>Boca de Bueiro duplo celular de concreto moldado em loco, de 4,00 x 3,00 m com esconsidade de 15º - areia extraída e brita produzida (Execução, incluindo fornecimento, carga e transporte de todos os materiais, exclui escavação)</t>
  </si>
  <si>
    <t>RO-8570</t>
  </si>
  <si>
    <t>Boca de Bueiro duplo celular de concreto moldado em loco, de 4,00 x 3,00 m com esconsidade de 30º - areia e brita comerciais (Execução, incluindo fornecimento, carga e transporte de todos os materiais, exclui escavação)</t>
  </si>
  <si>
    <t>RO-8571</t>
  </si>
  <si>
    <t>Boca de Bueiro duplo celular de concreto moldado em loco, de 4,00 x 3,00 m com esconsidade de 30º - areia extraída e brita produzida (Execução, incluindo fornecimento, carga e transporte de todos os materiais, exclui escavação)</t>
  </si>
  <si>
    <t>RO-8572</t>
  </si>
  <si>
    <t>Boca de Bueiro duplo celular de concreto moldado em loco, de 4,00 x 3,00 m com esconsidade de 45º - areia e brita comerciais (Execução, incluindo fornecimento, carga e transporte de todos os materiais, exclui escavação)</t>
  </si>
  <si>
    <t>RO-8573</t>
  </si>
  <si>
    <t>Boca de Bueiro duplo celular de concreto moldado em loco, de 4,00 x 3,00 m com esconsidade de 45º - areia extraída e brita produzida (Execução, incluindo fornecimento, carga e transporte de todos os materiais, exclui escavação)</t>
  </si>
  <si>
    <t>RO-8574</t>
  </si>
  <si>
    <t>Boca de Bueiro duplo celular de concreto moldado em loco, de 4,00 x 3,50 m com esconsidade de 0º - areia e brita comerciais (Execução, incluindo fornecimento, carga e transporte de todos os materiais, exclui escavação)</t>
  </si>
  <si>
    <t>RO-8575</t>
  </si>
  <si>
    <t>Boca de Bueiro duplo celular de concreto moldado em loco, de 4,00 x 3,50 m com esconsidade de 0º - areia extraída e brita produzida (Execução, incluindo fornecimento, carga e transporte de todos os materiais, exclui escavação)</t>
  </si>
  <si>
    <t>RO-8576</t>
  </si>
  <si>
    <t>Boca de Bueiro duplo celular de concreto moldado em loco, de 4,00 x 3,50 m com esconsidade de 15º - areia e brita comerciais (Execução, incluindo fornecimento, carga e transporte de todos os materiais, exclui escavação)</t>
  </si>
  <si>
    <t>RO-8577</t>
  </si>
  <si>
    <t>Boca de Bueiro duplo celular de concreto moldado em loco, de 4,00 x 3,50 m com esconsidade de 15º - areia extraída e brita produzida (Execução, incluindo fornecimento, carga e transporte de todos os materiais, exclui escavação)</t>
  </si>
  <si>
    <t>RO-8578</t>
  </si>
  <si>
    <t>Boca de Bueiro duplo celular de concreto moldado em loco, de 4,00 x 3,50 m com esconsidade de 30º - areia e brita comerciais (Execução, incluindo fornecimento, carga e transporte de todos os materiais, exclui escavação)</t>
  </si>
  <si>
    <t>RO-8579</t>
  </si>
  <si>
    <t>Boca de Bueiro duplo celular de concreto moldado em loco, de 4,00 x 3,50 m com esconsidade de 30º - areia extraída e brita produzida (Execução, incluindo fornecimento, carga e transporte de todos os materiais, exclui escavação)</t>
  </si>
  <si>
    <t>RO-8580</t>
  </si>
  <si>
    <t>Boca de Bueiro duplo celular de concreto moldado em loco, de 4,00 x 3,50 m com esconsidade de 45º - areia e brita comerciais (Execução, incluindo fornecimento, carga e transporte de todos os materiais, exclui escavação)</t>
  </si>
  <si>
    <t>RO-8581</t>
  </si>
  <si>
    <t>Boca de Bueiro duplo celular de concreto moldado em loco, de 4,00 x 3,50 m com esconsidade de 45º - areia extraída e brita produzida (Execução, incluindo fornecimento, carga e transporte de todos os materiais, exclui escavação)</t>
  </si>
  <si>
    <t>RO-8582</t>
  </si>
  <si>
    <t>Boca de Bueiro duplo celular de concreto moldado em loco, de 4,00 x 4,00 m com esconsidade de 0º - areia e brita comerciais (Execução, incluindo fornecimento, carga e transporte de todos os materiais, exclui escavação)</t>
  </si>
  <si>
    <t>RO-8583</t>
  </si>
  <si>
    <t>Boca de Bueiro duplo celular de concreto moldado em loco, de 4,00 x 4,00 m com esconsidade de 0º - areia extraída e brita produzida (Execução, incluindo fornecimento, carga e transporte de todos os materiais, exclui escavação)</t>
  </si>
  <si>
    <t>RO-8584</t>
  </si>
  <si>
    <t>Boca de Bueiro duplo celular de concreto moldado em loco, de 4,00 x 4,00 m com esconsidade de 15º - areia e brita comerciais (Execução, incluindo fornecimento, carga e transporte de todos os materiais, exclui escavação)</t>
  </si>
  <si>
    <t>RO-8585</t>
  </si>
  <si>
    <t>Boca de Bueiro duplo celular de concreto moldado em loco, de 4,00 x 4,00 m com esconsidade de 15º - areia extraída e brita produzida (Execução, incluindo fornecimento, carga e transporte de todos os materiais, exclui escavação)</t>
  </si>
  <si>
    <t>RO-8586</t>
  </si>
  <si>
    <t>Boca de Bueiro duplo celular de concreto moldado em loco, de 4,00 x 4,00 m com esconsidade de 30º - areia e brita comerciais (Execução, incluindo fornecimento, carga e transporte de todos os materiais, exclui escavação)</t>
  </si>
  <si>
    <t>RO-8587</t>
  </si>
  <si>
    <t>Boca de Bueiro duplo celular de concreto moldado em loco, de 4,00 x 4,00 m com esconsidade de 30º - areia extraída e brita produzida (Execução, incluindo fornecimento, carga e transporte de todos os materiais, exclui escavação)</t>
  </si>
  <si>
    <t>RO-8588</t>
  </si>
  <si>
    <t>Boca de Bueiro duplo celular de concreto moldado em loco, de 4,00 x 4,00 m com esconsidade de 45º - areia e brita comerciais (Execução, incluindo fornecimento, carga e transporte de todos os materiais, exclui escavação)</t>
  </si>
  <si>
    <t>RO-8589</t>
  </si>
  <si>
    <t>Boca de Bueiro duplo celular de concreto moldado em loco, de 4,00 x 4,00 m com esconsidade de 45º - areia extraída e brita produzida (Execução, incluindo fornecimento, carga e transporte de todos os materiais, exclui escavação)</t>
  </si>
  <si>
    <t>RO-8231</t>
  </si>
  <si>
    <t>Boca de Bueiro simples celular de concreto moldado em loco, de 1,50 x 1,50 m com esconsidade de 0º - areia e brita comerciais (Execução, incluindo fornecimento, carga e transporte de todos os materiais, exclui escavação)</t>
  </si>
  <si>
    <t>RO-8232</t>
  </si>
  <si>
    <t>Boca de Bueiro simples celular de concreto moldado em loco, de 1,50 x 1,50 m com esconsidade de 0º - areia extraída e brita produzida (Execução, incluindo fornecimento, carga e transporte de todos os materiais, exclui escavação)</t>
  </si>
  <si>
    <t>RO-8233</t>
  </si>
  <si>
    <t>Boca de Bueiro simples celular de concreto moldado em loco, de 1,50 x 1,50 m com esconsidade de 15º - areia e brita comerciais (Execução, incluindo fornecimento, carga e transporte de todos os materiais, exclui escavação)</t>
  </si>
  <si>
    <t>RO-8234</t>
  </si>
  <si>
    <t>Boca de Bueiro simples celular de concreto moldado em loco, de 1,50 x 1,50 m com esconsidade de 15º - areia extraída e brita produzida (Execução, incluindo fornecimento, carga e transporte de todos os materiais, exclui escavação)</t>
  </si>
  <si>
    <t>RO-8235</t>
  </si>
  <si>
    <t>Boca de Bueiro simples celular de concreto moldado em loco, de 1,50 x 1,50 m com esconsidade de 30º - areia e brita comerciais (Execução, incluindo fornecimento, carga e transporte de todos os materiais, exclui escavação)</t>
  </si>
  <si>
    <t>RO-8236</t>
  </si>
  <si>
    <t>Boca de Bueiro simples celular de concreto moldado em loco, de 1,50 x 1,50 m com esconsidade de 30º - areia extraída e brita produzida (Execução, incluindo fornecimento, carga e transporte de todos os materiais, exclui escavação)</t>
  </si>
  <si>
    <t>RO-8237</t>
  </si>
  <si>
    <t>Boca de Bueiro simples celular de concreto moldado em loco, de 1,50 x 1,50 m com esconsidade de 45º - areia e brita comerciais (Execução, incluindo fornecimento, carga e transporte de todos os materiais, exclui escavação)</t>
  </si>
  <si>
    <t>RO-8238</t>
  </si>
  <si>
    <t>Boca de Bueiro simples celular de concreto moldado em loco, de 1,50 x 1,50 m com esconsidade de 45º - areia extraída e brita produzida (Execução, incluindo fornecimento, carga e transporte de todos os materiais, exclui escavação)</t>
  </si>
  <si>
    <t>RO-8239</t>
  </si>
  <si>
    <t>Boca de Bueiro simples celular de concreto moldado em loco, de 2,00 x 2,00 m com esconsidade de 0º - areia e brita comerciais (Execução, incluindo fornecimento, carga e transporte de todos os materiais, exclui escavação)</t>
  </si>
  <si>
    <t>RO-8240</t>
  </si>
  <si>
    <t>Boca de Bueiro simples celular de concreto moldado em loco, de 2,00 x 2,00 m com esconsidade de 0º - areia extraída e brita produzida (Execução, incluindo fornecimento, carga e transporte de todos os materiais, exclui escavação)</t>
  </si>
  <si>
    <t>RO-8241</t>
  </si>
  <si>
    <t>Boca de Bueiro simples celular de concreto moldado em loco, de 2,00 x 2,00 m com esconsidade de 15º - areia e brita comerciais (Execução, incluindo fornecimento, carga e transporte de todos os materiais, exclui escavação)</t>
  </si>
  <si>
    <t>RO-8242</t>
  </si>
  <si>
    <t>Boca de Bueiro simples celular de concreto moldado em loco, de 2,00 x 2,00 m com esconsidade de 15º - areia extraída e brita produzida (Execução, incluindo fornecimento, carga e transporte de todos os materiais, exclui escavação)</t>
  </si>
  <si>
    <t>RO-8243</t>
  </si>
  <si>
    <t>Boca de Bueiro simples celular de concreto moldado em loco, de 2,00 x 2,00 m com esconsidade de 30º - areia e brita comerciais (Execução, incluindo fornecimento, carga e transporte de todos os materiais, exclui escavação)</t>
  </si>
  <si>
    <t>RO-8244</t>
  </si>
  <si>
    <t>Boca de Bueiro simples celular de concreto moldado em loco, de 2,00 x 2,00 m com esconsidade de 30º - areia extraída e brita produzida (Execução, incluindo fornecimento, carga e transporte de todos os materiais, exclui escavação)</t>
  </si>
  <si>
    <t>RO-8245</t>
  </si>
  <si>
    <t>Boca de Bueiro simples celular de concreto moldado em loco, de 2,00 x 2,00 m com esconsidade de 45º - areia e brita comerciais (Execução, incluindo fornecimento, carga e transporte de todos os materiais, exclui escavação)</t>
  </si>
  <si>
    <t>RO-8246</t>
  </si>
  <si>
    <t>Boca de Bueiro simples celular de concreto moldado em loco, de 2,00 x 2,00 m com esconsidade de 45º - areia extraída e brita produzida (Execução, incluindo fornecimento, carga e transporte de todos os materiais, exclui escavação)</t>
  </si>
  <si>
    <t>RO-8247</t>
  </si>
  <si>
    <t>Boca de Bueiro simples celular de concreto moldado em loco, de 2,00 x 2,50 m com esconsidade de 0º - areia e brita comerciais (Execução, incluindo fornecimento, carga e transporte de todos os materiais, exclui escavação)</t>
  </si>
  <si>
    <t>RO-8248</t>
  </si>
  <si>
    <t>Boca de Bueiro simples celular de concreto moldado em loco, de 2,00 x 2,50 m com esconsidade de 0º - areia extraída e brita produzida (Execução, incluindo fornecimento, carga e transporte de todos os materiais, exclui escavação)</t>
  </si>
  <si>
    <t>RO-8249</t>
  </si>
  <si>
    <t>Boca de Bueiro simples celular de concreto moldado em loco, de 2,00 x 2,50 m com esconsidade de 15º - areia e brita comerciais (Execução, incluindo fornecimento, carga e transporte de todos os materiais, exclui escavação)</t>
  </si>
  <si>
    <t>RO-8250</t>
  </si>
  <si>
    <t>Boca de Bueiro simples celular de concreto moldado em loco, de 2,00 x 2,50 m com esconsidade de 15º - areia extraída e brita produzida (Execução, incluindo fornecimento, carga e transporte de todos os materiais, exclui escavação)</t>
  </si>
  <si>
    <t>RO-8251</t>
  </si>
  <si>
    <t>Boca de Bueiro simples celular de concreto moldado em loco, de 2,00 x 2,50 m com esconsidade de 30º - areia e brita comerciais (Execução, incluindo fornecimento, carga e transporte de todos os materiais, exclui escavação)</t>
  </si>
  <si>
    <t>RO-8252</t>
  </si>
  <si>
    <t>Boca de Bueiro simples celular de concreto moldado em loco, de 2,00 x 2,50 m com esconsidade de 30º - areia extraída e brita produzida (Execução, incluindo fornecimento, carga e transporte de todos os materiais, exclui escavação)</t>
  </si>
  <si>
    <t>RO-8253</t>
  </si>
  <si>
    <t>Boca de Bueiro simples celular de concreto moldado em loco, de 2,00 x 2,50 m com esconsidade de 45º - areia e brita comerciais (Execução, incluindo fornecimento, carga e transporte de todos os materiais, exclui escavação)</t>
  </si>
  <si>
    <t>RO-8254</t>
  </si>
  <si>
    <t>Boca de Bueiro simples celular de concreto moldado em loco, de 2,00 x 2,50 m com esconsidade de 45º - areia extraída e brita produzida (Execução, incluindo fornecimento, carga e transporte de todos os materiais, exclui escavação)</t>
  </si>
  <si>
    <t>RO-8255</t>
  </si>
  <si>
    <t>Boca de Bueiro simples celular de concreto moldado em loco, de 2,00 x 3,00 m com esconsidade de 0º - areia e brita comerciais (Execução, incluindo fornecimento, carga e transporte de todos os materiais, exclui escavação)</t>
  </si>
  <si>
    <t>RO-8256</t>
  </si>
  <si>
    <t>Boca de Bueiro simples celular de concreto moldado em loco, de 2,00 x 3,00 m com esconsidade de 0º - areia extraída e brita produzida (Execução, incluindo fornecimento, carga e transporte de todos os materiais, exclui escavação)</t>
  </si>
  <si>
    <t>RO-8257</t>
  </si>
  <si>
    <t>Boca de Bueiro simples celular de concreto moldado em loco, de 2,00 x 3,00 m com esconsidade de 15º - areia e brita comerciais (Execução, incluindo fornecimento, carga e transporte de todos os materiais, exclui escavação)</t>
  </si>
  <si>
    <t>RO-8258</t>
  </si>
  <si>
    <t>Boca de Bueiro simples celular de concreto moldado em loco, de 2,00 x 3,00 m com esconsidade de 15º - areia extraída e brita produzida (Execução, incluindo fornecimento, carga e transporte de todos os materiais, exclui escavação)</t>
  </si>
  <si>
    <t>RO-8259</t>
  </si>
  <si>
    <t>Boca de Bueiro simples celular de concreto moldado em loco, de 2,00 x 3,00 m com esconsidade de 30º - areia e brita comerciais (Execução, incluindo fornecimento, carga e transporte de todos os materiais, exclui escavação)</t>
  </si>
  <si>
    <t>RO-8260</t>
  </si>
  <si>
    <t>Boca de Bueiro simples celular de concreto moldado em loco, de 2,00 x 3,00 m com esconsidade de 30º - areia extraída e brita produzida (Execução, incluindo fornecimento, carga e transporte de todos os materiais, exclui escavação)</t>
  </si>
  <si>
    <t>RO-8261</t>
  </si>
  <si>
    <t>Boca de Bueiro simples celular de concreto moldado em loco, de 2,00 x 3,00 m com esconsidade de 45º - areia e brita comerciais (Execução, incluindo fornecimento, carga e transporte de todos os materiais, exclui escavação)</t>
  </si>
  <si>
    <t>RO-8262</t>
  </si>
  <si>
    <t>Boca de Bueiro simples celular de concreto moldado em loco, de 2,00 x 3,00 m com esconsidade de 45º - areia extraída e brita produzida (Execução, incluindo fornecimento, carga e transporte de todos os materiais, exclui escavação)</t>
  </si>
  <si>
    <t>RO-8263</t>
  </si>
  <si>
    <t>Boca de Bueiro simples celular de concreto moldado em loco, de 2,50 x 2,50 m com esconsidade de 0º - areia e brita comerciais (Execução, incluindo fornecimento, carga e transporte de todos os materiais, exclui escavação)</t>
  </si>
  <si>
    <t>RO-8264</t>
  </si>
  <si>
    <t>Boca de Bueiro simples celular de concreto moldado em loco, de 2,50 x 2,50 m com esconsidade de 0º - areia extraída e brita produzida (Execução, incluindo fornecimento, carga e transporte de todos os materiais, exclui escavação)</t>
  </si>
  <si>
    <t>RO-8265</t>
  </si>
  <si>
    <t>Boca de Bueiro simples celular de concreto moldado em loco, de 2,50 x 2,50 m com esconsidade de 15º - areia e brita comerciais (Execução, incluindo fornecimento, carga e transporte de todos os materiais, exclui escavação)</t>
  </si>
  <si>
    <t>RO-8266</t>
  </si>
  <si>
    <t>Boca de Bueiro simples celular de concreto moldado em loco, de 2,50 x 2,50 m com esconsidade de 15º - areia extraída e brita produzida (Execução, incluindo fornecimento, carga e transporte de todos os materiais, exclui escavação)</t>
  </si>
  <si>
    <t>RO-8267</t>
  </si>
  <si>
    <t>Boca de Bueiro simples celular de concreto moldado em loco, de 2,50 x 2,50 m com esconsidade de 30º - areia e brita comerciais (Execução, incluindo fornecimento, carga e transporte de todos os materiais, exclui escavação)</t>
  </si>
  <si>
    <t>RO-8268</t>
  </si>
  <si>
    <t>Boca de Bueiro simples celular de concreto moldado em loco, de 2,50 x 2,50 m com esconsidade de 30º - areia extraída e brita produzida (Execução, incluindo fornecimento, carga e transporte de todos os materiais, exclui escavação)</t>
  </si>
  <si>
    <t>RO-8269</t>
  </si>
  <si>
    <t>Boca de Bueiro simples celular de concreto moldado em loco, de 2,50 x 2,50 m com esconsidade de 45º - areia e brita comerciais (Execução, incluindo fornecimento, carga e transporte de todos os materiais, exclui escavação)</t>
  </si>
  <si>
    <t>RO-8270</t>
  </si>
  <si>
    <t>Boca de Bueiro simples celular de concreto moldado em loco, de 2,50 x 2,50 m com esconsidade de 45º - areia extraída e brita produzida (Execução, incluindo fornecimento, carga e transporte de todos os materiais, exclui escavação)</t>
  </si>
  <si>
    <t>RO-8271</t>
  </si>
  <si>
    <t>Boca de Bueiro simples celular de concreto moldado em loco, de 2,50 x 3,00 m com esconsidade de 0º - areia e brita comerciais (Execução, incluindo fornecimento, carga e transporte de todos os materiais, exclui escavação)</t>
  </si>
  <si>
    <t>RO-8272</t>
  </si>
  <si>
    <t>Boca de Bueiro simples celular de concreto moldado em loco, de 2,50 x 3,00 m com esconsidade de 0º - areia extraída e brita produzida (Execução, incluindo fornecimento, carga e transporte de todos os materiais, exclui escavação)</t>
  </si>
  <si>
    <t>RO-8273</t>
  </si>
  <si>
    <t>Boca de Bueiro simples celular de concreto moldado em loco, de 2,50 x 3,00 m com esconsidade de 15º - areia e brita comerciais (Execução, incluindo fornecimento, carga e transporte de todos os materiais, exclui escavação)</t>
  </si>
  <si>
    <t>RO-8274</t>
  </si>
  <si>
    <t>Boca de Bueiro simples celular de concreto moldado em loco, de 2,50 x 3,00 m com esconsidade de 15º - areia extraída e brita produzida (Execução, incluindo fornecimento, carga e transporte de todos os materiais, exclui escavação)</t>
  </si>
  <si>
    <t>RO-8275</t>
  </si>
  <si>
    <t>Boca de Bueiro simples celular de concreto moldado em loco, de 2,50 x 3,00 m com esconsidade de 30º - areia e brita comerciais (Execução, incluindo fornecimento, carga e transporte de todos os materiais, exclui escavação)</t>
  </si>
  <si>
    <t>RO-8276</t>
  </si>
  <si>
    <t>Boca de Bueiro simples celular de concreto moldado em loco, de 2,50 x 3,00 m com esconsidade de 30º - areia extraída e brita produzida (Execução, incluindo fornecimento, carga e transporte de todos os materiais, exclui escavação)</t>
  </si>
  <si>
    <t>RO-8277</t>
  </si>
  <si>
    <t>Boca de Bueiro simples celular de concreto moldado em loco, de 2,50 x 3,00 m com esconsidade de 45º - areia e brita comerciais (Execução, incluindo fornecimento, carga e transporte de todos os materiais, exclui escavação)</t>
  </si>
  <si>
    <t>RO-8278</t>
  </si>
  <si>
    <t>Boca de Bueiro simples celular de concreto moldado em loco, de 2,50 x 3,00 m com esconsidade de 45º - areia extraída e brita produzida (Execução, incluindo fornecimento, carga e transporte de todos os materiais, exclui escavação)</t>
  </si>
  <si>
    <t>RO-8279</t>
  </si>
  <si>
    <t>Boca de Bueiro simples celular de concreto moldado em loco, de 3,00 x 2,00 m com esconsidade de 0º - areia e brita comerciais (Execução, incluindo fornecimento, carga e transporte de todos os materiais, exclui escavação)</t>
  </si>
  <si>
    <t>RO-8280</t>
  </si>
  <si>
    <t>Boca de Bueiro simples celular de concreto moldado em loco, de 3,00 x 2,00 m com esconsidade de 0º - areia extraída e brita produzida (Execução, incluindo fornecimento, carga e transporte de todos os materiais, exclui escavação)</t>
  </si>
  <si>
    <t>RO-8281</t>
  </si>
  <si>
    <t>Boca de Bueiro simples celular de concreto moldado em loco, de 3,00 x 2,00 m com esconsidade de 15º - areia e brita comerciais (Execução, incluindo fornecimento, carga e transporte de todos os materiais, exclui escavação)</t>
  </si>
  <si>
    <t>RO-8282</t>
  </si>
  <si>
    <t>Boca de Bueiro simples celular de concreto moldado em loco, de 3,00 x 2,00 m com esconsidade de 15º - areia extraída e brita produzida (Execução, incluindo fornecimento, carga e transporte de todos os materiais, exclui escavação)</t>
  </si>
  <si>
    <t>RO-8283</t>
  </si>
  <si>
    <t>Boca de Bueiro simples celular de concreto moldado em loco, de 3,00 x 2,00 m com esconsidade de 30º - areia e brita comerciais (Execução, incluindo fornecimento, carga e transporte de todos os materiais, exclui escavação)</t>
  </si>
  <si>
    <t>RO-8284</t>
  </si>
  <si>
    <t>Boca de Bueiro simples celular de concreto moldado em loco, de 3,00 x 2,00 m com esconsidade de 30º - areia extraída e brita produzida (Execução, incluindo fornecimento, carga e transporte de todos os materiais, exclui escavação)</t>
  </si>
  <si>
    <t>RO-8285</t>
  </si>
  <si>
    <t>Boca de Bueiro simples celular de concreto moldado em loco, de 3,00 x 2,00 m com esconsidade de 45º - areia e brita comerciais (Execução, incluindo fornecimento, carga e transporte de todos os materiais, exclui escavação)</t>
  </si>
  <si>
    <t>RO-8286</t>
  </si>
  <si>
    <t>Boca de Bueiro simples celular de concreto moldado em loco, de 3,00 x 2,00 m com esconsidade de 45º - areia extraída e brita produzida (Execução, incluindo fornecimento, carga e transporte de todos os materiais, exclui escavação)</t>
  </si>
  <si>
    <t>RO-8287</t>
  </si>
  <si>
    <t>Boca de Bueiro simples celular de concreto moldado em loco, de 3,00 x 2,50 m com esconsidade de 0º - areia e brita comerciais (Execução, incluindo fornecimento, carga e transporte de todos os materiais, exclui escavação)</t>
  </si>
  <si>
    <t>RO-8288</t>
  </si>
  <si>
    <t>Boca de Bueiro simples celular de concreto moldado em loco, de 3,00 x 2,50 m com esconsidade de 0º - areia extraída e brita produzida (Execução, incluindo fornecimento, carga e transporte de todos os materiais, exclui escavação)</t>
  </si>
  <si>
    <t>RO-8289</t>
  </si>
  <si>
    <t>Boca de Bueiro simples celular de concreto moldado em loco, de 3,00 x 2,50 m com esconsidade de 15º - areia e brita comerciais (Execução, incluindo fornecimento, carga e transporte de todos os materiais, exclui escavação)</t>
  </si>
  <si>
    <t>RO-8290</t>
  </si>
  <si>
    <t>Boca de Bueiro simples celular de concreto moldado em loco, de 3,00 x 2,50 m com esconsidade de 15º - areia extraída e brita produzida (Execução, incluindo fornecimento, carga e transporte de todos os materiais, exclui escavação)</t>
  </si>
  <si>
    <t>RO-8291</t>
  </si>
  <si>
    <t>Boca de Bueiro simples celular de concreto moldado em loco, de 3,00 x 2,50 m com esconsidade de 30º - areia e brita comerciais (Execução, incluindo fornecimento, carga e transporte de todos os materiais, exclui escavação)</t>
  </si>
  <si>
    <t>RO-8292</t>
  </si>
  <si>
    <t>Boca de Bueiro simples celular de concreto moldado em loco, de 3,00 x 2,50 m com esconsidade de 30º - areia extraída e brita produzida (Execução, incluindo fornecimento, carga e transporte de todos os materiais, exclui escavação)</t>
  </si>
  <si>
    <t>RO-8293</t>
  </si>
  <si>
    <t>Boca de Bueiro simples celular de concreto moldado em loco, de 3,00 x 2,50 m com esconsidade de 45º - areia e brita comerciais (Execução, incluindo fornecimento, carga e transporte de todos os materiais, exclui escavação)</t>
  </si>
  <si>
    <t>RO-8294</t>
  </si>
  <si>
    <t>Boca de Bueiro simples celular de concreto moldado em loco, de 3,00 x 2,50 m com esconsidade de 45º - areia extraída e brita produzida (Execução, incluindo fornecimento, carga e transporte de todos os materiais, exclui escavação)</t>
  </si>
  <si>
    <t>RO-8295</t>
  </si>
  <si>
    <t>Boca de Bueiro simples celular de concreto moldado em loco, de 3,00 x 3,00 m com esconsidade de 0º - areia e brita comerciais (Execução, incluindo fornecimento, carga e transporte de todos os materiais, exclui escavação)</t>
  </si>
  <si>
    <t>RO-8296</t>
  </si>
  <si>
    <t>Boca de Bueiro simples celular de concreto moldado em loco, de 3,00 x 3,00 m com esconsidade de 0º - areia extraída e brita produzida (Execução, incluindo fornecimento, carga e transporte de todos os materiais, exclui escavação)</t>
  </si>
  <si>
    <t>RO-8297</t>
  </si>
  <si>
    <t>Boca de Bueiro simples celular de concreto moldado em loco, de 3,00 x 3,00 m com esconsidade de 15º - areia e brita comerciais (Execução, incluindo fornecimento, carga e transporte de todos os materiais, exclui escavação)</t>
  </si>
  <si>
    <t>RO-8298</t>
  </si>
  <si>
    <t>Boca de Bueiro simples celular de concreto moldado em loco, de 3,00 x 3,00 m com esconsidade de 15º - areia extraída e brita produzida (Execução, incluindo fornecimento, carga e transporte de todos os materiais, exclui escavação)</t>
  </si>
  <si>
    <t>RO-8299</t>
  </si>
  <si>
    <t>Boca de Bueiro simples celular de concreto moldado em loco, de 3,00 x 3,00 m com esconsidade de 30º - areia e brita comerciais (Execução, incluindo fornecimento, carga e transporte de todos os materiais, exclui escavação)</t>
  </si>
  <si>
    <t>RO-8300</t>
  </si>
  <si>
    <t>Boca de Bueiro simples celular de concreto moldado em loco, de 3,00 x 3,00 m com esconsidade de 30º - areia extraída e brita produzida (Execução, incluindo fornecimento, carga e transporte de todos os materiais, exclui escavação)</t>
  </si>
  <si>
    <t>RO-8301</t>
  </si>
  <si>
    <t>Boca de Bueiro simples celular de concreto moldado em loco, de 3,00 x 3,00 m com esconsidade de 45º - areia e brita comerciais (Execução, incluindo fornecimento, carga e transporte de todos os materiais, exclui escavação)</t>
  </si>
  <si>
    <t>RO-8302</t>
  </si>
  <si>
    <t>Boca de Bueiro simples celular de concreto moldado em loco, de 3,00 x 3,00 m com esconsidade de 45º - areia extraída e brita produzida (Execução, incluindo fornecimento, carga e transporte de todos os materiais, exclui escavação)</t>
  </si>
  <si>
    <t>RO-8303</t>
  </si>
  <si>
    <t>Boca de Bueiro simples celular de concreto moldado em loco, de 3,50 x 2,50 m com esconsidade de 0º - areia e brita comerciais (Execução, incluindo fornecimento, carga e transporte de todos os materiais, exclui escavação)</t>
  </si>
  <si>
    <t>RO-8304</t>
  </si>
  <si>
    <t>Boca de Bueiro simples celular de concreto moldado em loco, de 3,50 x 2,50 m com esconsidade de 0º - areia extraída e brita produzida (Execução, incluindo fornecimento, carga e transporte de todos os materiais, exclui escavação)</t>
  </si>
  <si>
    <t>RO-8305</t>
  </si>
  <si>
    <t>Boca de Bueiro simples celular de concreto moldado em loco, de 3,50 x 2,50 m com esconsidade de 15º - areia e brita comerciais (Execução, incluindo fornecimento, carga e transporte de todos os materiais, exclui escavação)</t>
  </si>
  <si>
    <t>RO-8306</t>
  </si>
  <si>
    <t>Boca de Bueiro simples celular de concreto moldado em loco, de 3,50 x 2,50 m com esconsidade de 15º - areia extraída e brita produzida (Execução, incluindo fornecimento, carga e transporte de todos os materiais, exclui escavação)</t>
  </si>
  <si>
    <t>RO-8307</t>
  </si>
  <si>
    <t>Boca de Bueiro simples celular de concreto moldado em loco, de 3,50 x 2,50 m com esconsidade de 30º - areia e brita comerciais (Execução, incluindo fornecimento, carga e transporte de todos os materiais, exclui escavação)</t>
  </si>
  <si>
    <t>RO-8308</t>
  </si>
  <si>
    <t>Boca de Bueiro simples celular de concreto moldado em loco, de 3,50 x 2,50 m com esconsidade de 30º - areia extraída e brita produzida (Execução, incluindo fornecimento, carga e transporte de todos os materiais, exclui escavação)</t>
  </si>
  <si>
    <t>RO-8309</t>
  </si>
  <si>
    <t>Boca de Bueiro simples celular de concreto moldado em loco, de 3,50 x 2,50 m com esconsidade de 45º - areia e brita comerciais (Execução, incluindo fornecimento, carga e transporte de todos os materiais, exclui escavação)</t>
  </si>
  <si>
    <t>RO-8310</t>
  </si>
  <si>
    <t>Boca de Bueiro simples celular de concreto moldado em loco, de 3,50 x 2,50 m com esconsidade de 45º - areia extraída e brita produzida (Execução, incluindo fornecimento, carga e transporte de todos os materiais, exclui escavação)</t>
  </si>
  <si>
    <t>RO-8311</t>
  </si>
  <si>
    <t>Boca de Bueiro simples celular de concreto moldado em loco, de 3,50 x 3,00 m com esconsidade de 0º - areia e brita comerciais (Execução, incluindo fornecimento, carga e transporte de todos os materiais, exclui escavação)</t>
  </si>
  <si>
    <t>RO-8312</t>
  </si>
  <si>
    <t>Boca de Bueiro simples celular de concreto moldado em loco, de 3,50 x 3,00 m com esconsidade de 0º - areia extraída e brita produzida (Execução, incluindo fornecimento, carga e transporte de todos os materiais, exclui escavação)</t>
  </si>
  <si>
    <t>RO-8313</t>
  </si>
  <si>
    <t>Boca de Bueiro simples celular de concreto moldado em loco, de 3,50 x 3,00 m com esconsidade de 15º - areia e brita comerciais (Execução, incluindo fornecimento, carga e transporte de todos os materiais, exclui escavação)</t>
  </si>
  <si>
    <t>RO-8314</t>
  </si>
  <si>
    <t>Boca de Bueiro simples celular de concreto moldado em loco, de 3,50 x 3,00 m com esconsidade de 15º - areia extraída e brita produzida (Execução, incluindo fornecimento, carga e transporte de todos os materiais, exclui escavação)</t>
  </si>
  <si>
    <t>RO-8315</t>
  </si>
  <si>
    <t>Boca de Bueiro simples celular de concreto moldado em loco, de 3,50 x 3,00 m com esconsidade de 30º - areia e brita comerciais (Execução, incluindo fornecimento, carga e transporte de todos os materiais, exclui escavação)</t>
  </si>
  <si>
    <t>RO-8316</t>
  </si>
  <si>
    <t>Boca de Bueiro simples celular de concreto moldado em loco, de 3,50 x 3,00 m com esconsidade de 30º - areia extraída e brita produzida (Execução, incluindo fornecimento, carga e transporte de todos os materiais, exclui escavação)</t>
  </si>
  <si>
    <t>RO-8317</t>
  </si>
  <si>
    <t>Boca de Bueiro simples celular de concreto moldado em loco, de 3,50 x 3,00 m com esconsidade de 45º - areia e brita comerciais (Execução, incluindo fornecimento, carga e transporte de todos os materiais, exclui escavação)</t>
  </si>
  <si>
    <t>RO-8318</t>
  </si>
  <si>
    <t>Boca de Bueiro simples celular de concreto moldado em loco, de 3,50 x 3,00 m com esconsidade de 45º - areia extraída e brita produzida (Execução, incluindo fornecimento, carga e transporte de todos os materiais, exclui escavação)</t>
  </si>
  <si>
    <t>RO-8319</t>
  </si>
  <si>
    <t>Boca de Bueiro simples celular de concreto moldado em loco, de 3,50 x 3,50 m com esconsidade de 0º - areia e brita comerciais (Execução, incluindo fornecimento, carga e transporte de todos os materiais, exclui escavação)</t>
  </si>
  <si>
    <t>RO-8320</t>
  </si>
  <si>
    <t>Boca de Bueiro simples celular de concreto moldado em loco, de 3,50 x 3,50 m com esconsidade de 0º - areia extraída e brita produzida (Execução, incluindo fornecimento, carga e transporte de todos os materiais, exclui escavação)</t>
  </si>
  <si>
    <t>RO-8321</t>
  </si>
  <si>
    <t>Boca de Bueiro simples celular de concreto moldado em loco, de 3,50 x 3,50 m com esconsidade de 15º - areia e brita comerciais (Execução, incluindo fornecimento, carga e transporte de todos os materiais, exclui escavação)</t>
  </si>
  <si>
    <t>RO-8322</t>
  </si>
  <si>
    <t>Boca de Bueiro simples celular de concreto moldado em loco, de 3,50 x 3,50 m com esconsidade de 15º - areia extraída e brita produzida (Execução, incluindo fornecimento, carga e transporte de todos os materiais, exclui escavação)</t>
  </si>
  <si>
    <t>RO-8323</t>
  </si>
  <si>
    <t>Boca de Bueiro simples celular de concreto moldado em loco, de 3,50 x 3,50 m com esconsidade de 30º - areia e brita comerciais (Execução, incluindo fornecimento, carga e transporte de todos os materiais, exclui escavação)</t>
  </si>
  <si>
    <t>RO-8324</t>
  </si>
  <si>
    <t>Boca de Bueiro simples celular de concreto moldado em loco, de 3,50 x 3,50 m com esconsidade de 30º - areia extraída e brita produzida (Execução, incluindo fornecimento, carga e transporte de todos os materiais, exclui escavação)</t>
  </si>
  <si>
    <t>RO-8325</t>
  </si>
  <si>
    <t>Boca de Bueiro simples celular de concreto moldado em loco, de 3,50 x 3,50 m com esconsidade de 45º - areia e brita comerciais (Execução, incluindo fornecimento, carga e transporte de todos os materiais, exclui escavação)</t>
  </si>
  <si>
    <t>RO-8326</t>
  </si>
  <si>
    <t>Boca de Bueiro simples celular de concreto moldado em loco, de 3,50 x 3,50 m com esconsidade de 45º - areia extraída e brita produzida (Execução, incluindo fornecimento, carga e transporte de todos os materiais, exclui escavação)</t>
  </si>
  <si>
    <t>RO-8327</t>
  </si>
  <si>
    <t>Boca de Bueiro simples celular de concreto moldado em loco, de 4,00 x 3,00 m com esconsidade de 0º - areia e brita comerciais (Execução, incluindo fornecimento, carga e transporte de todos os materiais, exclui escavação)</t>
  </si>
  <si>
    <t>RO-8328</t>
  </si>
  <si>
    <t>Boca de Bueiro simples celular de concreto moldado em loco, de 4,00 x 3,00 m com esconsidade de 0º - areia extraída e brita produzida (Execução, incluindo fornecimento, carga e transporte de todos os materiais, exclui escavação)</t>
  </si>
  <si>
    <t>RO-8329</t>
  </si>
  <si>
    <t>Boca de Bueiro simples celular de concreto moldado em loco, de 4,00 x 3,00 m com esconsidade de 15º - areia e brita comerciais (Execução, incluindo fornecimento, carga e transporte de todos os materiais, exclui escavação)</t>
  </si>
  <si>
    <t>RO-8330</t>
  </si>
  <si>
    <t>Boca de Bueiro simples celular de concreto moldado em loco, de 4,00 x 3,00 m com esconsidade de 15º - areia extraída e brita produzida (Execução, incluindo fornecimento, carga e transporte de todos os materiais, exclui escavação)</t>
  </si>
  <si>
    <t>RO-8331</t>
  </si>
  <si>
    <t>Boca de Bueiro simples celular de concreto moldado em loco, de 4,00 x 3,00 m com esconsidade de 30º - areia e brita comerciais (Execução, incluindo fornecimento, carga e transporte de todos os materiais, exclui escavação)</t>
  </si>
  <si>
    <t>RO-8332</t>
  </si>
  <si>
    <t>Boca de Bueiro simples celular de concreto moldado em loco, de 4,00 x 3,00 m com esconsidade de 30º - areia extraída e brita produzida (Execução, incluindo fornecimento, carga e transporte de todos os materiais, exclui escavação)</t>
  </si>
  <si>
    <t>RO-8333</t>
  </si>
  <si>
    <t>Boca de Bueiro simples celular de concreto moldado em loco, de 4,00 x 3,00 m com esconsidade de 45º - areia e brita comerciais (Execução, incluindo fornecimento, carga e transporte de todos os materiais, exclui escavação)</t>
  </si>
  <si>
    <t>RO-8334</t>
  </si>
  <si>
    <t>Boca de Bueiro simples celular de concreto moldado em loco, de 4,00 x 3,00 m com esconsidade de 45º - areia extraída e brita produzida (Execução, incluindo fornecimento, carga e transporte de todos os materiais, exclui escavação)</t>
  </si>
  <si>
    <t>RO-8335</t>
  </si>
  <si>
    <t>Boca de Bueiro simples celular de concreto moldado em loco, de 4,00 x 4,00 m com esconsidade de 0º - areia e brita comerciais (Execução, incluindo fornecimento, carga e transporte de todos os materiais, exclui escavação)</t>
  </si>
  <si>
    <t>RO-8336</t>
  </si>
  <si>
    <t>Boca de Bueiro simples celular de concreto moldado em loco, de 4,00 x 4,00 m com esconsidade de 0º - areia extraída e brita produzida (Execução, incluindo fornecimento, carga e transporte de todos os materiais, exclui escavação)</t>
  </si>
  <si>
    <t>RO-8337</t>
  </si>
  <si>
    <t>Boca de Bueiro simples celular de concreto moldado em loco, de 4,00 x 4,00 m com esconsidade de 15º - areia e brita comerciais (Execução, incluindo fornecimento, carga e transporte de todos os materiais, exclui escavação)</t>
  </si>
  <si>
    <t>RO-8338</t>
  </si>
  <si>
    <t>Boca de Bueiro simples celular de concreto moldado em loco, de 4,00 x 4,00 m com esconsidade de 15º - areia extraída e brita produzida (Execução, incluindo fornecimento, carga e transporte de todos os materiais, exclui escavação)</t>
  </si>
  <si>
    <t>RO-8339</t>
  </si>
  <si>
    <t>Boca de Bueiro simples celular de concreto moldado em loco, de 4,00 x 4,00 m com esconsidade de 30º - areia e brita comerciais (Execução, incluindo fornecimento, carga e transporte de todos os materiais, exclui escavação)</t>
  </si>
  <si>
    <t>RO-8340</t>
  </si>
  <si>
    <t>Boca de Bueiro simples celular de concreto moldado em loco, de 4,00 x 4,00 m com esconsidade de 30º - areia extraída e brita produzida (Execução, incluindo fornecimento, carga e transporte de todos os materiais, exclui escavação)</t>
  </si>
  <si>
    <t>RO-8341</t>
  </si>
  <si>
    <t>Boca de Bueiro simples celular de concreto moldado em loco, de 4,00 x 4,00 m com esconsidade de 45º - areia e brita comerciais (Execução, incluindo fornecimento, carga e transporte de todos os materiais, exclui escavação)</t>
  </si>
  <si>
    <t>RO-8342</t>
  </si>
  <si>
    <t>Boca de Bueiro simples celular de concreto moldado em loco, de 4,00 x 4,00 m com esconsidade de 45º - areia extraída e brita produzida (Execução, incluindo fornecimento, carga e transporte de todos os materiais, exclui escavação)</t>
  </si>
  <si>
    <t>RO-8623</t>
  </si>
  <si>
    <t>Boca de Bueiro triplo celular de concreto moldado em loco, de 2,00 x 2,00 m com esconsidade de 0º - areia e brita comerciais (Execução, incluindo fornecimento, carga e transporte de todos os materiais, exclui escavação)</t>
  </si>
  <si>
    <t>RO-8624</t>
  </si>
  <si>
    <t>Boca de Bueiro triplo celular de concreto moldado em loco, de 2,00 x 2,00 m com esconsidade de 0º - areia extraída e brita produzida (Execução, incluindo fornecimento, carga e transporte de todos os materiais, exclui escavação)</t>
  </si>
  <si>
    <t>RO-8625</t>
  </si>
  <si>
    <t>Boca de Bueiro triplo celular de concreto moldado em loco, de 2,00 x 2,00 m com esconsidade de 15º - areia e brita comerciais (Execução, incluindo fornecimento, carga e transporte de todos os materiais, exclui escavação)</t>
  </si>
  <si>
    <t>RO-8627</t>
  </si>
  <si>
    <t>Boca de Bueiro triplo celular de concreto moldado em loco, de 2,00 x 2,00 m com esconsidade de 15º - areia extraída e brita produzida (Execução, incluindo fornecimento, carga e transporte de todos os materiais, exclui escavação)</t>
  </si>
  <si>
    <t>RO-8628</t>
  </si>
  <si>
    <t>Boca de Bueiro triplo celular de concreto moldado em loco, de 2,00 x 2,00 m com esconsidade de 30º - areia e brita comerciais (Execução, incluindo fornecimento, carga e transporte de todos os materiais, exclui escavação)</t>
  </si>
  <si>
    <t>RO-8629</t>
  </si>
  <si>
    <t>Boca de Bueiro triplo celular de concreto moldado em loco, de 2,00 x 2,00 m com esconsidade de 30º - areia extraída e brita produzida (Execução, incluindo fornecimento, carga e transporte de todos os materiais, exclui escavação)</t>
  </si>
  <si>
    <t>RO-8630</t>
  </si>
  <si>
    <t>Boca de Bueiro triplo celular de concreto moldado em loco, de 2,00 x 2,00 m com esconsidade de 45º - areia e brita comerciais (Execução, incluindo fornecimento, carga e transporte de todos os materiais, exclui escavação)</t>
  </si>
  <si>
    <t>RO-8632</t>
  </si>
  <si>
    <t>Boca de Bueiro triplo celular de concreto moldado em loco, de 2,00 x 2,00 m com esconsidade de 45º - areia extraída e brita produzida (Execução, incluindo fornecimento, carga e transporte de todos os materiais, exclui escavação)</t>
  </si>
  <si>
    <t>RO-8633</t>
  </si>
  <si>
    <t>Boca de Bueiro triplo celular de concreto moldado em loco, de 3,00 x 2,00 m com esconsidade de 0º - areia e brita comerciais (Execução, incluindo fornecimento, carga e transporte de todos os materiais, exclui escavação)</t>
  </si>
  <si>
    <t>RO-8634</t>
  </si>
  <si>
    <t>Boca de Bueiro triplo celular de concreto moldado em loco, de 3,00 x 2,00 m com esconsidade de 0º - areia extraída e brita produzida (Execução, incluindo fornecimento, carga e transporte de todos os materiais, exclui escavação)</t>
  </si>
  <si>
    <t>RO-8635</t>
  </si>
  <si>
    <t>Boca de Bueiro triplo celular de concreto moldado em loco, de 3,00 x 2,00 m com esconsidade de 15º - areia e brita comerciais (Execução, incluindo fornecimento, carga e transporte de todos os materiais, exclui escavação)</t>
  </si>
  <si>
    <t>RO-8636</t>
  </si>
  <si>
    <t>Boca de Bueiro triplo celular de concreto moldado em loco, de 3,00 x 2,00 m com esconsidade de 15º - areia extraída e brita produzida (Execução, incluindo fornecimento, carga e transporte de todos os materiais, exclui escavação)</t>
  </si>
  <si>
    <t>RO-8637</t>
  </si>
  <si>
    <t>Boca de Bueiro triplo celular de concreto moldado em loco, de 3,00 x 2,00 m com esconsidade de 30º - areia e brita comerciais (Execução, incluindo fornecimento, carga e transporte de todos os materiais, exclui escavação)</t>
  </si>
  <si>
    <t>RO-8638</t>
  </si>
  <si>
    <t>Boca de Bueiro triplo celular de concreto moldado em loco, de 3,00 x 2,00 m com esconsidade de 30º - areia extraída e brita produzida (Execução, incluindo fornecimento, carga e transporte de todos os materiais, exclui escavação)</t>
  </si>
  <si>
    <t>RO-8640</t>
  </si>
  <si>
    <t>Boca de Bueiro triplo celular de concreto moldado em loco, de 3,00 x 2,00 m com esconsidade de 45º - areia e brita comerciais (Execução, incluindo fornecimento, carga e transporte de todos os materiais, exclui escavação)</t>
  </si>
  <si>
    <t>RO-8641</t>
  </si>
  <si>
    <t>Boca de Bueiro triplo celular de concreto moldado em loco, de 3,00 x 2,00 m com esconsidade de 45º - areia extraída e brita produzida (Execução, incluindo fornecimento, carga e transporte de todos os materiais, exclui escavação)</t>
  </si>
  <si>
    <t>RO-8642</t>
  </si>
  <si>
    <t>Boca de Bueiro triplo celular de concreto moldado em loco, de 3,00 x 3,00 m com esconsidade de 0º - areia e brita comerciais (Execução, incluindo fornecimento, carga e transporte de todos os materiais, exclui escavação)</t>
  </si>
  <si>
    <t>RO-8643</t>
  </si>
  <si>
    <t>Boca de Bueiro triplo celular de concreto moldado em loco, de 3,00 x 3,00 m com esconsidade de 0º - areia extraída e brita produzida (Execução, incluindo fornecimento, carga e transporte de todos os materiais, exclui escavação)</t>
  </si>
  <si>
    <t>RO-8644</t>
  </si>
  <si>
    <t>Boca de Bueiro triplo celular de concreto moldado em loco, de 3,00 x 3,00 m com esconsidade de 15º - areia e brita comerciais (Execução, incluindo fornecimento, carga e transporte de todos os materiais, exclui escavação)</t>
  </si>
  <si>
    <t>RO-8645</t>
  </si>
  <si>
    <t>Boca de Bueiro triplo celular de concreto moldado em loco, de 3,00 x 3,00 m com esconsidade de 15º - areia extraída e brita produzida (Execução, incluindo fornecimento, carga e transporte de todos os materiais, exclui escavação)</t>
  </si>
  <si>
    <t>RO-8646</t>
  </si>
  <si>
    <t>Boca de Bueiro triplo celular de concreto moldado em loco, de 3,00 x 3,00 m com esconsidade de 30º - areia e brita comerciais (Execução, incluindo fornecimento, carga e transporte de todos os materiais, exclui escavação)</t>
  </si>
  <si>
    <t>RO-8647</t>
  </si>
  <si>
    <t>Boca de Bueiro triplo celular de concreto moldado em loco, de 3,00 x 3,00 m com esconsidade de 30º - areia extraída e brita produzida (Execução, incluindo fornecimento, carga e transporte de todos os materiais, exclui escavação)</t>
  </si>
  <si>
    <t>RO-8648</t>
  </si>
  <si>
    <t>Boca de Bueiro triplo celular de concreto moldado em loco, de 3,00 x 3,00 m com esconsidade de 45º - areia e brita comerciais (Execução, incluindo fornecimento, carga e transporte de todos os materiais, exclui escavação)</t>
  </si>
  <si>
    <t>RO-8649</t>
  </si>
  <si>
    <t>Boca de Bueiro triplo celular de concreto moldado em loco, de 3,00 x 3,00 m com esconsidade de 45º - areia extraída e brita produzida (Execução, incluindo fornecimento, carga e transporte de todos os materiais, exclui escavação)</t>
  </si>
  <si>
    <t>RO-8650</t>
  </si>
  <si>
    <t>Boca de Bueiro triplo celular de concreto moldado em loco, de 3,50 x 3,50 m com esconsidade de 0º - areia e brita comerciais (Execução, incluindo fornecimento, carga e transporte de todos os materiais, exclui escavação)</t>
  </si>
  <si>
    <t>RO-8651</t>
  </si>
  <si>
    <t>Boca de Bueiro triplo celular de concreto moldado em loco, de 3,50 x 3,50 m com esconsidade de 0º - areia extraída e brita produzida (Execução, incluindo fornecimento, carga e transporte de todos os materiais, exclui escavação)</t>
  </si>
  <si>
    <t>RO-8652</t>
  </si>
  <si>
    <t>Boca de Bueiro triplo celular de concreto moldado em loco, de 3,50 x 3,50 m com esconsidade de 15º - areia e brita comerciais (Execução, incluindo fornecimento, carga e transporte de todos os materiais, exclui escavação)</t>
  </si>
  <si>
    <t>RO-8653</t>
  </si>
  <si>
    <t>Boca de Bueiro triplo celular de concreto moldado em loco, de 3,50 x 3,50 m com esconsidade de 15º - areia extraída e brita produzida (Execução, incluindo fornecimento, carga e transporte de todos os materiais, exclui escavação)</t>
  </si>
  <si>
    <t>RO-8654</t>
  </si>
  <si>
    <t>Boca de Bueiro triplo celular de concreto moldado em loco, de 3,50 x 3,50 m com esconsidade de 30º - areia e brita comerciais (Execução, incluindo fornecimento, carga e transporte de todos os materiais, exclui escavação)</t>
  </si>
  <si>
    <t>RO-8655</t>
  </si>
  <si>
    <t>Boca de Bueiro triplo celular de concreto moldado em loco, de 3,50 x 3,50 m com esconsidade de 30º - areia extraída e brita produzida (Execução, incluindo fornecimento, carga e transporte de todos os materiais, exclui escavação)</t>
  </si>
  <si>
    <t>RO-8656</t>
  </si>
  <si>
    <t>Boca de Bueiro triplo celular de concreto moldado em loco, de 3,50 x 3,50 m com esconsidade de 45º - areia e brita comerciais (Execução, incluindo fornecimento, carga e transporte de todos os materiais, exclui escavação)</t>
  </si>
  <si>
    <t>RO-8657</t>
  </si>
  <si>
    <t>Boca de Bueiro triplo celular de concreto moldado em loco, de 3,50 x 3,50 m com esconsidade de 45º - areia extraída e brita produzida (Execução, incluindo fornecimento, carga e transporte de todos os materiais, exclui escavação)</t>
  </si>
  <si>
    <t>RO-00697</t>
  </si>
  <si>
    <t xml:space="preserve">Corpo de BDTC D = 1,00 m PA1 - areia, brita e pedra de mão comerciais (Execução, incluindo fornecimento, carga e transporte de todos os materiais, exclui escavação) </t>
  </si>
  <si>
    <t>RO-00696</t>
  </si>
  <si>
    <t xml:space="preserve">Corpo de BDTC D = 1,00 m PA1 - areia extraída e brita e pedra de mão produzidas (Execução, incluindo fornecimento, carga e transporte de todos os materiais, exclui escavação) </t>
  </si>
  <si>
    <t>RO-00703</t>
  </si>
  <si>
    <t xml:space="preserve">Corpo de BDTC D = 1,00 m PA2 - areia, brita e pedra de mão comerciais (Execução, incluindo fornecimento, carga e transporte de todos os materiais, exclui escavação) </t>
  </si>
  <si>
    <t>RO-00702</t>
  </si>
  <si>
    <t xml:space="preserve">Corpo de BDTC D = 1,00 m PA2 - areia extraída e brita e pedra de mão produzidas (Execução, incluindo fornecimento, carga e transporte de todos os materiais, exclui escavação) </t>
  </si>
  <si>
    <t>RO-00709</t>
  </si>
  <si>
    <t xml:space="preserve">Corpo de BDTC D = 1,00 m PA3 - areia, brita e pedra de mão comerciais (Execução, incluindo fornecimento, carga e transporte de todos os materiais, exclui escavação) </t>
  </si>
  <si>
    <t>RO-00708</t>
  </si>
  <si>
    <t xml:space="preserve">Corpo de BDTC D = 1,00 m PA3 - areia extraída e brita e pedra de mão produzidas (Execução, incluindo fornecimento, carga e transporte de todos os materiais, exclui escavação) </t>
  </si>
  <si>
    <t>RO-00699</t>
  </si>
  <si>
    <t xml:space="preserve">Corpo de BDTC D = 1,20 m PA1 - areia, brita e pedra de mão comerciais (Execução, incluindo fornecimento, carga e transporte de todos os materiais, exclui escavação) </t>
  </si>
  <si>
    <t>RO-00698</t>
  </si>
  <si>
    <t xml:space="preserve">Corpo de BDTC D = 1,20 m PA1 - areia extraída e brita e pedra de mão produzidas (Execução, incluindo fornecimento, carga e transporte de todos os materiais, exclui escavação) </t>
  </si>
  <si>
    <t>RO-00705</t>
  </si>
  <si>
    <t xml:space="preserve">Corpo de BDTC D = 1,20 m PA2 - areia, brita e pedra de mão comerciais (Execução, incluindo fornecimento, carga e transporte de todos os materiais, exclui escavação) </t>
  </si>
  <si>
    <t>RO-00704</t>
  </si>
  <si>
    <t xml:space="preserve">Corpo de BDTC D = 1,20 m PA2 - areia extraída e brita e pedra de mão produzidas (Execução, incluindo fornecimento, carga e transporte de todos os materiais, exclui escavação) </t>
  </si>
  <si>
    <t>RO-00711</t>
  </si>
  <si>
    <t xml:space="preserve">Corpo de BDTC D = 1,20 m PA3 - areia, brita e pedra de mão comerciais (Execução, incluindo fornecimento, carga e transporte de todos os materiais, exclui escavação) </t>
  </si>
  <si>
    <t>RO-00710</t>
  </si>
  <si>
    <t xml:space="preserve">Corpo de BDTC D = 1,20 m PA3 - areia extraída e brita e pedra de mão produzidas (Execução, incluindo fornecimento, carga e transporte de todos os materiais, exclui escavação) </t>
  </si>
  <si>
    <t>RO-00701</t>
  </si>
  <si>
    <t xml:space="preserve">Corpo de BDTC D = 1,50 m PA1 - areia, brita e pedra de mão comerciais (Execução, incluindo fornecimento, carga e transporte de todos os materiais, exclui escavação) </t>
  </si>
  <si>
    <t>RO-00700</t>
  </si>
  <si>
    <t xml:space="preserve">Corpo de BDTC D = 1,50 m PA1 - areia extraída e brita e pedra de mão produzidas (Execução, incluindo fornecimento, carga e transporte de todos os materiais, exclui escavação) </t>
  </si>
  <si>
    <t>RO-00707</t>
  </si>
  <si>
    <t xml:space="preserve">Corpo de BDTC D = 1,50 m PA2 - areia, brita e pedra de mão comerciais (Execução, incluindo fornecimento, carga e transporte de todos os materiais, exclui escavação) </t>
  </si>
  <si>
    <t>RO-00706</t>
  </si>
  <si>
    <t xml:space="preserve">Corpo de BDTC D = 1,50 m PA2 - areia extraída e brita e pedra de mão produzidas (Execução, incluindo fornecimento, carga e transporte de todos os materiais, exclui escavação) </t>
  </si>
  <si>
    <t>RO-00713</t>
  </si>
  <si>
    <t xml:space="preserve">Corpo de BDTC D = 1,50 m PA3 - areia, brita e pedra de mão comerciais (Execução, incluindo fornecimento, carga e transporte de todos os materiais, exclui escavação) </t>
  </si>
  <si>
    <t>RO-00712</t>
  </si>
  <si>
    <t xml:space="preserve">Corpo de BDTC D = 1,50 m PA3 - areia extraída e brita e pedra de mão produzidas (Execução, incluindo fornecimento, carga e transporte de todos os materiais, exclui escavação) </t>
  </si>
  <si>
    <t>RO-00627</t>
  </si>
  <si>
    <t>Corpo de BSTC D = 0,60 m PA1 - areia, brita e pedra de mão comerciais (Execução, incluindo fornecimento, carga e transporte de todos os materiais, exclui escavação)</t>
  </si>
  <si>
    <t>RO-00626</t>
  </si>
  <si>
    <t xml:space="preserve">Corpo de BSTC D = 0,60 m PA1 - areia extraída e brita e pedra de mão produzidas (Execução, incluindo fornecimento, carga e transporte de todos os materiais, exclui escavação) </t>
  </si>
  <si>
    <t>RO-00637</t>
  </si>
  <si>
    <t xml:space="preserve">Corpo de BSTC D = 0,60 m PA2 - areia, brita e pedra de mão comerciais (Execução, incluindo fornecimento, carga e transporte de todos os materiais, exclui escavação) </t>
  </si>
  <si>
    <t>RO-00636</t>
  </si>
  <si>
    <t xml:space="preserve">Corpo de BSTC D = 0,60 m PA2 - areia extraída e brita e pedra de mão produzidas (Execução, incluindo fornecimento, carga e transporte de todos os materiais, exclui escavação) </t>
  </si>
  <si>
    <t>RO-00647</t>
  </si>
  <si>
    <t xml:space="preserve">Corpo de BSTC D = 0,60 m PA3 - areia, brita e pedra de mão comerciais (Execução, incluindo fornecimento, carga e transporte de todos os materiais, exclui escavação) </t>
  </si>
  <si>
    <t>RO-00646</t>
  </si>
  <si>
    <t xml:space="preserve">Corpo de BSTC D = 0,60 m PA3 - areia extraída e brita e pedra de mão produzidas (Execução, incluindo fornecimento, carga e transporte de todos os materiais, exclui escavação) </t>
  </si>
  <si>
    <t>RO-00629</t>
  </si>
  <si>
    <t>Corpo de BSTC D = 0,80 m PA1 - areia, brita e pedra de mão comerciais (Execução, incluindo fornecimento, carga e transporte de todos os materiais, exclui escavação)</t>
  </si>
  <si>
    <t>RO-00628</t>
  </si>
  <si>
    <t xml:space="preserve">Corpo de BSTC D = 0,80 m PA1 - areia extraída e brita e pedra de mão produzidas (Execução, incluindo fornecimento, carga e transporte de todos os materiais, exclui escavação)) </t>
  </si>
  <si>
    <t>RO-00639</t>
  </si>
  <si>
    <t xml:space="preserve">Corpo de BSTC D = 0,80 m PA2 - areia, brita e pedra de mão comerciais (Execução, incluindo fornecimento, carga e transporte de todos os materiais, exclui escavação) </t>
  </si>
  <si>
    <t>RO-00638</t>
  </si>
  <si>
    <t xml:space="preserve">Corpo de BSTC D = 0,80 m PA2 - areia extraída e brita e pedra de mão produzidas (Execução, incluindo fornecimento, carga e transporte de todos os materiais, exclui escavação) </t>
  </si>
  <si>
    <t>RO-00649</t>
  </si>
  <si>
    <t xml:space="preserve">Corpo de BSTC D = 0,80 m PA3 - areia, brita e pedra de mão comerciais (Execução, incluindo fornecimento, carga e transporte de todos os materiais, exclui escavação) </t>
  </si>
  <si>
    <t>RO-00648</t>
  </si>
  <si>
    <t xml:space="preserve">Corpo de BSTC D = 0,80 m PA3 - areia extraída e brita e pedra de mão produzidas (Execução, incluindo fornecimento, carga e transporte de todos os materiais, exclui escavação) </t>
  </si>
  <si>
    <t>RO-00631</t>
  </si>
  <si>
    <t xml:space="preserve">Corpo de BSTC D = 1,00 m PA1 - areia, brita e pedra de mão comerciais (Execução, incluindo fornecimento, carga e transporte de todos os materiais, exclui escavação) </t>
  </si>
  <si>
    <t>RO-00630</t>
  </si>
  <si>
    <t>Corpo de BSTC D = 1,00 m PA1 - areia extraída e brita e pedra de mão produzidas (Execução, incluindo fornecimento, carga e transporte de todos os materiais, exclui escavação)</t>
  </si>
  <si>
    <t>RO-00641</t>
  </si>
  <si>
    <t xml:space="preserve">Corpo de BSTC D = 1,00 m PA2 - areia, brita e pedra de mão comerciais (Execução, incluindo fornecimento, carga e transporte de todos os materiais, exclui escavação) </t>
  </si>
  <si>
    <t>RO-00640</t>
  </si>
  <si>
    <t xml:space="preserve">Corpo de BSTC D = 1,00 m PA2 - areia extraída e brita e pedra de mão produzidas (Execução, incluindo fornecimento, carga e transporte de todos os materiais, exclui escavação) </t>
  </si>
  <si>
    <t>RO-00651</t>
  </si>
  <si>
    <t xml:space="preserve">Corpo de BSTC D = 1,00 m PA3 - areia, brita e pedra de mão comerciais (Execução, incluindo fornecimento, carga e transporte de todos os materiais, exclui escavação) </t>
  </si>
  <si>
    <t>RO-00650</t>
  </si>
  <si>
    <t xml:space="preserve">Corpo de BSTC D = 1,00 m PA3 - areia extraída e brita e pedra de mão produzidas (Execução, incluindo fornecimento, carga e transporte de todos os materiais, exclui escavação) </t>
  </si>
  <si>
    <t>RO-00633</t>
  </si>
  <si>
    <t>Corpo de BSTC D = 1,20 m PA1 - areia, brita e pedra de mão comerciais (Execução, incluindo fornecimento, carga e transporte de todos os materiais, exclui escavação)</t>
  </si>
  <si>
    <t>RO-00632</t>
  </si>
  <si>
    <t>Corpo de BSTC D = 1,20 m PA1 - areia extraída e brita e pedra de mão produzidas (Execução, incluindo fornecimento, carga e transporte de todos os materiais, exclui escavação)</t>
  </si>
  <si>
    <t>RO-00643</t>
  </si>
  <si>
    <t xml:space="preserve">Corpo de BSTC D = 1,20 m PA2 - areia, brita e pedra de mão comerciais (Execução, incluindo fornecimento, carga e transporte de todos os materiais, exclui escavação) </t>
  </si>
  <si>
    <t>RO-00642</t>
  </si>
  <si>
    <t xml:space="preserve">Corpo de BSTC D = 1,20 m PA2 - areia extraída e brita e pedra de mão produzidas (Execução, incluindo fornecimento, carga e transporte de todos os materiais, exclui escavação) </t>
  </si>
  <si>
    <t>RO-00653</t>
  </si>
  <si>
    <t xml:space="preserve">Corpo de BSTC D = 1,20 m PA3 - areia, brita e pedra de mão comerciais (Execução, incluindo fornecimento, carga e transporte de todos os materiais, exclui escavação) </t>
  </si>
  <si>
    <t>RO-00652</t>
  </si>
  <si>
    <t xml:space="preserve">Corpo de BSTC D = 1,20 m PA3 - areia extraída e brita e pedra de mão produzidas (Execução, incluindo fornecimento, carga e transporte de todos os materiais, exclui escavação) </t>
  </si>
  <si>
    <t>RO-00635</t>
  </si>
  <si>
    <t>Corpo de BSTC D = 1,50 m PA1 - areia, brita e pedra de mão comerciais (Execução, incluindo fornecimento, carga e transporte de todos os materiais, exclui escavação)</t>
  </si>
  <si>
    <t>RO-00634</t>
  </si>
  <si>
    <t>Corpo de BSTC D = 1,50 m PA1 - areia extraída e brita e pedra de mão produzidas (Execução, incluindo fornecimento, carga e transporte de todos os materiais, exclui escavação)</t>
  </si>
  <si>
    <t>RO-00645</t>
  </si>
  <si>
    <t xml:space="preserve">Corpo de BSTC D = 1,50 m PA2 - areia, brita e pedra de mão comerciais (Execução, incluindo fornecimento, carga e transporte de todos os materiais, exclui escavação) </t>
  </si>
  <si>
    <t>RO-00644</t>
  </si>
  <si>
    <t xml:space="preserve">Corpo de BSTC D = 1,50 m PA2 - areia extraída e brita e pedra de mão produzidas (Execução, incluindo fornecimento, carga e transporte de todos os materiais, exclui escavação) </t>
  </si>
  <si>
    <t>RO-00655</t>
  </si>
  <si>
    <t xml:space="preserve">Corpo de BSTC D = 1,50 m PA3 - areia, brita e pedra de mão comerciais (Execução, incluindo fornecimento, carga e transporte de todos os materiais, exclui escavação) </t>
  </si>
  <si>
    <t>RO-00654</t>
  </si>
  <si>
    <t xml:space="preserve">Corpo de BSTC D = 1,50 m PA3 - areia extraída e brita e pedra de mão produzidas (Execução, incluindo fornecimento, carga e transporte de todos os materiais, exclui escavação) </t>
  </si>
  <si>
    <t>RO-00739</t>
  </si>
  <si>
    <t xml:space="preserve">Corpo de BTTC D = 1,00 m PA1 - areia, brita e pedra de mão comerciais (Execução, incluindo fornecimento, carga e transporte de todos os materiais, exclui escavação) </t>
  </si>
  <si>
    <t>RO-00738</t>
  </si>
  <si>
    <t xml:space="preserve">Corpo de BTTC D = 1,00 m PA1 - areia extraída e brita e pedra de mão produzidas (Execução, incluindo fornecimento, carga e transporte de todos os materiais, exclui escavação) </t>
  </si>
  <si>
    <t>RO-00741</t>
  </si>
  <si>
    <t xml:space="preserve">Corpo de BTTC D = 1,00 m PA2 - areia, brita e pedra de mão comerciais (Execução, incluindo fornecimento, carga e transporte de todos os materiais, exclui escavação) </t>
  </si>
  <si>
    <t>RO-00740</t>
  </si>
  <si>
    <t xml:space="preserve">Corpo de BTTC D = 1,00 m PA2 - areia extraída e brita e pedra de mão produzidas (Execução, incluindo fornecimento, carga e transporte de todos os materiais, exclui escavação) </t>
  </si>
  <si>
    <t>RO-00743</t>
  </si>
  <si>
    <t xml:space="preserve">Corpo de BTTC D = 1,00 m PA3 - areia, brita e pedra de mão comerciais (Execução, incluindo fornecimento, carga e transporte de todos os materiais, exclui escavação) </t>
  </si>
  <si>
    <t>RO-00742</t>
  </si>
  <si>
    <t xml:space="preserve">Corpo de BTTC D = 1,00 m PA3 - areia extraída e brita e pedra de mão produzidas (Execução, incluindo fornecimento, carga e transporte de todos os materiais, exclui escavação) </t>
  </si>
  <si>
    <t>RO-00745</t>
  </si>
  <si>
    <t xml:space="preserve">Corpo de BTTC D = 1,20 m PA1 - areia, brita e pedra de mão comerciais (Execução, incluindo fornecimento, carga e transporte de todos os materiais, exclui escavação) </t>
  </si>
  <si>
    <t>RO-00744</t>
  </si>
  <si>
    <t xml:space="preserve">Corpo de BTTC D = 1,20 m PA1 - areia extraída e brita e pedra de mão produzidas (Execução, incluindo fornecimento, carga e transporte de todos os materiais, exclui escavação) </t>
  </si>
  <si>
    <t>RO-00747</t>
  </si>
  <si>
    <t xml:space="preserve">Corpo de BTTC D = 1,20 m PA2 - areia, brita e pedra de mão comerciais (Execução, incluindo fornecimento, carga e transporte de todos os materiais, exclui escavação) </t>
  </si>
  <si>
    <t>RO-00746</t>
  </si>
  <si>
    <t xml:space="preserve">Corpo de BTTC D = 1,20 m PA2 - areia extraída e brita e pedra de mão produzidas (Execução, incluindo fornecimento, carga e transporte de todos os materiais, exclui escavação) </t>
  </si>
  <si>
    <t>RO-00749</t>
  </si>
  <si>
    <t xml:space="preserve">Corpo de BTTC D = 1,20 m PA3 - areia, brita e pedra de mão comerciais (Execução, incluindo fornecimento, carga e transporte de todos os materiais, exclui escavação) </t>
  </si>
  <si>
    <t>RO-00748</t>
  </si>
  <si>
    <t xml:space="preserve">Corpo de BTTC D = 1,20 m PA3 - areia extraída e brita e pedra de mão produzidas (Execução, incluindo fornecimento, carga e transporte de todos os materiais, exclui escavação) </t>
  </si>
  <si>
    <t>RO-00751</t>
  </si>
  <si>
    <t xml:space="preserve">Corpo de BTTC D = 1,50 m PA1 - areia, brita e pedra de mão comerciais (Execução, incluindo fornecimento, carga e transporte de todos os materiais, exclui escavação) </t>
  </si>
  <si>
    <t>RO-00750</t>
  </si>
  <si>
    <t xml:space="preserve">Corpo de BTTC D = 1,50 m PA1 - areia extraída e brita e pedra de mão produzidas (Execução, incluindo fornecimento, carga e transporte de todos os materiais, exclui escavação) </t>
  </si>
  <si>
    <t>RO-00753</t>
  </si>
  <si>
    <t xml:space="preserve">Corpo de BTTC D = 1,50 m PA2 - areia, brita e pedra de mão comerciais (Execução, incluindo fornecimento, carga e transporte de todos os materiais, exclui escavação) </t>
  </si>
  <si>
    <t>RO-00752</t>
  </si>
  <si>
    <t xml:space="preserve">Corpo de BTTC D = 1,50 m PA2 - areia extraída e brita e pedra de mão produzidas (Execução, incluindo fornecimento, carga e transporte de todos os materiais, exclui escavação) </t>
  </si>
  <si>
    <t>RO-00755</t>
  </si>
  <si>
    <t xml:space="preserve">Corpo de BTTC D = 1,50 m PA3 - areia, brita e pedra de mão comerciais (Execução, incluindo fornecimento, carga e transporte de todos os materiais, exclui escavação) </t>
  </si>
  <si>
    <t>RO-00754</t>
  </si>
  <si>
    <t xml:space="preserve">Corpo de BTTC D = 1,50 m PA3 - areia extraída e brita e pedra de mão produzidas (Execução, incluindo fornecimento, carga e transporte de todos os materiais, exclui escavação) </t>
  </si>
  <si>
    <t>RO-8348</t>
  </si>
  <si>
    <t>Corpo de Bueiro duplo celular de concreto moldado em loco, de 2,00 x 2,00 m com altura de aterro de 0,00 a 1,00 m - areia e brita comerciais (Execução, incluindo fornecimento, carga e transporte de todos os materiais, exclui escavação)</t>
  </si>
  <si>
    <t>RO-8350</t>
  </si>
  <si>
    <t>Corpo de Bueiro duplo celular de concreto moldado em loco, de 2,00 x 2,00 m com altura de aterro de 0,00 a 1,00 m - areia extraída e brita produzida (Execução, incluindo fornecimento, carga e transporte de todos os materiais, exclui escavação)</t>
  </si>
  <si>
    <t>RO-8352</t>
  </si>
  <si>
    <t>Corpo de Bueiro duplo celular de concreto moldado em loco, de 2,00 x 2,00 m com altura de aterro de 1,00 a 2,50 m - areia e brita comerciais (Execução, incluindo fornecimento, carga e transporte de todos os materiais, exclui escavação)</t>
  </si>
  <si>
    <t>RO-8353</t>
  </si>
  <si>
    <t>Corpo de Bueiro duplo celular de concreto moldado em loco, de 2,00 x 2,00 m com altura de aterro de 1,00 a 2,50 m - areia extraída e brita produzida (Execução, incluindo fornecimento, carga e transporte de todos os materiais, exclui escavação)</t>
  </si>
  <si>
    <t>RO-8354</t>
  </si>
  <si>
    <t>Corpo de Bueiro duplo celular de concreto moldado em loco, de 2,00 x 2,00 m com altura de aterro de 2,50 a 5,00 m - areia e brita comerciais (Execução, incluindo fornecimento, carga e transporte de todos os materiais, exclui escavação)</t>
  </si>
  <si>
    <t>RO-8355</t>
  </si>
  <si>
    <t>Corpo de Bueiro duplo celular de concreto moldado em loco, de 2,00 x 2,00 m com altura de aterro de 2,50 a 5,00 m - areia extraída e brita produzida (Execução, incluindo fornecimento, carga e transporte de todos os materiais, exclui escavação)</t>
  </si>
  <si>
    <t>RO-8356</t>
  </si>
  <si>
    <t>Corpo de Bueiro duplo celular de concreto moldado em loco, de 2,00 x 2,00 m com altura de aterro de 5,00 a 7,50 m - areia e brita comerciais (Execução, incluindo fornecimento, carga e transporte de todos os materiais, exclui escavação)</t>
  </si>
  <si>
    <t>RO-8357</t>
  </si>
  <si>
    <t>Corpo de Bueiro duplo celular de concreto moldado em loco, de 2,00 x 2,00 m com altura de aterro de 5,00 a 7,50 m - areia extraída e brita produzida (Execução, incluindo fornecimento, carga e transporte de todos os materiais, exclui escavação)</t>
  </si>
  <si>
    <t>RO-8358</t>
  </si>
  <si>
    <t>Corpo de Bueiro duplo celular de concreto moldado em loco, de 2,00 x 2,50 m com altura de aterro de 0,00 a 1,00 m - areia e brita comerciais (Execução, incluindo fornecimento, carga e transporte de todos os materiais, exclui escavação)</t>
  </si>
  <si>
    <t>RO-8359</t>
  </si>
  <si>
    <t>Corpo de Bueiro duplo celular de concreto moldado em loco, de 2,00 x 2,50 m com altura de aterro de 0,00 a 1,00 m - areia extraída e brita produzida (Execução, incluindo fornecimento, carga e transporte de todos os materiais, exclui escavação)</t>
  </si>
  <si>
    <t>RO-8360</t>
  </si>
  <si>
    <t>Corpo de Bueiro duplo celular de concreto moldado em loco, de 2,00 x 2,50 m com altura de aterro de 1,00 a 2,50 m - areia e brita comerciais (Execução, incluindo fornecimento, carga e transporte de todos os materiais, exclui escavação)</t>
  </si>
  <si>
    <t>RO-8361</t>
  </si>
  <si>
    <t>Corpo de Bueiro duplo celular de concreto moldado em loco, de 2,00 x 2,50 m com altura de aterro de 1,00 a 2,50 m - areia extraída e brita produzida (Execução, incluindo fornecimento, carga e transporte de todos os materiais, exclui escavação)</t>
  </si>
  <si>
    <t>RO-8362</t>
  </si>
  <si>
    <t>Corpo de Bueiro duplo celular de concreto moldado em loco, de 2,00 x 2,50 m com altura de aterro de 2,50 a 5,00 m - areia e brita comerciais (Execução, incluindo fornecimento, carga e transporte de todos os materiais, exclui escavação)</t>
  </si>
  <si>
    <t>RO-8363</t>
  </si>
  <si>
    <t>Corpo de Bueiro duplo celular de concreto moldado em loco, de 2,00 x 2,50 m com altura de aterro de 2,50 a 5,00 m - areia extraída e brita produzida (Execução, incluindo fornecimento, carga e transporte de todos os materiais, exclui escavação)</t>
  </si>
  <si>
    <t>RO-8364</t>
  </si>
  <si>
    <t>Corpo de Bueiro duplo celular de concreto moldado em loco, de 2,00 x 2,50 m com altura de aterro de 5,00 a 7,50 m - areia e brita comerciais (Execução, incluindo fornecimento, carga e transporte de todos os materiais, exclui escavação)</t>
  </si>
  <si>
    <t>RO-8365</t>
  </si>
  <si>
    <t>Corpo de Bueiro duplo celular de concreto moldado em loco, de 2,00 x 2,50 m com altura de aterro de 5,00 a 7,50 m - areia extraída e brita produzida (Execução, incluindo fornecimento, carga e transporte de todos os materiais, exclui escavação)</t>
  </si>
  <si>
    <t>RO-8366</t>
  </si>
  <si>
    <t>Corpo de Bueiro duplo celular de concreto moldado em loco, de 2,00 x 3,00 m com altura de aterro de 0,00 a 1,00 m - areia e brita comerciais (Execução, incluindo fornecimento, carga e transporte de todos os materiais, exclui escavação)</t>
  </si>
  <si>
    <t>RO-8367</t>
  </si>
  <si>
    <t>Corpo de Bueiro duplo celular de concreto moldado em loco, de 2,00 x 3,00 m com altura de aterro de 0,00 a 1,00 m - areia extraída e brita produzida (Execução, incluindo fornecimento, carga e transporte de todos os materiais, exclui escavação)</t>
  </si>
  <si>
    <t>RO-8368</t>
  </si>
  <si>
    <t>Corpo de Bueiro duplo celular de concreto moldado em loco, de 2,00 x 3,00 m com altura de aterro de 1,00 a 2,50 m - areia e brita comerciais (Execução, incluindo fornecimento, carga e transporte de todos os materiais, exclui escavação)</t>
  </si>
  <si>
    <t>RO-8369</t>
  </si>
  <si>
    <t>Corpo de Bueiro duplo celular de concreto moldado em loco, de 2,00 x 3,00 m com altura de aterro de 1,00 a 2,50 m - areia extraída e brita produzida (Execução, incluindo fornecimento, carga e transporte de todos os materiais, exclui escavação)</t>
  </si>
  <si>
    <t>RO-8370</t>
  </si>
  <si>
    <t>Corpo de Bueiro duplo celular de concreto moldado em loco, de 2,00 x 3,00 m com altura de aterro de 2,50 a 5,00 m - areia e brita comerciais (Execução, incluindo fornecimento, carga e transporte de todos os materiais, exclui escavação)</t>
  </si>
  <si>
    <t>RO-8371</t>
  </si>
  <si>
    <t>Corpo de Bueiro duplo celular de concreto moldado em loco, de 2,00 x 3,00 m com altura de aterro de 2,50 a 5,00 m - areia extraída e brita produzida (Execução, incluindo fornecimento, carga e transporte de todos os materiais, exclui escavação)</t>
  </si>
  <si>
    <t>RO-8372</t>
  </si>
  <si>
    <t>Corpo de Bueiro duplo celular de concreto moldado em loco, de 2,00 x 3,00 m com altura de aterro de 5,00 a 7,50 m - areia e brita comerciais (Execução, incluindo fornecimento, carga e transporte de todos os materiais, exclui escavação)</t>
  </si>
  <si>
    <t>RO-8373</t>
  </si>
  <si>
    <t>Corpo de Bueiro duplo celular de concreto moldado em loco, de 2,00 x 3,00 m com altura de aterro de 5,00 a 7,50 m - areia extraída e brita produzida (Execução, incluindo fornecimento, carga e transporte de todos os materiais, exclui escavação)</t>
  </si>
  <si>
    <t>RO-8374</t>
  </si>
  <si>
    <t>Corpo de Bueiro duplo celular de concreto moldado em loco, de 2,50 x 2,50 m com altura de aterro de 0,00 a 1,00 m - areia e brita comerciais (Execução, incluindo fornecimento, carga e transporte de todos os materiais, exclui escavação)</t>
  </si>
  <si>
    <t>RO-8375</t>
  </si>
  <si>
    <t>Corpo de Bueiro duplo celular de concreto moldado em loco, de 2,50 x 2,50 m com altura de aterro de 0,00 a 1,00 m - areia extraída e brita produzida (Execução, incluindo fornecimento, carga e transporte de todos os materiais, exclui escavação)</t>
  </si>
  <si>
    <t>RO-8376</t>
  </si>
  <si>
    <t>Corpo de Bueiro duplo celular de concreto moldado em loco, de 2,50 x 2,50 m com altura de aterro de 1,00 a 2,50 m - areia e brita comerciais (Execução, incluindo fornecimento, carga e transporte de todos os materiais, exclui escavação)</t>
  </si>
  <si>
    <t>RO-8377</t>
  </si>
  <si>
    <t>Corpo de Bueiro duplo celular de concreto moldado em loco, de 2,50 x 2,50 m com altura de aterro de 1,00 a 2,50 m - areia extraída e brita produzida (Execução, incluindo fornecimento, carga e transporte de todos os materiais, exclui escavação)</t>
  </si>
  <si>
    <t>RO-8378</t>
  </si>
  <si>
    <t>Corpo de Bueiro duplo celular de concreto moldado em loco, de 2,50 x 2,50 m com altura de aterro de 2,50 a 5,00 m - areia e brita comerciais (Execução, incluindo fornecimento, carga e transporte de todos os materiais, exclui escavação)</t>
  </si>
  <si>
    <t>RO-8379</t>
  </si>
  <si>
    <t>Corpo de Bueiro duplo celular de concreto moldado em loco, de 2,50 x 2,50 m com altura de aterro de 2,50 a 5,00 m - areia extraída e brita produzida (Execução, incluindo fornecimento, carga e transporte de todos os materiais, exclui escavação)</t>
  </si>
  <si>
    <t>RO-8380</t>
  </si>
  <si>
    <t>Corpo de Bueiro duplo celular de concreto moldado em loco, de 2,50 x 2,50 m com altura de aterro de 5,00 a 7,50 m - areia e brita comerciais (Execução, incluindo fornecimento, carga e transporte de todos os materiais, exclui escavação)</t>
  </si>
  <si>
    <t>RO-8381</t>
  </si>
  <si>
    <t>Corpo de Bueiro duplo celular de concreto moldado em loco, de 2,50 x 2,50 m com altura de aterro de 5,00 a 7,50 m - areia extraída e brita produzida (Execução, incluindo fornecimento, carga e transporte de todos os materiais, exclui escavação)</t>
  </si>
  <si>
    <t>RO-8382</t>
  </si>
  <si>
    <t>Corpo de Bueiro duplo celular de concreto moldado em loco, de 2,50 x 3,00 m com altura de aterro de 0,00 a 1,00 m - areia e brita comerciais (Execução, incluindo fornecimento, carga e transporte de todos os materiais, exclui escavação)</t>
  </si>
  <si>
    <t>RO-8383</t>
  </si>
  <si>
    <t>Corpo de Bueiro duplo celular de concreto moldado em loco, de 2,50 x 3,00 m com altura de aterro de 0,00 a 1,00 m - areia extraída e brita produzida (Execução, incluindo fornecimento, carga e transporte de todos os materiais, exclui escavação)</t>
  </si>
  <si>
    <t>RO-8384</t>
  </si>
  <si>
    <t>Corpo de Bueiro duplo celular de concreto moldado em loco, de 2,50 x 3,00 m com altura de aterro de 1,00 a 2,50 m - areia e brita comerciais (Execução, incluindo fornecimento, carga e transporte de todos os materiais, exclui escavação)</t>
  </si>
  <si>
    <t>RO-8385</t>
  </si>
  <si>
    <t>Corpo de Bueiro duplo celular de concreto moldado em loco, de 2,50 x 3,00 m com altura de aterro de 1,00 a 2,50 m - areia extraída e brita produzida (Execução, incluindo fornecimento, carga e transporte de todos os materiais, exclui escavação)</t>
  </si>
  <si>
    <t>RO-8386</t>
  </si>
  <si>
    <t>Corpo de Bueiro duplo celular de concreto moldado em loco, de 2,50 x 3,00 m com altura de aterro de 2,50 a 5,00 m - areia e brita comerciais (Execução, incluindo fornecimento, carga e transporte de todos os materiais, exclui escavação)</t>
  </si>
  <si>
    <t>RO-8387</t>
  </si>
  <si>
    <t>Corpo de Bueiro duplo celular de concreto moldado em loco, de 2,50 x 3,00 m com altura de aterro de 2,50 a 5,00 m - areia extraída e brita produzida (Execução, incluindo fornecimento, carga e transporte de todos os materiais, exclui escavação)</t>
  </si>
  <si>
    <t>RO-8388</t>
  </si>
  <si>
    <t>Corpo de Bueiro duplo celular de concreto moldado em loco, de 2,50 x 3,00 m com altura de aterro de 5,00 a 7,50 m - areia e brita comerciais (Execução, incluindo fornecimento, carga e transporte de todos os materiais, exclui escavação)</t>
  </si>
  <si>
    <t>RO-8389</t>
  </si>
  <si>
    <t>Corpo de Bueiro duplo celular de concreto moldado em loco, de 2,50 x 3,00 m com altura de aterro de 5,00 a 7,50 m - areia extraída e brita produzida (Execução, incluindo fornecimento, carga e transporte de todos os materiais, exclui escavação)</t>
  </si>
  <si>
    <t>RO-8390</t>
  </si>
  <si>
    <t>Corpo de Bueiro duplo celular de concreto moldado em loco, de 3,00 x 2,00 m com altura de aterro de 0,00 a 1,00 m - areia e brita comerciais (Execução, incluindo fornecimento, carga e transporte de todos os materiais, exclui escavação)</t>
  </si>
  <si>
    <t>RO-8391</t>
  </si>
  <si>
    <t>Corpo de Bueiro duplo celular de concreto moldado em loco, de 3,00 x 2,00 m com altura de aterro de 0,00 a 1,00 m - areia extraída e brita produzida (Execução, incluindo fornecimento, carga e transporte de todos os materiais, exclui escavação)</t>
  </si>
  <si>
    <t>RO-8392</t>
  </si>
  <si>
    <t>Corpo de Bueiro duplo celular de concreto moldado em loco, de 3,00 x 2,00 m com altura de aterro de 1,00 a 2,50 m - areia e brita comerciais (Execução, incluindo fornecimento, carga e transporte de todos os materiais, exclui escavação)</t>
  </si>
  <si>
    <t>RO-8393</t>
  </si>
  <si>
    <t>Corpo de Bueiro duplo celular de concreto moldado em loco, de 3,00 x 2,00 m com altura de aterro de 1,00 a 2,50 m - areia extraída e brita produzida (Execução, incluindo fornecimento, carga e transporte de todos os materiais, exclui escavação)</t>
  </si>
  <si>
    <t>RO-8394</t>
  </si>
  <si>
    <t>Corpo de Bueiro duplo celular de concreto moldado em loco, de 3,00 x 2,00 m com altura de aterro de 2,50 a 5,00 m - areia e brita comerciais (Execução, incluindo fornecimento, carga e transporte de todos os materiais, exclui escavação)</t>
  </si>
  <si>
    <t>RO-8395</t>
  </si>
  <si>
    <t>Corpo de Bueiro duplo celular de concreto moldado em loco, de 3,00 x 2,00 m com altura de aterro de 2,50 a 5,00 m - areia extraída e brita produzida (Execução, incluindo fornecimento, carga e transporte de todos os materiais, exclui escavação)</t>
  </si>
  <si>
    <t>RO-8396</t>
  </si>
  <si>
    <t>Corpo de Bueiro duplo celular de concreto moldado em loco, de 3,00 x 2,00 m com altura de aterro de 5,00 a 7,50 m - areia e brita comerciais (Execução, incluindo fornecimento, carga e transporte de todos os materiais, exclui escavação)</t>
  </si>
  <si>
    <t>RO-8397</t>
  </si>
  <si>
    <t>Corpo de Bueiro duplo celular de concreto moldado em loco, de 3,00 x 2,00 m com altura de aterro de 5,00 a 7,50 m - areia extraída e brita produzida (Execução, incluindo fornecimento, carga e transporte de todos os materiais, exclui escavação)</t>
  </si>
  <si>
    <t>RO-8398</t>
  </si>
  <si>
    <t>Corpo de Bueiro duplo celular de concreto moldado em loco, de 3,00 x 2,50 m com altura de aterro de 0,00 a 1,00 m - areia e brita comerciais (Execução, incluindo fornecimento, carga e transporte de todos os materiais, exclui escavação)</t>
  </si>
  <si>
    <t>RO-8399</t>
  </si>
  <si>
    <t>Corpo de Bueiro duplo celular de concreto moldado em loco, de 3,00 x 2,50 m com altura de aterro de 0,00 a 1,00 m - areia extraída e brita produzida (Execução, incluindo fornecimento, carga e transporte de todos os materiais, exclui escavação)</t>
  </si>
  <si>
    <t>RO-8400</t>
  </si>
  <si>
    <t>Corpo de Bueiro duplo celular de concreto moldado em loco, de 3,00 x 2,50 m com altura de aterro de 1,00 a 2,50 m - areia e brita comerciais (Execução, incluindo fornecimento, carga e transporte de todos os materiais, exclui escavação)</t>
  </si>
  <si>
    <t>RO-8401</t>
  </si>
  <si>
    <t>Corpo de Bueiro duplo celular de concreto moldado em loco, de 3,00 x 2,50 m com altura de aterro de 1,00 a 2,50 m - areia extraída e brita produzida (Execução, incluindo fornecimento, carga e transporte de todos os materiais, exclui escavação)</t>
  </si>
  <si>
    <t>RO-8402</t>
  </si>
  <si>
    <t>Corpo de Bueiro duplo celular de concreto moldado em loco, de 3,00 x 2,50 m com altura de aterro de 2,50 a 5,00 m - areia e brita comerciais (Execução, incluindo fornecimento, carga e transporte de todos os materiais, exclui escavação)</t>
  </si>
  <si>
    <t>RO-8403</t>
  </si>
  <si>
    <t>Corpo de Bueiro duplo celular de concreto moldado em loco, de 3,00 x 2,50 m com altura de aterro de 2,50 a 5,00 m - areia extraída e brita produzida (Execução, incluindo fornecimento, carga e transporte de todos os materiais, exclui escavação)</t>
  </si>
  <si>
    <t>RO-8404</t>
  </si>
  <si>
    <t>Corpo de Bueiro duplo celular de concreto moldado em loco, de 3,00 x 2,50 m com altura de aterro de 5,00 a 7,50 m - areia e brita comerciais (Execução, incluindo fornecimento, carga e transporte de todos os materiais, exclui escavação)</t>
  </si>
  <si>
    <t>RO-8405</t>
  </si>
  <si>
    <t>Corpo de Bueiro duplo celular de concreto moldado em loco, de 3,00 x 2,50 m com altura de aterro de 5,00 a 7,50 m - areia extraída e brita produzida (Execução, incluindo fornecimento, carga e transporte de todos os materiais, exclui escavação)</t>
  </si>
  <si>
    <t>RO-8406</t>
  </si>
  <si>
    <t>Corpo de Bueiro duplo celular de concreto moldado em loco, de 3,00 x 3,00 m com altura de aterro de 0,00 a 1,00 m - areia e brita comerciais (Execução, incluindo fornecimento, carga e transporte de todos os materiais, exclui escavação)</t>
  </si>
  <si>
    <t>RO-8407</t>
  </si>
  <si>
    <t>Corpo de Bueiro duplo celular de concreto moldado em loco, de 3,00 x 3,00 m com altura de aterro de 0,00 a 1,00 m - areia extraída e brita produzidas (Execução, incluindo fornecimento, carga e transporte de todos os materiais, exclui escavação)</t>
  </si>
  <si>
    <t>RO-8408</t>
  </si>
  <si>
    <t>Corpo de Bueiro duplo celular de concreto moldado em loco, de 3,00 x 3,00 m com altura de aterro de 1,00 a 2,50 m - areia e brita comerciais (Execução, incluindo fornecimento, carga e transporte de todos os materiais, exclui escavação)</t>
  </si>
  <si>
    <t>RO-8409</t>
  </si>
  <si>
    <t>Corpo de Bueiro duplo celular de concreto moldado em loco, de 3,00 x 3,00 m com altura de aterro de 1,00 a 2,50 m - areia extraída e brita produzida (Execução, incluindo fornecimento, carga e transporte de todos os materiais, exclui escavação)</t>
  </si>
  <si>
    <t>RO-8410</t>
  </si>
  <si>
    <t>Corpo de Bueiro duplo celular de concreto moldado em loco, de 3,00 x 3,00 m com altura de aterro de 2,50 a 5,00 m - areia e brita comerciais (Execução, incluindo fornecimento, carga e transporte de todos os materiais, exclui escavação)</t>
  </si>
  <si>
    <t>RO-8411</t>
  </si>
  <si>
    <t>Corpo de Bueiro duplo celular de concreto moldado em loco, de 3,00 x 3,00 m com altura de aterro de 2,50 a 5,00 m - areia extraída e brita produzida (Execução, incluindo fornecimento, carga e transporte de todos os materiais, exclui escavação)</t>
  </si>
  <si>
    <t>RO-8412</t>
  </si>
  <si>
    <t>Corpo de Bueiro duplo celular de concreto moldado em loco, de 3,00 x 3,00 m com altura de aterro de 5,00 a 7,50 m - areia e brita comerciais (Execução, incluindo fornecimento, carga e transporte de todos os materiais, exclui escavação)</t>
  </si>
  <si>
    <t>RO-8413</t>
  </si>
  <si>
    <t>Corpo de Bueiro duplo celular de concreto moldado em loco, de 3,00 x 3,00 m com altura de aterro de 5,00 a 7,50 m - areia extraída e brita produzida (Execução, incluindo fornecimento, carga e transporte de todos os materiais, exclui escavação)</t>
  </si>
  <si>
    <t>RO-8414</t>
  </si>
  <si>
    <t>Corpo de Bueiro duplo celular de concreto moldado em loco, de 3,50 x 2,50 m com altura de aterro de 0,00 a 1,00 m - areia e brita comerciais (Execução, incluindo fornecimento, carga e transporte de todos os materiais, exclui escavação)</t>
  </si>
  <si>
    <t>RO-8415</t>
  </si>
  <si>
    <t>Corpo de Bueiro duplo celular de concreto moldado em loco, de 3,50 x 2,50 m com altura de aterro de 0,00 a 1,00 m - areia extraída e brita produzida (Execução, incluindo fornecimento, carga e transporte de todos os materiais, exclui escavação)</t>
  </si>
  <si>
    <t>RO-8416</t>
  </si>
  <si>
    <t>Corpo de Bueiro duplo celular de concreto moldado em loco, de 3,50 x 2,50 m com altura de aterro de 1,00 a 2,50 m - areia e brita comerciais (Execução, incluindo fornecimento, carga e transporte de todos os materiais, exclui escavação)</t>
  </si>
  <si>
    <t>RO-8417</t>
  </si>
  <si>
    <t>Corpo de Bueiro duplo celular de concreto moldado em loco, de 3,50 x 2,50 m com altura de aterro de 1,00 a 2,50 m - areia extraída e brita produzida (Execução, incluindo fornecimento, carga e transporte de todos os materiais, exclui escavação)</t>
  </si>
  <si>
    <t>RO-8418</t>
  </si>
  <si>
    <t>Corpo de Bueiro duplo celular de concreto moldado em loco, de 3,50 x 2,50 m com altura de aterro de 2,50 a 5,00 m - areia e brita comerciais (Execução, incluindo fornecimento, carga e transporte de todos os materiais, exclui escavação)</t>
  </si>
  <si>
    <t>RO-8419</t>
  </si>
  <si>
    <t>Corpo de Bueiro duplo celular de concreto moldado em loco, de 3,50 x 2,50 m com altura de aterro de 2,50 a 5,00 m - areia extraída e brita produzida (Execução, incluindo fornecimento, carga e transporte de todos os materiais, exclui escavação)</t>
  </si>
  <si>
    <t>RO-8420</t>
  </si>
  <si>
    <t>Corpo de Bueiro duplo celular de concreto moldado em loco, de 3,50 x 2,50 m com altura de aterro de 5,00 a 7,50 m - areia e brita comerciais (Execução, incluindo fornecimento, carga e transporte de todos os materiais, exclui escavação)</t>
  </si>
  <si>
    <t>RO-8421</t>
  </si>
  <si>
    <t>Corpo de Bueiro duplo celular de concreto moldado em loco, de 3,50 x 2,50 m com altura de aterro de 5,00 a 7,50 m - areia extraída e brita produzida (Execução, incluindo fornecimento, carga e transporte de todos os materiais, exclui escavação)</t>
  </si>
  <si>
    <t>RO-8422</t>
  </si>
  <si>
    <t>Corpo de Bueiro duplo celular de concreto moldado em loco, de 3,50 x 3,00 m com altura de aterro de 0,00 a 1,00 m - areia e brita comerciais (Execução, incluindo fornecimento, carga e transporte de todos os materiais, exclui escavação)</t>
  </si>
  <si>
    <t>RO-8423</t>
  </si>
  <si>
    <t>Corpo de Bueiro duplo celular de concreto moldado em loco, de 3,50 x 3,00 m com altura de aterro de 0,00 a 1,00 m - areia extraída e brita produzida (Execução, incluindo fornecimento, carga e transporte de todos os materiais, exclui escavação)</t>
  </si>
  <si>
    <t>RO-8424</t>
  </si>
  <si>
    <t>Corpo de Bueiro duplo celular de concreto moldado em loco, de 3,50 x 3,00 m com altura de aterro de 1,00 a 2,50 m - areia e brita comerciais (Execução, incluindo fornecimento, carga e transporte de todos os materiais, exclui escavação)</t>
  </si>
  <si>
    <t>RO-8425</t>
  </si>
  <si>
    <t>Corpo de Bueiro duplo celular de concreto moldado em loco, de 3,50 x 3,00 m com altura de aterro de 1,00 a 2,50 m - areia extraída e brita produzida (Execução, incluindo fornecimento, carga e transporte de todos os materiais, exclui escavação)</t>
  </si>
  <si>
    <t>RO-8426</t>
  </si>
  <si>
    <t>Corpo de Bueiro duplo celular de concreto moldado em loco, de 3,50 x 3,00 m com altura de aterro de 2,50 a 5,00 m - areia e brita comerciais (Execução, incluindo fornecimento, carga e transporte de todos os materiais, exclui escavação)</t>
  </si>
  <si>
    <t>RO-8427</t>
  </si>
  <si>
    <t>Corpo de Bueiro duplo celular de concreto moldado em loco, de 3,50 x 3,00 m com altura de aterro de 2,50 a 5,00 m - areia extraída e brita produzida (Execução, incluindo fornecimento, carga e transporte de todos os materiais, exclui escavação)</t>
  </si>
  <si>
    <t>RO-8428</t>
  </si>
  <si>
    <t>Corpo de Bueiro duplo celular de concreto moldado em loco, de 3,50 x 3,00 m com altura de aterro de 5,00 a 7,50 m - areia e brita comerciais (Execução, incluindo fornecimento, carga e transporte de todos os materiais, exclui escavação)</t>
  </si>
  <si>
    <t>RO-8429</t>
  </si>
  <si>
    <t>Corpo de Bueiro duplo celular de concreto moldado em loco, de 3,50 x 3,00 m com altura de aterro de 5,00 a 7,50 m - areia extraída e brita produzida (Execução, incluindo fornecimento, carga e transporte de todos os materiais, exclui escavação)</t>
  </si>
  <si>
    <t>RO-8430</t>
  </si>
  <si>
    <t>Corpo de Bueiro duplo celular de concreto moldado em loco, de 3,50 x 3,50 m com altura de aterro de 0,00 a 1,00 m - areia e brita comerciais (Execução, incluindo fornecimento, carga e transporte de todos os materiais, exclui escavação)</t>
  </si>
  <si>
    <t>RO-8431</t>
  </si>
  <si>
    <t>Corpo de Bueiro duplo celular de concreto moldado em loco, de 3,50 x 3,50 m com altura de aterro de 0,00 a 1,00 m - areia extraída e brita produzida (Execução, incluindo fornecimento, carga e transporte de todos os materiais, exclui escavação)</t>
  </si>
  <si>
    <t>RO-8432</t>
  </si>
  <si>
    <t>Corpo de Bueiro duplo celular de concreto moldado em loco, de 3,50 x 3,50 m com altura de aterro de 1,00 a 2,50 m - areia e brita comerciais (Execução, incluindo fornecimento, carga e transporte de todos os materiais, exclui escavação)</t>
  </si>
  <si>
    <t>RO-8433</t>
  </si>
  <si>
    <t>Corpo de Bueiro duplo celular de concreto moldado em loco, de 3,50 x 3,50 m com altura de aterro de 1,00 a 2,50 m - areia extraída e brita produzida (Execução, incluindo fornecimento, carga e transporte de todos os materiais, exclui escavação)</t>
  </si>
  <si>
    <t>RO-8434</t>
  </si>
  <si>
    <t>Corpo de Bueiro duplo celular de concreto moldado em loco, de 3,50 x 3,50 m com altura de aterro de 2,50 a 5,00 m - areia e brita comerciais (Execução, incluindo fornecimento, carga e transporte de todos os materiais, exclui escavação)</t>
  </si>
  <si>
    <t>RO-8435</t>
  </si>
  <si>
    <t>Corpo de Bueiro duplo celular de concreto moldado em loco, de 3,50 x 3,50 m com altura de aterro de 2,50 a 5,00 m - areia extraída e brita produzida (Execução, incluindo fornecimento, carga e transporte de todos os materiais, exclui escavação)</t>
  </si>
  <si>
    <t>RO-8436</t>
  </si>
  <si>
    <t>Corpo de Bueiro duplo celular de concreto moldado em loco, de 3,50 x 3,50 m com altura de aterro de 5,00 a 7,50 m - areia e brita comerciais (Execução, incluindo fornecimento, carga e transporte de todos os materiais, exclui escavação)</t>
  </si>
  <si>
    <t>RO-8437</t>
  </si>
  <si>
    <t>Corpo de Bueiro duplo celular de concreto moldado em loco, de 3,50 x 3,50 m com altura de aterro de 5,00 a 7,50 m - areia extraída e brita produzida (Execução, incluindo fornecimento, carga e transporte de todos os materiais, exclui escavação)</t>
  </si>
  <si>
    <t>RO-8438</t>
  </si>
  <si>
    <t>Corpo de Bueiro duplo celular de concreto moldado em loco, de 4,00 x 3,00 m com altura de aterro de 0,00 a 1,00 m - areia e brita comerciais (Execução, incluindo fornecimento, carga e transporte de todos os materiais, exclui escavação)</t>
  </si>
  <si>
    <t>RO-8439</t>
  </si>
  <si>
    <t>Corpo de Bueiro duplo celular de concreto moldado em loco, de 4,00 x 3,00 m com altura de aterro de 0,00 a 1,00 m - areia extraída e brita produzida (Execução, incluindo fornecimento, carga e transporte de todos os materiais, exclui escavação)</t>
  </si>
  <si>
    <t>RO-8440</t>
  </si>
  <si>
    <t>Corpo de Bueiro duplo celular de concreto moldado em loco, de 4,00 x 3,00 m com altura de aterro de 1,00 a 2,50 m - areia e brita comerciais (Execução, incluindo fornecimento, carga e transporte de todos os materiais, exclui escavação)</t>
  </si>
  <si>
    <t>RO-8441</t>
  </si>
  <si>
    <t>Corpo de Bueiro duplo celular de concreto moldado em loco, de 4,00 x 3,00 m com altura de aterro de 1,00 a 2,50 m - areia extraída e brita produzida (Execução, incluindo fornecimento, carga e transporte de todos os materiais, exclui escavação)</t>
  </si>
  <si>
    <t>RO-8442</t>
  </si>
  <si>
    <t>Corpo de Bueiro duplo celular de concreto moldado em loco, de 4,00 x 3,00 m com altura de aterro de 2,50 a 5,00 m - areia e brita comerciais (Execução, incluindo fornecimento, carga e transporte de todos os materiais, exclui escavação)</t>
  </si>
  <si>
    <t>RO-8455</t>
  </si>
  <si>
    <t>Corpo de Bueiro duplo celular de concreto moldado em loco, de 4,00 x 3,00 m com altura de aterro de 2,50 a 5,00 m - areia extraída e brita produzida (Execução, incluindo fornecimento, carga e transporte de todos os materiais, exclui escavação)</t>
  </si>
  <si>
    <t>RO-8456</t>
  </si>
  <si>
    <t>Corpo de Bueiro duplo celular de concreto moldado em loco, de 4,00 x 3,00 m com altura de aterro de 5,00 a 7,50 m - areia e brita comerciais (Execução, incluindo fornecimento, carga e transporte de todos os materiais, exclui escavação)</t>
  </si>
  <si>
    <t>RO-8457</t>
  </si>
  <si>
    <t>Corpo de Bueiro duplo celular de concreto moldado em loco, de 4,00 x 3,00 m com altura de aterro de 5,00 a 7,50 m - areia extraída e brita produzida (Execução, incluindo fornecimento, carga e transporte de todos os materiais, exclui escavação)</t>
  </si>
  <si>
    <t>RO-8458</t>
  </si>
  <si>
    <t>Corpo de Bueiro duplo celular de concreto moldado em loco, de 4,00 x 3,50 m com altura de aterro de 0,00 a 1,00 m - areia e brita comerciais (Execução, incluindo fornecimento, carga e transporte de todos os materiais, exclui escavação)</t>
  </si>
  <si>
    <t>RO-8459</t>
  </si>
  <si>
    <t>Corpo de Bueiro duplo celular de concreto moldado em loco, de 4,00 x 3,50 m com altura de aterro de 0,00 a 1,00 m - areia extraída e brita produzida (Execução, incluindo fornecimento, carga e transporte de todos os materiais, exclui escavação)</t>
  </si>
  <si>
    <t>RO-8460</t>
  </si>
  <si>
    <t>Corpo de Bueiro duplo celular de concreto moldado em loco, de 4,00 x 3,50 m com altura de aterro de 1,00 a 2,50 m - areia e brita comerciais (Execução, incluindo fornecimento, carga e transporte de todos os materiais, exclui escavação)</t>
  </si>
  <si>
    <t>RO-8461</t>
  </si>
  <si>
    <t>Corpo de Bueiro duplo celular de concreto moldado em loco, de 4,00 x 3,50 m com altura de aterro de 1,00 a 2,50 m - areia extraída e brita produzida (Execução, incluindo fornecimento, carga e transporte de todos os materiais, exclui escavação)</t>
  </si>
  <si>
    <t>RO-8462</t>
  </si>
  <si>
    <t>Corpo de Bueiro duplo celular de concreto moldado em loco, de 4,00 x 3,50 m com altura de aterro de 2,50 a 5,00 m - areia e brita comerciais (Execução, incluindo fornecimento, carga e transporte de todos os materiais, exclui escavação)</t>
  </si>
  <si>
    <t>RO-8463</t>
  </si>
  <si>
    <t>Corpo de Bueiro duplo celular de concreto moldado em loco, de 4,00 x 3,50 m com altura de aterro de 2,50 a 5,00 m - areia extraída e brita produzida (Execução, incluindo fornecimento, carga e transporte de todos os materiais, exclui escavação)</t>
  </si>
  <si>
    <t>RO-8464</t>
  </si>
  <si>
    <t>Corpo de Bueiro duplo celular de concreto moldado em loco, de 4,00 x 3,50 m com altura de aterro de 5,00 a 7,50 m - areia e brita comerciais (Execução, incluindo fornecimento, carga e transporte de todos os materiais, exclui escavação)</t>
  </si>
  <si>
    <t>RO-8465</t>
  </si>
  <si>
    <t>Corpo de Bueiro duplo celular de concreto moldado em loco, de 4,00 x 3,50 m com altura de aterro de 5,00 a 7,50 m - areia extraída e brita produzida (Execução, incluindo fornecimento, carga e transporte de todos os materiais, exclui escavação)</t>
  </si>
  <si>
    <t>RO-8466</t>
  </si>
  <si>
    <t>Corpo de Bueiro duplo celular de concreto moldado em loco, de 4,00 x 4,00 m com altura de aterro de 0,00 a 1,00 m - areia e brita comerciais (Execução, incluindo fornecimento, carga e transporte de todos os materiais, exclui escavação)</t>
  </si>
  <si>
    <t>RO-8468</t>
  </si>
  <si>
    <t>Corpo de Bueiro duplo celular de concreto moldado em loco, de 4,00 x 4,00 m com altura de aterro de 0,00 a 1,00 m - areia extraída e brita produzida (Execução, incluindo fornecimento, carga e transporte de todos os materiais, exclui escavação)</t>
  </si>
  <si>
    <t>RO-8469</t>
  </si>
  <si>
    <t>Corpo de Bueiro duplo celular de concreto moldado em loco, de 4,00 x 4,00 m com altura de aterro de 1,00 a 2,50 m - areia e brita comerciais (Execução, incluindo fornecimento, carga e transporte de todos os materiais, exclui escavação)</t>
  </si>
  <si>
    <t>RO-8470</t>
  </si>
  <si>
    <t>Corpo de Bueiro duplo celular de concreto moldado em loco, de 4,00 x 4,00 m com altura de aterro de 1,00 a 2,50 m - areia extraída e brita produzida (Execução, incluindo fornecimento, carga e transporte de todos os materiais, exclui escavação)</t>
  </si>
  <si>
    <t>RO-8471</t>
  </si>
  <si>
    <t>Corpo de Bueiro duplo celular de concreto moldado em loco, de 4,00 x 4,00 m com altura de aterro de 2,50 a 5,00 m - areia e brita comerciais (Execução, incluindo fornecimento, carga e transporte de todos os materiais, exclui escavação)</t>
  </si>
  <si>
    <t>RO-8472</t>
  </si>
  <si>
    <t>Corpo de Bueiro duplo celular de concreto moldado em loco, de 4,00 x 4,00 m com altura de aterro de 2,50 a 5,00 m - areia extraída e brita produzida (Execução, incluindo fornecimento, carga e transporte de todos os materiais, exclui escavação)</t>
  </si>
  <si>
    <t>RO-8473</t>
  </si>
  <si>
    <t>Corpo de Bueiro duplo celular de concreto moldado em loco, de 4,00 x 4,00 m com altura de aterro de 5,00 a 7,50 m - areia e brita comerciais (Execução, incluindo fornecimento, carga e transporte de todos os materiais, exclui escavação)</t>
  </si>
  <si>
    <t>RO-8474</t>
  </si>
  <si>
    <t>Corpo de Bueiro duplo celular de concreto moldado em loco, de 4,00 x 4,00 m com altura de aterro de 5,00 a 7,50 m - areia extraída e brita produzida (Execução, incluindo fornecimento, carga e transporte de todos os materiais, exclui escavação)</t>
  </si>
  <si>
    <t>RO-8059</t>
  </si>
  <si>
    <t>Corpo de Bueiro simples celular de concreto moldado em loco, de 1,50 x 1,50 m com altura de aterro de 0,00 a 1,00 m - areia e brita comerciais (Execução, incluindo fornecimento, carga e transporte de todos os materiais, exclui escavação)</t>
  </si>
  <si>
    <t>RO-8060</t>
  </si>
  <si>
    <t>Corpo de Bueiro simples celular de concreto moldado em loco, de 1,50 x 1,50 m com altura de aterro de 0,00 a 1,00 m - areia extraída e brita produzida (Execução, incluindo fornecimento, carga e transporte de todos os materiais, exclui escavação)</t>
  </si>
  <si>
    <t>RO-8061</t>
  </si>
  <si>
    <t>Corpo de Bueiro simples celular de concreto moldado em loco, de 1,50 x 1,50 m com altura de aterro de 1,00 a 2,50 m - areia e brita comerciais (Execução, incluindo fornecimento, carga e transporte de todos os materiais, exclui escavação)</t>
  </si>
  <si>
    <t>RO-8062</t>
  </si>
  <si>
    <t>Corpo de Bueiro simples celular de concreto moldado em loco, de 1,50 x 1,50 m com altura de aterro de 1,00 a 2,50 m - areia extraída e brita produzida (Execução, incluindo fornecimento, carga e transporte de todos os materiais, exclui escavação)</t>
  </si>
  <si>
    <t>RO-8063</t>
  </si>
  <si>
    <t>Corpo de Bueiro simples celular de concreto moldado em loco, de 1,50 x 1,50 m com altura de aterro de 2,50 a 5,00 m - areia e brita comerciais (Execução, incluindo fornecimento, carga e transporte de todos os materiais, exclui escavação)</t>
  </si>
  <si>
    <t>RO-8064</t>
  </si>
  <si>
    <t>Corpo de Bueiro simples celular de concreto moldado em loco, de 1,50 x 1,50 m com altura de aterro de 2,50 a 5,00 m - areia extraída e brita produzida (Execução, incluindo fornecimento, carga e transporte de todos os materiais, exclui escavação)</t>
  </si>
  <si>
    <t>RO-8065</t>
  </si>
  <si>
    <t>Corpo de Bueiro simples celular de concreto moldado em loco, de 1,50 x 1,50 m com altura de aterro de 5,00 a 7,50 m - areia e brita comerciais (Execução, incluindo fornecimento, carga e transporte de todos os materiais, exclui escavação)</t>
  </si>
  <si>
    <t>RO-8066</t>
  </si>
  <si>
    <t>Corpo de Bueiro simples celular de concreto moldado em loco, de 1,50 x 1,50 m com altura de aterro de 5,00 a 7,50 m - areia extraída e brita produzida (Execução, incluindo fornecimento, carga e transporte de todos os materiais, exclui escavação)</t>
  </si>
  <si>
    <t>RO-8067</t>
  </si>
  <si>
    <t>Corpo de Bueiro simples celular de concreto moldado em loco, de 2,00 x 2,00 m com altura de aterro de 0,00 a 1,00 m - areia e brita comerciais (Execução, incluindo fornecimento, carga e transporte de todos os materiais, exclui escavação)</t>
  </si>
  <si>
    <t>RO-8068</t>
  </si>
  <si>
    <t>Corpo de Bueiro simples celular de concreto moldado em loco, de 2,00 x 2,00 m com altura de aterro de 0,00 a 1,00 m - areia extraída e brita produzida (Execução, incluindo fornecimento, carga e transporte de todos os materiais, exclui escavação)</t>
  </si>
  <si>
    <t>RO-8069</t>
  </si>
  <si>
    <t>Corpo de Bueiro simples celular de concreto moldado em loco, de 2,00 x 2,00 m com altura de aterro de 1,00 a 2,50 m - areia e brita comerciais (Execução, incluindo fornecimento, carga e transporte de todos os materiais, exclui escavação)</t>
  </si>
  <si>
    <t>RO-8070</t>
  </si>
  <si>
    <t>Corpo de Bueiro simples celular de concreto moldado em loco, de 2,00 x 2,00 m com altura de aterro de 1,00 a 2,50 m - areia extraída e brita produzida (Execução, incluindo fornecimento, carga e transporte de todos os materiais, exclui escavação)</t>
  </si>
  <si>
    <t>RO-8072</t>
  </si>
  <si>
    <t>Corpo de Bueiro simples celular de concreto moldado em loco, de 2,00 x 2,00 m com altura de aterro de 2,50 a 5,00 m - areia e brita comerciais (Execução, incluindo fornecimento, carga e transporte de todos os materiais, exclui escavação)</t>
  </si>
  <si>
    <t>RO-8095</t>
  </si>
  <si>
    <t>Corpo de Bueiro simples celular de concreto moldado em loco, de 2,00 x 2,00 m com altura de aterro de 2,50 a 5,00 m - areia extraída e brita produzida (Execução, incluindo fornecimento, carga e transporte de todos os materiais, exclui escavação)</t>
  </si>
  <si>
    <t>RO-8096</t>
  </si>
  <si>
    <t>Corpo de Bueiro simples celular de concreto moldado em loco, de 2,00 x 2,00 m com altura de aterro de 5,00 a 7,50 m - areia e brita comerciais (Execução, incluindo fornecimento, carga e transporte de todos os materiais, exclui escavação)</t>
  </si>
  <si>
    <t>RO-8097</t>
  </si>
  <si>
    <t>Corpo de Bueiro simples celular de concreto moldado em loco, de 2,00 x 2,00 m com altura de aterro de 5,00 a 7,50 m - areia extraída e brita produzida (Execução, incluindo fornecimento, carga e transporte de todos os materiais, exclui escavação)</t>
  </si>
  <si>
    <t>RO-8098</t>
  </si>
  <si>
    <t>Corpo de Bueiro simples celular de concreto moldado em loco, de 2,00 x 2,50 m com altura de aterro de 0,00 a 1,00 m - areia e brita comerciais (Execução, incluindo fornecimento, carga e transporte de todos os materiais, exclui escavação)</t>
  </si>
  <si>
    <t>RO-8099</t>
  </si>
  <si>
    <t>Corpo de Bueiro simples celular de concreto moldado em loco, de 2,00 x 2,50 m com altura de aterro de 0,00 a 1,00 m - areia extraída e brita produzida (Execução, incluindo fornecimento, carga e transporte de todos os materiais, exclui escavação)</t>
  </si>
  <si>
    <t>RO-8111</t>
  </si>
  <si>
    <t>Corpo de Bueiro simples celular de concreto moldado em loco, de 2,00 x 2,50 m com altura de aterro de 1,00 a 2,50 m - areia e brita comerciais (Execução, incluindo fornecimento, carga e transporte de todos os materiais, exclui escavação)</t>
  </si>
  <si>
    <t>RO-8116</t>
  </si>
  <si>
    <t>Corpo de Bueiro simples celular de concreto moldado em loco, de 2,00 x 2,50 m com altura de aterro de 1,00 a 2,50 m - areia extraída e brita produzida (Execução, incluindo fornecimento, carga e transporte de todos os materiais, exclui escavação)</t>
  </si>
  <si>
    <t>RO-8117</t>
  </si>
  <si>
    <t>Corpo de Bueiro simples celular de concreto moldado em loco, de 2,00 x 2,50 m com altura de aterro de 2,50 a 5,00 m - areia e brita comerciais (Execução, incluindo fornecimento, carga e transporte de todos os materiais, exclui escavação)</t>
  </si>
  <si>
    <t>RO-8118</t>
  </si>
  <si>
    <t>Corpo de Bueiro simples celular de concreto moldado em loco, de 2,00 x 2,50 m com altura de aterro de 2,50 a 5,00 m - areia extraída e brita produzida (Execução, incluindo fornecimento, carga e transporte de todos os materiais, exclui escavação)</t>
  </si>
  <si>
    <t>RO-8119</t>
  </si>
  <si>
    <t>Corpo de Bueiro simples celular de concreto moldado em loco, de 2,00 x 2,50 m com altura de aterro de 5,00 a 7,50 m - areia e brita comerciais (Execução, incluindo fornecimento, carga e transporte de todos os materiais, exclui escavação)</t>
  </si>
  <si>
    <t>RO-8120</t>
  </si>
  <si>
    <t>Corpo de Bueiro simples celular de concreto moldado em loco, de 2,00 x 2,50 m com altura de aterro de 5,00 a 7,50 m - areia extraída e brita produzida (Execução, incluindo fornecimento, carga e transporte de todos os materiais, exclui escavação)</t>
  </si>
  <si>
    <t>RO-8124</t>
  </si>
  <si>
    <t>Corpo de Bueiro simples celular de concreto moldado em loco, de 2,00 x 3,00 m com altura de aterro de 0,00 a 1,00 m - areia e brita comerciais (Execução, incluindo fornecimento, carga e transporte de todos os materiais, exclui escavação)</t>
  </si>
  <si>
    <t>RO-8125</t>
  </si>
  <si>
    <t>Corpo de Bueiro simples celular de concreto moldado em loco, de 2,00 x 3,00 m com altura de aterro de 0,00 a 1,00 m - areia extraída e brita produzida (Execução, incluindo fornecimento, carga e transporte de todos os materiais, exclui escavação)</t>
  </si>
  <si>
    <t>RO-8126</t>
  </si>
  <si>
    <t>Corpo de Bueiro simples celular de concreto moldado em loco, de 2,00 x 3,00 m com altura de aterro de 1,00 a 2,50 m - areia e brita comerciais (Execução, incluindo fornecimento, carga e transporte de todos os materiais, exclui escavação)</t>
  </si>
  <si>
    <t>RO-8127</t>
  </si>
  <si>
    <t>Corpo de Bueiro simples celular de concreto moldado em loco, de 2,00 x 3,00 m com altura de aterro de 1,00 a 2,50 m - areia extraída e brita produzida (Execução, incluindo fornecimento, carga e transporte de todos os materiais, exclui escavação)</t>
  </si>
  <si>
    <t>RO-8128</t>
  </si>
  <si>
    <t>Corpo de Bueiro simples celular de concreto moldado em loco, de 2,00 x 3,00 m com altura de aterro de 2,50 a 5,00 m - areia e brita comerciais (Execução, incluindo fornecimento, carga e transporte de todos os materiais, exclui escavação)</t>
  </si>
  <si>
    <t>RO-8129</t>
  </si>
  <si>
    <t>Corpo de Bueiro simples celular de concreto moldado em loco, de 2,00 x 3,00 m com altura de aterro de 2,50 a 5,00 m - areia extraída e brita produzida (Execução, incluindo fornecimento, carga e transporte de todos os materiais, exclui escavação)</t>
  </si>
  <si>
    <t>RO-8130</t>
  </si>
  <si>
    <t>Corpo de Bueiro simples celular de concreto moldado em loco, de 2,00 x 3,00 m com altura de aterro de 5,00 a 7,50 m - areia e brita comerciais (Execução, incluindo fornecimento, carga e transporte de todos os materiais, exclui escavação)</t>
  </si>
  <si>
    <t>RO-8131</t>
  </si>
  <si>
    <t>Corpo de Bueiro simples celular de concreto moldado em loco, de 2,00 x 3,00 m com altura de aterro de 5,00 a 7,50 m - areia extraída e brita produzida (Execução, incluindo fornecimento, carga e transporte de todos os materiais, exclui escavação)</t>
  </si>
  <si>
    <t>RO-8132</t>
  </si>
  <si>
    <t>Corpo de Bueiro simples celular de concreto moldado em loco, de 2,50 x 2,50 m com altura de aterro de 0,00 a 1,00 m - areia e brita comerciais (Execução, incluindo fornecimento, carga e transporte de todos os materiais, exclui escavação)</t>
  </si>
  <si>
    <t>RO-8138</t>
  </si>
  <si>
    <t>Corpo de Bueiro simples celular de concreto moldado em loco, de 2,50 x 2,50 m com altura de aterro de 0,00 a 1,00 m - areia extraída e brita produzida (Execução, incluindo fornecimento, carga e transporte de todos os materiais, exclui escavação)</t>
  </si>
  <si>
    <t>RO-8139</t>
  </si>
  <si>
    <t>Corpo de Bueiro simples celular de concreto moldado em loco, de 2,50 x 2,50 m com altura de aterro de 1,00 a 2,50 m - areia e brita comerciais (Execução, incluindo fornecimento, carga e transporte de todos os materiais, exclui escavação)</t>
  </si>
  <si>
    <t>RO-8140</t>
  </si>
  <si>
    <t>Corpo de Bueiro simples celular de concreto moldado em loco, de 2,50 x 2,50 m com altura de aterro de 1,00 a 2,50 m - areia extraída e brita produzida (Execução, incluindo fornecimento, carga e transporte de todos os materiais, exclui escavação)</t>
  </si>
  <si>
    <t>RO-8141</t>
  </si>
  <si>
    <t>Corpo de Bueiro simples celular de concreto moldado em loco, de 2,50 x 2,50 m com altura de aterro de 2,50 a 5,00 m - areia e brita comerciais (Execução, incluindo fornecimento, carga e transporte de todos os materiais, exclui escavação)</t>
  </si>
  <si>
    <t>RO-8142</t>
  </si>
  <si>
    <t>Corpo de Bueiro simples celular de concreto moldado em loco, de 2,50 x 2,50 m com altura de aterro de 2,50 a 5,00 m - areia extraída e brita produzida (Execução, incluindo fornecimento, carga e transporte de todos os materiais, exclui escavação)</t>
  </si>
  <si>
    <t>RO-8143</t>
  </si>
  <si>
    <t>Corpo de Bueiro simples celular de concreto moldado em loco, de 2,50 x 2,50 m com altura de aterro de 5,00 a 7,50 m - areia e brita comerciais (Execução, incluindo fornecimento, carga e transporte de todos os materiais, exclui escavação)</t>
  </si>
  <si>
    <t>RO-8144</t>
  </si>
  <si>
    <t>Corpo de Bueiro simples celular de concreto moldado em loco, de 2,50 x 2,50 m com altura de aterro de 5,00 a 7,50 m - areia extraída e brita produzida (Execução, incluindo fornecimento, carga e transporte de todos os materiais, exclui escavação)</t>
  </si>
  <si>
    <t>RO-8155</t>
  </si>
  <si>
    <t>Corpo de Bueiro simples celular de concreto moldado em loco, de 2,50 x 3,00 m com altura de aterro de 0,00 a 1,00 m - areia e brita comerciais (Execução, incluindo fornecimento, carga e transporte de todos os materiais, exclui escavação)</t>
  </si>
  <si>
    <t>RO-8157</t>
  </si>
  <si>
    <t>Corpo de Bueiro simples celular de concreto moldado em loco, de 2,50 x 3,00 m com altura de aterro de 0,00 a 1,00 m - areia extraída e brita produzida (Execução, incluindo fornecimento, carga e transporte de todos os materiais, exclui escavação)</t>
  </si>
  <si>
    <t>RO-8159</t>
  </si>
  <si>
    <t>Corpo de Bueiro simples celular de concreto moldado em loco, de 2,50 x 3,00 m com altura de aterro de 1,00 a 2,50 m - areia e brita comerciais (Execução, incluindo fornecimento, carga e transporte de todos os materiais, exclui escavação)</t>
  </si>
  <si>
    <t>RO-8161</t>
  </si>
  <si>
    <t>Corpo de Bueiro simples celular de concreto moldado em loco, de 2,50 x 3,00 m com altura de aterro de 1,00 a 2,50 m - areia extraída e brita produzida (Execução, incluindo fornecimento, carga e transporte de todos os materiais, exclui escavação)</t>
  </si>
  <si>
    <t>RO-8162</t>
  </si>
  <si>
    <t>Corpo de Bueiro simples celular de concreto moldado em loco, de 2,50 x 3,00 m com altura de aterro de 2,50 a 5,00 m - areia e brita comerciais (Execução, incluindo fornecimento, carga e transporte de todos os materiais, exclui escavação)</t>
  </si>
  <si>
    <t>RO-8163</t>
  </si>
  <si>
    <t>Corpo de Bueiro simples celular de concreto moldado em loco, de 2,50 x 3,00 m com altura de aterro de 2,50 a 5,00 m - areia extraída e brita produzida (Execução, incluindo fornecimento, carga e transporte de todos os materiais, exclui escavação)</t>
  </si>
  <si>
    <t>RO-8164</t>
  </si>
  <si>
    <t>Corpo de Bueiro simples celular de concreto moldado em loco, de 2,50 x 3,00 m com altura de aterro de 5,00 a 7,50 m - areia e brita comerciais (Execução, incluindo fornecimento, carga e transporte de todos os materiais, exclui escavação)</t>
  </si>
  <si>
    <t>RO-8165</t>
  </si>
  <si>
    <t>Corpo de Bueiro simples celular de concreto moldado em loco, de 2,50 x 3,00 m com altura de aterro de 5,00 a 7,50 m - areia extraída e brita produzida (Execução, incluindo fornecimento, carga e transporte de todos os materiais, exclui escavação)</t>
  </si>
  <si>
    <t>RO-8166</t>
  </si>
  <si>
    <t>Corpo de Bueiro simples celular de concreto moldado em loco, de 3,00 x 2,00 m com altura de aterro de 0,00 a 1,00 m - areia e brita comerciais (Execução, incluindo fornecimento, carga e transporte de todos os materiais, exclui escavação)</t>
  </si>
  <si>
    <t>RO-8167</t>
  </si>
  <si>
    <t>Corpo de Bueiro simples celular de concreto moldado em loco, de 3,00 x 2,00 m com altura de aterro de 0,00 a 1,00 m - areia extraída e brita produzida (Execução, incluindo fornecimento, carga e transporte de todos os materiais, exclui escavação)</t>
  </si>
  <si>
    <t>RO-8168</t>
  </si>
  <si>
    <t>Corpo de Bueiro simples celular de concreto moldado em loco, de 3,00 x 2,00 m com altura de aterro de 1,00 a 2,50 m - areia e brita comerciais (Execução, incluindo fornecimento, carga e transporte de todos os materiais, exclui escavação)</t>
  </si>
  <si>
    <t>RO-8169</t>
  </si>
  <si>
    <t>Corpo de Bueiro simples celular de concreto moldado em loco, de 3,00 x 2,00 m com altura de aterro de 1,00 a 2,50 m - areia extraída e brita produzida (Execução, incluindo fornecimento, carga e transporte de todos os materiais, exclui escavação)</t>
  </si>
  <si>
    <t>RO-8170</t>
  </si>
  <si>
    <t>Corpo de Bueiro simples celular de concreto moldado em loco, de 3,00 x 2,00 m com altura de aterro de 2,50 a 5,00 m - areia e brita comerciais (Execução, incluindo fornecimento, carga e transporte de todos os materiais, exclui escavação)</t>
  </si>
  <si>
    <t>RO-8171</t>
  </si>
  <si>
    <t>Corpo de Bueiro simples celular de concreto moldado em loco, de 3,00 x 2,00 m com altura de aterro de 2,50 a 5,00 m - areia extraída e brita produzida (Execução, incluindo fornecimento, carga e transporte de todos os materiais, exclui escavação)</t>
  </si>
  <si>
    <t>RO-8172</t>
  </si>
  <si>
    <t>Corpo de Bueiro simples celular de concreto moldado em loco, de 3,00 x 2,00 m com altura de aterro de 5,00 a 7,50 m - areia e brita comerciais (Execução, incluindo fornecimento, carga e transporte de todos os materiais, exclui escavação)</t>
  </si>
  <si>
    <t>RO-8173</t>
  </si>
  <si>
    <t>Corpo de Bueiro simples celular de concreto moldado em loco, de 3,00 x 2,00 m com altura de aterro de 5,00 a 7,50 m - areia extraída e brita produzida (Execução, incluindo fornecimento, carga e transporte de todos os materiais, exclui escavação)</t>
  </si>
  <si>
    <t>RO-8174</t>
  </si>
  <si>
    <t>Corpo de Bueiro simples celular de concreto moldado em loco, de 3,00 x 2,50 m com altura de aterro de 0,00 a 1,00 m - areia e brita comerciais (Execução, incluindo fornecimento, carga e transporte de todos os materiais, exclui escavação)</t>
  </si>
  <si>
    <t>RO-8175</t>
  </si>
  <si>
    <t>Corpo de Bueiro simples celular de concreto moldado em loco, de 3,00 x 2,50 m com altura de aterro de 0,00 a 1,00 m - areia extraída e brita produzida (Execução, incluindo fornecimento, carga e transporte de todos os materiais, exclui escavação)</t>
  </si>
  <si>
    <t>RO-8176</t>
  </si>
  <si>
    <t>Corpo de Bueiro simples celular de concreto moldado em loco, de 3,00 x 2,50 m com altura de aterro de 1,00 a 2,50 m - areia e brita comerciais (Execução, incluindo fornecimento, carga e transporte de todos os materiais, exclui escavação)</t>
  </si>
  <si>
    <t>RO-8177</t>
  </si>
  <si>
    <t>Corpo de Bueiro simples celular de concreto moldado em loco, de 3,00 x 2,50 m com altura de aterro de 1,00 a 2,50 m - areia extraída e brita produzida (Execução, incluindo fornecimento, carga e transporte de todos os materiais, exclui escavação)</t>
  </si>
  <si>
    <t>RO-8178</t>
  </si>
  <si>
    <t>Corpo de Bueiro simples celular de concreto moldado em loco, de 3,00 x 2,50 m com altura de aterro de 2,50 a 5,00 m - areia e brita comerciais (Execução, incluindo fornecimento, carga e transporte de todos os materiais, exclui escavação)</t>
  </si>
  <si>
    <t>RO-8179</t>
  </si>
  <si>
    <t>Corpo de Bueiro simples celular de concreto moldado em loco, de 3,00 x 2,50 m com altura de aterro de 2,50 a 5,00 m - areia extraída e brita produzida (Execução, incluindo fornecimento, carga e transporte de todos os materiais, exclui escavação)</t>
  </si>
  <si>
    <t>RO-8180</t>
  </si>
  <si>
    <t>Corpo de Bueiro simples celular de concreto moldado em loco, de 3,00 x 2,50 m com altura de aterro de 5,00 a 7,50 m - areia e brita comerciais (Execução, incluindo fornecimento, carga e transporte de todos os materiais, exclui escavação)</t>
  </si>
  <si>
    <t>RO-8181</t>
  </si>
  <si>
    <t>Corpo de Bueiro simples celular de concreto moldado em loco, de 3,00 x 2,50 m com altura de aterro de 5,00 a 7,50 m - areia extraída e brita produzida (Execução, incluindo fornecimento, carga e transporte de todos os materiais, exclui escavação)</t>
  </si>
  <si>
    <t>RO-8182</t>
  </si>
  <si>
    <t>Corpo de Bueiro simples celular de concreto moldado em loco, de 3,00 x 3,00 m com altura de aterro de 0,00 a 1,00 m - areia e brita comerciais (Execução, incluindo fornecimento, carga e transporte de todos os materiais, exclui escavação)</t>
  </si>
  <si>
    <t>RO-8183</t>
  </si>
  <si>
    <t>Corpo de Bueiro simples celular de concreto moldado em loco, de 3,00 x 3,00 m com altura de aterro de 0,00 a 1,00 m - areia extraída e brita produzidas (Execução, incluindo fornecimento, carga e transporte de todos os materiais, exclui escavação)</t>
  </si>
  <si>
    <t>RO-8184</t>
  </si>
  <si>
    <t>Corpo de Bueiro simples celular de concreto moldado em loco, de 3,00 x 3,00 m com altura de aterro de 1,00 a 2,50 m - areia e brita comerciais (Execução, incluindo fornecimento, carga e transporte de todos os materiais, exclui escavação)</t>
  </si>
  <si>
    <t>RO-8185</t>
  </si>
  <si>
    <t>Corpo de Bueiro simples celular de concreto moldado em loco, de 3,00 x 3,00 m com altura de aterro de 1,00 a 2,50 m - areia extraída e brita produzida (Execução, incluindo fornecimento, carga e transporte de todos os materiais, exclui escavação)</t>
  </si>
  <si>
    <t>RO-8186</t>
  </si>
  <si>
    <t>Corpo de Bueiro simples celular de concreto moldado em loco, de 3,00 x 3,00 m com altura de aterro de 2,50 a 5,00 m - areia e brita comerciais (Execução, incluindo fornecimento, carga e transporte de todos os materiais, exclui escavação)</t>
  </si>
  <si>
    <t>RO-8187</t>
  </si>
  <si>
    <t>Corpo de Bueiro simples celular de concreto moldado em loco, de 3,00 x 3,00 m com altura de aterro de 2,50 a 5,00 m - areia extraída e brita produzida (Execução, incluindo fornecimento, carga e transporte de todos os materiais, exclui escavação)</t>
  </si>
  <si>
    <t>RO-8188</t>
  </si>
  <si>
    <t>Corpo de Bueiro simples celular de concreto moldado em loco, de 3,00 x 3,00 m com altura de aterro de 5,00 a 7,50 m - areia e brita comerciais (Execução, incluindo fornecimento, carga e transporte de todos os materiais, exclui escavação)</t>
  </si>
  <si>
    <t>RO-8189</t>
  </si>
  <si>
    <t>Corpo de Bueiro simples celular de concreto moldado em loco, de 3,00 x 3,00 m com altura de aterro de 5,00 a 7,50 m - areia extraída e brita produzida (Execução, incluindo fornecimento, carga e transporte de todos os materiais, exclui escavação)</t>
  </si>
  <si>
    <t>RO-8190</t>
  </si>
  <si>
    <t>Corpo de Bueiro simples celular de concreto moldado em loco, de 3,50 x 2,50 m com altura de aterro de 0,00 a 1,00 m - areia e brita comerciais (Execução, incluindo fornecimento, carga e transporte de todos os materiais, exclui escavação)</t>
  </si>
  <si>
    <t>RO-8191</t>
  </si>
  <si>
    <t>Corpo de Bueiro simples celular de concreto moldado em loco, de 3,50 x 2,50 m com altura de aterro de 0,00 a 1,00 m - areia extraída e brita produzida (Execução, incluindo fornecimento, carga e transporte de todos os materiais, exclui escavação)</t>
  </si>
  <si>
    <t>RO-8192</t>
  </si>
  <si>
    <t>Corpo de Bueiro simples celular de concreto moldado em loco, de 3,50 x 2,50 m com altura de aterro de 1,00 a 2,50 m - areia e brita comerciais (Execução, incluindo fornecimento, carga e transporte de todos os materiais, exclui escavação)</t>
  </si>
  <si>
    <t>RO-8193</t>
  </si>
  <si>
    <t>Corpo de Bueiro simples celular de concreto moldado em loco, de 3,50 x 2,50 m com altura de aterro de 1,00 a 2,50 m - areia extraída e brita produzida (Execução, incluindo fornecimento, carga e transporte de todos os materiais, exclui escavação)</t>
  </si>
  <si>
    <t>RO-8194</t>
  </si>
  <si>
    <t>Corpo de Bueiro simples celular de concreto moldado em loco, de 3,50 x 2,50 m com altura de aterro de 2,50 a 5,00 m - areia e brita comerciais (Execução, incluindo fornecimento, carga e transporte de todos os materiais, exclui escavação)</t>
  </si>
  <si>
    <t>RO-8195</t>
  </si>
  <si>
    <t>Corpo de Bueiro simples celular de concreto moldado em loco, de 3,50 x 2,50 m com altura de aterro de 2,50 a 5,00 m - areia extraída e brita produzida (Execução, incluindo fornecimento, carga e transporte de todos os materiais, exclui escavação)</t>
  </si>
  <si>
    <t>RO-8196</t>
  </si>
  <si>
    <t>Corpo de Bueiro simples celular de concreto moldado em loco, de 3,50 x 2,50 m com altura de aterro de 5,00 a 7,50 m - areia e brita comerciais (Execução, incluindo fornecimento, carga e transporte de todos os materiais, exclui escavação)</t>
  </si>
  <si>
    <t>RO-8197</t>
  </si>
  <si>
    <t>Corpo de Bueiro simples celular de concreto moldado em loco, de 3,50 x 2,50 m com altura de aterro de 5,00 a 7,50 m - areia extraída e brita produzida (Execução, incluindo fornecimento, carga e transporte de todos os materiais, exclui escavação)</t>
  </si>
  <si>
    <t>RO-8198</t>
  </si>
  <si>
    <t>Corpo de Bueiro simples celular de concreto moldado em loco, de 3,50 x 3,00 m com altura de aterro de 0,00 a 1,00 m - areia e brita comerciais (Execução, incluindo fornecimento, carga e transporte de todos os materiais, exclui escavação)</t>
  </si>
  <si>
    <t>RO-8199</t>
  </si>
  <si>
    <t>Corpo de Bueiro simples celular de concreto moldado em loco, de 3,50 x 3,00 m com altura de aterro de 0,00 a 1,00 m - areia extraída e brita produzida (Execução, incluindo fornecimento, carga e transporte de todos os materiais, exclui escavação)</t>
  </si>
  <si>
    <t>RO-8200</t>
  </si>
  <si>
    <t>Corpo de Bueiro simples celular de concreto moldado em loco, de 3,50 x 3,00 m com altura de aterro de 1,00 a 2,50 m - areia e brita comerciais (Execução, incluindo fornecimento, carga e transporte de todos os materiais, exclui escavação)</t>
  </si>
  <si>
    <t>RO-8201</t>
  </si>
  <si>
    <t>Corpo de Bueiro simples celular de concreto moldado em loco, de 3,50 x 3,00 m com altura de aterro de 1,00 a 2,50 m - areia extraída e brita produzida (Execução, incluindo fornecimento, carga e transporte de todos os materiais, exclui escavação)</t>
  </si>
  <si>
    <t>RO-8202</t>
  </si>
  <si>
    <t>Corpo de Bueiro simples celular de concreto moldado em loco, de 3,50 x 3,00 m com altura de aterro de 2,50 a 5,00 m - areia e brita comerciais (Execução, incluindo fornecimento, carga e transporte de todos os materiais, exclui escavação)</t>
  </si>
  <si>
    <t>RO-8203</t>
  </si>
  <si>
    <t>Corpo de Bueiro simples celular de concreto moldado em loco, de 3,50 x 3,00 m com altura de aterro de 2,50 a 5,00 m - areia extraída e brita produzida (Execução, incluindo fornecimento, carga e transporte de todos os materiais, exclui escavação)</t>
  </si>
  <si>
    <t>RO-8204</t>
  </si>
  <si>
    <t>Corpo de Bueiro simples celular de concreto moldado em loco, de 3,50 x 3,00 m com altura de aterro de 5,00 a 7,50 m - areia e brita comerciais (Execução, incluindo fornecimento, carga e transporte de todos os materiais, exclui escavação)</t>
  </si>
  <si>
    <t>RO-8206</t>
  </si>
  <si>
    <t>Corpo de Bueiro simples celular de concreto moldado em loco, de 3,50 x 3,00 m com altura de aterro de 5,00 a 7,50 m - areia extraída e brita produzida (Execução, incluindo fornecimento, carga e transporte de todos os materiais, exclui escavação)</t>
  </si>
  <si>
    <t>RO-8207</t>
  </si>
  <si>
    <t>Corpo de Bueiro simples celular de concreto moldado em loco, de 3,50 x 3,50 m com altura de aterro de 0,00 a 1,00 m - areia e brita comerciais (Execução, incluindo fornecimento, carga e transporte de todos os materiais, exclui escavação)</t>
  </si>
  <si>
    <t>RO-8208</t>
  </si>
  <si>
    <t>Corpo de Bueiro simples celular de concreto moldado em loco, de 3,50 x 3,50 m com altura de aterro de 0,00 a 1,00 m - areia extraída e brita produzida (Execução, incluindo fornecimento, carga e transporte de todos os materiais, exclui escavação)</t>
  </si>
  <si>
    <t>RO-8209</t>
  </si>
  <si>
    <t>Corpo de Bueiro simples celular de concreto moldado em loco, de 3,50 x 3,50 m com altura de aterro de 1,00 a 2,50 m - areia e brita comerciais (Execução, incluindo fornecimento, carga e transporte de todos os materiais, exclui escavação)</t>
  </si>
  <si>
    <t>RO-8210</t>
  </si>
  <si>
    <t>Corpo de Bueiro simples celular de concreto moldado em loco, de 3,50 x 3,50 m com altura de aterro de 1,00 a 2,50 m - areia extraída e brita produzida (Execução, incluindo fornecimento, carga e transporte de todos os materiais, exclui escavação)</t>
  </si>
  <si>
    <t>RO-8211</t>
  </si>
  <si>
    <t>Corpo de Bueiro simples celular de concreto moldado em loco, de 3,50 x 3,50 m com altura de aterro de 2,50 a 5,00 m - areia e brita comerciais (Execução, incluindo fornecimento, carga e transporte de todos os materiais, exclui escavação)</t>
  </si>
  <si>
    <t>RO-8212</t>
  </si>
  <si>
    <t>Corpo de Bueiro simples celular de concreto moldado em loco, de 3,50 x 3,50 m com altura de aterro de 2,50 a 5,00 m - areia extraída e brita produzida (Execução, incluindo fornecimento, carga e transporte de todos os materiais, exclui escavação)</t>
  </si>
  <si>
    <t>RO-8213</t>
  </si>
  <si>
    <t>Corpo de Bueiro simples celular de concreto moldado em loco, de 3,50 x 3,50 m com altura de aterro de 5,00 a 7,50 m - areia e brita comerciais (Execução, incluindo fornecimento, carga e transporte de todos os materiais, exclui escavação)</t>
  </si>
  <si>
    <t>RO-8214</t>
  </si>
  <si>
    <t>Corpo de Bueiro simples celular de concreto moldado em loco, de 3,50 x 3,50 m com altura de aterro de 5,00 a 7,50 m - areia extraída e brita produzida (Execução, incluindo fornecimento, carga e transporte de todos os materiais, exclui escavação)</t>
  </si>
  <si>
    <t>RO-8215</t>
  </si>
  <si>
    <t>Corpo de Bueiro simples celular de concreto moldado em loco, de 4,00 x 3,00 m com altura de aterro de 0,00 a 1,00 m - areia e brita comerciais (Execução, incluindo fornecimento, carga e transporte de todos os materiais, exclui escavação)</t>
  </si>
  <si>
    <t>RO-8216</t>
  </si>
  <si>
    <t>Corpo de Bueiro simples celular de concreto moldado em loco, de 4,00 x 3,00 m com altura de aterro de 0,00 a 1,00 m - areia extraída e brita produzida (Execução, incluindo fornecimento, carga e transporte de todos os materiais, exclui escavação)</t>
  </si>
  <si>
    <t>RO-8217</t>
  </si>
  <si>
    <t>Corpo de Bueiro simples celular de concreto moldado em loco, de 4,00 x 3,00 m com altura de aterro de 1,00 a 2,50 m - areia e brita comerciais (Execução, incluindo fornecimento, carga e transporte de todos os materiais, exclui escavação)</t>
  </si>
  <si>
    <t>RO-8218</t>
  </si>
  <si>
    <t>Corpo de Bueiro simples celular de concreto moldado em loco, de 4,00 x 3,00 m com altura de aterro de 1,00 a 2,50 m - areia extraída e brita produzida (Execução, incluindo fornecimento, carga e transporte de todos os materiais, exclui escavação)</t>
  </si>
  <si>
    <t>RO-8219</t>
  </si>
  <si>
    <t>Corpo de Bueiro simples celular de concreto moldado em loco, de 4,00 x 3,00 m com altura de aterro de 2,50 a 5,00 m - areia e brita comerciais (Execução, incluindo fornecimento, carga e transporte de todos os materiais, exclui escavação)</t>
  </si>
  <si>
    <t>RO-8220</t>
  </si>
  <si>
    <t>Corpo de Bueiro simples celular de concreto moldado em loco, de 4,00 x 3,00 m com altura de aterro de 2,50 a 5,00 m - areia extraída e brita produzida (Execução, incluindo fornecimento, carga e transporte de todos os materiais, exclui escavação)</t>
  </si>
  <si>
    <t>RO-8221</t>
  </si>
  <si>
    <t>Corpo de Bueiro simples celular de concreto moldado em loco, de 4,00 x 3,00 m com altura de aterro de 5,00 a 7,50 m - areia e brita comerciais (Execução, incluindo fornecimento, carga e transporte de todos os materiais, exclui escavação)</t>
  </si>
  <si>
    <t>RO-8222</t>
  </si>
  <si>
    <t>Corpo de Bueiro simples celular de concreto moldado em loco, de 4,00 x 3,00 m com altura de aterro de 5,00 a 7,50 m - areia extraída e brita produzida (Execução, incluindo fornecimento, carga e transporte de todos os materiais, exclui escavação)</t>
  </si>
  <si>
    <t>RO-8223</t>
  </si>
  <si>
    <t>Corpo de Bueiro simples celular de concreto moldado em loco, de 4,00 x 4,00 m com altura de aterro de 0,00 a 1,00 m - areia e brita comerciais (Execução, incluindo fornecimento, carga e transporte de todos os materiais, exclui escavação)</t>
  </si>
  <si>
    <t>RO-8224</t>
  </si>
  <si>
    <t>Corpo de Bueiro simples celular de concreto moldado em loco, de 4,00 x 4,00 m com altura de aterro de 0,00 a 1,00 m - areia extraída e brita produzida (Execução, incluindo fornecimento, carga e transporte de todos os materiais, exclui escavação)</t>
  </si>
  <si>
    <t>RO-8225</t>
  </si>
  <si>
    <t>Corpo de Bueiro simples celular de concreto moldado em loco, de 4,00 x 4,00 m com altura de aterro de 1,00 a 2,50 m - areia e brita comerciais (Execução, incluindo fornecimento, carga e transporte de todos os materiais, exclui escavação)</t>
  </si>
  <si>
    <t>RO-8226</t>
  </si>
  <si>
    <t>Corpo de Bueiro simples celular de concreto moldado em loco, de 4,00 x 4,00 m com altura de aterro de 1,00 a 2,50 m - areia extraída e brita produzida (Execução, incluindo fornecimento, carga e transporte de todos os materiais, exclui escavação)</t>
  </si>
  <si>
    <t>RO-8227</t>
  </si>
  <si>
    <t>Corpo de Bueiro simples celular de concreto moldado em loco, de 4,00 x 4,00 m com altura de aterro de 2,50 a 5,00 m - areia e brita comerciais (Execução, incluindo fornecimento, carga e transporte de todos os materiais, exclui escavação)</t>
  </si>
  <si>
    <t>RO-8228</t>
  </si>
  <si>
    <t>Corpo de Bueiro simples celular de concreto moldado em loco, de 4,00 x 4,00 m com altura de aterro de 2,50 a 5,00 m - areia extraída e brita produzida (Execução, incluindo fornecimento, carga e transporte de todos os materiais, exclui escavação)</t>
  </si>
  <si>
    <t>RO-8229</t>
  </si>
  <si>
    <t>Corpo de Bueiro simples celular de concreto moldado em loco, de 4,00 x 4,00 m com altura de aterro de 5,00 a 7,50 m - areia e brita comerciais (Execução, incluindo fornecimento, carga e transporte de todos os materiais, exclui escavação)</t>
  </si>
  <si>
    <t>RO-8230</t>
  </si>
  <si>
    <t>Corpo de Bueiro simples celular de concreto moldado em loco, de 4,00 x 4,00 m com altura de aterro de 5,00 a 7,50 m - areia extraída e brita produzida (Execução, incluindo fornecimento, carga e transporte de todos os materiais, exclui escavação)</t>
  </si>
  <si>
    <t>RO-8590</t>
  </si>
  <si>
    <t>Corpo de Bueiro triplo celular de concreto moldado em loco, de 2,00 x 2,00 m com altura de aterro de 0,00 a 1,00 m - areia e brita comerciais (Execução, incluindo fornecimento, carga e transporte de todos os materiais, exclui escavação)</t>
  </si>
  <si>
    <t>RO-8591</t>
  </si>
  <si>
    <t>Corpo de Bueiro triplo celular de concreto moldado em loco, de 2,00 x 2,00 m com altura de aterro de 0,00 a 1,00 m - areia extraída e brita produzida (Execução, incluindo fornecimento, carga e transporte de todos os materiais, exclui escavação)</t>
  </si>
  <si>
    <t>RO-8592</t>
  </si>
  <si>
    <t>Corpo de Bueiro triplo celular de concreto moldado em loco, de 2,00 x 2,00 m com altura de aterro de 1,00 a 2,50 m - areia e brita comerciais (Execução, incluindo fornecimento, carga e transporte de todos os materiais, exclui escavação)</t>
  </si>
  <si>
    <t>RO-8593</t>
  </si>
  <si>
    <t>Corpo de Bueiro triplo celular de concreto moldado em loco, de 2,00 x 2,00 m com altura de aterro de 1,00 a 2,50 m - areia extraída e brita produzida (Execução, incluindo fornecimento, carga e transporte de todos os materiais, exclui escavação)</t>
  </si>
  <si>
    <t>RO-8594</t>
  </si>
  <si>
    <t>Corpo de Bueiro triplo celular de concreto moldado em loco, de 2,00 x 2,00 m com altura de aterro de 2,50 a 5,00 m - areia e brita comerciais (Execução, incluindo fornecimento, carga e transporte de todos os materiais, exclui escavação)</t>
  </si>
  <si>
    <t>RO-8595</t>
  </si>
  <si>
    <t>Corpo de Bueiro triplo celular de concreto moldado em loco, de 2,00 x 2,00 m com altura de aterro de 2,50 a 5,00 m - areia extraída e brita produzida (Execução, incluindo fornecimento, carga e transporte de todos os materiais, exclui escavação)</t>
  </si>
  <si>
    <t>RO-8596</t>
  </si>
  <si>
    <t>Corpo de Bueiro triplo celular de concreto moldado em loco, de 2,00 x 2,00 m com altura de aterro de 5,00 a 7,50 m - areia e brita comerciais (Execução, incluindo fornecimento, carga e transporte de todos os materiais, exclui escavação)</t>
  </si>
  <si>
    <t>RO-8597</t>
  </si>
  <si>
    <t>Corpo de Bueiro triplo celular de concreto moldado em loco, de 2,00 x 2,00 m com altura de aterro de 5,00 a 7,50 m - areia extraída e brita produzida (Execução, incluindo fornecimento, carga e transporte de todos os materiais, exclui escavação)</t>
  </si>
  <si>
    <t>RO-8598</t>
  </si>
  <si>
    <t>Corpo de Bueiro triplo celular de concreto moldado em loco, de 3,00 x 2,00 m com altura de aterro de 0,00 a 1,00 m - areia e brita comerciais (Execução, incluindo fornecimento, carga e transporte de todos os materiais, exclui escavação)</t>
  </si>
  <si>
    <t>RO-8599</t>
  </si>
  <si>
    <t>Corpo de Bueiro triplo celular de concreto moldado em loco, de 3,00 x 2,00 m com altura de aterro de 0,00 a 1,00 m - areia extraída e brita produzida (Execução, incluindo fornecimento, carga e transporte de todos os materiais, exclui escavação)</t>
  </si>
  <si>
    <t>RO-8600</t>
  </si>
  <si>
    <t>Corpo de Bueiro triplo celular de concreto moldado em loco, de 3,00 x 2,00 m com altura de aterro de 1,00 a 2,50 m - areia e brita comerciais (Execução, incluindo fornecimento, carga e transporte de todos os materiais, exclui escavação)</t>
  </si>
  <si>
    <t>RO-8601</t>
  </si>
  <si>
    <t>Corpo de Bueiro triplo celular de concreto moldado em loco, de 3,00 x 2,00 m com altura de aterro de 1,00 a 2,50 m - areia extraída e brita produzida (Execução, incluindo fornecimento, carga e transporte de todos os materiais, exclui escavação)</t>
  </si>
  <si>
    <t>RO-8602</t>
  </si>
  <si>
    <t>Corpo de Bueiro triplo celular de concreto moldado em loco, de 3,00 x 2,00 m com altura de aterro de 2,50 a 5,00 m - areia e brita comerciais (Execução, incluindo fornecimento, carga e transporte de todos os materiais, exclui escavação)</t>
  </si>
  <si>
    <t>RO-8603</t>
  </si>
  <si>
    <t>Corpo de Bueiro triplo celular de concreto moldado em loco, de 3,00 x 2,00 m com altura de aterro de 2,50 a 5,00 m - areia extraída e brita produzida (Execução, incluindo fornecimento, carga e transporte de todos os materiais, exclui escavação)</t>
  </si>
  <si>
    <t>RO-8604</t>
  </si>
  <si>
    <t>Corpo de Bueiro triplo celular de concreto moldado em loco, de 3,00 x 2,00 m com altura de aterro de 5,00 a 7,50 m - areia e brita comerciais (Execução, incluindo fornecimento, carga e transporte de todos os materiais, exclui escavação)</t>
  </si>
  <si>
    <t>RO-8605</t>
  </si>
  <si>
    <t>Corpo de Bueiro triplo celular de concreto moldado em loco, de 3,00 x 2,00 m com altura de aterro de 5,00 a 7,50 m - areia extraída e brita produzida (Execução, incluindo fornecimento, carga e transporte de todos os materiais, exclui escavação)</t>
  </si>
  <si>
    <t>RO-8606</t>
  </si>
  <si>
    <t>Corpo de Bueiro triplo celular de concreto moldado em loco, de 3,00 x 3,00 m com altura de aterro de 0,00 a 1,00 m - areia e brita comerciais (Execução, incluindo fornecimento, carga e transporte de todos os materiais, exclui escavação)</t>
  </si>
  <si>
    <t>RO-8607</t>
  </si>
  <si>
    <t>Corpo de Bueiro triplo celular de concreto moldado em loco, de 3,00 x 3,00 m com altura de aterro de 0,00 a 1,00 m - areia extraída e brita produzida (Execução, incluindo fornecimento, carga e transporte de todos os materiais, exclui escavação)</t>
  </si>
  <si>
    <t>RO-8608</t>
  </si>
  <si>
    <t>Corpo de Bueiro triplo celular de concreto moldado em loco, de 3,00 x 3,00 m com altura de aterro de 1,00 a 2,50 m - areia e brita comerciais (Execução, incluindo fornecimento, carga e transporte de todos os materiais, exclui escavação)</t>
  </si>
  <si>
    <t>RO-8609</t>
  </si>
  <si>
    <t>Corpo de Bueiro triplo celular de concreto moldado em loco, de 3,00 x 3,00 m com altura de aterro de 1,00 a 2,50 m - areia extraída e brita produzida (Execução, incluindo fornecimento, carga e transporte de todos os materiais, exclui escavação)</t>
  </si>
  <si>
    <t>RO-8610</t>
  </si>
  <si>
    <t>Corpo de Bueiro triplo celular de concreto moldado em loco, de 3,00 x 3,00 m com altura de aterro de 2,50 a 5,00 m - areia e brita comerciais (Execução, incluindo fornecimento, carga e transporte de todos os materiais, exclui escavação)</t>
  </si>
  <si>
    <t>RO-8611</t>
  </si>
  <si>
    <t>Corpo de Bueiro triplo celular de concreto moldado em loco, de 3,00 x 3,00 m com altura de aterro de 2,50 a 5,00 m - areia extraída e brita produzida (Execução, incluindo fornecimento, carga e transporte de todos os materiais, exclui escavação)</t>
  </si>
  <si>
    <t>RO-8612</t>
  </si>
  <si>
    <t>Corpo de Bueiro triplo celular de concreto moldado em loco, de 3,00 x 3,00 m com altura de aterro de 5,00 a 7,50 m - areia e brita comerciais (Execução, incluindo fornecimento, carga e transporte de todos os materiais, exclui escavação)</t>
  </si>
  <si>
    <t>RO-8613</t>
  </si>
  <si>
    <t>Corpo de Bueiro triplo celular de concreto moldado em loco, de 3,00 x 3,00 m com altura de aterro de 5,00 a 7,50 m - areia extraída e brita produzida (Execução, incluindo fornecimento, carga e transporte de todos os materiais, exclui escavação)</t>
  </si>
  <si>
    <t>RO-8614</t>
  </si>
  <si>
    <t>Corpo de Bueiro triplo celular de concreto moldado em loco, de 3,50 x 3,00 m com altura de aterro de 0,00 a 1,00 m - areia e brita comerciais (Execução, incluindo fornecimento, carga e transporte de todos os materiais, exclui escavação)</t>
  </si>
  <si>
    <t>RO-8615</t>
  </si>
  <si>
    <t>Corpo de Bueiro triplo celular de concreto moldado em loco, de 3,50 x 3,00 m com altura de aterro de 0,00 a 1,00 m - areia extraída e brita produzida (Execução, incluindo fornecimento, carga e transporte de todos os materiais, exclui escavação)</t>
  </si>
  <si>
    <t>RO-8616</t>
  </si>
  <si>
    <t>Corpo de Bueiro triplo celular de concreto moldado em loco, de 3,50 x 3,00 m com altura de aterro de 1,00 a 2,50 m - areia e brita comerciais (Execução, incluindo fornecimento, carga e transporte de todos os materiais, exclui escavação)</t>
  </si>
  <si>
    <t>RO-8618</t>
  </si>
  <si>
    <t>Corpo de Bueiro triplo celular de concreto moldado em loco, de 3,50 x 3,00 m com altura de aterro de 1,00 a 2,50 m - areia extraída e brita produzida (Execução, incluindo fornecimento, carga e transporte de todos os materiais, exclui escavação)</t>
  </si>
  <si>
    <t>RO-8619</t>
  </si>
  <si>
    <t>Corpo de Bueiro triplo celular de concreto moldado em loco, de 3,50 x 3,00 m com altura de aterro de 2,50 a 5,00 m - areia e brita comerciais (Execução, incluindo fornecimento, carga e transporte de todos os materiais, exclui escavação)</t>
  </si>
  <si>
    <t>RO-8620</t>
  </si>
  <si>
    <t>Corpo de Bueiro triplo celular de concreto moldado em loco, de 3,50 x 3,00 m com altura de aterro de 2,50 a 5,00 m - areia extraída e brita produzida (Execução, incluindo fornecimento, carga e transporte de todos os materiais, exclui escavação)</t>
  </si>
  <si>
    <t>RO-8621</t>
  </si>
  <si>
    <t>Corpo de Bueiro triplo celular de concreto moldado em loco, de 3,50 x 3,00 m com altura de aterro de 5,00 a 7,50 m - areia e brita comerciais (Execução, incluindo fornecimento, carga e transporte de todos os materiais, exclui escavação)</t>
  </si>
  <si>
    <t>RO-8622</t>
  </si>
  <si>
    <t>Corpo de Bueiro triplo celular de concreto moldado em loco, de 3,50 x 3,00 m com altura de aterro de 5,00 a 7,50 m - areia extraída e brita produzida (Execução, incluindo fornecimento, carga e transporte de todos os materiais, exclui escavação)</t>
  </si>
  <si>
    <t>RO-00790</t>
  </si>
  <si>
    <t xml:space="preserve">Dentes para bueiros duplos D = 1,00 m - areia e brita comerciais (Execução, incluindo fornecimento, carga e transporte de todos os materiais, exclui escavação) </t>
  </si>
  <si>
    <t>RO-00791</t>
  </si>
  <si>
    <t xml:space="preserve">Dentes para bueiros duplos D = 1,00 m - areia extraída e brita produzida (Execução, incluindo fornecimento, carga e transporte de todos os materiais, exclui escavação) </t>
  </si>
  <si>
    <t>RO-00792</t>
  </si>
  <si>
    <t xml:space="preserve">Dentes para bueiros duplos D = 1,20 m - areia e brita comerciais (Execução, incluindo fornecimento, carga e transporte de todos os materiais, exclui escavação) </t>
  </si>
  <si>
    <t>RO-00793</t>
  </si>
  <si>
    <t xml:space="preserve">Dentes para bueiros duplos D = 1,20 m - areia extraída e brita produzida (Execução, incluindo fornecimento, carga e transporte de todos os materiais, exclui escavação) </t>
  </si>
  <si>
    <t>RO-00794</t>
  </si>
  <si>
    <t xml:space="preserve">Dentes para bueiros duplos D = 1,50 m - areia e brita comerciais (Execução, incluindo fornecimento, carga e transporte de todos os materiais, exclui escavação) </t>
  </si>
  <si>
    <t>RO-00795</t>
  </si>
  <si>
    <t xml:space="preserve">Dentes para bueiros duplos D = 1,50 m - areia extraída e brita produzida (Execução, incluindo fornecimento, carga e transporte de todos os materiais, exclui escavação) </t>
  </si>
  <si>
    <t>RO-00780</t>
  </si>
  <si>
    <t xml:space="preserve">Dentes para bueiros simples D = 0,60 m - areia e brita comerciais (Execução, incluindo fornecimento, carga e transporte de todos os materiais, exclui escavação) </t>
  </si>
  <si>
    <t>RO-00781</t>
  </si>
  <si>
    <t xml:space="preserve">Dentes para bueiros simples D = 0,60 m - areia extraída e brita produzida (Execução, incluindo fornecimento, carga e transporte de todos os materiais, exclui escavação) </t>
  </si>
  <si>
    <t>RO-00782</t>
  </si>
  <si>
    <t xml:space="preserve">Dentes para bueiros simples D = 0,80 m - areia e brita comerciais (Execução, incluindo fornecimento, carga e transporte de todos os materiais, exclui escavação) </t>
  </si>
  <si>
    <t>RO-00783</t>
  </si>
  <si>
    <t xml:space="preserve">Dentes para bueiros simples D = 0,80 m - areia extraída e brita produzida (Execução, incluindo fornecimento, carga e transporte de todos os materiais, exclui escavação) </t>
  </si>
  <si>
    <t>RO-00784</t>
  </si>
  <si>
    <t xml:space="preserve">Dentes para bueiros simples D = 1,00 m - areia e brita comerciais (Execução, incluindo fornecimento, carga e transporte de todos os materiais, exclui escavação) </t>
  </si>
  <si>
    <t>RO-00785</t>
  </si>
  <si>
    <t xml:space="preserve">Dentes para bueiros simples D = 1,00 m - areia extraída e brita produzida (Execução, incluindo fornecimento, carga e transporte de todos os materiais, exclui escavação) </t>
  </si>
  <si>
    <t>RO-00786</t>
  </si>
  <si>
    <t xml:space="preserve">Dentes para bueiros simples D = 1,20 m - areia e brita comerciais (Execução, incluindo fornecimento, carga e transporte de todos os materiais, exclui escavação) </t>
  </si>
  <si>
    <t>RO-00787</t>
  </si>
  <si>
    <t xml:space="preserve">Dentes para bueiros simples D = 1,20 m - areia extraída e brita produzida (Execução, incluindo fornecimento, carga e transporte de todos os materiais, exclui escavação) </t>
  </si>
  <si>
    <t>RO-00788</t>
  </si>
  <si>
    <t xml:space="preserve">Dentes para bueiros simples D = 1,50 m - areia e brita comerciais (Execução, incluindo fornecimento, carga e transporte de todos os materiais, exclui escavação) </t>
  </si>
  <si>
    <t>RO-00789</t>
  </si>
  <si>
    <t xml:space="preserve">Dentes para bueiros simples D = 1,50 m - areia extraída e brita produzida (Execução, incluindo fornecimento, carga e transporte de todos os materiais, exclui escavação) </t>
  </si>
  <si>
    <t>RO-00796</t>
  </si>
  <si>
    <t xml:space="preserve">Dentes para bueiros triplos D = 1,00 m - areia e brita comerciais (Execução, incluindo fornecimento, carga e transporte de todos os materiais, exclui escavação) </t>
  </si>
  <si>
    <t>RO-00797</t>
  </si>
  <si>
    <t xml:space="preserve">Dentes para bueiros triplos D = 1,00 m - areia extraída e brita produzida (Execução, incluindo fornecimento, carga e transporte de todos os materiais, exclui escavação) </t>
  </si>
  <si>
    <t>RO-00798</t>
  </si>
  <si>
    <t xml:space="preserve">Dentes para bueiros triplos D = 1,20 m - areia e brita comerciais (Execução, incluindo fornecimento, carga e transporte de todos os materiais, exclui escavação) </t>
  </si>
  <si>
    <t>RO-00799</t>
  </si>
  <si>
    <t xml:space="preserve">Dentes para bueiros triplos D = 1,20 m - areia extraída e brita produzida (Execução, incluindo fornecimento, carga e transporte de todos os materiais, exclui escavação) </t>
  </si>
  <si>
    <t>RO-00800</t>
  </si>
  <si>
    <t xml:space="preserve">Dentes para bueiros triplos D = 1,50 m - areia e brita comerciais (Execução, incluindo fornecimento, carga e transporte de todos os materiais, exclui escavação) </t>
  </si>
  <si>
    <t>RO-00801</t>
  </si>
  <si>
    <t xml:space="preserve">Dentes para bueiros triplos D = 1,50 m - areia extraída e brita produzida (Execução, incluindo fornecimento, carga e transporte de todos os materiais, exclui escavação) </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</si>
  <si>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</si>
  <si>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</si>
  <si>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</si>
  <si>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</si>
  <si>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</si>
  <si>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</si>
  <si>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</si>
  <si>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</si>
  <si>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</si>
  <si>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</si>
  <si>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</si>
  <si>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</si>
  <si>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</si>
  <si>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</si>
  <si>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</si>
  <si>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</si>
  <si>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</si>
  <si>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</si>
  <si>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</si>
  <si>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</si>
  <si>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</si>
  <si>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</si>
  <si>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</si>
  <si>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</si>
  <si>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</si>
  <si>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</si>
  <si>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</si>
  <si>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</si>
  <si>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</si>
  <si>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</si>
  <si>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</si>
  <si>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</si>
  <si>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</si>
  <si>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</si>
  <si>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</si>
  <si>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</si>
  <si>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</si>
  <si>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</si>
  <si>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</si>
  <si>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</si>
  <si>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</si>
  <si>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</si>
  <si>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</si>
  <si>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</si>
  <si>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</si>
  <si>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</si>
  <si>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</si>
  <si>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</si>
  <si>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</si>
  <si>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</si>
  <si>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</si>
  <si>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</si>
  <si>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</si>
  <si>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</si>
  <si>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</si>
  <si>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</si>
  <si>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</si>
  <si>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</si>
  <si>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</si>
  <si>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</si>
  <si>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</si>
  <si>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</si>
  <si>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</si>
  <si>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</si>
  <si>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</si>
  <si>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</si>
  <si>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</si>
  <si>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</si>
  <si>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</si>
  <si>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</si>
  <si>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</si>
  <si>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</si>
  <si>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</si>
  <si>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</si>
  <si>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</si>
  <si>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</si>
  <si>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</si>
  <si>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</si>
  <si>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</si>
  <si>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</si>
  <si>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</si>
  <si>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</si>
  <si>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</si>
  <si>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</si>
  <si>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</si>
  <si>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</si>
  <si>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</si>
  <si>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</si>
  <si>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</si>
  <si>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</si>
  <si>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</si>
  <si>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</si>
  <si>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</si>
  <si>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</si>
  <si>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</si>
  <si>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</si>
  <si>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</si>
  <si>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</si>
  <si>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</si>
  <si>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</si>
  <si>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</si>
  <si>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</si>
  <si>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</si>
  <si>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</si>
  <si>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</si>
  <si>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</si>
  <si>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</si>
  <si>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</si>
  <si>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</si>
  <si>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</si>
  <si>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</si>
  <si>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</si>
  <si>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</si>
  <si>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</si>
  <si>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</si>
  <si>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</si>
  <si>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</si>
  <si>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</si>
  <si>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</si>
  <si>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</si>
  <si>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</si>
  <si>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</si>
  <si>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</si>
  <si>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</si>
  <si>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</si>
  <si>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</si>
  <si>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</si>
  <si>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</si>
  <si>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</si>
  <si>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</si>
  <si>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</si>
  <si>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</si>
  <si>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</si>
  <si>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</si>
  <si>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</si>
  <si>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</si>
  <si>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</si>
  <si>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</si>
  <si>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</si>
  <si>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</si>
  <si>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</si>
  <si>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</si>
  <si>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</si>
  <si>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</si>
  <si>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</si>
  <si>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</si>
  <si>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</si>
  <si>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</si>
  <si>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</si>
  <si>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</si>
  <si>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</si>
  <si>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</si>
  <si>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</si>
  <si>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</si>
  <si>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</si>
  <si>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</si>
  <si>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</si>
  <si>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</si>
  <si>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</si>
  <si>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</si>
  <si>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</si>
  <si>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</si>
  <si>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</si>
  <si>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</si>
  <si>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</si>
  <si>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</si>
  <si>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</si>
  <si>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</si>
  <si>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</si>
  <si>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</si>
  <si>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</si>
  <si>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</si>
  <si>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</si>
  <si>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</si>
  <si>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</si>
  <si>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</si>
  <si>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</si>
  <si>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</si>
  <si>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</si>
  <si>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</si>
  <si>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</si>
  <si>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</si>
  <si>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</si>
  <si>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</si>
  <si>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</si>
  <si>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</si>
  <si>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</si>
  <si>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</si>
  <si>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</si>
  <si>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</si>
  <si>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</si>
  <si>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</si>
  <si>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</si>
  <si>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</si>
  <si>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</si>
  <si>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</si>
  <si>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</si>
  <si>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</si>
  <si>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</si>
  <si>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</si>
  <si>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</si>
  <si>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</si>
  <si>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</si>
  <si>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</si>
  <si>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</si>
  <si>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</si>
  <si>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</si>
  <si>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</si>
  <si>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</si>
  <si>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</si>
  <si>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</si>
  <si>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</si>
  <si>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</si>
  <si>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</si>
  <si>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</si>
  <si>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</si>
  <si>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</si>
  <si>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</si>
  <si>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</si>
  <si>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</si>
  <si>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</si>
  <si>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</si>
  <si>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</si>
  <si>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</si>
  <si>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</si>
  <si>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</si>
  <si>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</si>
  <si>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</si>
  <si>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</si>
  <si>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</si>
  <si>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</si>
  <si>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</si>
  <si>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</si>
  <si>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</si>
  <si>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</si>
  <si>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</si>
  <si>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</si>
  <si>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</si>
  <si>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</si>
  <si>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</si>
  <si>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</si>
  <si>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</si>
  <si>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</si>
  <si>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</si>
  <si>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</si>
  <si>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</si>
  <si>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</si>
  <si>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</si>
  <si>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</si>
  <si>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</si>
  <si>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</si>
  <si>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</si>
  <si>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</si>
  <si>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</si>
  <si>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</si>
  <si>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</si>
  <si>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</si>
  <si>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</si>
  <si>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</si>
  <si>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</si>
  <si>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t/h e compactada com rolo - brita comercial (Execução, incluindo o fornecimento e carga do cimento, brita e do concreto, exclui o transporte do cimento, brita e concreto)</t>
  </si>
  <si>
    <t>RO-00316</t>
  </si>
  <si>
    <t>Sub-base de concreto usinada em central de concreto de 150 t/h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</si>
  <si>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</si>
  <si>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</si>
  <si>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</si>
  <si>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</si>
  <si>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</si>
  <si>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</si>
  <si>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</si>
  <si>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</si>
  <si>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</si>
  <si>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</si>
  <si>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</si>
  <si>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</si>
  <si>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</si>
  <si>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</si>
  <si>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</si>
  <si>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</si>
  <si>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</si>
  <si>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</si>
  <si>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</si>
  <si>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</si>
  <si>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</si>
  <si>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</si>
  <si>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</si>
  <si>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</si>
  <si>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</si>
  <si>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</si>
  <si>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</si>
  <si>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</si>
  <si>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</si>
  <si>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</si>
  <si>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</si>
  <si>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</si>
  <si>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</si>
  <si>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</si>
  <si>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</si>
  <si>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</si>
  <si>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</si>
  <si>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</si>
  <si>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</si>
  <si>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</si>
  <si>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</si>
  <si>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</si>
  <si>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</si>
  <si>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</si>
  <si>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</si>
  <si>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</si>
  <si>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</si>
  <si>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</si>
  <si>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</si>
  <si>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</si>
  <si>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</si>
  <si>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</si>
  <si>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</si>
  <si>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</si>
  <si>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</si>
  <si>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</si>
  <si>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</si>
  <si>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</si>
  <si>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</si>
  <si>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</si>
  <si>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</si>
  <si>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</si>
  <si>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</si>
  <si>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</si>
  <si>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</si>
  <si>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</si>
  <si>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</si>
  <si>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</si>
  <si>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</si>
  <si>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</si>
  <si>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</si>
  <si>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</si>
  <si>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</si>
  <si>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</si>
  <si>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</si>
  <si>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</si>
  <si>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</si>
  <si>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</si>
  <si>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</si>
  <si>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</si>
  <si>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</si>
  <si>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</si>
  <si>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</si>
  <si>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</si>
  <si>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</si>
  <si>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</si>
  <si>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</si>
  <si>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</si>
  <si>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</si>
  <si>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</si>
  <si>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</si>
  <si>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</si>
  <si>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</si>
  <si>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</si>
  <si>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</si>
  <si>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</si>
  <si>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</si>
  <si>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</si>
  <si>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</si>
  <si>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</si>
  <si>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</si>
  <si>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</si>
  <si>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</si>
  <si>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</si>
  <si>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</si>
  <si>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</si>
  <si>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</si>
  <si>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</si>
  <si>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</si>
  <si>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</si>
  <si>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</si>
  <si>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</si>
  <si>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</si>
  <si>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</si>
  <si>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</si>
  <si>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</si>
  <si>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</si>
  <si>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</si>
  <si>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</si>
  <si>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</si>
  <si>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</si>
  <si>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</si>
  <si>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</si>
  <si>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</si>
  <si>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</si>
  <si>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</si>
  <si>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</si>
  <si>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</si>
  <si>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</si>
  <si>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</si>
  <si>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</si>
  <si>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</si>
  <si>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</si>
  <si>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</si>
  <si>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</si>
  <si>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</si>
  <si>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</si>
  <si>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</si>
  <si>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</si>
  <si>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</si>
  <si>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</si>
  <si>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</si>
  <si>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</si>
  <si>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</si>
  <si>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</si>
  <si>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</si>
  <si>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</si>
  <si>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</si>
  <si>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</si>
  <si>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</si>
  <si>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</si>
  <si>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</si>
  <si>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</si>
  <si>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</si>
  <si>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</si>
  <si>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</si>
  <si>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</si>
  <si>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</si>
  <si>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</si>
  <si>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</si>
  <si>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</si>
  <si>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</si>
  <si>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</si>
  <si>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</si>
  <si>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</si>
  <si>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</si>
  <si>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</si>
  <si>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</si>
  <si>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</si>
  <si>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</si>
  <si>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</si>
  <si>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</si>
  <si>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</si>
  <si>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</si>
  <si>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</si>
  <si>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</si>
  <si>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</si>
  <si>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</si>
  <si>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</si>
  <si>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</si>
  <si>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</si>
  <si>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</si>
  <si>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</si>
  <si>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</si>
  <si>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</si>
  <si>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</si>
  <si>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</si>
  <si>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</si>
  <si>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</si>
  <si>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</si>
  <si>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</si>
  <si>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</si>
  <si>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</si>
  <si>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</si>
  <si>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</si>
  <si>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</si>
  <si>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</si>
  <si>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</si>
  <si>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</si>
  <si>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</si>
  <si>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</si>
  <si>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</si>
  <si>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</si>
  <si>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</si>
  <si>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</si>
  <si>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</si>
  <si>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</si>
  <si>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</si>
  <si>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</si>
  <si>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</si>
  <si>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</si>
  <si>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</si>
  <si>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</si>
  <si>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</si>
  <si>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</si>
  <si>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</si>
  <si>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</si>
  <si>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</si>
  <si>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</si>
  <si>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</si>
  <si>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</si>
  <si>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</si>
  <si>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</si>
  <si>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</si>
  <si>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</si>
  <si>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</si>
  <si>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</si>
  <si>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</si>
  <si>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</si>
  <si>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</si>
  <si>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</si>
  <si>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</si>
  <si>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</si>
  <si>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</si>
  <si>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</si>
  <si>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</si>
  <si>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</si>
  <si>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</si>
  <si>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</si>
  <si>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</si>
  <si>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</si>
  <si>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</si>
  <si>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</si>
  <si>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</si>
  <si>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</si>
  <si>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</si>
  <si>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</si>
  <si>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</si>
  <si>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</si>
  <si>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</si>
  <si>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</si>
  <si>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</si>
  <si>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</si>
  <si>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</si>
  <si>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</si>
  <si>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</si>
  <si>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</si>
  <si>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</si>
  <si>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</si>
  <si>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</si>
  <si>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</si>
  <si>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</si>
  <si>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</si>
  <si>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</si>
  <si>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</si>
  <si>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</si>
  <si>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</si>
  <si>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</si>
  <si>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</si>
  <si>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</si>
  <si>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</si>
  <si>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</si>
  <si>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</si>
  <si>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</si>
  <si>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</si>
  <si>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</si>
  <si>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</si>
  <si>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</si>
  <si>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</si>
  <si>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</si>
  <si>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</si>
  <si>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</si>
  <si>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</si>
  <si>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</si>
  <si>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</si>
  <si>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</si>
  <si>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</si>
  <si>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</si>
  <si>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</si>
  <si>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</si>
  <si>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</si>
  <si>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</si>
  <si>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</si>
  <si>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</si>
  <si>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</si>
  <si>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</si>
  <si>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</si>
  <si>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</si>
  <si>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</si>
  <si>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</si>
  <si>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</si>
  <si>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</si>
  <si>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t/h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</si>
  <si>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</si>
  <si>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</si>
  <si>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</si>
  <si>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t/h e compactado com rolo - brita comercial (Execução, incluindo o fornecimento e carga do cimeno, brita e do concreto, exclui o transporte do cimento, brita e concreto)</t>
  </si>
  <si>
    <t>RO-00485</t>
  </si>
  <si>
    <t>Pavimento de concreto usinado em central de concreto de 150 t/h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</si>
  <si>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</si>
  <si>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</si>
  <si>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Conservação</t>
  </si>
  <si>
    <t>RO-00539</t>
  </si>
  <si>
    <t>Armação em aço CA-25 - fornecimento, preparo e colocação</t>
  </si>
  <si>
    <t>RO-00540</t>
  </si>
  <si>
    <t>Armação em aço CA-50 - fornecimento, preparo e colocação</t>
  </si>
  <si>
    <t>RO-00541</t>
  </si>
  <si>
    <t>Armação em aço CA-60 - fornecimento, preparo e colocação</t>
  </si>
  <si>
    <t>Obras de Arte Especiais</t>
  </si>
  <si>
    <t>RO-00617</t>
  </si>
  <si>
    <t>Adensamento de concreto por vibrador de imersão</t>
  </si>
  <si>
    <t>RO-00542</t>
  </si>
  <si>
    <t>Armação em aço CA-50 para Obras de Arte Especiais - fornecimento, preparo e colocação</t>
  </si>
  <si>
    <t>RO-00543</t>
  </si>
  <si>
    <t>Chumbador tipo espera em aço CA-25 para fixação de estrutura metálica em concreto - fornecimento e instalação</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</si>
  <si>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</si>
  <si>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</si>
  <si>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</si>
  <si>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</si>
  <si>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</si>
  <si>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</si>
  <si>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</si>
  <si>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</si>
  <si>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</si>
  <si>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</si>
  <si>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</si>
  <si>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</si>
  <si>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</si>
  <si>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</si>
  <si>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</si>
  <si>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</si>
  <si>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</si>
  <si>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Tela de aço eletrossoldada - fornecimento, preparo e colocação</t>
  </si>
  <si>
    <t>RO-00545</t>
  </si>
  <si>
    <t>Treliça nervurada com três barras longitudinais interligadas por duas diagonais sinusoidal - fornecimento e instalação</t>
  </si>
  <si>
    <t>Composições Auxiliares</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</si>
  <si>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</si>
  <si>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</si>
  <si>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</si>
  <si>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</si>
  <si>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</si>
  <si>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</si>
  <si>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</si>
  <si>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</si>
  <si>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</si>
  <si>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</si>
  <si>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</si>
  <si>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</si>
  <si>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</si>
  <si>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</si>
  <si>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</si>
  <si>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</si>
  <si>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</si>
  <si>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</si>
  <si>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</si>
  <si>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</si>
  <si>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</si>
  <si>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</si>
  <si>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</si>
  <si>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</si>
  <si>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</si>
  <si>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</si>
  <si>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</si>
  <si>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</si>
  <si>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</si>
  <si>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</si>
  <si>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</si>
  <si>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</si>
  <si>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</si>
  <si>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</si>
  <si>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</si>
  <si>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</si>
  <si>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</si>
  <si>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</si>
  <si>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</si>
  <si>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</si>
  <si>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</si>
  <si>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</si>
  <si>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</si>
  <si>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</si>
  <si>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</si>
  <si>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</si>
  <si>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</si>
  <si>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</si>
  <si>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</si>
  <si>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</si>
  <si>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</si>
  <si>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</si>
  <si>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</si>
  <si>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</si>
  <si>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</si>
  <si>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</si>
  <si>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</si>
  <si>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</si>
  <si>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</si>
  <si>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</si>
  <si>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</si>
  <si>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</si>
  <si>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</si>
  <si>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</si>
  <si>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</si>
  <si>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</si>
  <si>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</si>
  <si>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</si>
  <si>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</si>
  <si>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</si>
  <si>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</si>
  <si>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</si>
  <si>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RO-6136</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</si>
  <si>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</si>
  <si>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</si>
  <si>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</si>
  <si>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</si>
  <si>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</si>
  <si>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</si>
  <si>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</si>
  <si>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</si>
  <si>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</si>
  <si>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</si>
  <si>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</si>
  <si>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</si>
  <si>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</si>
  <si>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</si>
  <si>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</si>
  <si>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</si>
  <si>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</si>
  <si>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</si>
  <si>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</si>
  <si>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</si>
  <si>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</si>
  <si>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</si>
  <si>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</si>
  <si>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</si>
  <si>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</si>
  <si>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</si>
  <si>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</si>
  <si>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</si>
  <si>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</si>
  <si>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</si>
  <si>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</si>
  <si>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</si>
  <si>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</si>
  <si>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</si>
  <si>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</si>
  <si>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</si>
  <si>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</si>
  <si>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</si>
  <si>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</si>
  <si>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</si>
  <si>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</si>
  <si>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</si>
  <si>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</si>
  <si>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</si>
  <si>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</si>
  <si>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</si>
  <si>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</si>
  <si>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</si>
  <si>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</si>
  <si>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</si>
  <si>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</si>
  <si>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</si>
  <si>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</si>
  <si>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</si>
  <si>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</si>
  <si>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</si>
  <si>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</si>
  <si>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</si>
  <si>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</si>
  <si>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</si>
  <si>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</si>
  <si>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</si>
  <si>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</si>
  <si>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</si>
  <si>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</si>
  <si>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</si>
  <si>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</si>
  <si>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</si>
  <si>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</si>
  <si>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</si>
  <si>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</si>
  <si>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</si>
  <si>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</si>
  <si>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</si>
  <si>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</si>
  <si>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</si>
  <si>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</si>
  <si>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</si>
  <si>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</si>
  <si>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</si>
  <si>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</si>
  <si>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</si>
  <si>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</si>
  <si>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</si>
  <si>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</si>
  <si>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</si>
  <si>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</si>
  <si>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</si>
  <si>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</si>
  <si>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</si>
  <si>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</si>
  <si>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</si>
  <si>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</si>
  <si>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</si>
  <si>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</si>
  <si>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</si>
  <si>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</si>
  <si>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</si>
  <si>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</si>
  <si>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</si>
  <si>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</si>
  <si>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</si>
  <si>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</si>
  <si>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</si>
  <si>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</si>
  <si>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</si>
  <si>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</si>
  <si>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</si>
  <si>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</si>
  <si>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</si>
  <si>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</si>
  <si>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</si>
  <si>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</si>
  <si>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</si>
  <si>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</si>
  <si>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</si>
  <si>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</si>
  <si>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</si>
  <si>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</si>
  <si>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</si>
  <si>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</si>
  <si>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</si>
  <si>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</si>
  <si>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</si>
  <si>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</si>
  <si>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</si>
  <si>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</si>
  <si>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</si>
  <si>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</si>
  <si>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</si>
  <si>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</si>
  <si>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</si>
  <si>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</si>
  <si>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</si>
  <si>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</si>
  <si>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</si>
  <si>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</si>
  <si>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</si>
  <si>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</si>
  <si>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</si>
  <si>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</si>
  <si>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</si>
  <si>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</si>
  <si>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</si>
  <si>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</si>
  <si>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</si>
  <si>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</si>
  <si>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</si>
  <si>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</si>
  <si>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</si>
  <si>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</si>
  <si>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</si>
  <si>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</si>
  <si>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</si>
  <si>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</si>
  <si>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</si>
  <si>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</si>
  <si>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</si>
  <si>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</si>
  <si>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</si>
  <si>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</si>
  <si>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</si>
  <si>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</si>
  <si>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</si>
  <si>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</si>
  <si>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</si>
  <si>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</si>
  <si>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</si>
  <si>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</si>
  <si>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</si>
  <si>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</si>
  <si>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</si>
  <si>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</si>
  <si>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</si>
  <si>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</si>
  <si>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</si>
  <si>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</si>
  <si>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</si>
  <si>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</si>
  <si>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</si>
  <si>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</si>
  <si>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</si>
  <si>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</si>
  <si>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</si>
  <si>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</si>
  <si>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</si>
  <si>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</si>
  <si>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</si>
  <si>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</si>
  <si>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</si>
  <si>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</si>
  <si>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</si>
  <si>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</si>
  <si>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</si>
  <si>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</si>
  <si>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</si>
  <si>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</si>
  <si>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</si>
  <si>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</si>
  <si>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</si>
  <si>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</si>
  <si>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</si>
  <si>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</si>
  <si>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</si>
  <si>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</si>
  <si>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</si>
  <si>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</si>
  <si>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</si>
  <si>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</si>
  <si>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</si>
  <si>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</si>
  <si>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</si>
  <si>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</si>
  <si>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</si>
  <si>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</si>
  <si>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</si>
  <si>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</si>
  <si>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</si>
  <si>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</si>
  <si>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</si>
  <si>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</si>
  <si>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</si>
  <si>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</si>
  <si>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</si>
  <si>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</si>
  <si>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</si>
  <si>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</si>
  <si>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</si>
  <si>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</si>
  <si>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</si>
  <si>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</si>
  <si>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</si>
  <si>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</si>
  <si>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</si>
  <si>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</si>
  <si>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</si>
  <si>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</si>
  <si>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</si>
  <si>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</si>
  <si>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</si>
  <si>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</si>
  <si>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</si>
  <si>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</si>
  <si>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</si>
  <si>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</si>
  <si>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</si>
  <si>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</si>
  <si>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</si>
  <si>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</si>
  <si>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</si>
  <si>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</si>
  <si>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</si>
  <si>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</si>
  <si>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</si>
  <si>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</si>
  <si>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</si>
  <si>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</si>
  <si>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</si>
  <si>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</si>
  <si>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</si>
  <si>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</si>
  <si>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</si>
  <si>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</si>
  <si>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</si>
  <si>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</si>
  <si>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</si>
  <si>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</si>
  <si>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</si>
  <si>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</si>
  <si>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</si>
  <si>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</si>
  <si>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</si>
  <si>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</si>
  <si>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</si>
  <si>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</si>
  <si>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</si>
  <si>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</si>
  <si>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</si>
  <si>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</si>
  <si>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</si>
  <si>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</si>
  <si>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</si>
  <si>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</si>
  <si>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</si>
  <si>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</si>
  <si>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</si>
  <si>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</si>
  <si>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</si>
  <si>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</si>
  <si>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</si>
  <si>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</si>
  <si>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</si>
  <si>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</si>
  <si>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</si>
  <si>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</si>
  <si>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</si>
  <si>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</si>
  <si>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</si>
  <si>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</si>
  <si>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</si>
  <si>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</si>
  <si>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</si>
  <si>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</si>
  <si>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</si>
  <si>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</si>
  <si>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</si>
  <si>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</si>
  <si>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</si>
  <si>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</si>
  <si>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</si>
  <si>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</si>
  <si>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</si>
  <si>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</si>
  <si>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</si>
  <si>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</si>
  <si>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</si>
  <si>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</si>
  <si>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</si>
  <si>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</si>
  <si>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</si>
  <si>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</si>
  <si>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</si>
  <si>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</si>
  <si>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</si>
  <si>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</si>
  <si>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</si>
  <si>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</si>
  <si>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</si>
  <si>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</si>
  <si>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</si>
  <si>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</si>
  <si>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</si>
  <si>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</si>
  <si>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</si>
  <si>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</si>
  <si>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</si>
  <si>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</si>
  <si>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</si>
  <si>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</si>
  <si>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</si>
  <si>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</si>
  <si>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</si>
  <si>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</si>
  <si>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</si>
  <si>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</si>
  <si>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</si>
  <si>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</si>
  <si>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</si>
  <si>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</si>
  <si>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</si>
  <si>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</si>
  <si>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</si>
  <si>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</si>
  <si>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</si>
  <si>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</si>
  <si>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</si>
  <si>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</si>
  <si>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</si>
  <si>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</si>
  <si>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</si>
  <si>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</si>
  <si>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</si>
  <si>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</si>
  <si>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</si>
  <si>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</si>
  <si>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</si>
  <si>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</si>
  <si>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</si>
  <si>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</si>
  <si>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</si>
  <si>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</si>
  <si>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</si>
  <si>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</si>
  <si>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</si>
  <si>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</si>
  <si>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</si>
  <si>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</si>
  <si>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</si>
  <si>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</si>
  <si>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</si>
  <si>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</si>
  <si>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</si>
  <si>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</si>
  <si>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</si>
  <si>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</si>
  <si>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</si>
  <si>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</si>
  <si>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</si>
  <si>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</si>
  <si>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</si>
  <si>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</si>
  <si>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</si>
  <si>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</si>
  <si>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</si>
  <si>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</si>
  <si>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</si>
  <si>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</si>
  <si>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</si>
  <si>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</si>
  <si>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</si>
  <si>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</si>
  <si>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</si>
  <si>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</si>
  <si>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</si>
  <si>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</si>
  <si>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</si>
  <si>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</si>
  <si>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</si>
  <si>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</si>
  <si>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</si>
  <si>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</si>
  <si>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</si>
  <si>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</si>
  <si>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</si>
  <si>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</si>
  <si>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</si>
  <si>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</si>
  <si>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</si>
  <si>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</si>
  <si>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</si>
  <si>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</si>
  <si>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</si>
  <si>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</si>
  <si>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</si>
  <si>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</si>
  <si>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</si>
  <si>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</si>
  <si>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</si>
  <si>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</si>
  <si>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</si>
  <si>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</si>
  <si>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</si>
  <si>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</si>
  <si>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</si>
  <si>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</si>
  <si>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</si>
  <si>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</si>
  <si>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</si>
  <si>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</si>
  <si>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</si>
  <si>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</si>
  <si>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</si>
  <si>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</si>
  <si>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</si>
  <si>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</si>
  <si>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</si>
  <si>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</si>
  <si>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</si>
  <si>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</si>
  <si>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</si>
  <si>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</si>
  <si>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</si>
  <si>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</si>
  <si>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</si>
  <si>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</si>
  <si>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</si>
  <si>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</si>
  <si>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</si>
  <si>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</si>
  <si>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</si>
  <si>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</si>
  <si>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</si>
  <si>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</si>
  <si>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</si>
  <si>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</si>
  <si>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</si>
  <si>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</si>
  <si>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</si>
  <si>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</si>
  <si>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</si>
  <si>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</si>
  <si>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</si>
  <si>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</si>
  <si>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</si>
  <si>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</si>
  <si>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</si>
  <si>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</si>
  <si>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</si>
  <si>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</si>
  <si>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</si>
  <si>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</si>
  <si>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</si>
  <si>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</si>
  <si>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</si>
  <si>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</si>
  <si>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</si>
  <si>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</si>
  <si>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</si>
  <si>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</si>
  <si>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</si>
  <si>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</si>
  <si>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</si>
  <si>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</si>
  <si>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</si>
  <si>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</si>
  <si>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</si>
  <si>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</si>
  <si>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</si>
  <si>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</si>
  <si>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</si>
  <si>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</si>
  <si>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</si>
  <si>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</si>
  <si>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</si>
  <si>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</si>
  <si>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</si>
  <si>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</si>
  <si>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</si>
  <si>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</si>
  <si>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</si>
  <si>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</si>
  <si>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</si>
  <si>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</si>
  <si>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</si>
  <si>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</si>
  <si>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</si>
  <si>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</si>
  <si>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</si>
  <si>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</si>
  <si>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</si>
  <si>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</si>
  <si>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</si>
  <si>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</si>
  <si>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</si>
  <si>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</si>
  <si>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</si>
  <si>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</si>
  <si>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</si>
  <si>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</si>
  <si>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</si>
  <si>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</si>
  <si>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</si>
  <si>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</si>
  <si>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</si>
  <si>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</si>
  <si>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</si>
  <si>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</si>
  <si>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</si>
  <si>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</si>
  <si>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</si>
  <si>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</si>
  <si>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</si>
  <si>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</si>
  <si>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</si>
  <si>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</si>
  <si>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</si>
  <si>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</si>
  <si>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</si>
  <si>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</si>
  <si>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</si>
  <si>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</si>
  <si>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</si>
  <si>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</si>
  <si>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</si>
  <si>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</si>
  <si>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</si>
  <si>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</si>
  <si>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</si>
  <si>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</si>
  <si>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</si>
  <si>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</si>
  <si>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</si>
  <si>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</si>
  <si>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</si>
  <si>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</si>
  <si>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</si>
  <si>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</si>
  <si>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</si>
  <si>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</si>
  <si>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</si>
  <si>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</si>
  <si>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</si>
  <si>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</si>
  <si>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</si>
  <si>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</si>
  <si>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</si>
  <si>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</si>
  <si>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</si>
  <si>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</si>
  <si>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</si>
  <si>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</si>
  <si>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</si>
  <si>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</si>
  <si>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</si>
  <si>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</si>
  <si>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</si>
  <si>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</si>
  <si>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</si>
  <si>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</si>
  <si>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</si>
  <si>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</si>
  <si>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</si>
  <si>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</si>
  <si>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</si>
  <si>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</si>
  <si>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</si>
  <si>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</si>
  <si>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</si>
  <si>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</si>
  <si>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</si>
  <si>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</si>
  <si>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</si>
  <si>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</si>
  <si>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</si>
  <si>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</si>
  <si>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</si>
  <si>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</si>
  <si>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</si>
  <si>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</si>
  <si>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</si>
  <si>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</si>
  <si>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</si>
  <si>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</si>
  <si>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</si>
  <si>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</si>
  <si>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</si>
  <si>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</si>
  <si>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</si>
  <si>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</si>
  <si>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</si>
  <si>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</si>
  <si>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</si>
  <si>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</si>
  <si>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</si>
  <si>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</si>
  <si>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</si>
  <si>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</si>
  <si>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</si>
  <si>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</si>
  <si>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</si>
  <si>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</si>
  <si>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</si>
  <si>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</si>
  <si>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</si>
  <si>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</si>
  <si>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</si>
  <si>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</si>
  <si>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</si>
  <si>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</si>
  <si>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</si>
  <si>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</si>
  <si>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</si>
  <si>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</si>
  <si>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</si>
  <si>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</si>
  <si>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</si>
  <si>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</si>
  <si>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</si>
  <si>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</si>
  <si>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</si>
  <si>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</si>
  <si>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</si>
  <si>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</si>
  <si>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</si>
  <si>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</si>
  <si>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</si>
  <si>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</si>
  <si>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</si>
  <si>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</si>
  <si>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</si>
  <si>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</si>
  <si>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</si>
  <si>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</si>
  <si>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</si>
  <si>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</si>
  <si>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</si>
  <si>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</si>
  <si>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</si>
  <si>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</si>
  <si>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</si>
  <si>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</si>
  <si>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</si>
  <si>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</si>
  <si>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</si>
  <si>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</si>
  <si>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</si>
  <si>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</si>
  <si>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</si>
  <si>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</si>
  <si>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</si>
  <si>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</si>
  <si>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</si>
  <si>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</si>
  <si>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</si>
  <si>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</si>
  <si>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</si>
  <si>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</si>
  <si>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</si>
  <si>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</si>
  <si>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</si>
  <si>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</si>
  <si>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</si>
  <si>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</si>
  <si>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</si>
  <si>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</si>
  <si>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</si>
  <si>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</si>
  <si>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</si>
  <si>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</si>
  <si>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</si>
  <si>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</si>
  <si>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</si>
  <si>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</si>
  <si>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</si>
  <si>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</si>
  <si>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</si>
  <si>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</si>
  <si>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</si>
  <si>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</si>
  <si>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</si>
  <si>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</si>
  <si>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</si>
  <si>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</si>
  <si>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</si>
  <si>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</si>
  <si>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</si>
  <si>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</si>
  <si>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</si>
  <si>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</si>
  <si>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</si>
  <si>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</si>
  <si>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</si>
  <si>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</si>
  <si>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</si>
  <si>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</si>
  <si>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</si>
  <si>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</si>
  <si>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</si>
  <si>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</si>
  <si>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</si>
  <si>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</si>
  <si>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</si>
  <si>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</si>
  <si>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</si>
  <si>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</si>
  <si>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</si>
  <si>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</si>
  <si>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</si>
  <si>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</si>
  <si>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</si>
  <si>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</si>
  <si>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</si>
  <si>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</si>
  <si>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</si>
  <si>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</si>
  <si>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</si>
  <si>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</si>
  <si>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</si>
  <si>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</si>
  <si>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</si>
  <si>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</si>
  <si>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</si>
  <si>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</si>
  <si>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</si>
  <si>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</si>
  <si>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</si>
  <si>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</si>
  <si>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</si>
  <si>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</si>
  <si>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</si>
  <si>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</si>
  <si>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</si>
  <si>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</si>
  <si>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</si>
  <si>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</si>
  <si>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</si>
  <si>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</si>
  <si>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</si>
  <si>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</si>
  <si>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</si>
  <si>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</si>
  <si>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</si>
  <si>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</si>
  <si>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</si>
  <si>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</si>
  <si>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</si>
  <si>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</si>
  <si>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</si>
  <si>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</si>
  <si>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</si>
  <si>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</si>
  <si>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</si>
  <si>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</si>
  <si>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</si>
  <si>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</si>
  <si>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</si>
  <si>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</si>
  <si>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</si>
  <si>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</si>
  <si>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</si>
  <si>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</si>
  <si>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</si>
  <si>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</si>
  <si>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</si>
  <si>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</si>
  <si>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</si>
  <si>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</si>
  <si>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</si>
  <si>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</si>
  <si>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</si>
  <si>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</si>
  <si>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</si>
  <si>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</si>
  <si>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</si>
  <si>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</si>
  <si>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</si>
  <si>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</si>
  <si>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</si>
  <si>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</si>
  <si>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</si>
  <si>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</si>
  <si>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</si>
  <si>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</si>
  <si>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</si>
  <si>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</si>
  <si>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</si>
  <si>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</si>
  <si>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</si>
  <si>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</si>
  <si>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</si>
  <si>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</si>
  <si>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</si>
  <si>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</si>
  <si>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</si>
  <si>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</si>
  <si>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</si>
  <si>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</si>
  <si>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</si>
  <si>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MOVIMENTAÇÃO DE TERRA</t>
  </si>
  <si>
    <t>2.1</t>
  </si>
  <si>
    <t>2.2</t>
  </si>
  <si>
    <t>2.3</t>
  </si>
  <si>
    <t>ALA DE CONCRETO ARMADO</t>
  </si>
  <si>
    <t>4.1</t>
  </si>
  <si>
    <t>3.1</t>
  </si>
  <si>
    <t>3.2</t>
  </si>
  <si>
    <t>3.3</t>
  </si>
  <si>
    <t>MEMORIA DE CÁLCULO</t>
  </si>
  <si>
    <t xml:space="preserve">BERÇO </t>
  </si>
  <si>
    <t>MATERIAIS</t>
  </si>
  <si>
    <t>Prefeitura Municipal de Silveirania/MG</t>
  </si>
  <si>
    <t>PREFEITURA MUNICIPAL DE SILVEIRÂNIA</t>
  </si>
  <si>
    <t>4.2</t>
  </si>
  <si>
    <t>CNPJ: 17.744.558/0001-84</t>
  </si>
  <si>
    <t>5.1</t>
  </si>
  <si>
    <t>0605714</t>
  </si>
  <si>
    <t>0307731</t>
  </si>
  <si>
    <t>0307732</t>
  </si>
  <si>
    <t>0308308</t>
  </si>
  <si>
    <t>0308313</t>
  </si>
  <si>
    <t>0308309</t>
  </si>
  <si>
    <t>0308310</t>
  </si>
  <si>
    <t>0308311</t>
  </si>
  <si>
    <t>0308312</t>
  </si>
  <si>
    <t>0308307</t>
  </si>
  <si>
    <t>0308322</t>
  </si>
  <si>
    <t>0308327</t>
  </si>
  <si>
    <t>0308323</t>
  </si>
  <si>
    <t>0308324</t>
  </si>
  <si>
    <t>0308325</t>
  </si>
  <si>
    <t>0308326</t>
  </si>
  <si>
    <t>0308321</t>
  </si>
  <si>
    <t>0308315</t>
  </si>
  <si>
    <t>0308320</t>
  </si>
  <si>
    <t>0308316</t>
  </si>
  <si>
    <t>0308317</t>
  </si>
  <si>
    <t>0308318</t>
  </si>
  <si>
    <t>0308319</t>
  </si>
  <si>
    <t>0308314</t>
  </si>
  <si>
    <t>0308250</t>
  </si>
  <si>
    <t>0308251</t>
  </si>
  <si>
    <t>0308268</t>
  </si>
  <si>
    <t>0308252</t>
  </si>
  <si>
    <t>0308253</t>
  </si>
  <si>
    <t>0308254</t>
  </si>
  <si>
    <t>0308255</t>
  </si>
  <si>
    <t>0308256</t>
  </si>
  <si>
    <t>0308257</t>
  </si>
  <si>
    <t>0308258</t>
  </si>
  <si>
    <t>0308259</t>
  </si>
  <si>
    <t>0308260</t>
  </si>
  <si>
    <t>0308261</t>
  </si>
  <si>
    <t>0308262</t>
  </si>
  <si>
    <t>0308263</t>
  </si>
  <si>
    <t>0308264</t>
  </si>
  <si>
    <t>0308265</t>
  </si>
  <si>
    <t>0308266</t>
  </si>
  <si>
    <t>0308267</t>
  </si>
  <si>
    <t>0308288</t>
  </si>
  <si>
    <t>0308289</t>
  </si>
  <si>
    <t>0308306</t>
  </si>
  <si>
    <t>0308290</t>
  </si>
  <si>
    <t>0308291</t>
  </si>
  <si>
    <t>0308292</t>
  </si>
  <si>
    <t>0308293</t>
  </si>
  <si>
    <t>0308294</t>
  </si>
  <si>
    <t>0308295</t>
  </si>
  <si>
    <t>0308296</t>
  </si>
  <si>
    <t>0308297</t>
  </si>
  <si>
    <t>0308298</t>
  </si>
  <si>
    <t>0308299</t>
  </si>
  <si>
    <t>0308300</t>
  </si>
  <si>
    <t>0308301</t>
  </si>
  <si>
    <t>0308302</t>
  </si>
  <si>
    <t>0308303</t>
  </si>
  <si>
    <t>0308304</t>
  </si>
  <si>
    <t>0308305</t>
  </si>
  <si>
    <t>0308269</t>
  </si>
  <si>
    <t>0308270</t>
  </si>
  <si>
    <t>0308287</t>
  </si>
  <si>
    <t>0308271</t>
  </si>
  <si>
    <t>0308272</t>
  </si>
  <si>
    <t>0308273</t>
  </si>
  <si>
    <t>0308274</t>
  </si>
  <si>
    <t>0308275</t>
  </si>
  <si>
    <t>0308276</t>
  </si>
  <si>
    <t>0308277</t>
  </si>
  <si>
    <t>0308278</t>
  </si>
  <si>
    <t>0308279</t>
  </si>
  <si>
    <t>0308280</t>
  </si>
  <si>
    <t>0308281</t>
  </si>
  <si>
    <t>0308282</t>
  </si>
  <si>
    <t>0308283</t>
  </si>
  <si>
    <t>0308284</t>
  </si>
  <si>
    <t>0308285</t>
  </si>
  <si>
    <t>0308286</t>
  </si>
  <si>
    <t>0307733</t>
  </si>
  <si>
    <t>0307734</t>
  </si>
  <si>
    <t>0307735</t>
  </si>
  <si>
    <t>0307736</t>
  </si>
  <si>
    <t>0307737</t>
  </si>
  <si>
    <t>0307730</t>
  </si>
  <si>
    <t>0307084</t>
  </si>
  <si>
    <t>0407818</t>
  </si>
  <si>
    <t>0407819</t>
  </si>
  <si>
    <t>0407820</t>
  </si>
  <si>
    <t>0407740</t>
  </si>
  <si>
    <t>0408037</t>
  </si>
  <si>
    <t>0408038</t>
  </si>
  <si>
    <t>0408039</t>
  </si>
  <si>
    <t>0408041</t>
  </si>
  <si>
    <t>0408042</t>
  </si>
  <si>
    <t>0408031</t>
  </si>
  <si>
    <t>0408032</t>
  </si>
  <si>
    <t>0408033</t>
  </si>
  <si>
    <t>0408035</t>
  </si>
  <si>
    <t>0408036</t>
  </si>
  <si>
    <t>0408067</t>
  </si>
  <si>
    <t>0407743</t>
  </si>
  <si>
    <t>0607137</t>
  </si>
  <si>
    <t>0606785</t>
  </si>
  <si>
    <t>0607139</t>
  </si>
  <si>
    <t>0606787</t>
  </si>
  <si>
    <t>0607140</t>
  </si>
  <si>
    <t>0606788</t>
  </si>
  <si>
    <t>0607141</t>
  </si>
  <si>
    <t>0606789</t>
  </si>
  <si>
    <t>0607144</t>
  </si>
  <si>
    <t>0606792</t>
  </si>
  <si>
    <t>0607142</t>
  </si>
  <si>
    <t>0606790</t>
  </si>
  <si>
    <t>0607145</t>
  </si>
  <si>
    <t>0606793</t>
  </si>
  <si>
    <t>0607146</t>
  </si>
  <si>
    <t>0606794</t>
  </si>
  <si>
    <t>0607143</t>
  </si>
  <si>
    <t>0606791</t>
  </si>
  <si>
    <t>0607147</t>
  </si>
  <si>
    <t>0606795</t>
  </si>
  <si>
    <t>0607112</t>
  </si>
  <si>
    <t>0606760</t>
  </si>
  <si>
    <t>0607113</t>
  </si>
  <si>
    <t>0606761</t>
  </si>
  <si>
    <t>0606762</t>
  </si>
  <si>
    <t>0607114</t>
  </si>
  <si>
    <t>0607116</t>
  </si>
  <si>
    <t>0606764</t>
  </si>
  <si>
    <t>0607115</t>
  </si>
  <si>
    <t>0606763</t>
  </si>
  <si>
    <t>0607117</t>
  </si>
  <si>
    <t>0606765</t>
  </si>
  <si>
    <t>0607118</t>
  </si>
  <si>
    <t>0606766</t>
  </si>
  <si>
    <t>0607120</t>
  </si>
  <si>
    <t>0606768</t>
  </si>
  <si>
    <t>0607119</t>
  </si>
  <si>
    <t>0606767</t>
  </si>
  <si>
    <t>0607121</t>
  </si>
  <si>
    <t>0606769</t>
  </si>
  <si>
    <t>0607123</t>
  </si>
  <si>
    <t>0606771</t>
  </si>
  <si>
    <t>0607122</t>
  </si>
  <si>
    <t>0606770</t>
  </si>
  <si>
    <t>0607125</t>
  </si>
  <si>
    <t>0606773</t>
  </si>
  <si>
    <t>0607124</t>
  </si>
  <si>
    <t>0606772</t>
  </si>
  <si>
    <t>0607126</t>
  </si>
  <si>
    <t>0606774</t>
  </si>
  <si>
    <t>0607127</t>
  </si>
  <si>
    <t>0606775</t>
  </si>
  <si>
    <t>0607129</t>
  </si>
  <si>
    <t>0606777</t>
  </si>
  <si>
    <t>0607128</t>
  </si>
  <si>
    <t>0606776</t>
  </si>
  <si>
    <t>0607130</t>
  </si>
  <si>
    <t>0606778</t>
  </si>
  <si>
    <t>0607131</t>
  </si>
  <si>
    <t>0606779</t>
  </si>
  <si>
    <t>0607133</t>
  </si>
  <si>
    <t>0606781</t>
  </si>
  <si>
    <t>0607132</t>
  </si>
  <si>
    <t>0606780</t>
  </si>
  <si>
    <t>0607134</t>
  </si>
  <si>
    <t>0606782</t>
  </si>
  <si>
    <t>0607136</t>
  </si>
  <si>
    <t>0606784</t>
  </si>
  <si>
    <t>0607135</t>
  </si>
  <si>
    <t>0606783</t>
  </si>
  <si>
    <t>0607138</t>
  </si>
  <si>
    <t>0606786</t>
  </si>
  <si>
    <t>0606842</t>
  </si>
  <si>
    <t>0606832</t>
  </si>
  <si>
    <t>0606843</t>
  </si>
  <si>
    <t>0606833</t>
  </si>
  <si>
    <t>0606845</t>
  </si>
  <si>
    <t>0606835</t>
  </si>
  <si>
    <t>0606844</t>
  </si>
  <si>
    <t>0606834</t>
  </si>
  <si>
    <t>0606847</t>
  </si>
  <si>
    <t>0606837</t>
  </si>
  <si>
    <t>0606846</t>
  </si>
  <si>
    <t>0606836</t>
  </si>
  <si>
    <t>0606848</t>
  </si>
  <si>
    <t>0606838</t>
  </si>
  <si>
    <t>0606849</t>
  </si>
  <si>
    <t>0606839</t>
  </si>
  <si>
    <t>0606850</t>
  </si>
  <si>
    <t>0606840</t>
  </si>
  <si>
    <t>0606851</t>
  </si>
  <si>
    <t>0606841</t>
  </si>
  <si>
    <t>0605604</t>
  </si>
  <si>
    <t>0605695</t>
  </si>
  <si>
    <t>0605607</t>
  </si>
  <si>
    <t>0605696</t>
  </si>
  <si>
    <t>0605608</t>
  </si>
  <si>
    <t>0605697</t>
  </si>
  <si>
    <t>0605609</t>
  </si>
  <si>
    <t>0605698</t>
  </si>
  <si>
    <t>0605610</t>
  </si>
  <si>
    <t>0605699</t>
  </si>
  <si>
    <t>0605611</t>
  </si>
  <si>
    <t>0605700</t>
  </si>
  <si>
    <t>0605612</t>
  </si>
  <si>
    <t>0605701</t>
  </si>
  <si>
    <t>0605613</t>
  </si>
  <si>
    <t>0605702</t>
  </si>
  <si>
    <t>0605614</t>
  </si>
  <si>
    <t>0605703</t>
  </si>
  <si>
    <t>0605615</t>
  </si>
  <si>
    <t>0605704</t>
  </si>
  <si>
    <t>0605616</t>
  </si>
  <si>
    <t>0605705</t>
  </si>
  <si>
    <t>0605617</t>
  </si>
  <si>
    <t>0605706</t>
  </si>
  <si>
    <t>0605618</t>
  </si>
  <si>
    <t>0605707</t>
  </si>
  <si>
    <t>0605619</t>
  </si>
  <si>
    <t>0605708</t>
  </si>
  <si>
    <t>0605620</t>
  </si>
  <si>
    <t>0605709</t>
  </si>
  <si>
    <t>0605621</t>
  </si>
  <si>
    <t>0605710</t>
  </si>
  <si>
    <t>0605622</t>
  </si>
  <si>
    <t>0605711</t>
  </si>
  <si>
    <t>0605623</t>
  </si>
  <si>
    <t>0605712</t>
  </si>
  <si>
    <t>0605624</t>
  </si>
  <si>
    <t>0605713</t>
  </si>
  <si>
    <t>0605625</t>
  </si>
  <si>
    <t>0605626</t>
  </si>
  <si>
    <t>0605715</t>
  </si>
  <si>
    <t>0605627</t>
  </si>
  <si>
    <t>0605716</t>
  </si>
  <si>
    <t>0605628</t>
  </si>
  <si>
    <t>0605717</t>
  </si>
  <si>
    <t>0605629</t>
  </si>
  <si>
    <t>0605651</t>
  </si>
  <si>
    <t>0605460</t>
  </si>
  <si>
    <t>0605652</t>
  </si>
  <si>
    <t>0605461</t>
  </si>
  <si>
    <t>0605653</t>
  </si>
  <si>
    <t>0605462</t>
  </si>
  <si>
    <t>0605654</t>
  </si>
  <si>
    <t>0605463</t>
  </si>
  <si>
    <t>0605655</t>
  </si>
  <si>
    <t>0605464</t>
  </si>
  <si>
    <t>0605656</t>
  </si>
  <si>
    <t>0605465</t>
  </si>
  <si>
    <t>0605657</t>
  </si>
  <si>
    <t>0605466</t>
  </si>
  <si>
    <t>0605658</t>
  </si>
  <si>
    <t>0605467</t>
  </si>
  <si>
    <t>0605659</t>
  </si>
  <si>
    <t>0605468</t>
  </si>
  <si>
    <t>0605660</t>
  </si>
  <si>
    <t>0605469</t>
  </si>
  <si>
    <t>0605661</t>
  </si>
  <si>
    <t>0605470</t>
  </si>
  <si>
    <t>0605662</t>
  </si>
  <si>
    <t>0605471</t>
  </si>
  <si>
    <t>0605663</t>
  </si>
  <si>
    <t>0605472</t>
  </si>
  <si>
    <t>0605664</t>
  </si>
  <si>
    <t>0605473</t>
  </si>
  <si>
    <t>0605665</t>
  </si>
  <si>
    <t>0605474</t>
  </si>
  <si>
    <t>0605666</t>
  </si>
  <si>
    <t>0605475</t>
  </si>
  <si>
    <t>0605667</t>
  </si>
  <si>
    <t>0605476</t>
  </si>
  <si>
    <t>0605668</t>
  </si>
  <si>
    <t>0605477</t>
  </si>
  <si>
    <t>0605669</t>
  </si>
  <si>
    <t>0605478</t>
  </si>
  <si>
    <t>0605670</t>
  </si>
  <si>
    <t>0605479</t>
  </si>
  <si>
    <t>0605671</t>
  </si>
  <si>
    <t>0605480</t>
  </si>
  <si>
    <t>0605672</t>
  </si>
  <si>
    <t>0605481</t>
  </si>
  <si>
    <t>0605673</t>
  </si>
  <si>
    <t>0605482</t>
  </si>
  <si>
    <t>0605718</t>
  </si>
  <si>
    <t>0605630</t>
  </si>
  <si>
    <t>0605719</t>
  </si>
  <si>
    <t>0605631</t>
  </si>
  <si>
    <t>0605720</t>
  </si>
  <si>
    <t>0605632</t>
  </si>
  <si>
    <t>0605721</t>
  </si>
  <si>
    <t>0605633</t>
  </si>
  <si>
    <t>0605722</t>
  </si>
  <si>
    <t>0605634</t>
  </si>
  <si>
    <t>0605723</t>
  </si>
  <si>
    <t>0605635</t>
  </si>
  <si>
    <t>0605724</t>
  </si>
  <si>
    <t>0605636</t>
  </si>
  <si>
    <t>0605725</t>
  </si>
  <si>
    <t>0605637</t>
  </si>
  <si>
    <t>0605726</t>
  </si>
  <si>
    <t>0605638</t>
  </si>
  <si>
    <t>0605727</t>
  </si>
  <si>
    <t>0605639</t>
  </si>
  <si>
    <t>0605728</t>
  </si>
  <si>
    <t>0605640</t>
  </si>
  <si>
    <t>0605729</t>
  </si>
  <si>
    <t>0605641</t>
  </si>
  <si>
    <t>0605730</t>
  </si>
  <si>
    <t>0605642</t>
  </si>
  <si>
    <t>0605731</t>
  </si>
  <si>
    <t>0605643</t>
  </si>
  <si>
    <t>0605732</t>
  </si>
  <si>
    <t>0605644</t>
  </si>
  <si>
    <t>0605733</t>
  </si>
  <si>
    <t>0605645</t>
  </si>
  <si>
    <t>0605734</t>
  </si>
  <si>
    <t>0605646</t>
  </si>
  <si>
    <t>0605735</t>
  </si>
  <si>
    <t>0605647</t>
  </si>
  <si>
    <t>0605736</t>
  </si>
  <si>
    <t>0605648</t>
  </si>
  <si>
    <t>0605737</t>
  </si>
  <si>
    <t>0605649</t>
  </si>
  <si>
    <t>0605738</t>
  </si>
  <si>
    <t>0605650</t>
  </si>
  <si>
    <t>0605674</t>
  </si>
  <si>
    <t>0605483</t>
  </si>
  <si>
    <t>0605675</t>
  </si>
  <si>
    <t>0605484</t>
  </si>
  <si>
    <t>0605676</t>
  </si>
  <si>
    <t>0605485</t>
  </si>
  <si>
    <t>0605677</t>
  </si>
  <si>
    <t>0605486</t>
  </si>
  <si>
    <t>0605678</t>
  </si>
  <si>
    <t>0605487</t>
  </si>
  <si>
    <t>0605679</t>
  </si>
  <si>
    <t>0605488</t>
  </si>
  <si>
    <t>0605680</t>
  </si>
  <si>
    <t>0605489</t>
  </si>
  <si>
    <t>0605681</t>
  </si>
  <si>
    <t>0605490</t>
  </si>
  <si>
    <t>0605682</t>
  </si>
  <si>
    <t>0605491</t>
  </si>
  <si>
    <t>0605683</t>
  </si>
  <si>
    <t>0605492</t>
  </si>
  <si>
    <t>0605684</t>
  </si>
  <si>
    <t>0605493</t>
  </si>
  <si>
    <t>0605685</t>
  </si>
  <si>
    <t>0605494</t>
  </si>
  <si>
    <t>0605686</t>
  </si>
  <si>
    <t>0605495</t>
  </si>
  <si>
    <t>0605687</t>
  </si>
  <si>
    <t>0605496</t>
  </si>
  <si>
    <t>0605688</t>
  </si>
  <si>
    <t>0605497</t>
  </si>
  <si>
    <t>0605689</t>
  </si>
  <si>
    <t>0605498</t>
  </si>
  <si>
    <t>0605690</t>
  </si>
  <si>
    <t>0605499</t>
  </si>
  <si>
    <t>0605691</t>
  </si>
  <si>
    <t>0605500</t>
  </si>
  <si>
    <t>0605692</t>
  </si>
  <si>
    <t>0605501</t>
  </si>
  <si>
    <t>0605693</t>
  </si>
  <si>
    <t>0605502</t>
  </si>
  <si>
    <t>0605694</t>
  </si>
  <si>
    <t>0605503</t>
  </si>
  <si>
    <t>0606433</t>
  </si>
  <si>
    <t>0606343</t>
  </si>
  <si>
    <t>0606434</t>
  </si>
  <si>
    <t>0606344</t>
  </si>
  <si>
    <t>0606435</t>
  </si>
  <si>
    <t>0606345</t>
  </si>
  <si>
    <t>0606436</t>
  </si>
  <si>
    <t>0606346</t>
  </si>
  <si>
    <t>0606437</t>
  </si>
  <si>
    <t>0606347</t>
  </si>
  <si>
    <t>0606438</t>
  </si>
  <si>
    <t>0606348</t>
  </si>
  <si>
    <t>0606439</t>
  </si>
  <si>
    <t>0606349</t>
  </si>
  <si>
    <t>0606440</t>
  </si>
  <si>
    <t>0606350</t>
  </si>
  <si>
    <t>0606441</t>
  </si>
  <si>
    <t>0606351</t>
  </si>
  <si>
    <t>0606442</t>
  </si>
  <si>
    <t>0606352</t>
  </si>
  <si>
    <t>0606443</t>
  </si>
  <si>
    <t>0606353</t>
  </si>
  <si>
    <t>0606444</t>
  </si>
  <si>
    <t>0606354</t>
  </si>
  <si>
    <t>0606445</t>
  </si>
  <si>
    <t>0606355</t>
  </si>
  <si>
    <t>0606446</t>
  </si>
  <si>
    <t>0606356</t>
  </si>
  <si>
    <t>0606447</t>
  </si>
  <si>
    <t>0606357</t>
  </si>
  <si>
    <t>0606448</t>
  </si>
  <si>
    <t>0606358</t>
  </si>
  <si>
    <t>0606449</t>
  </si>
  <si>
    <t>0606359</t>
  </si>
  <si>
    <t>0606450</t>
  </si>
  <si>
    <t>0606360</t>
  </si>
  <si>
    <t>0606451</t>
  </si>
  <si>
    <t>0606361</t>
  </si>
  <si>
    <t>0606452</t>
  </si>
  <si>
    <t>0606362</t>
  </si>
  <si>
    <t>0606453</t>
  </si>
  <si>
    <t>0606363</t>
  </si>
  <si>
    <t>0606454</t>
  </si>
  <si>
    <t>0606364</t>
  </si>
  <si>
    <t>0606455</t>
  </si>
  <si>
    <t>0606365</t>
  </si>
  <si>
    <t>0606456</t>
  </si>
  <si>
    <t>0606366</t>
  </si>
  <si>
    <t>0606457</t>
  </si>
  <si>
    <t>0606367</t>
  </si>
  <si>
    <t>0606458</t>
  </si>
  <si>
    <t>0606368</t>
  </si>
  <si>
    <t>0606459</t>
  </si>
  <si>
    <t>0606369</t>
  </si>
  <si>
    <t>0606479</t>
  </si>
  <si>
    <t>0606460</t>
  </si>
  <si>
    <t>0606480</t>
  </si>
  <si>
    <t>0606461</t>
  </si>
  <si>
    <t>0606481</t>
  </si>
  <si>
    <t>0606462</t>
  </si>
  <si>
    <t>0606482</t>
  </si>
  <si>
    <t>0606463</t>
  </si>
  <si>
    <t>0606483</t>
  </si>
  <si>
    <t>0606464</t>
  </si>
  <si>
    <t>0606484</t>
  </si>
  <si>
    <t>0606465</t>
  </si>
  <si>
    <t>0606485</t>
  </si>
  <si>
    <t>0606466</t>
  </si>
  <si>
    <t>0606486</t>
  </si>
  <si>
    <t>0606467</t>
  </si>
  <si>
    <t>0606487</t>
  </si>
  <si>
    <t>0606468</t>
  </si>
  <si>
    <t>0606488</t>
  </si>
  <si>
    <t>0606469</t>
  </si>
  <si>
    <t>0606489</t>
  </si>
  <si>
    <t>0606470</t>
  </si>
  <si>
    <t>0606490</t>
  </si>
  <si>
    <t>0606471</t>
  </si>
  <si>
    <t>0606491</t>
  </si>
  <si>
    <t>0606472</t>
  </si>
  <si>
    <t>0606492</t>
  </si>
  <si>
    <t>0606473</t>
  </si>
  <si>
    <t>0606493</t>
  </si>
  <si>
    <t>0606474</t>
  </si>
  <si>
    <t>0606494</t>
  </si>
  <si>
    <t>0606475</t>
  </si>
  <si>
    <t>0606495</t>
  </si>
  <si>
    <t>0606476</t>
  </si>
  <si>
    <t>0606496</t>
  </si>
  <si>
    <t>0606477</t>
  </si>
  <si>
    <t>0606497</t>
  </si>
  <si>
    <t>0606478</t>
  </si>
  <si>
    <t>0605835</t>
  </si>
  <si>
    <t>0605571</t>
  </si>
  <si>
    <t>0605850</t>
  </si>
  <si>
    <t>0605582</t>
  </si>
  <si>
    <t>0605889</t>
  </si>
  <si>
    <t>0605593</t>
  </si>
  <si>
    <t>0605739</t>
  </si>
  <si>
    <t>0605504</t>
  </si>
  <si>
    <t>0605781</t>
  </si>
  <si>
    <t>0605524</t>
  </si>
  <si>
    <t>0605815</t>
  </si>
  <si>
    <t>0605544</t>
  </si>
  <si>
    <t>0605836</t>
  </si>
  <si>
    <t>0605572</t>
  </si>
  <si>
    <t>0605851</t>
  </si>
  <si>
    <t>0605583</t>
  </si>
  <si>
    <t>0605890</t>
  </si>
  <si>
    <t>0605594</t>
  </si>
  <si>
    <t>0605740</t>
  </si>
  <si>
    <t>0605505</t>
  </si>
  <si>
    <t>0605782</t>
  </si>
  <si>
    <t>0605525</t>
  </si>
  <si>
    <t>0605816</t>
  </si>
  <si>
    <t>0605545</t>
  </si>
  <si>
    <t>0605837</t>
  </si>
  <si>
    <t>0605573</t>
  </si>
  <si>
    <t>0605852</t>
  </si>
  <si>
    <t>0605584</t>
  </si>
  <si>
    <t>0605891</t>
  </si>
  <si>
    <t>0605595</t>
  </si>
  <si>
    <t>0605741</t>
  </si>
  <si>
    <t>0605506</t>
  </si>
  <si>
    <t>0605783</t>
  </si>
  <si>
    <t>0605526</t>
  </si>
  <si>
    <t>0605817</t>
  </si>
  <si>
    <t>0605546</t>
  </si>
  <si>
    <t>0605838</t>
  </si>
  <si>
    <t>0605574</t>
  </si>
  <si>
    <t>0605853</t>
  </si>
  <si>
    <t>0605585</t>
  </si>
  <si>
    <t>0605892</t>
  </si>
  <si>
    <t>0605596</t>
  </si>
  <si>
    <t>0605742</t>
  </si>
  <si>
    <t>0605507</t>
  </si>
  <si>
    <t>0605784</t>
  </si>
  <si>
    <t>0605527</t>
  </si>
  <si>
    <t>0605818</t>
  </si>
  <si>
    <t>0605547</t>
  </si>
  <si>
    <t>0605839</t>
  </si>
  <si>
    <t>0605575</t>
  </si>
  <si>
    <t>0605854</t>
  </si>
  <si>
    <t>0605586</t>
  </si>
  <si>
    <t>0605893</t>
  </si>
  <si>
    <t>0605597</t>
  </si>
  <si>
    <t>0605743</t>
  </si>
  <si>
    <t>0605508</t>
  </si>
  <si>
    <t>0605785</t>
  </si>
  <si>
    <t>0605528</t>
  </si>
  <si>
    <t>0605819</t>
  </si>
  <si>
    <t>0605548</t>
  </si>
  <si>
    <t>0605840</t>
  </si>
  <si>
    <t>0605576</t>
  </si>
  <si>
    <t>0605855</t>
  </si>
  <si>
    <t>0605587</t>
  </si>
  <si>
    <t>0605898</t>
  </si>
  <si>
    <t>0605598</t>
  </si>
  <si>
    <t>0605744</t>
  </si>
  <si>
    <t>0605509</t>
  </si>
  <si>
    <t>0605787</t>
  </si>
  <si>
    <t>0605529</t>
  </si>
  <si>
    <t>0605820</t>
  </si>
  <si>
    <t>0605549</t>
  </si>
  <si>
    <t>0605841</t>
  </si>
  <si>
    <t>0605577</t>
  </si>
  <si>
    <t>0605856</t>
  </si>
  <si>
    <t>0605588</t>
  </si>
  <si>
    <t>0605899</t>
  </si>
  <si>
    <t>0605599</t>
  </si>
  <si>
    <t>0605745</t>
  </si>
  <si>
    <t>0605510</t>
  </si>
  <si>
    <t>0605788</t>
  </si>
  <si>
    <t>0605530</t>
  </si>
  <si>
    <t>0605821</t>
  </si>
  <si>
    <t>0605550</t>
  </si>
  <si>
    <t>0605842</t>
  </si>
  <si>
    <t>0605578</t>
  </si>
  <si>
    <t>0605857</t>
  </si>
  <si>
    <t>0605589</t>
  </si>
  <si>
    <t>0605900</t>
  </si>
  <si>
    <t>0605600</t>
  </si>
  <si>
    <t>0605746</t>
  </si>
  <si>
    <t>0605511</t>
  </si>
  <si>
    <t>0605789</t>
  </si>
  <si>
    <t>0605531</t>
  </si>
  <si>
    <t>0605822</t>
  </si>
  <si>
    <t>0605551</t>
  </si>
  <si>
    <t>0605843</t>
  </si>
  <si>
    <t>0605579</t>
  </si>
  <si>
    <t>0605858</t>
  </si>
  <si>
    <t>0605590</t>
  </si>
  <si>
    <t>0605901</t>
  </si>
  <si>
    <t>0605601</t>
  </si>
  <si>
    <t>0605747</t>
  </si>
  <si>
    <t>0605512</t>
  </si>
  <si>
    <t>0605790</t>
  </si>
  <si>
    <t>0605532</t>
  </si>
  <si>
    <t>0605823</t>
  </si>
  <si>
    <t>0605552</t>
  </si>
  <si>
    <t>0605844</t>
  </si>
  <si>
    <t>0605580</t>
  </si>
  <si>
    <t>0605887</t>
  </si>
  <si>
    <t>0605591</t>
  </si>
  <si>
    <t>0605902</t>
  </si>
  <si>
    <t>0605602</t>
  </si>
  <si>
    <t>0605748</t>
  </si>
  <si>
    <t>0605513</t>
  </si>
  <si>
    <t>0605804</t>
  </si>
  <si>
    <t>0605533</t>
  </si>
  <si>
    <t>0605824</t>
  </si>
  <si>
    <t>0605553</t>
  </si>
  <si>
    <t>0605845</t>
  </si>
  <si>
    <t>0605581</t>
  </si>
  <si>
    <t>0605888</t>
  </si>
  <si>
    <t>0605592</t>
  </si>
  <si>
    <t>0605903</t>
  </si>
  <si>
    <t>0605603</t>
  </si>
  <si>
    <t>0605771</t>
  </si>
  <si>
    <t>0605514</t>
  </si>
  <si>
    <t>0605805</t>
  </si>
  <si>
    <t>0605534</t>
  </si>
  <si>
    <t>0605825</t>
  </si>
  <si>
    <t>0605554</t>
  </si>
  <si>
    <t>0605772</t>
  </si>
  <si>
    <t>0605515</t>
  </si>
  <si>
    <t>0605806</t>
  </si>
  <si>
    <t>0605535</t>
  </si>
  <si>
    <t>0605826</t>
  </si>
  <si>
    <t>0605555</t>
  </si>
  <si>
    <t>0605773</t>
  </si>
  <si>
    <t>0605516</t>
  </si>
  <si>
    <t>0605807</t>
  </si>
  <si>
    <t>0605536</t>
  </si>
  <si>
    <t>0605827</t>
  </si>
  <si>
    <t>0605556</t>
  </si>
  <si>
    <t>0605774</t>
  </si>
  <si>
    <t>0605517</t>
  </si>
  <si>
    <t>0605808</t>
  </si>
  <si>
    <t>0605537</t>
  </si>
  <si>
    <t>0605828</t>
  </si>
  <si>
    <t>0605557</t>
  </si>
  <si>
    <t>0605775</t>
  </si>
  <si>
    <t>0605518</t>
  </si>
  <si>
    <t>0605809</t>
  </si>
  <si>
    <t>0605538</t>
  </si>
  <si>
    <t>0605829</t>
  </si>
  <si>
    <t>0605558</t>
  </si>
  <si>
    <t>0605776</t>
  </si>
  <si>
    <t>0605519</t>
  </si>
  <si>
    <t>0605810</t>
  </si>
  <si>
    <t>0605539</t>
  </si>
  <si>
    <t>0605830</t>
  </si>
  <si>
    <t>0605559</t>
  </si>
  <si>
    <t>0605777</t>
  </si>
  <si>
    <t>0605520</t>
  </si>
  <si>
    <t>0605811</t>
  </si>
  <si>
    <t>0605540</t>
  </si>
  <si>
    <t>0605831</t>
  </si>
  <si>
    <t>0605560</t>
  </si>
  <si>
    <t>0605778</t>
  </si>
  <si>
    <t>0605521</t>
  </si>
  <si>
    <t>0605812</t>
  </si>
  <si>
    <t>0605541</t>
  </si>
  <si>
    <t>0605832</t>
  </si>
  <si>
    <t>0605561</t>
  </si>
  <si>
    <t>0605779</t>
  </si>
  <si>
    <t>0605522</t>
  </si>
  <si>
    <t>0605813</t>
  </si>
  <si>
    <t>0605542</t>
  </si>
  <si>
    <t>0605833</t>
  </si>
  <si>
    <t>0605562</t>
  </si>
  <si>
    <t>0605780</t>
  </si>
  <si>
    <t>0605523</t>
  </si>
  <si>
    <t>0605814</t>
  </si>
  <si>
    <t>0605543</t>
  </si>
  <si>
    <t>0605834</t>
  </si>
  <si>
    <t>0605563</t>
  </si>
  <si>
    <t>0605606</t>
  </si>
  <si>
    <t>0705314</t>
  </si>
  <si>
    <t>0705312</t>
  </si>
  <si>
    <t>0705316</t>
  </si>
  <si>
    <t>0705315</t>
  </si>
  <si>
    <t>0705318</t>
  </si>
  <si>
    <t>0705317</t>
  </si>
  <si>
    <t>0705320</t>
  </si>
  <si>
    <t>0705319</t>
  </si>
  <si>
    <t>0705322</t>
  </si>
  <si>
    <t>0705321</t>
  </si>
  <si>
    <t>0705324</t>
  </si>
  <si>
    <t>0705323</t>
  </si>
  <si>
    <t>0705326</t>
  </si>
  <si>
    <t>0705325</t>
  </si>
  <si>
    <t>0705328</t>
  </si>
  <si>
    <t>0705327</t>
  </si>
  <si>
    <t>0705330</t>
  </si>
  <si>
    <t>0705329</t>
  </si>
  <si>
    <t>0705332</t>
  </si>
  <si>
    <t>0705331</t>
  </si>
  <si>
    <t>0705334</t>
  </si>
  <si>
    <t>0705333</t>
  </si>
  <si>
    <t>0705336</t>
  </si>
  <si>
    <t>0705335</t>
  </si>
  <si>
    <t>0705338</t>
  </si>
  <si>
    <t>0705337</t>
  </si>
  <si>
    <t>0705340</t>
  </si>
  <si>
    <t>0705339</t>
  </si>
  <si>
    <t>0705342</t>
  </si>
  <si>
    <t>0705341</t>
  </si>
  <si>
    <t>0705344</t>
  </si>
  <si>
    <t>0705343</t>
  </si>
  <si>
    <t>0705225</t>
  </si>
  <si>
    <t>0705224</t>
  </si>
  <si>
    <t>0705227</t>
  </si>
  <si>
    <t>0705226</t>
  </si>
  <si>
    <t>0705229</t>
  </si>
  <si>
    <t>0705228</t>
  </si>
  <si>
    <t>0705231</t>
  </si>
  <si>
    <t>0705230</t>
  </si>
  <si>
    <t>0705233</t>
  </si>
  <si>
    <t>0705232</t>
  </si>
  <si>
    <t>0705235</t>
  </si>
  <si>
    <t>0705234</t>
  </si>
  <si>
    <t>0705237</t>
  </si>
  <si>
    <t>0705236</t>
  </si>
  <si>
    <t>0705239</t>
  </si>
  <si>
    <t>0705238</t>
  </si>
  <si>
    <t>0705241</t>
  </si>
  <si>
    <t>0705240</t>
  </si>
  <si>
    <t>0705243</t>
  </si>
  <si>
    <t>0705242</t>
  </si>
  <si>
    <t>0705245</t>
  </si>
  <si>
    <t>0705244</t>
  </si>
  <si>
    <t>0705247</t>
  </si>
  <si>
    <t>0705246</t>
  </si>
  <si>
    <t>0705249</t>
  </si>
  <si>
    <t>0705248</t>
  </si>
  <si>
    <t>0705251</t>
  </si>
  <si>
    <t>0705250</t>
  </si>
  <si>
    <t>0705253</t>
  </si>
  <si>
    <t>0705252</t>
  </si>
  <si>
    <t>0705255</t>
  </si>
  <si>
    <t>0705254</t>
  </si>
  <si>
    <t>0705403</t>
  </si>
  <si>
    <t>0705402</t>
  </si>
  <si>
    <t>0705405</t>
  </si>
  <si>
    <t>0705404</t>
  </si>
  <si>
    <t>0705407</t>
  </si>
  <si>
    <t>0705406</t>
  </si>
  <si>
    <t>0705409</t>
  </si>
  <si>
    <t>0705408</t>
  </si>
  <si>
    <t>0705411</t>
  </si>
  <si>
    <t>0705410</t>
  </si>
  <si>
    <t>0705413</t>
  </si>
  <si>
    <t>0705412</t>
  </si>
  <si>
    <t>0705415</t>
  </si>
  <si>
    <t>0705414</t>
  </si>
  <si>
    <t>0705417</t>
  </si>
  <si>
    <t>0705416</t>
  </si>
  <si>
    <t>0705419</t>
  </si>
  <si>
    <t>0705418</t>
  </si>
  <si>
    <t>0705421</t>
  </si>
  <si>
    <t>0705420</t>
  </si>
  <si>
    <t>0705423</t>
  </si>
  <si>
    <t>0705422</t>
  </si>
  <si>
    <t>0705425</t>
  </si>
  <si>
    <t>0705424</t>
  </si>
  <si>
    <t>0705427</t>
  </si>
  <si>
    <t>0705426</t>
  </si>
  <si>
    <t>0705429</t>
  </si>
  <si>
    <t>0705428</t>
  </si>
  <si>
    <t>0705431</t>
  </si>
  <si>
    <t>0705430</t>
  </si>
  <si>
    <t>0705433</t>
  </si>
  <si>
    <t>0705432</t>
  </si>
  <si>
    <t>0705257</t>
  </si>
  <si>
    <t>0705256</t>
  </si>
  <si>
    <t>0705259</t>
  </si>
  <si>
    <t>0705258</t>
  </si>
  <si>
    <t>0705267</t>
  </si>
  <si>
    <t>0705266</t>
  </si>
  <si>
    <t>0705269</t>
  </si>
  <si>
    <t>0705268</t>
  </si>
  <si>
    <t>0705261</t>
  </si>
  <si>
    <t>0705260</t>
  </si>
  <si>
    <t>0705263</t>
  </si>
  <si>
    <t>0705262</t>
  </si>
  <si>
    <t>0705265</t>
  </si>
  <si>
    <t>0705264</t>
  </si>
  <si>
    <t>0705271</t>
  </si>
  <si>
    <t>0705270</t>
  </si>
  <si>
    <t>0705273</t>
  </si>
  <si>
    <t>0705272</t>
  </si>
  <si>
    <t>0705281</t>
  </si>
  <si>
    <t>0705280</t>
  </si>
  <si>
    <t>0705283</t>
  </si>
  <si>
    <t>0705282</t>
  </si>
  <si>
    <t>0705275</t>
  </si>
  <si>
    <t>0705274</t>
  </si>
  <si>
    <t>0705277</t>
  </si>
  <si>
    <t>0705276</t>
  </si>
  <si>
    <t>0705279</t>
  </si>
  <si>
    <t>0705278</t>
  </si>
  <si>
    <t>0705285</t>
  </si>
  <si>
    <t>0705284</t>
  </si>
  <si>
    <t>0705287</t>
  </si>
  <si>
    <t>0705286</t>
  </si>
  <si>
    <t>0705295</t>
  </si>
  <si>
    <t>0705294</t>
  </si>
  <si>
    <t>0705297</t>
  </si>
  <si>
    <t>0705296</t>
  </si>
  <si>
    <t>0705289</t>
  </si>
  <si>
    <t>0705288</t>
  </si>
  <si>
    <t>0705291</t>
  </si>
  <si>
    <t>0705290</t>
  </si>
  <si>
    <t>0705293</t>
  </si>
  <si>
    <t>0705292</t>
  </si>
  <si>
    <t>0705299</t>
  </si>
  <si>
    <t>0705298</t>
  </si>
  <si>
    <t>0705301</t>
  </si>
  <si>
    <t>0705300</t>
  </si>
  <si>
    <t>0705309</t>
  </si>
  <si>
    <t>0705308</t>
  </si>
  <si>
    <t>0705311</t>
  </si>
  <si>
    <t>0705310</t>
  </si>
  <si>
    <t>0705303</t>
  </si>
  <si>
    <t>0705302</t>
  </si>
  <si>
    <t>0705305</t>
  </si>
  <si>
    <t>0705304</t>
  </si>
  <si>
    <t>0705307</t>
  </si>
  <si>
    <t>0705306</t>
  </si>
  <si>
    <t>0705169</t>
  </si>
  <si>
    <t>0705168</t>
  </si>
  <si>
    <t>0705171</t>
  </si>
  <si>
    <t>0705170</t>
  </si>
  <si>
    <t>0705179</t>
  </si>
  <si>
    <t>0705178</t>
  </si>
  <si>
    <t>0705181</t>
  </si>
  <si>
    <t>0705180</t>
  </si>
  <si>
    <t>0705173</t>
  </si>
  <si>
    <t>0705172</t>
  </si>
  <si>
    <t>0705175</t>
  </si>
  <si>
    <t>0705174</t>
  </si>
  <si>
    <t>0705177</t>
  </si>
  <si>
    <t>0705176</t>
  </si>
  <si>
    <t>0705183</t>
  </si>
  <si>
    <t>0705182</t>
  </si>
  <si>
    <t>0705185</t>
  </si>
  <si>
    <t>0705184</t>
  </si>
  <si>
    <t>0705193</t>
  </si>
  <si>
    <t>0705192</t>
  </si>
  <si>
    <t>0705195</t>
  </si>
  <si>
    <t>0705194</t>
  </si>
  <si>
    <t>0705187</t>
  </si>
  <si>
    <t>0705186</t>
  </si>
  <si>
    <t>0705189</t>
  </si>
  <si>
    <t>0705188</t>
  </si>
  <si>
    <t>0705191</t>
  </si>
  <si>
    <t>0705190</t>
  </si>
  <si>
    <t>0705197</t>
  </si>
  <si>
    <t>0705196</t>
  </si>
  <si>
    <t>0705199</t>
  </si>
  <si>
    <t>0705198</t>
  </si>
  <si>
    <t>0705207</t>
  </si>
  <si>
    <t>0705206</t>
  </si>
  <si>
    <t>0705209</t>
  </si>
  <si>
    <t>0705208</t>
  </si>
  <si>
    <t>0705201</t>
  </si>
  <si>
    <t>0705200</t>
  </si>
  <si>
    <t>0705203</t>
  </si>
  <si>
    <t>0705202</t>
  </si>
  <si>
    <t>0705205</t>
  </si>
  <si>
    <t>0705204</t>
  </si>
  <si>
    <t>0705211</t>
  </si>
  <si>
    <t>0705210</t>
  </si>
  <si>
    <t>0705213</t>
  </si>
  <si>
    <t>0705212</t>
  </si>
  <si>
    <t>0705221</t>
  </si>
  <si>
    <t>0705220</t>
  </si>
  <si>
    <t>0705223</t>
  </si>
  <si>
    <t>0705222</t>
  </si>
  <si>
    <t>0705215</t>
  </si>
  <si>
    <t>0705214</t>
  </si>
  <si>
    <t>0705217</t>
  </si>
  <si>
    <t>0705216</t>
  </si>
  <si>
    <t>0705219</t>
  </si>
  <si>
    <t>0705218</t>
  </si>
  <si>
    <t>0705346</t>
  </si>
  <si>
    <t>0705345</t>
  </si>
  <si>
    <t>0705348</t>
  </si>
  <si>
    <t>0705347</t>
  </si>
  <si>
    <t>0705356</t>
  </si>
  <si>
    <t>0705355</t>
  </si>
  <si>
    <t>0705358</t>
  </si>
  <si>
    <t>0705357</t>
  </si>
  <si>
    <t>0705350</t>
  </si>
  <si>
    <t>0705349</t>
  </si>
  <si>
    <t>0705352</t>
  </si>
  <si>
    <t>0705351</t>
  </si>
  <si>
    <t>0705354</t>
  </si>
  <si>
    <t>0705353</t>
  </si>
  <si>
    <t>0705360</t>
  </si>
  <si>
    <t>0705359</t>
  </si>
  <si>
    <t>0705362</t>
  </si>
  <si>
    <t>0705361</t>
  </si>
  <si>
    <t>0705370</t>
  </si>
  <si>
    <t>0705369</t>
  </si>
  <si>
    <t>0705372</t>
  </si>
  <si>
    <t>0705371</t>
  </si>
  <si>
    <t>0705364</t>
  </si>
  <si>
    <t>0705363</t>
  </si>
  <si>
    <t>0705366</t>
  </si>
  <si>
    <t>0705365</t>
  </si>
  <si>
    <t>0705368</t>
  </si>
  <si>
    <t>0705367</t>
  </si>
  <si>
    <t>0705374</t>
  </si>
  <si>
    <t>0705373</t>
  </si>
  <si>
    <t>0705376</t>
  </si>
  <si>
    <t>0705375</t>
  </si>
  <si>
    <t>0705384</t>
  </si>
  <si>
    <t>0705383</t>
  </si>
  <si>
    <t>0705386</t>
  </si>
  <si>
    <t>0705385</t>
  </si>
  <si>
    <t>0705378</t>
  </si>
  <si>
    <t>0705377</t>
  </si>
  <si>
    <t>0705380</t>
  </si>
  <si>
    <t>0705379</t>
  </si>
  <si>
    <t>0705382</t>
  </si>
  <si>
    <t>0705381</t>
  </si>
  <si>
    <t>0705388</t>
  </si>
  <si>
    <t>0705387</t>
  </si>
  <si>
    <t>0705390</t>
  </si>
  <si>
    <t>0705389</t>
  </si>
  <si>
    <t>0705399</t>
  </si>
  <si>
    <t>0705398</t>
  </si>
  <si>
    <t>0705401</t>
  </si>
  <si>
    <t>0705400</t>
  </si>
  <si>
    <t>0705392</t>
  </si>
  <si>
    <t>0705391</t>
  </si>
  <si>
    <t>0705395</t>
  </si>
  <si>
    <t>0705394</t>
  </si>
  <si>
    <t>0705397</t>
  </si>
  <si>
    <t>0705396</t>
  </si>
  <si>
    <t>0804213</t>
  </si>
  <si>
    <t>0804212</t>
  </si>
  <si>
    <t>0804217</t>
  </si>
  <si>
    <t>0804216</t>
  </si>
  <si>
    <t>0804219</t>
  </si>
  <si>
    <t>0804218</t>
  </si>
  <si>
    <t>0804221</t>
  </si>
  <si>
    <t>0804220</t>
  </si>
  <si>
    <t>0804223</t>
  </si>
  <si>
    <t>0804222</t>
  </si>
  <si>
    <t>0804225</t>
  </si>
  <si>
    <t>0804224</t>
  </si>
  <si>
    <t>0804227</t>
  </si>
  <si>
    <t>0804226</t>
  </si>
  <si>
    <t>0804229</t>
  </si>
  <si>
    <t>0804228</t>
  </si>
  <si>
    <t>0804231</t>
  </si>
  <si>
    <t>0804230</t>
  </si>
  <si>
    <t>0804215</t>
  </si>
  <si>
    <t>0804214</t>
  </si>
  <si>
    <t>0804417</t>
  </si>
  <si>
    <t>0804233</t>
  </si>
  <si>
    <t>0804416</t>
  </si>
  <si>
    <t>0804232</t>
  </si>
  <si>
    <t>0804237</t>
  </si>
  <si>
    <t>0804236</t>
  </si>
  <si>
    <t>0804419</t>
  </si>
  <si>
    <t>0804239</t>
  </si>
  <si>
    <t>0804418</t>
  </si>
  <si>
    <t>0804238</t>
  </si>
  <si>
    <t>0804241</t>
  </si>
  <si>
    <t>0804240</t>
  </si>
  <si>
    <t>0804243</t>
  </si>
  <si>
    <t>0804242</t>
  </si>
  <si>
    <t>0804421</t>
  </si>
  <si>
    <t>0804245</t>
  </si>
  <si>
    <t>0804420</t>
  </si>
  <si>
    <t>0804244</t>
  </si>
  <si>
    <t>0804247</t>
  </si>
  <si>
    <t>0804246</t>
  </si>
  <si>
    <t>0804249</t>
  </si>
  <si>
    <t>0804248</t>
  </si>
  <si>
    <t>0804423</t>
  </si>
  <si>
    <t>0804251</t>
  </si>
  <si>
    <t>0804422</t>
  </si>
  <si>
    <t>0804250</t>
  </si>
  <si>
    <t>0804235</t>
  </si>
  <si>
    <t>0804234</t>
  </si>
  <si>
    <t>0804425</t>
  </si>
  <si>
    <t>0804253</t>
  </si>
  <si>
    <t>0804424</t>
  </si>
  <si>
    <t>0804252</t>
  </si>
  <si>
    <t>0804257</t>
  </si>
  <si>
    <t>0804256</t>
  </si>
  <si>
    <t>0804427</t>
  </si>
  <si>
    <t>0804259</t>
  </si>
  <si>
    <t>0804426</t>
  </si>
  <si>
    <t>0804258</t>
  </si>
  <si>
    <t>0804261</t>
  </si>
  <si>
    <t>0804260</t>
  </si>
  <si>
    <t>0804263</t>
  </si>
  <si>
    <t>0804262</t>
  </si>
  <si>
    <t>0804429</t>
  </si>
  <si>
    <t>0804265</t>
  </si>
  <si>
    <t>0804428</t>
  </si>
  <si>
    <t>0804264</t>
  </si>
  <si>
    <t>0804267</t>
  </si>
  <si>
    <t>0804266</t>
  </si>
  <si>
    <t>0804269</t>
  </si>
  <si>
    <t>0804268</t>
  </si>
  <si>
    <t>0804431</t>
  </si>
  <si>
    <t>0804271</t>
  </si>
  <si>
    <t>0804430</t>
  </si>
  <si>
    <t>0804270</t>
  </si>
  <si>
    <t>0804255</t>
  </si>
  <si>
    <t>0804254</t>
  </si>
  <si>
    <t>0804433</t>
  </si>
  <si>
    <t>0804273</t>
  </si>
  <si>
    <t>0804432</t>
  </si>
  <si>
    <t>0804272</t>
  </si>
  <si>
    <t>0804277</t>
  </si>
  <si>
    <t>0804276</t>
  </si>
  <si>
    <t>0804435</t>
  </si>
  <si>
    <t>0804279</t>
  </si>
  <si>
    <t>0804434</t>
  </si>
  <si>
    <t>0804278</t>
  </si>
  <si>
    <t>0804281</t>
  </si>
  <si>
    <t>0804280</t>
  </si>
  <si>
    <t>0804283</t>
  </si>
  <si>
    <t>0804282</t>
  </si>
  <si>
    <t>0804437</t>
  </si>
  <si>
    <t>0804285</t>
  </si>
  <si>
    <t>0804436</t>
  </si>
  <si>
    <t>0804284</t>
  </si>
  <si>
    <t>0804287</t>
  </si>
  <si>
    <t>0804286</t>
  </si>
  <si>
    <t>0804289</t>
  </si>
  <si>
    <t>0804288</t>
  </si>
  <si>
    <t>0804439</t>
  </si>
  <si>
    <t>0804291</t>
  </si>
  <si>
    <t>0804438</t>
  </si>
  <si>
    <t>0804290</t>
  </si>
  <si>
    <t>0804275</t>
  </si>
  <si>
    <t>0804274</t>
  </si>
  <si>
    <t>0804061</t>
  </si>
  <si>
    <t>0804060</t>
  </si>
  <si>
    <t>0804065</t>
  </si>
  <si>
    <t>0804064</t>
  </si>
  <si>
    <t>0804067</t>
  </si>
  <si>
    <t>0804066</t>
  </si>
  <si>
    <t>0804069</t>
  </si>
  <si>
    <t>0804068</t>
  </si>
  <si>
    <t>0804071</t>
  </si>
  <si>
    <t>0804070</t>
  </si>
  <si>
    <t>0804073</t>
  </si>
  <si>
    <t>0804072</t>
  </si>
  <si>
    <t>0804075</t>
  </si>
  <si>
    <t>0804074</t>
  </si>
  <si>
    <t>0804077</t>
  </si>
  <si>
    <t>0804076</t>
  </si>
  <si>
    <t>0804079</t>
  </si>
  <si>
    <t>0804078</t>
  </si>
  <si>
    <t>0804063</t>
  </si>
  <si>
    <t>0804062</t>
  </si>
  <si>
    <t>0804377</t>
  </si>
  <si>
    <t>0804081</t>
  </si>
  <si>
    <t>0804376</t>
  </si>
  <si>
    <t>0804080</t>
  </si>
  <si>
    <t>0804085</t>
  </si>
  <si>
    <t>0804084</t>
  </si>
  <si>
    <t>0804379</t>
  </si>
  <si>
    <t>0804087</t>
  </si>
  <si>
    <t>0804378</t>
  </si>
  <si>
    <t>0804086</t>
  </si>
  <si>
    <t>0804089</t>
  </si>
  <si>
    <t>0804088</t>
  </si>
  <si>
    <t>0804091</t>
  </si>
  <si>
    <t>0804090</t>
  </si>
  <si>
    <t>0804381</t>
  </si>
  <si>
    <t>0804093</t>
  </si>
  <si>
    <t>0804380</t>
  </si>
  <si>
    <t>0804092</t>
  </si>
  <si>
    <t>0804095</t>
  </si>
  <si>
    <t>0804094</t>
  </si>
  <si>
    <t>0804097</t>
  </si>
  <si>
    <t>0804096</t>
  </si>
  <si>
    <t>0804383</t>
  </si>
  <si>
    <t>0804099</t>
  </si>
  <si>
    <t>0804382</t>
  </si>
  <si>
    <t>0804098</t>
  </si>
  <si>
    <t>0804083</t>
  </si>
  <si>
    <t>0804082</t>
  </si>
  <si>
    <t>0804385</t>
  </si>
  <si>
    <t>0804101</t>
  </si>
  <si>
    <t>0804384</t>
  </si>
  <si>
    <t>0804100</t>
  </si>
  <si>
    <t>0804105</t>
  </si>
  <si>
    <t>0804104</t>
  </si>
  <si>
    <t>0804387</t>
  </si>
  <si>
    <t>0804107</t>
  </si>
  <si>
    <t>0804386</t>
  </si>
  <si>
    <t>0804106</t>
  </si>
  <si>
    <t>0804109</t>
  </si>
  <si>
    <t>0804108</t>
  </si>
  <si>
    <t>0804111</t>
  </si>
  <si>
    <t>0804110</t>
  </si>
  <si>
    <t>0804389</t>
  </si>
  <si>
    <t>0804113</t>
  </si>
  <si>
    <t>0804388</t>
  </si>
  <si>
    <t>0804112</t>
  </si>
  <si>
    <t>0804115</t>
  </si>
  <si>
    <t>0804114</t>
  </si>
  <si>
    <t>0804117</t>
  </si>
  <si>
    <t>0804116</t>
  </si>
  <si>
    <t>0804391</t>
  </si>
  <si>
    <t>0804119</t>
  </si>
  <si>
    <t>0804390</t>
  </si>
  <si>
    <t>0804118</t>
  </si>
  <si>
    <t>0804103</t>
  </si>
  <si>
    <t>0804102</t>
  </si>
  <si>
    <t>0804393</t>
  </si>
  <si>
    <t>0804121</t>
  </si>
  <si>
    <t>0804392</t>
  </si>
  <si>
    <t>0804120</t>
  </si>
  <si>
    <t>0804125</t>
  </si>
  <si>
    <t>0804124</t>
  </si>
  <si>
    <t>0804395</t>
  </si>
  <si>
    <t>0804127</t>
  </si>
  <si>
    <t>0804394</t>
  </si>
  <si>
    <t>0804126</t>
  </si>
  <si>
    <t>0804129</t>
  </si>
  <si>
    <t>0804128</t>
  </si>
  <si>
    <t>0804131</t>
  </si>
  <si>
    <t>0804130</t>
  </si>
  <si>
    <t>0804397</t>
  </si>
  <si>
    <t>0804133</t>
  </si>
  <si>
    <t>0804396</t>
  </si>
  <si>
    <t>0804132</t>
  </si>
  <si>
    <t>0804135</t>
  </si>
  <si>
    <t>0804134</t>
  </si>
  <si>
    <t>0804137</t>
  </si>
  <si>
    <t>0804136</t>
  </si>
  <si>
    <t>0804399</t>
  </si>
  <si>
    <t>0804139</t>
  </si>
  <si>
    <t>0804398</t>
  </si>
  <si>
    <t>0804138</t>
  </si>
  <si>
    <t>0804123</t>
  </si>
  <si>
    <t>0804122</t>
  </si>
  <si>
    <t>0804401</t>
  </si>
  <si>
    <t>0804141</t>
  </si>
  <si>
    <t>0804400</t>
  </si>
  <si>
    <t>0804140</t>
  </si>
  <si>
    <t>0804145</t>
  </si>
  <si>
    <t>0804144</t>
  </si>
  <si>
    <t>0804403</t>
  </si>
  <si>
    <t>0804147</t>
  </si>
  <si>
    <t>0804402</t>
  </si>
  <si>
    <t>0804146</t>
  </si>
  <si>
    <t>0804149</t>
  </si>
  <si>
    <t>0804148</t>
  </si>
  <si>
    <t>0804151</t>
  </si>
  <si>
    <t>0804150</t>
  </si>
  <si>
    <t>0804405</t>
  </si>
  <si>
    <t>0804153</t>
  </si>
  <si>
    <t>0804404</t>
  </si>
  <si>
    <t>0804152</t>
  </si>
  <si>
    <t>0804155</t>
  </si>
  <si>
    <t>0804154</t>
  </si>
  <si>
    <t>0804157</t>
  </si>
  <si>
    <t>0804156</t>
  </si>
  <si>
    <t>0804407</t>
  </si>
  <si>
    <t>0804159</t>
  </si>
  <si>
    <t>0804406</t>
  </si>
  <si>
    <t>0804158</t>
  </si>
  <si>
    <t>0804143</t>
  </si>
  <si>
    <t>0804142</t>
  </si>
  <si>
    <t>0804409</t>
  </si>
  <si>
    <t>0804161</t>
  </si>
  <si>
    <t>0804408</t>
  </si>
  <si>
    <t>0804160</t>
  </si>
  <si>
    <t>0804165</t>
  </si>
  <si>
    <t>0804164</t>
  </si>
  <si>
    <t>0804411</t>
  </si>
  <si>
    <t>0804167</t>
  </si>
  <si>
    <t>0804410</t>
  </si>
  <si>
    <t>0804166</t>
  </si>
  <si>
    <t>0804169</t>
  </si>
  <si>
    <t>0804168</t>
  </si>
  <si>
    <t>0804171</t>
  </si>
  <si>
    <t>0804170</t>
  </si>
  <si>
    <t>0804413</t>
  </si>
  <si>
    <t>0804173</t>
  </si>
  <si>
    <t>0804412</t>
  </si>
  <si>
    <t>0804172</t>
  </si>
  <si>
    <t>0804175</t>
  </si>
  <si>
    <t>0804174</t>
  </si>
  <si>
    <t>0804177</t>
  </si>
  <si>
    <t>0804176</t>
  </si>
  <si>
    <t>0804415</t>
  </si>
  <si>
    <t>0804179</t>
  </si>
  <si>
    <t>0804414</t>
  </si>
  <si>
    <t>0804178</t>
  </si>
  <si>
    <t>0804163</t>
  </si>
  <si>
    <t>0804162</t>
  </si>
  <si>
    <t>0804441</t>
  </si>
  <si>
    <t>0804317</t>
  </si>
  <si>
    <t>0804440</t>
  </si>
  <si>
    <t>0804316</t>
  </si>
  <si>
    <t>0804321</t>
  </si>
  <si>
    <t>0804320</t>
  </si>
  <si>
    <t>0804443</t>
  </si>
  <si>
    <t>0804323</t>
  </si>
  <si>
    <t>0804442</t>
  </si>
  <si>
    <t>0804322</t>
  </si>
  <si>
    <t>0804325</t>
  </si>
  <si>
    <t>0804324</t>
  </si>
  <si>
    <t>0804327</t>
  </si>
  <si>
    <t>0804326</t>
  </si>
  <si>
    <t>0804445</t>
  </si>
  <si>
    <t>0804329</t>
  </si>
  <si>
    <t>0804444</t>
  </si>
  <si>
    <t>0804328</t>
  </si>
  <si>
    <t>0804331</t>
  </si>
  <si>
    <t>0804330</t>
  </si>
  <si>
    <t>0804333</t>
  </si>
  <si>
    <t>0804332</t>
  </si>
  <si>
    <t>0804447</t>
  </si>
  <si>
    <t>0804335</t>
  </si>
  <si>
    <t>0804446</t>
  </si>
  <si>
    <t>0804334</t>
  </si>
  <si>
    <t>0804319</t>
  </si>
  <si>
    <t>0804318</t>
  </si>
  <si>
    <t>0804449</t>
  </si>
  <si>
    <t>0804337</t>
  </si>
  <si>
    <t>0804448</t>
  </si>
  <si>
    <t>0804336</t>
  </si>
  <si>
    <t>0804341</t>
  </si>
  <si>
    <t>0804340</t>
  </si>
  <si>
    <t>0804451</t>
  </si>
  <si>
    <t>0804343</t>
  </si>
  <si>
    <t>0804450</t>
  </si>
  <si>
    <t>0804342</t>
  </si>
  <si>
    <t>0804345</t>
  </si>
  <si>
    <t>0804344</t>
  </si>
  <si>
    <t>0804347</t>
  </si>
  <si>
    <t>0804346</t>
  </si>
  <si>
    <t>0804453</t>
  </si>
  <si>
    <t>0804349</t>
  </si>
  <si>
    <t>0804452</t>
  </si>
  <si>
    <t>0804348</t>
  </si>
  <si>
    <t>0804351</t>
  </si>
  <si>
    <t>0804350</t>
  </si>
  <si>
    <t>0804353</t>
  </si>
  <si>
    <t>0804352</t>
  </si>
  <si>
    <t>0804455</t>
  </si>
  <si>
    <t>0804355</t>
  </si>
  <si>
    <t>0804454</t>
  </si>
  <si>
    <t>0804354</t>
  </si>
  <si>
    <t>0804339</t>
  </si>
  <si>
    <t>0804338</t>
  </si>
  <si>
    <t>0804457</t>
  </si>
  <si>
    <t>0804357</t>
  </si>
  <si>
    <t>0804456</t>
  </si>
  <si>
    <t>0804356</t>
  </si>
  <si>
    <t>0804361</t>
  </si>
  <si>
    <t>0804360</t>
  </si>
  <si>
    <t>0804459</t>
  </si>
  <si>
    <t>0804363</t>
  </si>
  <si>
    <t>0804458</t>
  </si>
  <si>
    <t>0804362</t>
  </si>
  <si>
    <t>0804365</t>
  </si>
  <si>
    <t>0804364</t>
  </si>
  <si>
    <t>0804367</t>
  </si>
  <si>
    <t>0804366</t>
  </si>
  <si>
    <t>0804461</t>
  </si>
  <si>
    <t>0804369</t>
  </si>
  <si>
    <t>0804460</t>
  </si>
  <si>
    <t>0804371</t>
  </si>
  <si>
    <t>0804370</t>
  </si>
  <si>
    <t>0804373</t>
  </si>
  <si>
    <t>0804372</t>
  </si>
  <si>
    <t>0804463</t>
  </si>
  <si>
    <t>0804375</t>
  </si>
  <si>
    <t>0804462</t>
  </si>
  <si>
    <t>0804374</t>
  </si>
  <si>
    <t>0804359</t>
  </si>
  <si>
    <t>0804358</t>
  </si>
  <si>
    <t>0804368</t>
  </si>
  <si>
    <t>0804465</t>
  </si>
  <si>
    <t>0804464</t>
  </si>
  <si>
    <t>0804475</t>
  </si>
  <si>
    <t>0804474</t>
  </si>
  <si>
    <t>0804485</t>
  </si>
  <si>
    <t>0804484</t>
  </si>
  <si>
    <t>0804495</t>
  </si>
  <si>
    <t>0804494</t>
  </si>
  <si>
    <t>0804467</t>
  </si>
  <si>
    <t>0804466</t>
  </si>
  <si>
    <t>0804477</t>
  </si>
  <si>
    <t>0804476</t>
  </si>
  <si>
    <t>0804487</t>
  </si>
  <si>
    <t>0804486</t>
  </si>
  <si>
    <t>0804497</t>
  </si>
  <si>
    <t>0804496</t>
  </si>
  <si>
    <t>0804469</t>
  </si>
  <si>
    <t>0804468</t>
  </si>
  <si>
    <t>0804479</t>
  </si>
  <si>
    <t>0804478</t>
  </si>
  <si>
    <t>0804489</t>
  </si>
  <si>
    <t>0804488</t>
  </si>
  <si>
    <t>0804499</t>
  </si>
  <si>
    <t>0804498</t>
  </si>
  <si>
    <t>0804471</t>
  </si>
  <si>
    <t>0804470</t>
  </si>
  <si>
    <t>0804481</t>
  </si>
  <si>
    <t>0804480</t>
  </si>
  <si>
    <t>0804491</t>
  </si>
  <si>
    <t>0804490</t>
  </si>
  <si>
    <t>0804501</t>
  </si>
  <si>
    <t>0804500</t>
  </si>
  <si>
    <t>0804473</t>
  </si>
  <si>
    <t>0804472</t>
  </si>
  <si>
    <t>0804483</t>
  </si>
  <si>
    <t>0804482</t>
  </si>
  <si>
    <t>0804493</t>
  </si>
  <si>
    <t>0804492</t>
  </si>
  <si>
    <t>0804503</t>
  </si>
  <si>
    <t>0804502</t>
  </si>
  <si>
    <t>0804180</t>
  </si>
  <si>
    <t>0804181</t>
  </si>
  <si>
    <t>0804182</t>
  </si>
  <si>
    <t>0804183</t>
  </si>
  <si>
    <t>0804184</t>
  </si>
  <si>
    <t>0804185</t>
  </si>
  <si>
    <t>0804186</t>
  </si>
  <si>
    <t>0804187</t>
  </si>
  <si>
    <t>0804188</t>
  </si>
  <si>
    <t>0804189</t>
  </si>
  <si>
    <t>0804190</t>
  </si>
  <si>
    <t>0804191</t>
  </si>
  <si>
    <t>0804192</t>
  </si>
  <si>
    <t>0804193</t>
  </si>
  <si>
    <t>0804194</t>
  </si>
  <si>
    <t>0804195</t>
  </si>
  <si>
    <t>0804196</t>
  </si>
  <si>
    <t>0804197</t>
  </si>
  <si>
    <t>0804198</t>
  </si>
  <si>
    <t>0804199</t>
  </si>
  <si>
    <t>0804200</t>
  </si>
  <si>
    <t>0804201</t>
  </si>
  <si>
    <t>0804202</t>
  </si>
  <si>
    <t>0804203</t>
  </si>
  <si>
    <t>0804204</t>
  </si>
  <si>
    <t>0804205</t>
  </si>
  <si>
    <t>0804206</t>
  </si>
  <si>
    <t>0804207</t>
  </si>
  <si>
    <t>0804208</t>
  </si>
  <si>
    <t>0804209</t>
  </si>
  <si>
    <t>0804210</t>
  </si>
  <si>
    <t>0804211</t>
  </si>
  <si>
    <t>0804012</t>
  </si>
  <si>
    <t>0804013</t>
  </si>
  <si>
    <t>0804014</t>
  </si>
  <si>
    <t>0804015</t>
  </si>
  <si>
    <t>0804016</t>
  </si>
  <si>
    <t>0804017</t>
  </si>
  <si>
    <t>0804018</t>
  </si>
  <si>
    <t>0804019</t>
  </si>
  <si>
    <t>0804020</t>
  </si>
  <si>
    <t>0804021</t>
  </si>
  <si>
    <t>0804022</t>
  </si>
  <si>
    <t>0804023</t>
  </si>
  <si>
    <t>0804024</t>
  </si>
  <si>
    <t>0804025</t>
  </si>
  <si>
    <t>0804026</t>
  </si>
  <si>
    <t>0804027</t>
  </si>
  <si>
    <t>0804028</t>
  </si>
  <si>
    <t>0804029</t>
  </si>
  <si>
    <t>0804030</t>
  </si>
  <si>
    <t>0804031</t>
  </si>
  <si>
    <t>0804032</t>
  </si>
  <si>
    <t>0804033</t>
  </si>
  <si>
    <t>0804034</t>
  </si>
  <si>
    <t>0804035</t>
  </si>
  <si>
    <t>0804036</t>
  </si>
  <si>
    <t>0804037</t>
  </si>
  <si>
    <t>0804038</t>
  </si>
  <si>
    <t>0804039</t>
  </si>
  <si>
    <t>0804040</t>
  </si>
  <si>
    <t>0804041</t>
  </si>
  <si>
    <t>0804042</t>
  </si>
  <si>
    <t>0804043</t>
  </si>
  <si>
    <t>0804044</t>
  </si>
  <si>
    <t>0804045</t>
  </si>
  <si>
    <t>0804046</t>
  </si>
  <si>
    <t>0804047</t>
  </si>
  <si>
    <t>0804048</t>
  </si>
  <si>
    <t>0804049</t>
  </si>
  <si>
    <t>0804050</t>
  </si>
  <si>
    <t>0804051</t>
  </si>
  <si>
    <t>0804052</t>
  </si>
  <si>
    <t>0804053</t>
  </si>
  <si>
    <t>0804054</t>
  </si>
  <si>
    <t>0804055</t>
  </si>
  <si>
    <t>0804056</t>
  </si>
  <si>
    <t>0804057</t>
  </si>
  <si>
    <t>0804058</t>
  </si>
  <si>
    <t>0804059</t>
  </si>
  <si>
    <t>0804292</t>
  </si>
  <si>
    <t>0804293</t>
  </si>
  <si>
    <t>0804294</t>
  </si>
  <si>
    <t>0804295</t>
  </si>
  <si>
    <t>0804296</t>
  </si>
  <si>
    <t>0804297</t>
  </si>
  <si>
    <t>0804298</t>
  </si>
  <si>
    <t>0804299</t>
  </si>
  <si>
    <t>0804300</t>
  </si>
  <si>
    <t>0804301</t>
  </si>
  <si>
    <t>0804302</t>
  </si>
  <si>
    <t>0804303</t>
  </si>
  <si>
    <t>0804304</t>
  </si>
  <si>
    <t>0804305</t>
  </si>
  <si>
    <t>0804306</t>
  </si>
  <si>
    <t>0804307</t>
  </si>
  <si>
    <t>0804308</t>
  </si>
  <si>
    <t>0804309</t>
  </si>
  <si>
    <t>0804310</t>
  </si>
  <si>
    <t>0804311</t>
  </si>
  <si>
    <t>0804312</t>
  </si>
  <si>
    <t>0804313</t>
  </si>
  <si>
    <t>0804314</t>
  </si>
  <si>
    <t>0804315</t>
  </si>
  <si>
    <t>0805446</t>
  </si>
  <si>
    <t>0805447</t>
  </si>
  <si>
    <t>0805448</t>
  </si>
  <si>
    <t>0805449</t>
  </si>
  <si>
    <t>0805450</t>
  </si>
  <si>
    <t>0805451</t>
  </si>
  <si>
    <t>0805452</t>
  </si>
  <si>
    <t>0805453</t>
  </si>
  <si>
    <t>0805434</t>
  </si>
  <si>
    <t>0805435</t>
  </si>
  <si>
    <t>0805436</t>
  </si>
  <si>
    <t>0805437</t>
  </si>
  <si>
    <t>0805438</t>
  </si>
  <si>
    <t>0805439</t>
  </si>
  <si>
    <t>0805440</t>
  </si>
  <si>
    <t>0805441</t>
  </si>
  <si>
    <t>0805442</t>
  </si>
  <si>
    <t>0805443</t>
  </si>
  <si>
    <t>0805444</t>
  </si>
  <si>
    <t>0805445</t>
  </si>
  <si>
    <t>0805454</t>
  </si>
  <si>
    <t>0805455</t>
  </si>
  <si>
    <t>0805456</t>
  </si>
  <si>
    <t>0805457</t>
  </si>
  <si>
    <t>0805458</t>
  </si>
  <si>
    <t>0805459</t>
  </si>
  <si>
    <t>0909620</t>
  </si>
  <si>
    <t>0909621</t>
  </si>
  <si>
    <t>0903802</t>
  </si>
  <si>
    <t>0919113</t>
  </si>
  <si>
    <t>0903788</t>
  </si>
  <si>
    <t>0919247</t>
  </si>
  <si>
    <t>0919016</t>
  </si>
  <si>
    <t>0919078</t>
  </si>
  <si>
    <t>0903789</t>
  </si>
  <si>
    <t>0919250</t>
  </si>
  <si>
    <t>0903807</t>
  </si>
  <si>
    <t>0903806</t>
  </si>
  <si>
    <t>0903804</t>
  </si>
  <si>
    <t>0903805</t>
  </si>
  <si>
    <t>0903810</t>
  </si>
  <si>
    <t>0903809</t>
  </si>
  <si>
    <t>0903808</t>
  </si>
  <si>
    <t>0903845</t>
  </si>
  <si>
    <t>0919009</t>
  </si>
  <si>
    <t>0919007</t>
  </si>
  <si>
    <t>0919011</t>
  </si>
  <si>
    <t>0919246</t>
  </si>
  <si>
    <t>0919013</t>
  </si>
  <si>
    <t>0919008</t>
  </si>
  <si>
    <t>0919012</t>
  </si>
  <si>
    <t>0903848</t>
  </si>
  <si>
    <t>0919002</t>
  </si>
  <si>
    <t>0919210</t>
  </si>
  <si>
    <t>0909612</t>
  </si>
  <si>
    <t>0909613</t>
  </si>
  <si>
    <t>0909614</t>
  </si>
  <si>
    <t>0909616</t>
  </si>
  <si>
    <t>0909617</t>
  </si>
  <si>
    <t>0909615</t>
  </si>
  <si>
    <t>0903860</t>
  </si>
  <si>
    <t>0919101</t>
  </si>
  <si>
    <t>0903818</t>
  </si>
  <si>
    <t>1100657</t>
  </si>
  <si>
    <t>1108055</t>
  </si>
  <si>
    <t>1109665</t>
  </si>
  <si>
    <t>1109664</t>
  </si>
  <si>
    <t>1109667</t>
  </si>
  <si>
    <t>1109666</t>
  </si>
  <si>
    <t>1109669</t>
  </si>
  <si>
    <t>1109668</t>
  </si>
  <si>
    <t>1108060</t>
  </si>
  <si>
    <t>1109626</t>
  </si>
  <si>
    <t>1109671</t>
  </si>
  <si>
    <t>1109670</t>
  </si>
  <si>
    <t>1109672</t>
  </si>
  <si>
    <t>1109624</t>
  </si>
  <si>
    <t>1109622</t>
  </si>
  <si>
    <t>1109623</t>
  </si>
  <si>
    <t>1109697</t>
  </si>
  <si>
    <t>1109698</t>
  </si>
  <si>
    <t>1109679</t>
  </si>
  <si>
    <t>1109625</t>
  </si>
  <si>
    <t>1109678</t>
  </si>
  <si>
    <t>1109694</t>
  </si>
  <si>
    <t>1109673</t>
  </si>
  <si>
    <t>1109690</t>
  </si>
  <si>
    <t>1109674</t>
  </si>
  <si>
    <t>1109691</t>
  </si>
  <si>
    <t>1109675</t>
  </si>
  <si>
    <t>1109692</t>
  </si>
  <si>
    <t>1109676</t>
  </si>
  <si>
    <t>1109693</t>
  </si>
  <si>
    <t>1109680</t>
  </si>
  <si>
    <t>1107748</t>
  </si>
  <si>
    <t>1110000</t>
  </si>
  <si>
    <t>1106059</t>
  </si>
  <si>
    <t>1106060</t>
  </si>
  <si>
    <t>1100658</t>
  </si>
  <si>
    <t>1106159</t>
  </si>
  <si>
    <t>1107902</t>
  </si>
  <si>
    <t>1107906</t>
  </si>
  <si>
    <t>1107910</t>
  </si>
  <si>
    <t>1107911</t>
  </si>
  <si>
    <t>1107912</t>
  </si>
  <si>
    <t>1106164</t>
  </si>
  <si>
    <t>1106165</t>
  </si>
  <si>
    <t>1106156</t>
  </si>
  <si>
    <t>1107932</t>
  </si>
  <si>
    <t>1108111</t>
  </si>
  <si>
    <t>1108112</t>
  </si>
  <si>
    <t>1108113</t>
  </si>
  <si>
    <t>1108114</t>
  </si>
  <si>
    <t>1108061</t>
  </si>
  <si>
    <t>1108064</t>
  </si>
  <si>
    <t>1107888</t>
  </si>
  <si>
    <t>1107889</t>
  </si>
  <si>
    <t>1107892</t>
  </si>
  <si>
    <t>1107891</t>
  </si>
  <si>
    <t>1107928</t>
  </si>
  <si>
    <t>1107929</t>
  </si>
  <si>
    <t>1106109</t>
  </si>
  <si>
    <t>1106117</t>
  </si>
  <si>
    <t>1107896</t>
  </si>
  <si>
    <t>1107895</t>
  </si>
  <si>
    <t>1119528</t>
  </si>
  <si>
    <t>1106135</t>
  </si>
  <si>
    <t>1106136</t>
  </si>
  <si>
    <t>1106137</t>
  </si>
  <si>
    <t>1116127</t>
  </si>
  <si>
    <t>1116126</t>
  </si>
  <si>
    <t>1107900</t>
  </si>
  <si>
    <t>1107899</t>
  </si>
  <si>
    <t>1107890</t>
  </si>
  <si>
    <t>1106138</t>
  </si>
  <si>
    <t>1106139</t>
  </si>
  <si>
    <t>1106140</t>
  </si>
  <si>
    <t>1107904</t>
  </si>
  <si>
    <t>1107903</t>
  </si>
  <si>
    <t>1107908</t>
  </si>
  <si>
    <t>1107907</t>
  </si>
  <si>
    <t>1107871</t>
  </si>
  <si>
    <t>1107870</t>
  </si>
  <si>
    <t>1106057</t>
  </si>
  <si>
    <t>1106058</t>
  </si>
  <si>
    <t>1106380</t>
  </si>
  <si>
    <t>1106378</t>
  </si>
  <si>
    <t>1116263</t>
  </si>
  <si>
    <t>1116267</t>
  </si>
  <si>
    <t>1106280</t>
  </si>
  <si>
    <t>1106289</t>
  </si>
  <si>
    <t>1116264</t>
  </si>
  <si>
    <t>1116268</t>
  </si>
  <si>
    <t>1106281</t>
  </si>
  <si>
    <t>1106382</t>
  </si>
  <si>
    <t>1116265</t>
  </si>
  <si>
    <t>1116269</t>
  </si>
  <si>
    <t>1106282</t>
  </si>
  <si>
    <t>1106384</t>
  </si>
  <si>
    <t>1116266</t>
  </si>
  <si>
    <t>1116270</t>
  </si>
  <si>
    <t>1107868</t>
  </si>
  <si>
    <t>1107869</t>
  </si>
  <si>
    <t>1103853</t>
  </si>
  <si>
    <t>1103852</t>
  </si>
  <si>
    <t>1106284</t>
  </si>
  <si>
    <t>1108116</t>
  </si>
  <si>
    <t>1108118</t>
  </si>
  <si>
    <t>1106158</t>
  </si>
  <si>
    <t>1108120</t>
  </si>
  <si>
    <t>1106050</t>
  </si>
  <si>
    <t>1106051</t>
  </si>
  <si>
    <t>1106061</t>
  </si>
  <si>
    <t>1106087</t>
  </si>
  <si>
    <t>1107860</t>
  </si>
  <si>
    <t>1106088</t>
  </si>
  <si>
    <t>1106128</t>
  </si>
  <si>
    <t>1108056</t>
  </si>
  <si>
    <t>1108059</t>
  </si>
  <si>
    <t>1207700</t>
  </si>
  <si>
    <t>1207701</t>
  </si>
  <si>
    <t>1207702</t>
  </si>
  <si>
    <t>1207708</t>
  </si>
  <si>
    <t>1207703</t>
  </si>
  <si>
    <t>1207709</t>
  </si>
  <si>
    <t>1207710</t>
  </si>
  <si>
    <t>1207711</t>
  </si>
  <si>
    <t>1207713</t>
  </si>
  <si>
    <t>1207714</t>
  </si>
  <si>
    <t>1207715</t>
  </si>
  <si>
    <t>1207717</t>
  </si>
  <si>
    <t>1207718</t>
  </si>
  <si>
    <t>1207719</t>
  </si>
  <si>
    <t>1207721</t>
  </si>
  <si>
    <t>1207722</t>
  </si>
  <si>
    <t>1207723</t>
  </si>
  <si>
    <t>1207725</t>
  </si>
  <si>
    <t>1207728</t>
  </si>
  <si>
    <t>1207727</t>
  </si>
  <si>
    <t>1207726</t>
  </si>
  <si>
    <t>1208329</t>
  </si>
  <si>
    <t>1207685</t>
  </si>
  <si>
    <t>1207684</t>
  </si>
  <si>
    <t>1207683</t>
  </si>
  <si>
    <t>1208337</t>
  </si>
  <si>
    <t>1207691</t>
  </si>
  <si>
    <t>1207690</t>
  </si>
  <si>
    <t>1207689</t>
  </si>
  <si>
    <t>1208345</t>
  </si>
  <si>
    <t>1207697</t>
  </si>
  <si>
    <t>1207696</t>
  </si>
  <si>
    <t>1207695</t>
  </si>
  <si>
    <t>1208353</t>
  </si>
  <si>
    <t>1207663</t>
  </si>
  <si>
    <t>1207662</t>
  </si>
  <si>
    <t>1207661</t>
  </si>
  <si>
    <t>1208361</t>
  </si>
  <si>
    <t>1207669</t>
  </si>
  <si>
    <t>1207668</t>
  </si>
  <si>
    <t>1207667</t>
  </si>
  <si>
    <t>1208369</t>
  </si>
  <si>
    <t>1207682</t>
  </si>
  <si>
    <t>1207681</t>
  </si>
  <si>
    <t>1207729</t>
  </si>
  <si>
    <t>1208333</t>
  </si>
  <si>
    <t>1207688</t>
  </si>
  <si>
    <t>1207687</t>
  </si>
  <si>
    <t>1207686</t>
  </si>
  <si>
    <t>1208341</t>
  </si>
  <si>
    <t>1207694</t>
  </si>
  <si>
    <t>1207693</t>
  </si>
  <si>
    <t>1207692</t>
  </si>
  <si>
    <t>1208349</t>
  </si>
  <si>
    <t>1207660</t>
  </si>
  <si>
    <t>1207699</t>
  </si>
  <si>
    <t>1207698</t>
  </si>
  <si>
    <t>1208357</t>
  </si>
  <si>
    <t>1207666</t>
  </si>
  <si>
    <t>1207665</t>
  </si>
  <si>
    <t>1207664</t>
  </si>
  <si>
    <t>1208365</t>
  </si>
  <si>
    <t>1207672</t>
  </si>
  <si>
    <t>1207671</t>
  </si>
  <si>
    <t>1207670</t>
  </si>
  <si>
    <t>1208373</t>
  </si>
  <si>
    <t>1400976</t>
  </si>
  <si>
    <t>1400970</t>
  </si>
  <si>
    <t>1400971</t>
  </si>
  <si>
    <t>1400972</t>
  </si>
  <si>
    <t>1416201</t>
  </si>
  <si>
    <t>1400969</t>
  </si>
  <si>
    <t>1400975</t>
  </si>
  <si>
    <t>1416141</t>
  </si>
  <si>
    <t>1416142</t>
  </si>
  <si>
    <t>1400973</t>
  </si>
  <si>
    <t>1400974</t>
  </si>
  <si>
    <t>1416139</t>
  </si>
  <si>
    <t>1416202</t>
  </si>
  <si>
    <t>1416140</t>
  </si>
  <si>
    <t>1419543</t>
  </si>
  <si>
    <t>1408173</t>
  </si>
  <si>
    <t>1407063</t>
  </si>
  <si>
    <t>1407064</t>
  </si>
  <si>
    <t>1407065</t>
  </si>
  <si>
    <t>1407066</t>
  </si>
  <si>
    <t>1400977</t>
  </si>
  <si>
    <t>1407067</t>
  </si>
  <si>
    <t>1407068</t>
  </si>
  <si>
    <t>1407069</t>
  </si>
  <si>
    <t>1407070</t>
  </si>
  <si>
    <t>1400987</t>
  </si>
  <si>
    <t>1416257</t>
  </si>
  <si>
    <t>1416253</t>
  </si>
  <si>
    <t>1416254</t>
  </si>
  <si>
    <t>1416255</t>
  </si>
  <si>
    <t>1416256</t>
  </si>
  <si>
    <t>1408028</t>
  </si>
  <si>
    <t>1408027</t>
  </si>
  <si>
    <t>1400978</t>
  </si>
  <si>
    <t>1513941</t>
  </si>
  <si>
    <t>1513940</t>
  </si>
  <si>
    <t>1505879</t>
  </si>
  <si>
    <t>1505878</t>
  </si>
  <si>
    <t>1505877</t>
  </si>
  <si>
    <t>1505860</t>
  </si>
  <si>
    <t>1505859</t>
  </si>
  <si>
    <t>1516204</t>
  </si>
  <si>
    <t>1516312</t>
  </si>
  <si>
    <t>1516304</t>
  </si>
  <si>
    <t>1516308</t>
  </si>
  <si>
    <t>1516313</t>
  </si>
  <si>
    <t>1516305</t>
  </si>
  <si>
    <t>1516309</t>
  </si>
  <si>
    <t>1516314</t>
  </si>
  <si>
    <t>1516306</t>
  </si>
  <si>
    <t>1516310</t>
  </si>
  <si>
    <t>1516311</t>
  </si>
  <si>
    <t>1516303</t>
  </si>
  <si>
    <t>1516307</t>
  </si>
  <si>
    <t>1516298</t>
  </si>
  <si>
    <t>1516299</t>
  </si>
  <si>
    <t>1516300</t>
  </si>
  <si>
    <t>1516301</t>
  </si>
  <si>
    <t>1516302</t>
  </si>
  <si>
    <t>1516296</t>
  </si>
  <si>
    <t>1516297</t>
  </si>
  <si>
    <t>1505847</t>
  </si>
  <si>
    <t>1505848</t>
  </si>
  <si>
    <t>1505849</t>
  </si>
  <si>
    <t>1505930</t>
  </si>
  <si>
    <t>1506055</t>
  </si>
  <si>
    <t>1506056</t>
  </si>
  <si>
    <t>1513943</t>
  </si>
  <si>
    <t>1516318</t>
  </si>
  <si>
    <t>1516317</t>
  </si>
  <si>
    <t>1600965</t>
  </si>
  <si>
    <t>1600408</t>
  </si>
  <si>
    <t>1600990</t>
  </si>
  <si>
    <t>1600989</t>
  </si>
  <si>
    <t>1600438</t>
  </si>
  <si>
    <t>1600436</t>
  </si>
  <si>
    <t>1600895</t>
  </si>
  <si>
    <t>1600897</t>
  </si>
  <si>
    <t>1619004</t>
  </si>
  <si>
    <t>1600896</t>
  </si>
  <si>
    <t>1619003</t>
  </si>
  <si>
    <t>1619006</t>
  </si>
  <si>
    <t>1600414</t>
  </si>
  <si>
    <t>1608148</t>
  </si>
  <si>
    <t>1608021</t>
  </si>
  <si>
    <t>1608024</t>
  </si>
  <si>
    <t>1608026</t>
  </si>
  <si>
    <t>1608142</t>
  </si>
  <si>
    <t>1608143</t>
  </si>
  <si>
    <t>1608144</t>
  </si>
  <si>
    <t>1608145</t>
  </si>
  <si>
    <t>1608146</t>
  </si>
  <si>
    <t>1608147</t>
  </si>
  <si>
    <t>1608019</t>
  </si>
  <si>
    <t>1608020</t>
  </si>
  <si>
    <t>1608025</t>
  </si>
  <si>
    <t>1600966</t>
  </si>
  <si>
    <t>1600898</t>
  </si>
  <si>
    <t>1600441</t>
  </si>
  <si>
    <t>1600404</t>
  </si>
  <si>
    <t>1600405</t>
  </si>
  <si>
    <t>1716605</t>
  </si>
  <si>
    <t>1716610</t>
  </si>
  <si>
    <t>1716611</t>
  </si>
  <si>
    <t>1716612</t>
  </si>
  <si>
    <t>1716613</t>
  </si>
  <si>
    <t>1716614</t>
  </si>
  <si>
    <t>1716615</t>
  </si>
  <si>
    <t>1716616</t>
  </si>
  <si>
    <t>1716606</t>
  </si>
  <si>
    <t>1716617</t>
  </si>
  <si>
    <t>1716607</t>
  </si>
  <si>
    <t>1716608</t>
  </si>
  <si>
    <t>1716609</t>
  </si>
  <si>
    <t>1716604</t>
  </si>
  <si>
    <t>1716623</t>
  </si>
  <si>
    <t>1716624</t>
  </si>
  <si>
    <t>1716629</t>
  </si>
  <si>
    <t>1716630</t>
  </si>
  <si>
    <t>1716631</t>
  </si>
  <si>
    <t>1716632</t>
  </si>
  <si>
    <t>1716633</t>
  </si>
  <si>
    <t>1716634</t>
  </si>
  <si>
    <t>1716635</t>
  </si>
  <si>
    <t>1716625</t>
  </si>
  <si>
    <t>1716636</t>
  </si>
  <si>
    <t>1716626</t>
  </si>
  <si>
    <t>1716627</t>
  </si>
  <si>
    <t>1716628</t>
  </si>
  <si>
    <t>1716640</t>
  </si>
  <si>
    <t>1716641</t>
  </si>
  <si>
    <t>1716646</t>
  </si>
  <si>
    <t>1716647</t>
  </si>
  <si>
    <t>1716648</t>
  </si>
  <si>
    <t>1716649</t>
  </si>
  <si>
    <t>1716650</t>
  </si>
  <si>
    <t>1716651</t>
  </si>
  <si>
    <t>1716652</t>
  </si>
  <si>
    <t>1716642</t>
  </si>
  <si>
    <t>1716653</t>
  </si>
  <si>
    <t>1716643</t>
  </si>
  <si>
    <t>1716644</t>
  </si>
  <si>
    <t>1716645</t>
  </si>
  <si>
    <t>1716622</t>
  </si>
  <si>
    <t>1716603</t>
  </si>
  <si>
    <t>1716620</t>
  </si>
  <si>
    <t>1716621</t>
  </si>
  <si>
    <t>1716619</t>
  </si>
  <si>
    <t>1716601</t>
  </si>
  <si>
    <t>1716602</t>
  </si>
  <si>
    <t>1716600</t>
  </si>
  <si>
    <t>1716655</t>
  </si>
  <si>
    <t>1716639</t>
  </si>
  <si>
    <t>1801636</t>
  </si>
  <si>
    <t>1801637</t>
  </si>
  <si>
    <t>1817720</t>
  </si>
  <si>
    <t>1817723</t>
  </si>
  <si>
    <t>1817721</t>
  </si>
  <si>
    <t>1817722</t>
  </si>
  <si>
    <t>1917483</t>
  </si>
  <si>
    <t>1917484</t>
  </si>
  <si>
    <t>1917485</t>
  </si>
  <si>
    <t>1917486</t>
  </si>
  <si>
    <t>1917487</t>
  </si>
  <si>
    <t>1917528</t>
  </si>
  <si>
    <t>1917529</t>
  </si>
  <si>
    <t>1917530</t>
  </si>
  <si>
    <t>1917531</t>
  </si>
  <si>
    <t>1917532</t>
  </si>
  <si>
    <t>1917533</t>
  </si>
  <si>
    <t>1917534</t>
  </si>
  <si>
    <t>1917535</t>
  </si>
  <si>
    <t>1917536</t>
  </si>
  <si>
    <t>1917537</t>
  </si>
  <si>
    <t>1917488</t>
  </si>
  <si>
    <t>1917489</t>
  </si>
  <si>
    <t>1917490</t>
  </si>
  <si>
    <t>1917491</t>
  </si>
  <si>
    <t>1917492</t>
  </si>
  <si>
    <t>1917493</t>
  </si>
  <si>
    <t>1917494</t>
  </si>
  <si>
    <t>1917495</t>
  </si>
  <si>
    <t>1917496</t>
  </si>
  <si>
    <t>1917497</t>
  </si>
  <si>
    <t>1917498</t>
  </si>
  <si>
    <t>1917499</t>
  </si>
  <si>
    <t>1917500</t>
  </si>
  <si>
    <t>1917501</t>
  </si>
  <si>
    <t>1917502</t>
  </si>
  <si>
    <t>1917503</t>
  </si>
  <si>
    <t>1917504</t>
  </si>
  <si>
    <t>1917505</t>
  </si>
  <si>
    <t>1917506</t>
  </si>
  <si>
    <t>1917507</t>
  </si>
  <si>
    <t>1917480</t>
  </si>
  <si>
    <t>1917508</t>
  </si>
  <si>
    <t>1917509</t>
  </si>
  <si>
    <t>1917510</t>
  </si>
  <si>
    <t>1917511</t>
  </si>
  <si>
    <t>1917512</t>
  </si>
  <si>
    <t>1917513</t>
  </si>
  <si>
    <t>1917514</t>
  </si>
  <si>
    <t>1917515</t>
  </si>
  <si>
    <t>1917516</t>
  </si>
  <si>
    <t>1917517</t>
  </si>
  <si>
    <t>1917481</t>
  </si>
  <si>
    <t>1917518</t>
  </si>
  <si>
    <t>1917519</t>
  </si>
  <si>
    <t>1917520</t>
  </si>
  <si>
    <t>1917521</t>
  </si>
  <si>
    <t>1917522</t>
  </si>
  <si>
    <t>1917523</t>
  </si>
  <si>
    <t>1917524</t>
  </si>
  <si>
    <t>1917525</t>
  </si>
  <si>
    <t>1917526</t>
  </si>
  <si>
    <t>1917527</t>
  </si>
  <si>
    <t>1917482</t>
  </si>
  <si>
    <t>1917737</t>
  </si>
  <si>
    <t>1917220</t>
  </si>
  <si>
    <t>1917221</t>
  </si>
  <si>
    <t>1917222</t>
  </si>
  <si>
    <t>1917223</t>
  </si>
  <si>
    <t>1917224</t>
  </si>
  <si>
    <t>1917225</t>
  </si>
  <si>
    <t>1917226</t>
  </si>
  <si>
    <t>1917227</t>
  </si>
  <si>
    <t>1917228</t>
  </si>
  <si>
    <t>1917229</t>
  </si>
  <si>
    <t>1917230</t>
  </si>
  <si>
    <t>1917231</t>
  </si>
  <si>
    <t>1917232</t>
  </si>
  <si>
    <t>1917233</t>
  </si>
  <si>
    <t>1917234</t>
  </si>
  <si>
    <t>1917217</t>
  </si>
  <si>
    <t>1917218</t>
  </si>
  <si>
    <t>1917219</t>
  </si>
  <si>
    <t>1917724</t>
  </si>
  <si>
    <t>1917274</t>
  </si>
  <si>
    <t>1917275</t>
  </si>
  <si>
    <t>1917276</t>
  </si>
  <si>
    <t>1917277</t>
  </si>
  <si>
    <t>1917278</t>
  </si>
  <si>
    <t>1917279</t>
  </si>
  <si>
    <t>1917280</t>
  </si>
  <si>
    <t>1917281</t>
  </si>
  <si>
    <t>1917282</t>
  </si>
  <si>
    <t>1917283</t>
  </si>
  <si>
    <t>1917284</t>
  </si>
  <si>
    <t>1917285</t>
  </si>
  <si>
    <t>1917286</t>
  </si>
  <si>
    <t>1917287</t>
  </si>
  <si>
    <t>1917288</t>
  </si>
  <si>
    <t>1917289</t>
  </si>
  <si>
    <t>1917290</t>
  </si>
  <si>
    <t>1917291</t>
  </si>
  <si>
    <t>1917292</t>
  </si>
  <si>
    <t>1917293</t>
  </si>
  <si>
    <t>1917294</t>
  </si>
  <si>
    <t>1917295</t>
  </si>
  <si>
    <t>1917296</t>
  </si>
  <si>
    <t>1917297</t>
  </si>
  <si>
    <t>1917298</t>
  </si>
  <si>
    <t>1917271</t>
  </si>
  <si>
    <t>1917299</t>
  </si>
  <si>
    <t>1917300</t>
  </si>
  <si>
    <t>1917301</t>
  </si>
  <si>
    <t>1917302</t>
  </si>
  <si>
    <t>1917303</t>
  </si>
  <si>
    <t>1917304</t>
  </si>
  <si>
    <t>1917305</t>
  </si>
  <si>
    <t>1917306</t>
  </si>
  <si>
    <t>1917307</t>
  </si>
  <si>
    <t>1917272</t>
  </si>
  <si>
    <t>1917273</t>
  </si>
  <si>
    <t>1917729</t>
  </si>
  <si>
    <t>1917367</t>
  </si>
  <si>
    <t>1917368</t>
  </si>
  <si>
    <t>1917369</t>
  </si>
  <si>
    <t>1917370</t>
  </si>
  <si>
    <t>1917371</t>
  </si>
  <si>
    <t>1917372</t>
  </si>
  <si>
    <t>1917373</t>
  </si>
  <si>
    <t>1917374</t>
  </si>
  <si>
    <t>1917375</t>
  </si>
  <si>
    <t>1917376</t>
  </si>
  <si>
    <t>1917377</t>
  </si>
  <si>
    <t>1917378</t>
  </si>
  <si>
    <t>1917379</t>
  </si>
  <si>
    <t>1917380</t>
  </si>
  <si>
    <t>1917381</t>
  </si>
  <si>
    <t>1917382</t>
  </si>
  <si>
    <t>1917383</t>
  </si>
  <si>
    <t>1917384</t>
  </si>
  <si>
    <t>1917385</t>
  </si>
  <si>
    <t>1917386</t>
  </si>
  <si>
    <t>1917387</t>
  </si>
  <si>
    <t>1917388</t>
  </si>
  <si>
    <t>1917389</t>
  </si>
  <si>
    <t>1917390</t>
  </si>
  <si>
    <t>1917391</t>
  </si>
  <si>
    <t>1917364</t>
  </si>
  <si>
    <t>1917392</t>
  </si>
  <si>
    <t>1917393</t>
  </si>
  <si>
    <t>1917394</t>
  </si>
  <si>
    <t>1917395</t>
  </si>
  <si>
    <t>1917396</t>
  </si>
  <si>
    <t>1917397</t>
  </si>
  <si>
    <t>1917398</t>
  </si>
  <si>
    <t>1917399</t>
  </si>
  <si>
    <t>1917400</t>
  </si>
  <si>
    <t>1917401</t>
  </si>
  <si>
    <t>1917365</t>
  </si>
  <si>
    <t>1917402</t>
  </si>
  <si>
    <t>1917403</t>
  </si>
  <si>
    <t>1917404</t>
  </si>
  <si>
    <t>1917405</t>
  </si>
  <si>
    <t>1917406</t>
  </si>
  <si>
    <t>1917407</t>
  </si>
  <si>
    <t>1917408</t>
  </si>
  <si>
    <t>1917409</t>
  </si>
  <si>
    <t>1917410</t>
  </si>
  <si>
    <t>1917411</t>
  </si>
  <si>
    <t>1917366</t>
  </si>
  <si>
    <t>1917732</t>
  </si>
  <si>
    <t>1917043</t>
  </si>
  <si>
    <t>1917044</t>
  </si>
  <si>
    <t>1917045</t>
  </si>
  <si>
    <t>1917046</t>
  </si>
  <si>
    <t>1917047</t>
  </si>
  <si>
    <t>1917048</t>
  </si>
  <si>
    <t>1901518</t>
  </si>
  <si>
    <t>1901519</t>
  </si>
  <si>
    <t>1901520</t>
  </si>
  <si>
    <t>1901521</t>
  </si>
  <si>
    <t>1901522</t>
  </si>
  <si>
    <t>1901517</t>
  </si>
  <si>
    <t>1901523</t>
  </si>
  <si>
    <t>1901524</t>
  </si>
  <si>
    <t>1901525</t>
  </si>
  <si>
    <t>1901526</t>
  </si>
  <si>
    <t>1901527</t>
  </si>
  <si>
    <t>1901528</t>
  </si>
  <si>
    <t>1917079</t>
  </si>
  <si>
    <t>1917080</t>
  </si>
  <si>
    <t>1917081</t>
  </si>
  <si>
    <t>1917082</t>
  </si>
  <si>
    <t>1917083</t>
  </si>
  <si>
    <t>1917084</t>
  </si>
  <si>
    <t>1901529</t>
  </si>
  <si>
    <t>1901530</t>
  </si>
  <si>
    <t>1901531</t>
  </si>
  <si>
    <t>1901532</t>
  </si>
  <si>
    <t>1901533</t>
  </si>
  <si>
    <t>1901534</t>
  </si>
  <si>
    <t>1917115</t>
  </si>
  <si>
    <t>1917116</t>
  </si>
  <si>
    <t>1917117</t>
  </si>
  <si>
    <t>1917118</t>
  </si>
  <si>
    <t>1917119</t>
  </si>
  <si>
    <t>1917120</t>
  </si>
  <si>
    <t>1917151</t>
  </si>
  <si>
    <t>1917152</t>
  </si>
  <si>
    <t>1917153</t>
  </si>
  <si>
    <t>1917154</t>
  </si>
  <si>
    <t>1917155</t>
  </si>
  <si>
    <t>1917156</t>
  </si>
  <si>
    <t>1917187</t>
  </si>
  <si>
    <t>1917188</t>
  </si>
  <si>
    <t>1917189</t>
  </si>
  <si>
    <t>1917190</t>
  </si>
  <si>
    <t>1917191</t>
  </si>
  <si>
    <t>1917192</t>
  </si>
  <si>
    <t>1917007</t>
  </si>
  <si>
    <t>1917008</t>
  </si>
  <si>
    <t>1917009</t>
  </si>
  <si>
    <t>1917010</t>
  </si>
  <si>
    <t>1917011</t>
  </si>
  <si>
    <t>1917012</t>
  </si>
  <si>
    <t>1917578</t>
  </si>
  <si>
    <t>1917579</t>
  </si>
  <si>
    <t>1917580</t>
  </si>
  <si>
    <t>1917581</t>
  </si>
  <si>
    <t>1917582</t>
  </si>
  <si>
    <t>1917583</t>
  </si>
  <si>
    <t>1917584</t>
  </si>
  <si>
    <t>1917585</t>
  </si>
  <si>
    <t>1917586</t>
  </si>
  <si>
    <t>1917587</t>
  </si>
  <si>
    <t>1917588</t>
  </si>
  <si>
    <t>1917589</t>
  </si>
  <si>
    <t>1917590</t>
  </si>
  <si>
    <t>1917591</t>
  </si>
  <si>
    <t>1917592</t>
  </si>
  <si>
    <t>1917593</t>
  </si>
  <si>
    <t>1917594</t>
  </si>
  <si>
    <t>1917595</t>
  </si>
  <si>
    <t>1917596</t>
  </si>
  <si>
    <t>1917597</t>
  </si>
  <si>
    <t>1917598</t>
  </si>
  <si>
    <t>1917599</t>
  </si>
  <si>
    <t>1917600</t>
  </si>
  <si>
    <t>1917601</t>
  </si>
  <si>
    <t>1917575</t>
  </si>
  <si>
    <t>1917576</t>
  </si>
  <si>
    <t>1917577</t>
  </si>
  <si>
    <t>1917739</t>
  </si>
  <si>
    <t>1917253</t>
  </si>
  <si>
    <t>1917254</t>
  </si>
  <si>
    <t>1917255</t>
  </si>
  <si>
    <t>1917256</t>
  </si>
  <si>
    <t>1917257</t>
  </si>
  <si>
    <t>1917258</t>
  </si>
  <si>
    <t>1917259</t>
  </si>
  <si>
    <t>1917250</t>
  </si>
  <si>
    <t>1917251</t>
  </si>
  <si>
    <t>1917252</t>
  </si>
  <si>
    <t>1917726</t>
  </si>
  <si>
    <t>1917335</t>
  </si>
  <si>
    <t>1917336</t>
  </si>
  <si>
    <t>1917337</t>
  </si>
  <si>
    <t>1917338</t>
  </si>
  <si>
    <t>1917339</t>
  </si>
  <si>
    <t>1917340</t>
  </si>
  <si>
    <t>1917341</t>
  </si>
  <si>
    <t>1917342</t>
  </si>
  <si>
    <t>1917343</t>
  </si>
  <si>
    <t>1917344</t>
  </si>
  <si>
    <t>1917345</t>
  </si>
  <si>
    <t>1917346</t>
  </si>
  <si>
    <t>1917347</t>
  </si>
  <si>
    <t>1917332</t>
  </si>
  <si>
    <t>1917333</t>
  </si>
  <si>
    <t>1917334</t>
  </si>
  <si>
    <t>1917331</t>
  </si>
  <si>
    <t>1917443</t>
  </si>
  <si>
    <t>1917444</t>
  </si>
  <si>
    <t>1917445</t>
  </si>
  <si>
    <t>1917446</t>
  </si>
  <si>
    <t>1917447</t>
  </si>
  <si>
    <t>1917448</t>
  </si>
  <si>
    <t>1917449</t>
  </si>
  <si>
    <t>1917450</t>
  </si>
  <si>
    <t>1917451</t>
  </si>
  <si>
    <t>1917452</t>
  </si>
  <si>
    <t>1917453</t>
  </si>
  <si>
    <t>1917454</t>
  </si>
  <si>
    <t>1917455</t>
  </si>
  <si>
    <t>1917456</t>
  </si>
  <si>
    <t>1917457</t>
  </si>
  <si>
    <t>1917458</t>
  </si>
  <si>
    <t>1917459</t>
  </si>
  <si>
    <t>1917440</t>
  </si>
  <si>
    <t>1917441</t>
  </si>
  <si>
    <t>1917442</t>
  </si>
  <si>
    <t>1917734</t>
  </si>
  <si>
    <t>1917055</t>
  </si>
  <si>
    <t>1917056</t>
  </si>
  <si>
    <t>1917057</t>
  </si>
  <si>
    <t>1917058</t>
  </si>
  <si>
    <t>1917059</t>
  </si>
  <si>
    <t>1917060</t>
  </si>
  <si>
    <t>1901536</t>
  </si>
  <si>
    <t>1901537</t>
  </si>
  <si>
    <t>1901538</t>
  </si>
  <si>
    <t>1901539</t>
  </si>
  <si>
    <t>1901540</t>
  </si>
  <si>
    <t>1901535</t>
  </si>
  <si>
    <t>1901542</t>
  </si>
  <si>
    <t>1901543</t>
  </si>
  <si>
    <t>1901544</t>
  </si>
  <si>
    <t>1901545</t>
  </si>
  <si>
    <t>1901546</t>
  </si>
  <si>
    <t>1901541</t>
  </si>
  <si>
    <t>1917091</t>
  </si>
  <si>
    <t>1917092</t>
  </si>
  <si>
    <t>1917093</t>
  </si>
  <si>
    <t>1917094</t>
  </si>
  <si>
    <t>1917095</t>
  </si>
  <si>
    <t>1917096</t>
  </si>
  <si>
    <t>1901548</t>
  </si>
  <si>
    <t>1901549</t>
  </si>
  <si>
    <t>1901550</t>
  </si>
  <si>
    <t>1901551</t>
  </si>
  <si>
    <t>1901552</t>
  </si>
  <si>
    <t>1901547</t>
  </si>
  <si>
    <t>1917127</t>
  </si>
  <si>
    <t>1917128</t>
  </si>
  <si>
    <t>1917129</t>
  </si>
  <si>
    <t>1917130</t>
  </si>
  <si>
    <t>1917131</t>
  </si>
  <si>
    <t>1917132</t>
  </si>
  <si>
    <t>1917163</t>
  </si>
  <si>
    <t>1917164</t>
  </si>
  <si>
    <t>1917165</t>
  </si>
  <si>
    <t>1917166</t>
  </si>
  <si>
    <t>1917167</t>
  </si>
  <si>
    <t>1917168</t>
  </si>
  <si>
    <t>1917199</t>
  </si>
  <si>
    <t>1917200</t>
  </si>
  <si>
    <t>1917201</t>
  </si>
  <si>
    <t>1917202</t>
  </si>
  <si>
    <t>1917203</t>
  </si>
  <si>
    <t>1917204</t>
  </si>
  <si>
    <t>1917019</t>
  </si>
  <si>
    <t>1917020</t>
  </si>
  <si>
    <t>1917021</t>
  </si>
  <si>
    <t>1917022</t>
  </si>
  <si>
    <t>1917023</t>
  </si>
  <si>
    <t>1917024</t>
  </si>
  <si>
    <t>1917541</t>
  </si>
  <si>
    <t>1917542</t>
  </si>
  <si>
    <t>1917543</t>
  </si>
  <si>
    <t>1917544</t>
  </si>
  <si>
    <t>1917545</t>
  </si>
  <si>
    <t>1917546</t>
  </si>
  <si>
    <t>1917547</t>
  </si>
  <si>
    <t>1917548</t>
  </si>
  <si>
    <t>1917549</t>
  </si>
  <si>
    <t>1917550</t>
  </si>
  <si>
    <t>1917551</t>
  </si>
  <si>
    <t>1917552</t>
  </si>
  <si>
    <t>1917553</t>
  </si>
  <si>
    <t>1917554</t>
  </si>
  <si>
    <t>1917555</t>
  </si>
  <si>
    <t>1917556</t>
  </si>
  <si>
    <t>1917557</t>
  </si>
  <si>
    <t>1917558</t>
  </si>
  <si>
    <t>1917559</t>
  </si>
  <si>
    <t>1917560</t>
  </si>
  <si>
    <t>1917561</t>
  </si>
  <si>
    <t>1917562</t>
  </si>
  <si>
    <t>1917563</t>
  </si>
  <si>
    <t>1917564</t>
  </si>
  <si>
    <t>1917565</t>
  </si>
  <si>
    <t>1917538</t>
  </si>
  <si>
    <t>1917566</t>
  </si>
  <si>
    <t>1917567</t>
  </si>
  <si>
    <t>1917568</t>
  </si>
  <si>
    <t>1917569</t>
  </si>
  <si>
    <t>1917570</t>
  </si>
  <si>
    <t>1917571</t>
  </si>
  <si>
    <t>1917572</t>
  </si>
  <si>
    <t>1917573</t>
  </si>
  <si>
    <t>1917574</t>
  </si>
  <si>
    <t>1917539</t>
  </si>
  <si>
    <t>1917540</t>
  </si>
  <si>
    <t>1917738</t>
  </si>
  <si>
    <t>1917238</t>
  </si>
  <si>
    <t>1917239</t>
  </si>
  <si>
    <t>1917240</t>
  </si>
  <si>
    <t>1917241</t>
  </si>
  <si>
    <t>1917242</t>
  </si>
  <si>
    <t>1917243</t>
  </si>
  <si>
    <t>1917244</t>
  </si>
  <si>
    <t>1917245</t>
  </si>
  <si>
    <t>1917246</t>
  </si>
  <si>
    <t>1917247</t>
  </si>
  <si>
    <t>1917248</t>
  </si>
  <si>
    <t>1917249</t>
  </si>
  <si>
    <t>1917235</t>
  </si>
  <si>
    <t>1917236</t>
  </si>
  <si>
    <t>1917237</t>
  </si>
  <si>
    <t>1917725</t>
  </si>
  <si>
    <t>1917311</t>
  </si>
  <si>
    <t>1917312</t>
  </si>
  <si>
    <t>1917313</t>
  </si>
  <si>
    <t>1917314</t>
  </si>
  <si>
    <t>1917315</t>
  </si>
  <si>
    <t>1917316</t>
  </si>
  <si>
    <t>1917317</t>
  </si>
  <si>
    <t>1917318</t>
  </si>
  <si>
    <t>1917319</t>
  </si>
  <si>
    <t>1917320</t>
  </si>
  <si>
    <t>1917321</t>
  </si>
  <si>
    <t>1917322</t>
  </si>
  <si>
    <t>1917323</t>
  </si>
  <si>
    <t>1917324</t>
  </si>
  <si>
    <t>1917325</t>
  </si>
  <si>
    <t>1917326</t>
  </si>
  <si>
    <t>1917327</t>
  </si>
  <si>
    <t>1917328</t>
  </si>
  <si>
    <t>1917329</t>
  </si>
  <si>
    <t>1917330</t>
  </si>
  <si>
    <t>1917308</t>
  </si>
  <si>
    <t>1917309</t>
  </si>
  <si>
    <t>1917310</t>
  </si>
  <si>
    <t>1917730</t>
  </si>
  <si>
    <t>1917415</t>
  </si>
  <si>
    <t>1917416</t>
  </si>
  <si>
    <t>1917417</t>
  </si>
  <si>
    <t>1917418</t>
  </si>
  <si>
    <t>1917419</t>
  </si>
  <si>
    <t>1917420</t>
  </si>
  <si>
    <t>1917421</t>
  </si>
  <si>
    <t>1917422</t>
  </si>
  <si>
    <t>1917423</t>
  </si>
  <si>
    <t>1917424</t>
  </si>
  <si>
    <t>1917425</t>
  </si>
  <si>
    <t>1917426</t>
  </si>
  <si>
    <t>1917427</t>
  </si>
  <si>
    <t>1917428</t>
  </si>
  <si>
    <t>1917429</t>
  </si>
  <si>
    <t>1917430</t>
  </si>
  <si>
    <t>1917431</t>
  </si>
  <si>
    <t>1917432</t>
  </si>
  <si>
    <t>1917433</t>
  </si>
  <si>
    <t>1917434</t>
  </si>
  <si>
    <t>1917435</t>
  </si>
  <si>
    <t>1917436</t>
  </si>
  <si>
    <t>1917437</t>
  </si>
  <si>
    <t>1917438</t>
  </si>
  <si>
    <t>1917439</t>
  </si>
  <si>
    <t>1917412</t>
  </si>
  <si>
    <t>1917413</t>
  </si>
  <si>
    <t>1917414</t>
  </si>
  <si>
    <t>1917733</t>
  </si>
  <si>
    <t>1917049</t>
  </si>
  <si>
    <t>1917050</t>
  </si>
  <si>
    <t>1917051</t>
  </si>
  <si>
    <t>1917052</t>
  </si>
  <si>
    <t>1917053</t>
  </si>
  <si>
    <t>1917054</t>
  </si>
  <si>
    <t>1901553</t>
  </si>
  <si>
    <t>1901554</t>
  </si>
  <si>
    <t>1901555</t>
  </si>
  <si>
    <t>1901556</t>
  </si>
  <si>
    <t>1901557</t>
  </si>
  <si>
    <t>1901558</t>
  </si>
  <si>
    <t>1901560</t>
  </si>
  <si>
    <t>1901561</t>
  </si>
  <si>
    <t>1901562</t>
  </si>
  <si>
    <t>1901563</t>
  </si>
  <si>
    <t>1901564</t>
  </si>
  <si>
    <t>1901559</t>
  </si>
  <si>
    <t>1917085</t>
  </si>
  <si>
    <t>1917086</t>
  </si>
  <si>
    <t>1917087</t>
  </si>
  <si>
    <t>1917088</t>
  </si>
  <si>
    <t>1917089</t>
  </si>
  <si>
    <t>1917090</t>
  </si>
  <si>
    <t>1901566</t>
  </si>
  <si>
    <t>1901567</t>
  </si>
  <si>
    <t>1901568</t>
  </si>
  <si>
    <t>1901569</t>
  </si>
  <si>
    <t>1901570</t>
  </si>
  <si>
    <t>1901565</t>
  </si>
  <si>
    <t>1917121</t>
  </si>
  <si>
    <t>1917122</t>
  </si>
  <si>
    <t>1917123</t>
  </si>
  <si>
    <t>1917124</t>
  </si>
  <si>
    <t>1917125</t>
  </si>
  <si>
    <t>1917126</t>
  </si>
  <si>
    <t>1917157</t>
  </si>
  <si>
    <t>1917158</t>
  </si>
  <si>
    <t>1917159</t>
  </si>
  <si>
    <t>1917160</t>
  </si>
  <si>
    <t>1917161</t>
  </si>
  <si>
    <t>1917162</t>
  </si>
  <si>
    <t>1917193</t>
  </si>
  <si>
    <t>1917194</t>
  </si>
  <si>
    <t>1917195</t>
  </si>
  <si>
    <t>1917196</t>
  </si>
  <si>
    <t>1917197</t>
  </si>
  <si>
    <t>1917198</t>
  </si>
  <si>
    <t>1917013</t>
  </si>
  <si>
    <t>1917014</t>
  </si>
  <si>
    <t>1917015</t>
  </si>
  <si>
    <t>1917016</t>
  </si>
  <si>
    <t>1917017</t>
  </si>
  <si>
    <t>1917018</t>
  </si>
  <si>
    <t>1917623</t>
  </si>
  <si>
    <t>1917624</t>
  </si>
  <si>
    <t>1917625</t>
  </si>
  <si>
    <t>1917626</t>
  </si>
  <si>
    <t>1917627</t>
  </si>
  <si>
    <t>1917628</t>
  </si>
  <si>
    <t>1917620</t>
  </si>
  <si>
    <t>1917621</t>
  </si>
  <si>
    <t>1917622</t>
  </si>
  <si>
    <t>1917741</t>
  </si>
  <si>
    <t>1917269</t>
  </si>
  <si>
    <t>1917270</t>
  </si>
  <si>
    <t>1917266</t>
  </si>
  <si>
    <t>1917267</t>
  </si>
  <si>
    <t>1917268</t>
  </si>
  <si>
    <t>1917728</t>
  </si>
  <si>
    <t>1917358</t>
  </si>
  <si>
    <t>1917362</t>
  </si>
  <si>
    <t>1917363</t>
  </si>
  <si>
    <t>1917359</t>
  </si>
  <si>
    <t>1917360</t>
  </si>
  <si>
    <t>1917361</t>
  </si>
  <si>
    <t>1917476</t>
  </si>
  <si>
    <t>1917477</t>
  </si>
  <si>
    <t>1917478</t>
  </si>
  <si>
    <t>1917479</t>
  </si>
  <si>
    <t>1917473</t>
  </si>
  <si>
    <t>1917474</t>
  </si>
  <si>
    <t>1917475</t>
  </si>
  <si>
    <t>1917736</t>
  </si>
  <si>
    <t>1917067</t>
  </si>
  <si>
    <t>1917068</t>
  </si>
  <si>
    <t>1917069</t>
  </si>
  <si>
    <t>1917070</t>
  </si>
  <si>
    <t>1917071</t>
  </si>
  <si>
    <t>1917072</t>
  </si>
  <si>
    <t>1901572</t>
  </si>
  <si>
    <t>1901573</t>
  </si>
  <si>
    <t>1901574</t>
  </si>
  <si>
    <t>1901575</t>
  </si>
  <si>
    <t>1901576</t>
  </si>
  <si>
    <t>1901571</t>
  </si>
  <si>
    <t>1901578</t>
  </si>
  <si>
    <t>1901579</t>
  </si>
  <si>
    <t>1901580</t>
  </si>
  <si>
    <t>1901581</t>
  </si>
  <si>
    <t>1901582</t>
  </si>
  <si>
    <t>1901577</t>
  </si>
  <si>
    <t>1917103</t>
  </si>
  <si>
    <t>1917104</t>
  </si>
  <si>
    <t>1917105</t>
  </si>
  <si>
    <t>1917106</t>
  </si>
  <si>
    <t>1917107</t>
  </si>
  <si>
    <t>1917108</t>
  </si>
  <si>
    <t>1901583</t>
  </si>
  <si>
    <t>1901584</t>
  </si>
  <si>
    <t>1901585</t>
  </si>
  <si>
    <t>1901586</t>
  </si>
  <si>
    <t>1901587</t>
  </si>
  <si>
    <t>1901588</t>
  </si>
  <si>
    <t>1917139</t>
  </si>
  <si>
    <t>1917140</t>
  </si>
  <si>
    <t>1917141</t>
  </si>
  <si>
    <t>1917142</t>
  </si>
  <si>
    <t>1917143</t>
  </si>
  <si>
    <t>1917144</t>
  </si>
  <si>
    <t>1917175</t>
  </si>
  <si>
    <t>1917176</t>
  </si>
  <si>
    <t>1917177</t>
  </si>
  <si>
    <t>1917178</t>
  </si>
  <si>
    <t>1917179</t>
  </si>
  <si>
    <t>1917180</t>
  </si>
  <si>
    <t>1917211</t>
  </si>
  <si>
    <t>1917212</t>
  </si>
  <si>
    <t>1917213</t>
  </si>
  <si>
    <t>1917214</t>
  </si>
  <si>
    <t>1917215</t>
  </si>
  <si>
    <t>1917216</t>
  </si>
  <si>
    <t>1917031</t>
  </si>
  <si>
    <t>1917032</t>
  </si>
  <si>
    <t>1917033</t>
  </si>
  <si>
    <t>1917034</t>
  </si>
  <si>
    <t>1917035</t>
  </si>
  <si>
    <t>1917036</t>
  </si>
  <si>
    <t>1917605</t>
  </si>
  <si>
    <t>1917606</t>
  </si>
  <si>
    <t>1917607</t>
  </si>
  <si>
    <t>1917608</t>
  </si>
  <si>
    <t>1917609</t>
  </si>
  <si>
    <t>1917610</t>
  </si>
  <si>
    <t>1917611</t>
  </si>
  <si>
    <t>1917612</t>
  </si>
  <si>
    <t>1917613</t>
  </si>
  <si>
    <t>1917614</t>
  </si>
  <si>
    <t>1917615</t>
  </si>
  <si>
    <t>1917616</t>
  </si>
  <si>
    <t>1917617</t>
  </si>
  <si>
    <t>1917618</t>
  </si>
  <si>
    <t>1917619</t>
  </si>
  <si>
    <t>1917602</t>
  </si>
  <si>
    <t>1917603</t>
  </si>
  <si>
    <t>1917604</t>
  </si>
  <si>
    <t>1917740</t>
  </si>
  <si>
    <t>1917263</t>
  </si>
  <si>
    <t>1917264</t>
  </si>
  <si>
    <t>1917265</t>
  </si>
  <si>
    <t>1917260</t>
  </si>
  <si>
    <t>1917261</t>
  </si>
  <si>
    <t>1917262</t>
  </si>
  <si>
    <t>1917727</t>
  </si>
  <si>
    <t>1917351</t>
  </si>
  <si>
    <t>1917352</t>
  </si>
  <si>
    <t>1917353</t>
  </si>
  <si>
    <t>1917354</t>
  </si>
  <si>
    <t>1917355</t>
  </si>
  <si>
    <t>1917356</t>
  </si>
  <si>
    <t>1917357</t>
  </si>
  <si>
    <t>1917348</t>
  </si>
  <si>
    <t>1917349</t>
  </si>
  <si>
    <t>1917350</t>
  </si>
  <si>
    <t>1917731</t>
  </si>
  <si>
    <t>1917463</t>
  </si>
  <si>
    <t>1917464</t>
  </si>
  <si>
    <t>1917465</t>
  </si>
  <si>
    <t>1917466</t>
  </si>
  <si>
    <t>1917467</t>
  </si>
  <si>
    <t>1917468</t>
  </si>
  <si>
    <t>1917469</t>
  </si>
  <si>
    <t>1917470</t>
  </si>
  <si>
    <t>1917471</t>
  </si>
  <si>
    <t>1917472</t>
  </si>
  <si>
    <t>1917460</t>
  </si>
  <si>
    <t>1917461</t>
  </si>
  <si>
    <t>1917462</t>
  </si>
  <si>
    <t>1917735</t>
  </si>
  <si>
    <t>1917061</t>
  </si>
  <si>
    <t>1917062</t>
  </si>
  <si>
    <t>1917063</t>
  </si>
  <si>
    <t>1917064</t>
  </si>
  <si>
    <t>1917065</t>
  </si>
  <si>
    <t>1917066</t>
  </si>
  <si>
    <t>1901590</t>
  </si>
  <si>
    <t>1901591</t>
  </si>
  <si>
    <t>1901592</t>
  </si>
  <si>
    <t>1901593</t>
  </si>
  <si>
    <t>1901594</t>
  </si>
  <si>
    <t>1901589</t>
  </si>
  <si>
    <t>1901596</t>
  </si>
  <si>
    <t>1901597</t>
  </si>
  <si>
    <t>1901598</t>
  </si>
  <si>
    <t>1901599</t>
  </si>
  <si>
    <t>1901600</t>
  </si>
  <si>
    <t>1901595</t>
  </si>
  <si>
    <t>1917097</t>
  </si>
  <si>
    <t>1917098</t>
  </si>
  <si>
    <t>1917099</t>
  </si>
  <si>
    <t>1917100</t>
  </si>
  <si>
    <t>1917101</t>
  </si>
  <si>
    <t>1917102</t>
  </si>
  <si>
    <t>1901601</t>
  </si>
  <si>
    <t>1901602</t>
  </si>
  <si>
    <t>1901603</t>
  </si>
  <si>
    <t>1901604</t>
  </si>
  <si>
    <t>1901605</t>
  </si>
  <si>
    <t>1901606</t>
  </si>
  <si>
    <t>1917133</t>
  </si>
  <si>
    <t>1917134</t>
  </si>
  <si>
    <t>1917135</t>
  </si>
  <si>
    <t>1917136</t>
  </si>
  <si>
    <t>1917137</t>
  </si>
  <si>
    <t>1917138</t>
  </si>
  <si>
    <t>1917169</t>
  </si>
  <si>
    <t>1917170</t>
  </si>
  <si>
    <t>1917171</t>
  </si>
  <si>
    <t>1917172</t>
  </si>
  <si>
    <t>1917173</t>
  </si>
  <si>
    <t>1917174</t>
  </si>
  <si>
    <t>1917205</t>
  </si>
  <si>
    <t>1917206</t>
  </si>
  <si>
    <t>1917207</t>
  </si>
  <si>
    <t>1917208</t>
  </si>
  <si>
    <t>1917209</t>
  </si>
  <si>
    <t>1917210</t>
  </si>
  <si>
    <t>1917025</t>
  </si>
  <si>
    <t>1917026</t>
  </si>
  <si>
    <t>1917027</t>
  </si>
  <si>
    <t>1917028</t>
  </si>
  <si>
    <t>1917029</t>
  </si>
  <si>
    <t>1917030</t>
  </si>
  <si>
    <t>1917629</t>
  </si>
  <si>
    <t>1917633</t>
  </si>
  <si>
    <t>1917634</t>
  </si>
  <si>
    <t>1917635</t>
  </si>
  <si>
    <t>1917636</t>
  </si>
  <si>
    <t>1917637</t>
  </si>
  <si>
    <t>1917638</t>
  </si>
  <si>
    <t>1917630</t>
  </si>
  <si>
    <t>1917631</t>
  </si>
  <si>
    <t>1917632</t>
  </si>
  <si>
    <t>1917639</t>
  </si>
  <si>
    <t>1917646</t>
  </si>
  <si>
    <t>1917647</t>
  </si>
  <si>
    <t>1917648</t>
  </si>
  <si>
    <t>1917649</t>
  </si>
  <si>
    <t>1917650</t>
  </si>
  <si>
    <t>1917651</t>
  </si>
  <si>
    <t>1917652</t>
  </si>
  <si>
    <t>1917642</t>
  </si>
  <si>
    <t>1917643</t>
  </si>
  <si>
    <t>1917641</t>
  </si>
  <si>
    <t>1917644</t>
  </si>
  <si>
    <t>1917645</t>
  </si>
  <si>
    <t>1917653</t>
  </si>
  <si>
    <t>1917659</t>
  </si>
  <si>
    <t>1917660</t>
  </si>
  <si>
    <t>1917661</t>
  </si>
  <si>
    <t>1917662</t>
  </si>
  <si>
    <t>1917663</t>
  </si>
  <si>
    <t>1917664</t>
  </si>
  <si>
    <t>1917665</t>
  </si>
  <si>
    <t>1917655</t>
  </si>
  <si>
    <t>1917656</t>
  </si>
  <si>
    <t>1917654</t>
  </si>
  <si>
    <t>1917657</t>
  </si>
  <si>
    <t>1917658</t>
  </si>
  <si>
    <t>1917666</t>
  </si>
  <si>
    <t>1917672</t>
  </si>
  <si>
    <t>1917673</t>
  </si>
  <si>
    <t>1917674</t>
  </si>
  <si>
    <t>1917675</t>
  </si>
  <si>
    <t>1917676</t>
  </si>
  <si>
    <t>1917677</t>
  </si>
  <si>
    <t>1917678</t>
  </si>
  <si>
    <t>1917668</t>
  </si>
  <si>
    <t>1917669</t>
  </si>
  <si>
    <t>1917667</t>
  </si>
  <si>
    <t>1917670</t>
  </si>
  <si>
    <t>1917671</t>
  </si>
  <si>
    <t>1917679</t>
  </si>
  <si>
    <t>1917640</t>
  </si>
  <si>
    <t>1917686</t>
  </si>
  <si>
    <t>1917687</t>
  </si>
  <si>
    <t>1917688</t>
  </si>
  <si>
    <t>1917689</t>
  </si>
  <si>
    <t>1917690</t>
  </si>
  <si>
    <t>1917691</t>
  </si>
  <si>
    <t>1917692</t>
  </si>
  <si>
    <t>1917682</t>
  </si>
  <si>
    <t>1917693</t>
  </si>
  <si>
    <t>1917683</t>
  </si>
  <si>
    <t>1917681</t>
  </si>
  <si>
    <t>1917684</t>
  </si>
  <si>
    <t>1917685</t>
  </si>
  <si>
    <t>1917699</t>
  </si>
  <si>
    <t>1917700</t>
  </si>
  <si>
    <t>1917701</t>
  </si>
  <si>
    <t>1917702</t>
  </si>
  <si>
    <t>1917703</t>
  </si>
  <si>
    <t>1917704</t>
  </si>
  <si>
    <t>1917705</t>
  </si>
  <si>
    <t>1917695</t>
  </si>
  <si>
    <t>1917706</t>
  </si>
  <si>
    <t>1917696</t>
  </si>
  <si>
    <t>1917694</t>
  </si>
  <si>
    <t>1917697</t>
  </si>
  <si>
    <t>1917698</t>
  </si>
  <si>
    <t>1917712</t>
  </si>
  <si>
    <t>1917713</t>
  </si>
  <si>
    <t>1917714</t>
  </si>
  <si>
    <t>1917715</t>
  </si>
  <si>
    <t>1917716</t>
  </si>
  <si>
    <t>1917717</t>
  </si>
  <si>
    <t>1917718</t>
  </si>
  <si>
    <t>1917708</t>
  </si>
  <si>
    <t>1917719</t>
  </si>
  <si>
    <t>1917709</t>
  </si>
  <si>
    <t>1917707</t>
  </si>
  <si>
    <t>1917710</t>
  </si>
  <si>
    <t>1917711</t>
  </si>
  <si>
    <t>1917680</t>
  </si>
  <si>
    <t>1901607</t>
  </si>
  <si>
    <t>1901611</t>
  </si>
  <si>
    <t>1901612</t>
  </si>
  <si>
    <t>1901613</t>
  </si>
  <si>
    <t>1901614</t>
  </si>
  <si>
    <t>1901615</t>
  </si>
  <si>
    <t>1901616</t>
  </si>
  <si>
    <t>1901608</t>
  </si>
  <si>
    <t>1901609</t>
  </si>
  <si>
    <t>1901610</t>
  </si>
  <si>
    <t>1901617</t>
  </si>
  <si>
    <t>1917037</t>
  </si>
  <si>
    <t>1917038</t>
  </si>
  <si>
    <t>1917039</t>
  </si>
  <si>
    <t>1917040</t>
  </si>
  <si>
    <t>1917041</t>
  </si>
  <si>
    <t>1917042</t>
  </si>
  <si>
    <t>1901619</t>
  </si>
  <si>
    <t>1901620</t>
  </si>
  <si>
    <t>1901621</t>
  </si>
  <si>
    <t>1901622</t>
  </si>
  <si>
    <t>1901623</t>
  </si>
  <si>
    <t>1901618</t>
  </si>
  <si>
    <t>1901625</t>
  </si>
  <si>
    <t>1901626</t>
  </si>
  <si>
    <t>1901627</t>
  </si>
  <si>
    <t>1901628</t>
  </si>
  <si>
    <t>1901629</t>
  </si>
  <si>
    <t>1901624</t>
  </si>
  <si>
    <t>1917073</t>
  </si>
  <si>
    <t>1917074</t>
  </si>
  <si>
    <t>1917075</t>
  </si>
  <si>
    <t>1917076</t>
  </si>
  <si>
    <t>1917077</t>
  </si>
  <si>
    <t>1917078</t>
  </si>
  <si>
    <t>1901631</t>
  </si>
  <si>
    <t>1901632</t>
  </si>
  <si>
    <t>1901633</t>
  </si>
  <si>
    <t>1901634</t>
  </si>
  <si>
    <t>1901635</t>
  </si>
  <si>
    <t>1901630</t>
  </si>
  <si>
    <t>1917109</t>
  </si>
  <si>
    <t>1917110</t>
  </si>
  <si>
    <t>1917111</t>
  </si>
  <si>
    <t>1917112</t>
  </si>
  <si>
    <t>1917113</t>
  </si>
  <si>
    <t>1917114</t>
  </si>
  <si>
    <t>1917145</t>
  </si>
  <si>
    <t>1917146</t>
  </si>
  <si>
    <t>1917147</t>
  </si>
  <si>
    <t>1917148</t>
  </si>
  <si>
    <t>1917149</t>
  </si>
  <si>
    <t>1917150</t>
  </si>
  <si>
    <t>1917181</t>
  </si>
  <si>
    <t>1917182</t>
  </si>
  <si>
    <t>1917183</t>
  </si>
  <si>
    <t>1917184</t>
  </si>
  <si>
    <t>1917185</t>
  </si>
  <si>
    <t>1917186</t>
  </si>
  <si>
    <t>1917001</t>
  </si>
  <si>
    <t>1917002</t>
  </si>
  <si>
    <t>1917003</t>
  </si>
  <si>
    <t>1917004</t>
  </si>
  <si>
    <t>1917005</t>
  </si>
  <si>
    <t>1917006</t>
  </si>
  <si>
    <t>2009619</t>
  </si>
  <si>
    <t>2009618</t>
  </si>
  <si>
    <t>2003866</t>
  </si>
  <si>
    <t>2003867</t>
  </si>
  <si>
    <t>2003622</t>
  </si>
  <si>
    <t>2003621</t>
  </si>
  <si>
    <t>2003624</t>
  </si>
  <si>
    <t>2003623</t>
  </si>
  <si>
    <t>2003634</t>
  </si>
  <si>
    <t>2003633</t>
  </si>
  <si>
    <t>2003636</t>
  </si>
  <si>
    <t>2003635</t>
  </si>
  <si>
    <t>2003638</t>
  </si>
  <si>
    <t>2003637</t>
  </si>
  <si>
    <t>2003640</t>
  </si>
  <si>
    <t>2003639</t>
  </si>
  <si>
    <t>2003618</t>
  </si>
  <si>
    <t>2003617</t>
  </si>
  <si>
    <t>2003620</t>
  </si>
  <si>
    <t>2003619</t>
  </si>
  <si>
    <t>2003626</t>
  </si>
  <si>
    <t>2003625</t>
  </si>
  <si>
    <t>2003628</t>
  </si>
  <si>
    <t>2003627</t>
  </si>
  <si>
    <t>2003630</t>
  </si>
  <si>
    <t>2003629</t>
  </si>
  <si>
    <t>2003632</t>
  </si>
  <si>
    <t>2003631</t>
  </si>
  <si>
    <t>2003599</t>
  </si>
  <si>
    <t>2003598</t>
  </si>
  <si>
    <t>2003919</t>
  </si>
  <si>
    <t>2003918</t>
  </si>
  <si>
    <t>2003601</t>
  </si>
  <si>
    <t>2003600</t>
  </si>
  <si>
    <t>2003921</t>
  </si>
  <si>
    <t>2003920</t>
  </si>
  <si>
    <t>2003616</t>
  </si>
  <si>
    <t>2003615</t>
  </si>
  <si>
    <t>2003927</t>
  </si>
  <si>
    <t>2003926</t>
  </si>
  <si>
    <t>2003613</t>
  </si>
  <si>
    <t>2003612</t>
  </si>
  <si>
    <t>2003477</t>
  </si>
  <si>
    <t>2003476</t>
  </si>
  <si>
    <t>2003517</t>
  </si>
  <si>
    <t>2003516</t>
  </si>
  <si>
    <t>2003479</t>
  </si>
  <si>
    <t>2003478</t>
  </si>
  <si>
    <t>2003519</t>
  </si>
  <si>
    <t>2003518</t>
  </si>
  <si>
    <t>2003489</t>
  </si>
  <si>
    <t>2003488</t>
  </si>
  <si>
    <t>2003529</t>
  </si>
  <si>
    <t>2003528</t>
  </si>
  <si>
    <t>2003491</t>
  </si>
  <si>
    <t>2003490</t>
  </si>
  <si>
    <t>2003531</t>
  </si>
  <si>
    <t>2003530</t>
  </si>
  <si>
    <t>2003485</t>
  </si>
  <si>
    <t>2003484</t>
  </si>
  <si>
    <t>2003525</t>
  </si>
  <si>
    <t>2003524</t>
  </si>
  <si>
    <t>2003487</t>
  </si>
  <si>
    <t>2003486</t>
  </si>
  <si>
    <t>2003527</t>
  </si>
  <si>
    <t>2003526</t>
  </si>
  <si>
    <t>2003497</t>
  </si>
  <si>
    <t>2003496</t>
  </si>
  <si>
    <t>2003537</t>
  </si>
  <si>
    <t>2003536</t>
  </si>
  <si>
    <t>2003499</t>
  </si>
  <si>
    <t>2003498</t>
  </si>
  <si>
    <t>2003539</t>
  </si>
  <si>
    <t>2003538</t>
  </si>
  <si>
    <t>2003493</t>
  </si>
  <si>
    <t>2003492</t>
  </si>
  <si>
    <t>2003533</t>
  </si>
  <si>
    <t>2003532</t>
  </si>
  <si>
    <t>2003495</t>
  </si>
  <si>
    <t>2003494</t>
  </si>
  <si>
    <t>2003535</t>
  </si>
  <si>
    <t>2003534</t>
  </si>
  <si>
    <t>2003505</t>
  </si>
  <si>
    <t>2003504</t>
  </si>
  <si>
    <t>2003545</t>
  </si>
  <si>
    <t>2003544</t>
  </si>
  <si>
    <t>2003507</t>
  </si>
  <si>
    <t>2003506</t>
  </si>
  <si>
    <t>2003547</t>
  </si>
  <si>
    <t>2003546</t>
  </si>
  <si>
    <t>2003501</t>
  </si>
  <si>
    <t>2003500</t>
  </si>
  <si>
    <t>2003541</t>
  </si>
  <si>
    <t>2003540</t>
  </si>
  <si>
    <t>2003503</t>
  </si>
  <si>
    <t>2003502</t>
  </si>
  <si>
    <t>2003543</t>
  </si>
  <si>
    <t>2003542</t>
  </si>
  <si>
    <t>2003513</t>
  </si>
  <si>
    <t>2003512</t>
  </si>
  <si>
    <t>2003553</t>
  </si>
  <si>
    <t>2003552</t>
  </si>
  <si>
    <t>2003515</t>
  </si>
  <si>
    <t>2003514</t>
  </si>
  <si>
    <t>2003555</t>
  </si>
  <si>
    <t>2003554</t>
  </si>
  <si>
    <t>2003509</t>
  </si>
  <si>
    <t>2003508</t>
  </si>
  <si>
    <t>2003549</t>
  </si>
  <si>
    <t>2003548</t>
  </si>
  <si>
    <t>2003511</t>
  </si>
  <si>
    <t>2003510</t>
  </si>
  <si>
    <t>2003551</t>
  </si>
  <si>
    <t>2003550</t>
  </si>
  <si>
    <t>2003728</t>
  </si>
  <si>
    <t>2003727</t>
  </si>
  <si>
    <t>2003730</t>
  </si>
  <si>
    <t>2003729</t>
  </si>
  <si>
    <t>2003732</t>
  </si>
  <si>
    <t>2003731</t>
  </si>
  <si>
    <t>2003734</t>
  </si>
  <si>
    <t>2003733</t>
  </si>
  <si>
    <t>2003736</t>
  </si>
  <si>
    <t>2003735</t>
  </si>
  <si>
    <t>2003738</t>
  </si>
  <si>
    <t>2003737</t>
  </si>
  <si>
    <t>2003740</t>
  </si>
  <si>
    <t>2003739</t>
  </si>
  <si>
    <t>2003742</t>
  </si>
  <si>
    <t>2003741</t>
  </si>
  <si>
    <t>2003744</t>
  </si>
  <si>
    <t>2003743</t>
  </si>
  <si>
    <t>2003746</t>
  </si>
  <si>
    <t>2003745</t>
  </si>
  <si>
    <t>2003748</t>
  </si>
  <si>
    <t>2003747</t>
  </si>
  <si>
    <t>2003750</t>
  </si>
  <si>
    <t>2003749</t>
  </si>
  <si>
    <t>2003752</t>
  </si>
  <si>
    <t>2003751</t>
  </si>
  <si>
    <t>2003754</t>
  </si>
  <si>
    <t>2003753</t>
  </si>
  <si>
    <t>2003756</t>
  </si>
  <si>
    <t>2003755</t>
  </si>
  <si>
    <t>2003758</t>
  </si>
  <si>
    <t>2003757</t>
  </si>
  <si>
    <t>2003760</t>
  </si>
  <si>
    <t>2003759</t>
  </si>
  <si>
    <t>2003762</t>
  </si>
  <si>
    <t>2003761</t>
  </si>
  <si>
    <t>2003764</t>
  </si>
  <si>
    <t>2003763</t>
  </si>
  <si>
    <t>2003766</t>
  </si>
  <si>
    <t>2003765</t>
  </si>
  <si>
    <t>2003642</t>
  </si>
  <si>
    <t>2003641</t>
  </si>
  <si>
    <t>2003644</t>
  </si>
  <si>
    <t>2003643</t>
  </si>
  <si>
    <t>2003646</t>
  </si>
  <si>
    <t>2003645</t>
  </si>
  <si>
    <t>2003648</t>
  </si>
  <si>
    <t>2003647</t>
  </si>
  <si>
    <t>2003650</t>
  </si>
  <si>
    <t>2003649</t>
  </si>
  <si>
    <t>2003652</t>
  </si>
  <si>
    <t>2003651</t>
  </si>
  <si>
    <t>2003654</t>
  </si>
  <si>
    <t>2003653</t>
  </si>
  <si>
    <t>2003656</t>
  </si>
  <si>
    <t>2003655</t>
  </si>
  <si>
    <t>2003658</t>
  </si>
  <si>
    <t>2003657</t>
  </si>
  <si>
    <t>2003660</t>
  </si>
  <si>
    <t>2003659</t>
  </si>
  <si>
    <t>2003662</t>
  </si>
  <si>
    <t>2003661</t>
  </si>
  <si>
    <t>2003664</t>
  </si>
  <si>
    <t>2003663</t>
  </si>
  <si>
    <t>2003666</t>
  </si>
  <si>
    <t>2003665</t>
  </si>
  <si>
    <t>2003668</t>
  </si>
  <si>
    <t>2003667</t>
  </si>
  <si>
    <t>2003670</t>
  </si>
  <si>
    <t>2003669</t>
  </si>
  <si>
    <t>2003672</t>
  </si>
  <si>
    <t>2003671</t>
  </si>
  <si>
    <t>2003674</t>
  </si>
  <si>
    <t>2003673</t>
  </si>
  <si>
    <t>2003676</t>
  </si>
  <si>
    <t>2003675</t>
  </si>
  <si>
    <t>2003854</t>
  </si>
  <si>
    <t>2003855</t>
  </si>
  <si>
    <t>2003856</t>
  </si>
  <si>
    <t>2003857</t>
  </si>
  <si>
    <t>2019782</t>
  </si>
  <si>
    <t>2019783</t>
  </si>
  <si>
    <t>2019784</t>
  </si>
  <si>
    <t>2019785</t>
  </si>
  <si>
    <t>2019776</t>
  </si>
  <si>
    <t>2019777</t>
  </si>
  <si>
    <t>2019778</t>
  </si>
  <si>
    <t>2019779</t>
  </si>
  <si>
    <t>2019780</t>
  </si>
  <si>
    <t>2019781</t>
  </si>
  <si>
    <t>2019773</t>
  </si>
  <si>
    <t>2019774</t>
  </si>
  <si>
    <t>2019775</t>
  </si>
  <si>
    <t>2019755</t>
  </si>
  <si>
    <t>2019764</t>
  </si>
  <si>
    <t>2019756</t>
  </si>
  <si>
    <t>2019765</t>
  </si>
  <si>
    <t>2019757</t>
  </si>
  <si>
    <t>2019766</t>
  </si>
  <si>
    <t>2019758</t>
  </si>
  <si>
    <t>2019767</t>
  </si>
  <si>
    <t>2019759</t>
  </si>
  <si>
    <t>2019768</t>
  </si>
  <si>
    <t>2019760</t>
  </si>
  <si>
    <t>2019769</t>
  </si>
  <si>
    <t>2019761</t>
  </si>
  <si>
    <t>2019770</t>
  </si>
  <si>
    <t>2019762</t>
  </si>
  <si>
    <t>2019771</t>
  </si>
  <si>
    <t>2019763</t>
  </si>
  <si>
    <t>2019772</t>
  </si>
  <si>
    <t>2003811</t>
  </si>
  <si>
    <t>2003812</t>
  </si>
  <si>
    <t>2003813</t>
  </si>
  <si>
    <t>2003814</t>
  </si>
  <si>
    <t>2003815</t>
  </si>
  <si>
    <t>2003816</t>
  </si>
  <si>
    <t>2003817</t>
  </si>
  <si>
    <t>2003799</t>
  </si>
  <si>
    <t>2003798</t>
  </si>
  <si>
    <t>2003801</t>
  </si>
  <si>
    <t>2003800</t>
  </si>
  <si>
    <t>2003714</t>
  </si>
  <si>
    <t>2003713</t>
  </si>
  <si>
    <t>2003716</t>
  </si>
  <si>
    <t>2003715</t>
  </si>
  <si>
    <t>2003718</t>
  </si>
  <si>
    <t>2003717</t>
  </si>
  <si>
    <t>2003720</t>
  </si>
  <si>
    <t>2003719</t>
  </si>
  <si>
    <t>2003722</t>
  </si>
  <si>
    <t>2003721</t>
  </si>
  <si>
    <t>2003724</t>
  </si>
  <si>
    <t>2003723</t>
  </si>
  <si>
    <t>2003726</t>
  </si>
  <si>
    <t>2003725</t>
  </si>
  <si>
    <t>2003859</t>
  </si>
  <si>
    <t>2003861</t>
  </si>
  <si>
    <t>2003862</t>
  </si>
  <si>
    <t>2003411</t>
  </si>
  <si>
    <t>2003410</t>
  </si>
  <si>
    <t>2003415</t>
  </si>
  <si>
    <t>2003414</t>
  </si>
  <si>
    <t>2003419</t>
  </si>
  <si>
    <t>2003418</t>
  </si>
  <si>
    <t>2003423</t>
  </si>
  <si>
    <t>2003422</t>
  </si>
  <si>
    <t>2003427</t>
  </si>
  <si>
    <t>2003426</t>
  </si>
  <si>
    <t>2003431</t>
  </si>
  <si>
    <t>2003430</t>
  </si>
  <si>
    <t>2003435</t>
  </si>
  <si>
    <t>2003434</t>
  </si>
  <si>
    <t>2003439</t>
  </si>
  <si>
    <t>2003438</t>
  </si>
  <si>
    <t>2003167</t>
  </si>
  <si>
    <t>2003168</t>
  </si>
  <si>
    <t>2003407</t>
  </si>
  <si>
    <t>2003406</t>
  </si>
  <si>
    <t>2003169</t>
  </si>
  <si>
    <t>2003170</t>
  </si>
  <si>
    <t>2003389</t>
  </si>
  <si>
    <t>2003388</t>
  </si>
  <si>
    <t>2003393</t>
  </si>
  <si>
    <t>2003392</t>
  </si>
  <si>
    <t>2003173</t>
  </si>
  <si>
    <t>2003174</t>
  </si>
  <si>
    <t>2003171</t>
  </si>
  <si>
    <t>2003172</t>
  </si>
  <si>
    <t>2003399</t>
  </si>
  <si>
    <t>2003398</t>
  </si>
  <si>
    <t>2003403</t>
  </si>
  <si>
    <t>2003402</t>
  </si>
  <si>
    <t>2003452</t>
  </si>
  <si>
    <t>2003453</t>
  </si>
  <si>
    <t>2003454</t>
  </si>
  <si>
    <t>2003455</t>
  </si>
  <si>
    <t>2003456</t>
  </si>
  <si>
    <t>2003457</t>
  </si>
  <si>
    <t>2003462</t>
  </si>
  <si>
    <t>2003463</t>
  </si>
  <si>
    <t>2003468</t>
  </si>
  <si>
    <t>2003469</t>
  </si>
  <si>
    <t>2003458</t>
  </si>
  <si>
    <t>2003459</t>
  </si>
  <si>
    <t>2003464</t>
  </si>
  <si>
    <t>2003465</t>
  </si>
  <si>
    <t>2003470</t>
  </si>
  <si>
    <t>2003471</t>
  </si>
  <si>
    <t>2003460</t>
  </si>
  <si>
    <t>2003461</t>
  </si>
  <si>
    <t>2003466</t>
  </si>
  <si>
    <t>2003467</t>
  </si>
  <si>
    <t>2003472</t>
  </si>
  <si>
    <t>2003473</t>
  </si>
  <si>
    <t>2003176</t>
  </si>
  <si>
    <t>2003175</t>
  </si>
  <si>
    <t>2003201</t>
  </si>
  <si>
    <t>2003202</t>
  </si>
  <si>
    <t>2003178</t>
  </si>
  <si>
    <t>2003177</t>
  </si>
  <si>
    <t>2003203</t>
  </si>
  <si>
    <t>2003204</t>
  </si>
  <si>
    <t>2003180</t>
  </si>
  <si>
    <t>2003179</t>
  </si>
  <si>
    <t>2003205</t>
  </si>
  <si>
    <t>2003206</t>
  </si>
  <si>
    <t>2003182</t>
  </si>
  <si>
    <t>2003181</t>
  </si>
  <si>
    <t>2003207</t>
  </si>
  <si>
    <t>2003208</t>
  </si>
  <si>
    <t>2003184</t>
  </si>
  <si>
    <t>2003183</t>
  </si>
  <si>
    <t>2003209</t>
  </si>
  <si>
    <t>2003210</t>
  </si>
  <si>
    <t>2003186</t>
  </si>
  <si>
    <t>2003185</t>
  </si>
  <si>
    <t>2003211</t>
  </si>
  <si>
    <t>2003212</t>
  </si>
  <si>
    <t>2003188</t>
  </si>
  <si>
    <t>2003187</t>
  </si>
  <si>
    <t>2003213</t>
  </si>
  <si>
    <t>2003214</t>
  </si>
  <si>
    <t>2003190</t>
  </si>
  <si>
    <t>2003189</t>
  </si>
  <si>
    <t>2003215</t>
  </si>
  <si>
    <t>2003216</t>
  </si>
  <si>
    <t>2003192</t>
  </si>
  <si>
    <t>2003191</t>
  </si>
  <si>
    <t>2003217</t>
  </si>
  <si>
    <t>2003218</t>
  </si>
  <si>
    <t>2003194</t>
  </si>
  <si>
    <t>2003193</t>
  </si>
  <si>
    <t>2003219</t>
  </si>
  <si>
    <t>2003220</t>
  </si>
  <si>
    <t>2003196</t>
  </si>
  <si>
    <t>2003195</t>
  </si>
  <si>
    <t>2003221</t>
  </si>
  <si>
    <t>2003222</t>
  </si>
  <si>
    <t>2003198</t>
  </si>
  <si>
    <t>2003197</t>
  </si>
  <si>
    <t>2003223</t>
  </si>
  <si>
    <t>2003224</t>
  </si>
  <si>
    <t>2003200</t>
  </si>
  <si>
    <t>2003199</t>
  </si>
  <si>
    <t>2003225</t>
  </si>
  <si>
    <t>2003226</t>
  </si>
  <si>
    <t>2003238</t>
  </si>
  <si>
    <t>2003237</t>
  </si>
  <si>
    <t>2003236</t>
  </si>
  <si>
    <t>2003235</t>
  </si>
  <si>
    <t>2003234</t>
  </si>
  <si>
    <t>2003233</t>
  </si>
  <si>
    <t>2003232</t>
  </si>
  <si>
    <t>2003231</t>
  </si>
  <si>
    <t>2003230</t>
  </si>
  <si>
    <t>2003229</t>
  </si>
  <si>
    <t>2003228</t>
  </si>
  <si>
    <t>2003227</t>
  </si>
  <si>
    <t>2003248</t>
  </si>
  <si>
    <t>2003247</t>
  </si>
  <si>
    <t>2003246</t>
  </si>
  <si>
    <t>2003245</t>
  </si>
  <si>
    <t>2003244</t>
  </si>
  <si>
    <t>2003243</t>
  </si>
  <si>
    <t>2003242</t>
  </si>
  <si>
    <t>2003241</t>
  </si>
  <si>
    <t>2003240</t>
  </si>
  <si>
    <t>2003239</t>
  </si>
  <si>
    <t>2004516</t>
  </si>
  <si>
    <t>2004517</t>
  </si>
  <si>
    <t>2007971</t>
  </si>
  <si>
    <t>2008091</t>
  </si>
  <si>
    <t>2006408</t>
  </si>
  <si>
    <t>2015642</t>
  </si>
  <si>
    <t>2015641</t>
  </si>
  <si>
    <t>2004509</t>
  </si>
  <si>
    <t>2004510</t>
  </si>
  <si>
    <t>2004511</t>
  </si>
  <si>
    <t>2004512</t>
  </si>
  <si>
    <t>2003843</t>
  </si>
  <si>
    <t>2003915</t>
  </si>
  <si>
    <t>2003914</t>
  </si>
  <si>
    <t>2003589</t>
  </si>
  <si>
    <t>2003588</t>
  </si>
  <si>
    <t>2003917</t>
  </si>
  <si>
    <t>2003916</t>
  </si>
  <si>
    <t>2003591</t>
  </si>
  <si>
    <t>2003590</t>
  </si>
  <si>
    <t>2003593</t>
  </si>
  <si>
    <t>2003592</t>
  </si>
  <si>
    <t>2003595</t>
  </si>
  <si>
    <t>2003594</t>
  </si>
  <si>
    <t>2003597</t>
  </si>
  <si>
    <t>2003596</t>
  </si>
  <si>
    <t>2003572</t>
  </si>
  <si>
    <t>2003580</t>
  </si>
  <si>
    <t>2003573</t>
  </si>
  <si>
    <t>2003581</t>
  </si>
  <si>
    <t>2003561</t>
  </si>
  <si>
    <t>2003560</t>
  </si>
  <si>
    <t>2003574</t>
  </si>
  <si>
    <t>2003582</t>
  </si>
  <si>
    <t>2003563</t>
  </si>
  <si>
    <t>2003562</t>
  </si>
  <si>
    <t>2003575</t>
  </si>
  <si>
    <t>2003583</t>
  </si>
  <si>
    <t>2003565</t>
  </si>
  <si>
    <t>2003564</t>
  </si>
  <si>
    <t>2003567</t>
  </si>
  <si>
    <t>2003566</t>
  </si>
  <si>
    <t>2003569</t>
  </si>
  <si>
    <t>2003568</t>
  </si>
  <si>
    <t>2003578</t>
  </si>
  <si>
    <t>2003586</t>
  </si>
  <si>
    <t>2003571</t>
  </si>
  <si>
    <t>2003570</t>
  </si>
  <si>
    <t>2003579</t>
  </si>
  <si>
    <t>2003587</t>
  </si>
  <si>
    <t>2004506</t>
  </si>
  <si>
    <t>2004507</t>
  </si>
  <si>
    <t>2003614</t>
  </si>
  <si>
    <t>2003865</t>
  </si>
  <si>
    <t>2003923</t>
  </si>
  <si>
    <t>2003922</t>
  </si>
  <si>
    <t>2003605</t>
  </si>
  <si>
    <t>2003604</t>
  </si>
  <si>
    <t>2003607</t>
  </si>
  <si>
    <t>2003606</t>
  </si>
  <si>
    <t>2003609</t>
  </si>
  <si>
    <t>2003608</t>
  </si>
  <si>
    <t>2003925</t>
  </si>
  <si>
    <t>2003924</t>
  </si>
  <si>
    <t>2003611</t>
  </si>
  <si>
    <t>2003610</t>
  </si>
  <si>
    <t>2003820</t>
  </si>
  <si>
    <t>2003821</t>
  </si>
  <si>
    <t>2003842</t>
  </si>
  <si>
    <t>2003103</t>
  </si>
  <si>
    <t>2003104</t>
  </si>
  <si>
    <t>2003115</t>
  </si>
  <si>
    <t>2003116</t>
  </si>
  <si>
    <t>2003105</t>
  </si>
  <si>
    <t>2003106</t>
  </si>
  <si>
    <t>2003117</t>
  </si>
  <si>
    <t>2003118</t>
  </si>
  <si>
    <t>2003107</t>
  </si>
  <si>
    <t>2003108</t>
  </si>
  <si>
    <t>2003119</t>
  </si>
  <si>
    <t>2003120</t>
  </si>
  <si>
    <t>2003109</t>
  </si>
  <si>
    <t>2003110</t>
  </si>
  <si>
    <t>2003121</t>
  </si>
  <si>
    <t>2003122</t>
  </si>
  <si>
    <t>2003111</t>
  </si>
  <si>
    <t>2003112</t>
  </si>
  <si>
    <t>2003123</t>
  </si>
  <si>
    <t>2003124</t>
  </si>
  <si>
    <t>2003113</t>
  </si>
  <si>
    <t>2003114</t>
  </si>
  <si>
    <t>2003125</t>
  </si>
  <si>
    <t>2003126</t>
  </si>
  <si>
    <t>2003127</t>
  </si>
  <si>
    <t>2003128</t>
  </si>
  <si>
    <t>2003147</t>
  </si>
  <si>
    <t>2003148</t>
  </si>
  <si>
    <t>2003129</t>
  </si>
  <si>
    <t>2003130</t>
  </si>
  <si>
    <t>2003149</t>
  </si>
  <si>
    <t>2003150</t>
  </si>
  <si>
    <t>2003131</t>
  </si>
  <si>
    <t>2003132</t>
  </si>
  <si>
    <t>2003151</t>
  </si>
  <si>
    <t>2003152</t>
  </si>
  <si>
    <t>2003133</t>
  </si>
  <si>
    <t>2003134</t>
  </si>
  <si>
    <t>2003153</t>
  </si>
  <si>
    <t>2003154</t>
  </si>
  <si>
    <t>2003135</t>
  </si>
  <si>
    <t>2003136</t>
  </si>
  <si>
    <t>2003155</t>
  </si>
  <si>
    <t>2003156</t>
  </si>
  <si>
    <t>2003137</t>
  </si>
  <si>
    <t>2003138</t>
  </si>
  <si>
    <t>2003157</t>
  </si>
  <si>
    <t>2003158</t>
  </si>
  <si>
    <t>2003139</t>
  </si>
  <si>
    <t>2003140</t>
  </si>
  <si>
    <t>2003159</t>
  </si>
  <si>
    <t>2003160</t>
  </si>
  <si>
    <t>2003141</t>
  </si>
  <si>
    <t>2003142</t>
  </si>
  <si>
    <t>2003161</t>
  </si>
  <si>
    <t>2003162</t>
  </si>
  <si>
    <t>2003143</t>
  </si>
  <si>
    <t>2003144</t>
  </si>
  <si>
    <t>2003163</t>
  </si>
  <si>
    <t>2003164</t>
  </si>
  <si>
    <t>2003145</t>
  </si>
  <si>
    <t>2003146</t>
  </si>
  <si>
    <t>2003165</t>
  </si>
  <si>
    <t>2003166</t>
  </si>
  <si>
    <t>2003819</t>
  </si>
  <si>
    <t>2004504</t>
  </si>
  <si>
    <t>2004519</t>
  </si>
  <si>
    <t>2004520</t>
  </si>
  <si>
    <t>2004521</t>
  </si>
  <si>
    <t>2004522</t>
  </si>
  <si>
    <t>2004518</t>
  </si>
  <si>
    <t>2003864</t>
  </si>
  <si>
    <t>2003863</t>
  </si>
  <si>
    <t>2004508</t>
  </si>
  <si>
    <t>2003316</t>
  </si>
  <si>
    <t>2003317</t>
  </si>
  <si>
    <t>2003767</t>
  </si>
  <si>
    <t>2003844</t>
  </si>
  <si>
    <t>2003576</t>
  </si>
  <si>
    <t>2003858</t>
  </si>
  <si>
    <t>2003850</t>
  </si>
  <si>
    <t>2003849</t>
  </si>
  <si>
    <t>2003868</t>
  </si>
  <si>
    <t>2003369</t>
  </si>
  <si>
    <t>2003368</t>
  </si>
  <si>
    <t>2003939</t>
  </si>
  <si>
    <t>2003940</t>
  </si>
  <si>
    <t>2003371</t>
  </si>
  <si>
    <t>2003370</t>
  </si>
  <si>
    <t>2003941</t>
  </si>
  <si>
    <t>2003942</t>
  </si>
  <si>
    <t>2003373</t>
  </si>
  <si>
    <t>2003372</t>
  </si>
  <si>
    <t>2003943</t>
  </si>
  <si>
    <t>2003944</t>
  </si>
  <si>
    <t>2003375</t>
  </si>
  <si>
    <t>2003374</t>
  </si>
  <si>
    <t>2003945</t>
  </si>
  <si>
    <t>2003946</t>
  </si>
  <si>
    <t>2003377</t>
  </si>
  <si>
    <t>2003376</t>
  </si>
  <si>
    <t>2003947</t>
  </si>
  <si>
    <t>2003948</t>
  </si>
  <si>
    <t>2003379</t>
  </si>
  <si>
    <t>2003378</t>
  </si>
  <si>
    <t>2003949</t>
  </si>
  <si>
    <t>2003950</t>
  </si>
  <si>
    <t>2003381</t>
  </si>
  <si>
    <t>2003380</t>
  </si>
  <si>
    <t>2003951</t>
  </si>
  <si>
    <t>2003952</t>
  </si>
  <si>
    <t>2003383</t>
  </si>
  <si>
    <t>2003382</t>
  </si>
  <si>
    <t>2003953</t>
  </si>
  <si>
    <t>2003954</t>
  </si>
  <si>
    <t>2004514</t>
  </si>
  <si>
    <t>2004515</t>
  </si>
  <si>
    <t>2005759</t>
  </si>
  <si>
    <t>2005764</t>
  </si>
  <si>
    <t>2003678</t>
  </si>
  <si>
    <t>2003677</t>
  </si>
  <si>
    <t>2003680</t>
  </si>
  <si>
    <t>2003679</t>
  </si>
  <si>
    <t>2003682</t>
  </si>
  <si>
    <t>2003681</t>
  </si>
  <si>
    <t>2003684</t>
  </si>
  <si>
    <t>2003683</t>
  </si>
  <si>
    <t>2003686</t>
  </si>
  <si>
    <t>2003685</t>
  </si>
  <si>
    <t>2003688</t>
  </si>
  <si>
    <t>2003687</t>
  </si>
  <si>
    <t>2003690</t>
  </si>
  <si>
    <t>2003689</t>
  </si>
  <si>
    <t>2003692</t>
  </si>
  <si>
    <t>2003691</t>
  </si>
  <si>
    <t>2003694</t>
  </si>
  <si>
    <t>2003693</t>
  </si>
  <si>
    <t>2003696</t>
  </si>
  <si>
    <t>2003695</t>
  </si>
  <si>
    <t>2003698</t>
  </si>
  <si>
    <t>2003697</t>
  </si>
  <si>
    <t>2003700</t>
  </si>
  <si>
    <t>2003699</t>
  </si>
  <si>
    <t>2003702</t>
  </si>
  <si>
    <t>2003701</t>
  </si>
  <si>
    <t>2003704</t>
  </si>
  <si>
    <t>2003703</t>
  </si>
  <si>
    <t>2003706</t>
  </si>
  <si>
    <t>2003705</t>
  </si>
  <si>
    <t>2003708</t>
  </si>
  <si>
    <t>2003707</t>
  </si>
  <si>
    <t>2003710</t>
  </si>
  <si>
    <t>2003709</t>
  </si>
  <si>
    <t>2003712</t>
  </si>
  <si>
    <t>2003711</t>
  </si>
  <si>
    <t>2004505</t>
  </si>
  <si>
    <t>2003353</t>
  </si>
  <si>
    <t>2003352</t>
  </si>
  <si>
    <t>2003979</t>
  </si>
  <si>
    <t>2003980</t>
  </si>
  <si>
    <t>2003355</t>
  </si>
  <si>
    <t>2003354</t>
  </si>
  <si>
    <t>2003981</t>
  </si>
  <si>
    <t>2003982</t>
  </si>
  <si>
    <t>2003345</t>
  </si>
  <si>
    <t>2003344</t>
  </si>
  <si>
    <t>2003973</t>
  </si>
  <si>
    <t>2003974</t>
  </si>
  <si>
    <t>2003343</t>
  </si>
  <si>
    <t>2003342</t>
  </si>
  <si>
    <t>2003971</t>
  </si>
  <si>
    <t>2003972</t>
  </si>
  <si>
    <t>2003347</t>
  </si>
  <si>
    <t>2003346</t>
  </si>
  <si>
    <t>2003933</t>
  </si>
  <si>
    <t>2003932</t>
  </si>
  <si>
    <t>2003349</t>
  </si>
  <si>
    <t>2003348</t>
  </si>
  <si>
    <t>2003975</t>
  </si>
  <si>
    <t>2003976</t>
  </si>
  <si>
    <t>2003351</t>
  </si>
  <si>
    <t>2003350</t>
  </si>
  <si>
    <t>2003977</t>
  </si>
  <si>
    <t>2003978</t>
  </si>
  <si>
    <t>2003291</t>
  </si>
  <si>
    <t>2003292</t>
  </si>
  <si>
    <t>2003293</t>
  </si>
  <si>
    <t>2003294</t>
  </si>
  <si>
    <t>2003257</t>
  </si>
  <si>
    <t>2003258</t>
  </si>
  <si>
    <t>2003259</t>
  </si>
  <si>
    <t>2003260</t>
  </si>
  <si>
    <t>2003281</t>
  </si>
  <si>
    <t>2003282</t>
  </si>
  <si>
    <t>2003283</t>
  </si>
  <si>
    <t>2003284</t>
  </si>
  <si>
    <t>2003327</t>
  </si>
  <si>
    <t>2003326</t>
  </si>
  <si>
    <t>2003963</t>
  </si>
  <si>
    <t>2003964</t>
  </si>
  <si>
    <t>2003319</t>
  </si>
  <si>
    <t>2003318</t>
  </si>
  <si>
    <t>2003955</t>
  </si>
  <si>
    <t>2003956</t>
  </si>
  <si>
    <t>2003277</t>
  </si>
  <si>
    <t>2003278</t>
  </si>
  <si>
    <t>2003279</t>
  </si>
  <si>
    <t>2003280</t>
  </si>
  <si>
    <t>2003253</t>
  </si>
  <si>
    <t>2003254</t>
  </si>
  <si>
    <t>2003255</t>
  </si>
  <si>
    <t>2003256</t>
  </si>
  <si>
    <t>2003273</t>
  </si>
  <si>
    <t>2003274</t>
  </si>
  <si>
    <t>2003275</t>
  </si>
  <si>
    <t>2003276</t>
  </si>
  <si>
    <t>2003269</t>
  </si>
  <si>
    <t>2003270</t>
  </si>
  <si>
    <t>2003271</t>
  </si>
  <si>
    <t>2003272</t>
  </si>
  <si>
    <t>2003261</t>
  </si>
  <si>
    <t>2003262</t>
  </si>
  <si>
    <t>2003263</t>
  </si>
  <si>
    <t>2003264</t>
  </si>
  <si>
    <t>2003285</t>
  </si>
  <si>
    <t>2003286</t>
  </si>
  <si>
    <t>2003287</t>
  </si>
  <si>
    <t>2003288</t>
  </si>
  <si>
    <t>2003265</t>
  </si>
  <si>
    <t>2003266</t>
  </si>
  <si>
    <t>2003267</t>
  </si>
  <si>
    <t>2003268</t>
  </si>
  <si>
    <t>2003289</t>
  </si>
  <si>
    <t>2003338</t>
  </si>
  <si>
    <t>2003290</t>
  </si>
  <si>
    <t>2003300</t>
  </si>
  <si>
    <t>2003299</t>
  </si>
  <si>
    <t>2003301</t>
  </si>
  <si>
    <t>2004513</t>
  </si>
  <si>
    <t>2003365</t>
  </si>
  <si>
    <t>2003364</t>
  </si>
  <si>
    <t>2003097</t>
  </si>
  <si>
    <t>2003098</t>
  </si>
  <si>
    <t>2003363</t>
  </si>
  <si>
    <t>2003362</t>
  </si>
  <si>
    <t>2003099</t>
  </si>
  <si>
    <t>2003100</t>
  </si>
  <si>
    <t>2003361</t>
  </si>
  <si>
    <t>2003360</t>
  </si>
  <si>
    <t>2003101</t>
  </si>
  <si>
    <t>2003102</t>
  </si>
  <si>
    <t>2003869</t>
  </si>
  <si>
    <t>2003822</t>
  </si>
  <si>
    <t>2003826</t>
  </si>
  <si>
    <t>2003830</t>
  </si>
  <si>
    <t>2003834</t>
  </si>
  <si>
    <t>2003838</t>
  </si>
  <si>
    <t>2003768</t>
  </si>
  <si>
    <t>2003873</t>
  </si>
  <si>
    <t>2003772</t>
  </si>
  <si>
    <t>2003877</t>
  </si>
  <si>
    <t>2003776</t>
  </si>
  <si>
    <t>2003881</t>
  </si>
  <si>
    <t>2003780</t>
  </si>
  <si>
    <t>2003885</t>
  </si>
  <si>
    <t>2003784</t>
  </si>
  <si>
    <t>2003889</t>
  </si>
  <si>
    <t>2003870</t>
  </si>
  <si>
    <t>2003823</t>
  </si>
  <si>
    <t>2003827</t>
  </si>
  <si>
    <t>2003831</t>
  </si>
  <si>
    <t>2003835</t>
  </si>
  <si>
    <t>2003839</t>
  </si>
  <si>
    <t>2003769</t>
  </si>
  <si>
    <t>2003874</t>
  </si>
  <si>
    <t>2003773</t>
  </si>
  <si>
    <t>2003878</t>
  </si>
  <si>
    <t>2003777</t>
  </si>
  <si>
    <t>2003882</t>
  </si>
  <si>
    <t>2003781</t>
  </si>
  <si>
    <t>2003886</t>
  </si>
  <si>
    <t>2003785</t>
  </si>
  <si>
    <t>2003890</t>
  </si>
  <si>
    <t>2003871</t>
  </si>
  <si>
    <t>2003824</t>
  </si>
  <si>
    <t>2003828</t>
  </si>
  <si>
    <t>2003832</t>
  </si>
  <si>
    <t>2003836</t>
  </si>
  <si>
    <t>2003840</t>
  </si>
  <si>
    <t>2003770</t>
  </si>
  <si>
    <t>2003875</t>
  </si>
  <si>
    <t>2003774</t>
  </si>
  <si>
    <t>2003879</t>
  </si>
  <si>
    <t>2003778</t>
  </si>
  <si>
    <t>2003883</t>
  </si>
  <si>
    <t>2003782</t>
  </si>
  <si>
    <t>2003887</t>
  </si>
  <si>
    <t>2003786</t>
  </si>
  <si>
    <t>2003891</t>
  </si>
  <si>
    <t>2003872</t>
  </si>
  <si>
    <t>2003825</t>
  </si>
  <si>
    <t>2003829</t>
  </si>
  <si>
    <t>2003833</t>
  </si>
  <si>
    <t>2003837</t>
  </si>
  <si>
    <t>2003841</t>
  </si>
  <si>
    <t>2003771</t>
  </si>
  <si>
    <t>2003876</t>
  </si>
  <si>
    <t>2003775</t>
  </si>
  <si>
    <t>2003880</t>
  </si>
  <si>
    <t>2003779</t>
  </si>
  <si>
    <t>2003884</t>
  </si>
  <si>
    <t>2003783</t>
  </si>
  <si>
    <t>2003888</t>
  </si>
  <si>
    <t>2003787</t>
  </si>
  <si>
    <t>2003892</t>
  </si>
  <si>
    <t>2003851</t>
  </si>
  <si>
    <t>2003935</t>
  </si>
  <si>
    <t>2003934</t>
  </si>
  <si>
    <t>2003990</t>
  </si>
  <si>
    <t>2003991</t>
  </si>
  <si>
    <t>2003992</t>
  </si>
  <si>
    <t>2003993</t>
  </si>
  <si>
    <t>2003983</t>
  </si>
  <si>
    <t>2003984</t>
  </si>
  <si>
    <t>2003985</t>
  </si>
  <si>
    <t>2003986</t>
  </si>
  <si>
    <t>2003987</t>
  </si>
  <si>
    <t>2003988</t>
  </si>
  <si>
    <t>2003989</t>
  </si>
  <si>
    <t>2003298</t>
  </si>
  <si>
    <t>2003297</t>
  </si>
  <si>
    <t>2003315</t>
  </si>
  <si>
    <t>2003314</t>
  </si>
  <si>
    <t>2003313</t>
  </si>
  <si>
    <t>2003312</t>
  </si>
  <si>
    <t>2003311</t>
  </si>
  <si>
    <t>2003310</t>
  </si>
  <si>
    <t>2003296</t>
  </si>
  <si>
    <t>2003295</t>
  </si>
  <si>
    <t>2003309</t>
  </si>
  <si>
    <t>2003308</t>
  </si>
  <si>
    <t>2003307</t>
  </si>
  <si>
    <t>2003306</t>
  </si>
  <si>
    <t>2003305</t>
  </si>
  <si>
    <t>2003304</t>
  </si>
  <si>
    <t>2105846</t>
  </si>
  <si>
    <t>2105929</t>
  </si>
  <si>
    <t>2105933</t>
  </si>
  <si>
    <t>2106293</t>
  </si>
  <si>
    <t>2108165</t>
  </si>
  <si>
    <t>2108166</t>
  </si>
  <si>
    <t>2108167</t>
  </si>
  <si>
    <t>2108168</t>
  </si>
  <si>
    <t>2108169</t>
  </si>
  <si>
    <t>2108170</t>
  </si>
  <si>
    <t>2108171</t>
  </si>
  <si>
    <t>2108172</t>
  </si>
  <si>
    <t>2106292</t>
  </si>
  <si>
    <t>2106291</t>
  </si>
  <si>
    <t>2106235</t>
  </si>
  <si>
    <t>2106232</t>
  </si>
  <si>
    <t>2106233</t>
  </si>
  <si>
    <t>2105605</t>
  </si>
  <si>
    <t>2106298</t>
  </si>
  <si>
    <t>2106295</t>
  </si>
  <si>
    <t>2106294</t>
  </si>
  <si>
    <t>2106297</t>
  </si>
  <si>
    <t>2106296</t>
  </si>
  <si>
    <t>2306731</t>
  </si>
  <si>
    <t>2306728</t>
  </si>
  <si>
    <t>2306729</t>
  </si>
  <si>
    <t>2306727</t>
  </si>
  <si>
    <t>2306730</t>
  </si>
  <si>
    <t>2306726</t>
  </si>
  <si>
    <t>2306076</t>
  </si>
  <si>
    <t>2306247</t>
  </si>
  <si>
    <t>2306248</t>
  </si>
  <si>
    <t>2306279</t>
  </si>
  <si>
    <t>2306651</t>
  </si>
  <si>
    <t>2306678</t>
  </si>
  <si>
    <t>2306652</t>
  </si>
  <si>
    <t>2306679</t>
  </si>
  <si>
    <t>2306653</t>
  </si>
  <si>
    <t>2306680</t>
  </si>
  <si>
    <t>2306654</t>
  </si>
  <si>
    <t>2306681</t>
  </si>
  <si>
    <t>2306655</t>
  </si>
  <si>
    <t>2306682</t>
  </si>
  <si>
    <t>2306656</t>
  </si>
  <si>
    <t>2306683</t>
  </si>
  <si>
    <t>2306657</t>
  </si>
  <si>
    <t>2306684</t>
  </si>
  <si>
    <t>2306658</t>
  </si>
  <si>
    <t>2306685</t>
  </si>
  <si>
    <t>2306659</t>
  </si>
  <si>
    <t>2306686</t>
  </si>
  <si>
    <t>2306637</t>
  </si>
  <si>
    <t>2306664</t>
  </si>
  <si>
    <t>2306732</t>
  </si>
  <si>
    <t>2306733</t>
  </si>
  <si>
    <t>2306734</t>
  </si>
  <si>
    <t>2306735</t>
  </si>
  <si>
    <t>2306633</t>
  </si>
  <si>
    <t>2306660</t>
  </si>
  <si>
    <t>2306634</t>
  </si>
  <si>
    <t>2306661</t>
  </si>
  <si>
    <t>2306635</t>
  </si>
  <si>
    <t>2306662</t>
  </si>
  <si>
    <t>2306636</t>
  </si>
  <si>
    <t>2306663</t>
  </si>
  <si>
    <t>2306641</t>
  </si>
  <si>
    <t>2306668</t>
  </si>
  <si>
    <t>2306642</t>
  </si>
  <si>
    <t>2306669</t>
  </si>
  <si>
    <t>2306643</t>
  </si>
  <si>
    <t>2306670</t>
  </si>
  <si>
    <t>2306638</t>
  </si>
  <si>
    <t>2306665</t>
  </si>
  <si>
    <t>2306639</t>
  </si>
  <si>
    <t>2306666</t>
  </si>
  <si>
    <t>2306640</t>
  </si>
  <si>
    <t>2306667</t>
  </si>
  <si>
    <t>2306645</t>
  </si>
  <si>
    <t>2306672</t>
  </si>
  <si>
    <t>2306646</t>
  </si>
  <si>
    <t>2306673</t>
  </si>
  <si>
    <t>2306647</t>
  </si>
  <si>
    <t>2306674</t>
  </si>
  <si>
    <t>2306648</t>
  </si>
  <si>
    <t>2306675</t>
  </si>
  <si>
    <t>2306649</t>
  </si>
  <si>
    <t>2306676</t>
  </si>
  <si>
    <t>2306650</t>
  </si>
  <si>
    <t>2306677</t>
  </si>
  <si>
    <t>2306644</t>
  </si>
  <si>
    <t>2306671</t>
  </si>
  <si>
    <t>2306141</t>
  </si>
  <si>
    <t>2306145</t>
  </si>
  <si>
    <t>2306142</t>
  </si>
  <si>
    <t>2306146</t>
  </si>
  <si>
    <t>2306143</t>
  </si>
  <si>
    <t>2306147</t>
  </si>
  <si>
    <t>2306144</t>
  </si>
  <si>
    <t>2306148</t>
  </si>
  <si>
    <t>2306624</t>
  </si>
  <si>
    <t>2306625</t>
  </si>
  <si>
    <t>2306626</t>
  </si>
  <si>
    <t>2306627</t>
  </si>
  <si>
    <t>2306628</t>
  </si>
  <si>
    <t>2306629</t>
  </si>
  <si>
    <t>2306630</t>
  </si>
  <si>
    <t>2306631</t>
  </si>
  <si>
    <t>2306632</t>
  </si>
  <si>
    <t>2306610</t>
  </si>
  <si>
    <t>2306604</t>
  </si>
  <si>
    <t>2306605</t>
  </si>
  <si>
    <t>2306606</t>
  </si>
  <si>
    <t>2306607</t>
  </si>
  <si>
    <t>2306608</t>
  </si>
  <si>
    <t>2306609</t>
  </si>
  <si>
    <t>2306614</t>
  </si>
  <si>
    <t>2306615</t>
  </si>
  <si>
    <t>2306616</t>
  </si>
  <si>
    <t>2306611</t>
  </si>
  <si>
    <t>2306612</t>
  </si>
  <si>
    <t>2306613</t>
  </si>
  <si>
    <t>2306618</t>
  </si>
  <si>
    <t>2306619</t>
  </si>
  <si>
    <t>2306620</t>
  </si>
  <si>
    <t>2306621</t>
  </si>
  <si>
    <t>2306622</t>
  </si>
  <si>
    <t>2306623</t>
  </si>
  <si>
    <t>2306617</t>
  </si>
  <si>
    <t>2306014</t>
  </si>
  <si>
    <t>2306700</t>
  </si>
  <si>
    <t>2306703</t>
  </si>
  <si>
    <t>2306706</t>
  </si>
  <si>
    <t>2306709</t>
  </si>
  <si>
    <t>2306712</t>
  </si>
  <si>
    <t>2306715</t>
  </si>
  <si>
    <t>2306718</t>
  </si>
  <si>
    <t>2306721</t>
  </si>
  <si>
    <t>2306724</t>
  </si>
  <si>
    <t>2306688</t>
  </si>
  <si>
    <t>2306691</t>
  </si>
  <si>
    <t>2306694</t>
  </si>
  <si>
    <t>2306697</t>
  </si>
  <si>
    <t>2306701</t>
  </si>
  <si>
    <t>2306704</t>
  </si>
  <si>
    <t>2306707</t>
  </si>
  <si>
    <t>2306710</t>
  </si>
  <si>
    <t>2306713</t>
  </si>
  <si>
    <t>2306716</t>
  </si>
  <si>
    <t>2306719</t>
  </si>
  <si>
    <t>2306722</t>
  </si>
  <si>
    <t>2306725</t>
  </si>
  <si>
    <t>2306689</t>
  </si>
  <si>
    <t>2306692</t>
  </si>
  <si>
    <t>2306695</t>
  </si>
  <si>
    <t>2306698</t>
  </si>
  <si>
    <t>2306699</t>
  </si>
  <si>
    <t>2306702</t>
  </si>
  <si>
    <t>2306705</t>
  </si>
  <si>
    <t>2306708</t>
  </si>
  <si>
    <t>2306711</t>
  </si>
  <si>
    <t>2306714</t>
  </si>
  <si>
    <t>2306717</t>
  </si>
  <si>
    <t>2306720</t>
  </si>
  <si>
    <t>2306723</t>
  </si>
  <si>
    <t>2306687</t>
  </si>
  <si>
    <t>2306690</t>
  </si>
  <si>
    <t>2306693</t>
  </si>
  <si>
    <t>2306696</t>
  </si>
  <si>
    <t>2306239</t>
  </si>
  <si>
    <t>2306090</t>
  </si>
  <si>
    <t>2306091</t>
  </si>
  <si>
    <t>2306072</t>
  </si>
  <si>
    <t>2306133</t>
  </si>
  <si>
    <t>2306114</t>
  </si>
  <si>
    <t>2306115</t>
  </si>
  <si>
    <t>2306116</t>
  </si>
  <si>
    <t>2306118</t>
  </si>
  <si>
    <t>2306122</t>
  </si>
  <si>
    <t>2306078</t>
  </si>
  <si>
    <t>2306080</t>
  </si>
  <si>
    <t>2306082</t>
  </si>
  <si>
    <t>2306084</t>
  </si>
  <si>
    <t>2306086</t>
  </si>
  <si>
    <t>2309088</t>
  </si>
  <si>
    <t>2306074</t>
  </si>
  <si>
    <t>2306095</t>
  </si>
  <si>
    <t>2306132</t>
  </si>
  <si>
    <t>2306015</t>
  </si>
  <si>
    <t>2306019</t>
  </si>
  <si>
    <t>2306018</t>
  </si>
  <si>
    <t>2306016</t>
  </si>
  <si>
    <t>2305999</t>
  </si>
  <si>
    <t>2306000</t>
  </si>
  <si>
    <t>2306001</t>
  </si>
  <si>
    <t>2306002</t>
  </si>
  <si>
    <t>2306003</t>
  </si>
  <si>
    <t>2305997</t>
  </si>
  <si>
    <t>2305998</t>
  </si>
  <si>
    <t>2306101</t>
  </si>
  <si>
    <t>2306102</t>
  </si>
  <si>
    <t>2306103</t>
  </si>
  <si>
    <t>2306104</t>
  </si>
  <si>
    <t>2306105</t>
  </si>
  <si>
    <t>2306106</t>
  </si>
  <si>
    <t>2306107</t>
  </si>
  <si>
    <t>2306269</t>
  </si>
  <si>
    <t>2306270</t>
  </si>
  <si>
    <t>2306271</t>
  </si>
  <si>
    <t>2306272</t>
  </si>
  <si>
    <t>2306273</t>
  </si>
  <si>
    <t>2306274</t>
  </si>
  <si>
    <t>2306275</t>
  </si>
  <si>
    <t>2306100</t>
  </si>
  <si>
    <t>2306004</t>
  </si>
  <si>
    <t>2306097</t>
  </si>
  <si>
    <t>2306098</t>
  </si>
  <si>
    <t>2306007</t>
  </si>
  <si>
    <t>2306067</t>
  </si>
  <si>
    <t>2306068</t>
  </si>
  <si>
    <t>2306069</t>
  </si>
  <si>
    <t>2306070</t>
  </si>
  <si>
    <t>2306071</t>
  </si>
  <si>
    <t>2306181</t>
  </si>
  <si>
    <t>2306062</t>
  </si>
  <si>
    <t>2306063</t>
  </si>
  <si>
    <t>2306064</t>
  </si>
  <si>
    <t>2306065</t>
  </si>
  <si>
    <t>2306066</t>
  </si>
  <si>
    <t>2306180</t>
  </si>
  <si>
    <t>2306009</t>
  </si>
  <si>
    <t>2306010</t>
  </si>
  <si>
    <t>2306011</t>
  </si>
  <si>
    <t>2306012</t>
  </si>
  <si>
    <t>2306108</t>
  </si>
  <si>
    <t>2306110</t>
  </si>
  <si>
    <t>2306111</t>
  </si>
  <si>
    <t>2306112</t>
  </si>
  <si>
    <t>2306113</t>
  </si>
  <si>
    <t>2306123</t>
  </si>
  <si>
    <t>2306124</t>
  </si>
  <si>
    <t>2306125</t>
  </si>
  <si>
    <t>2306126</t>
  </si>
  <si>
    <t>2306127</t>
  </si>
  <si>
    <t>2306300</t>
  </si>
  <si>
    <t>2306301</t>
  </si>
  <si>
    <t>2306302</t>
  </si>
  <si>
    <t>2306303</t>
  </si>
  <si>
    <t>2306304</t>
  </si>
  <si>
    <t>2306305</t>
  </si>
  <si>
    <t>2306306</t>
  </si>
  <si>
    <t>2306307</t>
  </si>
  <si>
    <t>2306308</t>
  </si>
  <si>
    <t>2306309</t>
  </si>
  <si>
    <t>2306310</t>
  </si>
  <si>
    <t>2306311</t>
  </si>
  <si>
    <t>2306312</t>
  </si>
  <si>
    <t>2306313</t>
  </si>
  <si>
    <t>2306013</t>
  </si>
  <si>
    <t>2306243</t>
  </si>
  <si>
    <t>2408149</t>
  </si>
  <si>
    <t>2407972</t>
  </si>
  <si>
    <t>2407973</t>
  </si>
  <si>
    <t>2408075</t>
  </si>
  <si>
    <t>2408069</t>
  </si>
  <si>
    <t>2419790</t>
  </si>
  <si>
    <t>2407976</t>
  </si>
  <si>
    <t>2408068</t>
  </si>
  <si>
    <t>2419705</t>
  </si>
  <si>
    <t>2419704</t>
  </si>
  <si>
    <t>2407981</t>
  </si>
  <si>
    <t>2407982</t>
  </si>
  <si>
    <t>2419703</t>
  </si>
  <si>
    <t>2408080</t>
  </si>
  <si>
    <t>2408078</t>
  </si>
  <si>
    <t>2407979</t>
  </si>
  <si>
    <t>2407980</t>
  </si>
  <si>
    <t>2408077</t>
  </si>
  <si>
    <t>2407983</t>
  </si>
  <si>
    <t>2407977</t>
  </si>
  <si>
    <t>2407978</t>
  </si>
  <si>
    <t>2408079</t>
  </si>
  <si>
    <t>2408076</t>
  </si>
  <si>
    <t>2408057</t>
  </si>
  <si>
    <t>2408058</t>
  </si>
  <si>
    <t>2407974</t>
  </si>
  <si>
    <t>2407975</t>
  </si>
  <si>
    <t>2419789</t>
  </si>
  <si>
    <t>2607183</t>
  </si>
  <si>
    <t>2607226</t>
  </si>
  <si>
    <t>2607209</t>
  </si>
  <si>
    <t>2607161</t>
  </si>
  <si>
    <t>2607148</t>
  </si>
  <si>
    <t>2607213</t>
  </si>
  <si>
    <t>2607165</t>
  </si>
  <si>
    <t>2607152</t>
  </si>
  <si>
    <t>2607217</t>
  </si>
  <si>
    <t>2607169</t>
  </si>
  <si>
    <t>2607156</t>
  </si>
  <si>
    <t>2607221</t>
  </si>
  <si>
    <t>2607173</t>
  </si>
  <si>
    <t>2607227</t>
  </si>
  <si>
    <t>2607210</t>
  </si>
  <si>
    <t>2607162</t>
  </si>
  <si>
    <t>2607149</t>
  </si>
  <si>
    <t>2607214</t>
  </si>
  <si>
    <t>2607166</t>
  </si>
  <si>
    <t>2607153</t>
  </si>
  <si>
    <t>2607218</t>
  </si>
  <si>
    <t>2607170</t>
  </si>
  <si>
    <t>2607157</t>
  </si>
  <si>
    <t>2607222</t>
  </si>
  <si>
    <t>2607174</t>
  </si>
  <si>
    <t>2607228</t>
  </si>
  <si>
    <t>2607211</t>
  </si>
  <si>
    <t>2607163</t>
  </si>
  <si>
    <t>2607150</t>
  </si>
  <si>
    <t>2607215</t>
  </si>
  <si>
    <t>2607167</t>
  </si>
  <si>
    <t>2607154</t>
  </si>
  <si>
    <t>2607219</t>
  </si>
  <si>
    <t>2607171</t>
  </si>
  <si>
    <t>2607158</t>
  </si>
  <si>
    <t>2607223</t>
  </si>
  <si>
    <t>2607175</t>
  </si>
  <si>
    <t>2607151</t>
  </si>
  <si>
    <t>2607216</t>
  </si>
  <si>
    <t>2607168</t>
  </si>
  <si>
    <t>2607155</t>
  </si>
  <si>
    <t>2607220</t>
  </si>
  <si>
    <t>2607172</t>
  </si>
  <si>
    <t>2607159</t>
  </si>
  <si>
    <t>2607224</t>
  </si>
  <si>
    <t>2607176</t>
  </si>
  <si>
    <t>2607225</t>
  </si>
  <si>
    <t>2607208</t>
  </si>
  <si>
    <t>2607160</t>
  </si>
  <si>
    <t>2607229</t>
  </si>
  <si>
    <t>2607212</t>
  </si>
  <si>
    <t>2607164</t>
  </si>
  <si>
    <t>2607207</t>
  </si>
  <si>
    <t>2607206</t>
  </si>
  <si>
    <t>2607344</t>
  </si>
  <si>
    <t>2607339</t>
  </si>
  <si>
    <t>2607349</t>
  </si>
  <si>
    <t>2607345</t>
  </si>
  <si>
    <t>2607340</t>
  </si>
  <si>
    <t>2607350</t>
  </si>
  <si>
    <t>2607346</t>
  </si>
  <si>
    <t>2607341</t>
  </si>
  <si>
    <t>2607351</t>
  </si>
  <si>
    <t>2607347</t>
  </si>
  <si>
    <t>2607342</t>
  </si>
  <si>
    <t>2607352</t>
  </si>
  <si>
    <t>2607343</t>
  </si>
  <si>
    <t>2607338</t>
  </si>
  <si>
    <t>2607348</t>
  </si>
  <si>
    <t>2607329</t>
  </si>
  <si>
    <t>2607324</t>
  </si>
  <si>
    <t>2607334</t>
  </si>
  <si>
    <t>2607330</t>
  </si>
  <si>
    <t>2607325</t>
  </si>
  <si>
    <t>2607335</t>
  </si>
  <si>
    <t>2607331</t>
  </si>
  <si>
    <t>2607326</t>
  </si>
  <si>
    <t>2607336</t>
  </si>
  <si>
    <t>2607332</t>
  </si>
  <si>
    <t>2607327</t>
  </si>
  <si>
    <t>2607337</t>
  </si>
  <si>
    <t>2607328</t>
  </si>
  <si>
    <t>2607323</t>
  </si>
  <si>
    <t>2607333</t>
  </si>
  <si>
    <t>2607106</t>
  </si>
  <si>
    <t>2607102</t>
  </si>
  <si>
    <t>2607261</t>
  </si>
  <si>
    <t>2607107</t>
  </si>
  <si>
    <t>2607103</t>
  </si>
  <si>
    <t>2607262</t>
  </si>
  <si>
    <t>2607108</t>
  </si>
  <si>
    <t>2607104</t>
  </si>
  <si>
    <t>2607263</t>
  </si>
  <si>
    <t>2607109</t>
  </si>
  <si>
    <t>2607105</t>
  </si>
  <si>
    <t>2607264</t>
  </si>
  <si>
    <t>2607093</t>
  </si>
  <si>
    <t>2607088</t>
  </si>
  <si>
    <t>2607098</t>
  </si>
  <si>
    <t>2607094</t>
  </si>
  <si>
    <t>2607089</t>
  </si>
  <si>
    <t>2607099</t>
  </si>
  <si>
    <t>2607095</t>
  </si>
  <si>
    <t>2607090</t>
  </si>
  <si>
    <t>2607260</t>
  </si>
  <si>
    <t>2607096</t>
  </si>
  <si>
    <t>2607091</t>
  </si>
  <si>
    <t>2607101</t>
  </si>
  <si>
    <t>2607092</t>
  </si>
  <si>
    <t>2607087</t>
  </si>
  <si>
    <t>2607097</t>
  </si>
  <si>
    <t>2607198</t>
  </si>
  <si>
    <t>2809170</t>
  </si>
  <si>
    <t>2809183</t>
  </si>
  <si>
    <t>2809174</t>
  </si>
  <si>
    <t>2809196</t>
  </si>
  <si>
    <t>2809187</t>
  </si>
  <si>
    <t>2809178</t>
  </si>
  <si>
    <t>2809200</t>
  </si>
  <si>
    <t>2809191</t>
  </si>
  <si>
    <t>2809204</t>
  </si>
  <si>
    <t>2809171</t>
  </si>
  <si>
    <t>2809184</t>
  </si>
  <si>
    <t>2809175</t>
  </si>
  <si>
    <t>2809197</t>
  </si>
  <si>
    <t>2809188</t>
  </si>
  <si>
    <t>2809179</t>
  </si>
  <si>
    <t>2809201</t>
  </si>
  <si>
    <t>2809192</t>
  </si>
  <si>
    <t>2809205</t>
  </si>
  <si>
    <t>2809172</t>
  </si>
  <si>
    <t>2809185</t>
  </si>
  <si>
    <t>2809176</t>
  </si>
  <si>
    <t>2809198</t>
  </si>
  <si>
    <t>2809189</t>
  </si>
  <si>
    <t>2809180</t>
  </si>
  <si>
    <t>2809202</t>
  </si>
  <si>
    <t>2809193</t>
  </si>
  <si>
    <t>2809206</t>
  </si>
  <si>
    <t>2809190</t>
  </si>
  <si>
    <t>2809181</t>
  </si>
  <si>
    <t>2809203</t>
  </si>
  <si>
    <t>2809194</t>
  </si>
  <si>
    <t>2809207</t>
  </si>
  <si>
    <t>2809169</t>
  </si>
  <si>
    <t>2809182</t>
  </si>
  <si>
    <t>2809173</t>
  </si>
  <si>
    <t>2809195</t>
  </si>
  <si>
    <t>2809186</t>
  </si>
  <si>
    <t>2809177</t>
  </si>
  <si>
    <t>2809199</t>
  </si>
  <si>
    <t>2809219</t>
  </si>
  <si>
    <t>2809220</t>
  </si>
  <si>
    <t>2809221</t>
  </si>
  <si>
    <t>2809163</t>
  </si>
  <si>
    <t>2809164</t>
  </si>
  <si>
    <t>2809165</t>
  </si>
  <si>
    <t>2809216</t>
  </si>
  <si>
    <t>2809217</t>
  </si>
  <si>
    <t>2809218</t>
  </si>
  <si>
    <t>2809160</t>
  </si>
  <si>
    <t>2809161</t>
  </si>
  <si>
    <t>2809162</t>
  </si>
  <si>
    <t>2809222</t>
  </si>
  <si>
    <t>2809223</t>
  </si>
  <si>
    <t>2809224</t>
  </si>
  <si>
    <t>2809166</t>
  </si>
  <si>
    <t>2809167</t>
  </si>
  <si>
    <t>2809168</t>
  </si>
  <si>
    <t>2809158</t>
  </si>
  <si>
    <t>2809159</t>
  </si>
  <si>
    <t>2909152</t>
  </si>
  <si>
    <t>2909153</t>
  </si>
  <si>
    <t>2909151</t>
  </si>
  <si>
    <t>2909145</t>
  </si>
  <si>
    <t>2909379</t>
  </si>
  <si>
    <t>2909381</t>
  </si>
  <si>
    <t>2909388</t>
  </si>
  <si>
    <t>2909380</t>
  </si>
  <si>
    <t>2909382</t>
  </si>
  <si>
    <t>2909387</t>
  </si>
  <si>
    <t>2909375</t>
  </si>
  <si>
    <t>2909377</t>
  </si>
  <si>
    <t>2909386</t>
  </si>
  <si>
    <t>2909376</t>
  </si>
  <si>
    <t>2909378</t>
  </si>
  <si>
    <t>2909385</t>
  </si>
  <si>
    <t>2909383</t>
  </si>
  <si>
    <t>2909384</t>
  </si>
  <si>
    <t>2909148</t>
  </si>
  <si>
    <t>2909389</t>
  </si>
  <si>
    <t>2909390</t>
  </si>
  <si>
    <t>2909391</t>
  </si>
  <si>
    <t>3009336</t>
  </si>
  <si>
    <t>3009337</t>
  </si>
  <si>
    <t>3009340</t>
  </si>
  <si>
    <t>3009341</t>
  </si>
  <si>
    <t>3009344</t>
  </si>
  <si>
    <t>3009345</t>
  </si>
  <si>
    <t>3009348</t>
  </si>
  <si>
    <t>3009349</t>
  </si>
  <si>
    <t>3009338</t>
  </si>
  <si>
    <t>3009339</t>
  </si>
  <si>
    <t>3009342</t>
  </si>
  <si>
    <t>3009343</t>
  </si>
  <si>
    <t>3009346</t>
  </si>
  <si>
    <t>3009347</t>
  </si>
  <si>
    <t>3009350</t>
  </si>
  <si>
    <t>3009351</t>
  </si>
  <si>
    <t>3009080</t>
  </si>
  <si>
    <t>3009075</t>
  </si>
  <si>
    <t>3009076</t>
  </si>
  <si>
    <t>3009077</t>
  </si>
  <si>
    <t>3009078</t>
  </si>
  <si>
    <t>3009087</t>
  </si>
  <si>
    <t>3009085</t>
  </si>
  <si>
    <t>3009086</t>
  </si>
  <si>
    <t>3009089</t>
  </si>
  <si>
    <t>3009090</t>
  </si>
  <si>
    <t>3009004</t>
  </si>
  <si>
    <t>3009002</t>
  </si>
  <si>
    <t>3009006</t>
  </si>
  <si>
    <t>3009335</t>
  </si>
  <si>
    <t>3009334</t>
  </si>
  <si>
    <t>3009280</t>
  </si>
  <si>
    <t>3009281</t>
  </si>
  <si>
    <t>3009061</t>
  </si>
  <si>
    <t>3009062</t>
  </si>
  <si>
    <t>3009278</t>
  </si>
  <si>
    <t>3009279</t>
  </si>
  <si>
    <t>3009059</t>
  </si>
  <si>
    <t>3009060</t>
  </si>
  <si>
    <t>3009282</t>
  </si>
  <si>
    <t>3009283</t>
  </si>
  <si>
    <t>3009063</t>
  </si>
  <si>
    <t>3009064</t>
  </si>
  <si>
    <t>3009081</t>
  </si>
  <si>
    <t>3009082</t>
  </si>
  <si>
    <t>3009083</t>
  </si>
  <si>
    <t>3009084</t>
  </si>
  <si>
    <t>3009070</t>
  </si>
  <si>
    <t>3009285</t>
  </si>
  <si>
    <t>3009072</t>
  </si>
  <si>
    <t>3009069</t>
  </si>
  <si>
    <t>3009284</t>
  </si>
  <si>
    <t>3009071</t>
  </si>
  <si>
    <t>3009091</t>
  </si>
  <si>
    <t>3009058</t>
  </si>
  <si>
    <t>3009229</t>
  </si>
  <si>
    <t>3009132</t>
  </si>
  <si>
    <t>3009133</t>
  </si>
  <si>
    <t>3009321</t>
  </si>
  <si>
    <t>3009322</t>
  </si>
  <si>
    <t>3009323</t>
  </si>
  <si>
    <t>3009324</t>
  </si>
  <si>
    <t>3009096</t>
  </si>
  <si>
    <t>3009330</t>
  </si>
  <si>
    <t>3009326</t>
  </si>
  <si>
    <t>3009234</t>
  </si>
  <si>
    <t>3009022</t>
  </si>
  <si>
    <t>3009230</t>
  </si>
  <si>
    <t>3009018</t>
  </si>
  <si>
    <t>3009288</t>
  </si>
  <si>
    <t>3009013</t>
  </si>
  <si>
    <t>3009292</t>
  </si>
  <si>
    <t>3009225</t>
  </si>
  <si>
    <t>3009100</t>
  </si>
  <si>
    <t>3009238</t>
  </si>
  <si>
    <t>3009304</t>
  </si>
  <si>
    <t>3009030</t>
  </si>
  <si>
    <t>3009254</t>
  </si>
  <si>
    <t>3009262</t>
  </si>
  <si>
    <t>3009034</t>
  </si>
  <si>
    <t>3009042</t>
  </si>
  <si>
    <t>3009270</t>
  </si>
  <si>
    <t>3009050</t>
  </si>
  <si>
    <t>3009101</t>
  </si>
  <si>
    <t>3009246</t>
  </si>
  <si>
    <t>3009208</t>
  </si>
  <si>
    <t>3009308</t>
  </si>
  <si>
    <t>3009212</t>
  </si>
  <si>
    <t>3009258</t>
  </si>
  <si>
    <t>3009266</t>
  </si>
  <si>
    <t>3009038</t>
  </si>
  <si>
    <t>3009046</t>
  </si>
  <si>
    <t>3009274</t>
  </si>
  <si>
    <t>3009054</t>
  </si>
  <si>
    <t>3009235</t>
  </si>
  <si>
    <t>3009023</t>
  </si>
  <si>
    <t>3009231</t>
  </si>
  <si>
    <t>3009019</t>
  </si>
  <si>
    <t>3009289</t>
  </si>
  <si>
    <t>3009014</t>
  </si>
  <si>
    <t>3009293</t>
  </si>
  <si>
    <t>3009226</t>
  </si>
  <si>
    <t>3009102</t>
  </si>
  <si>
    <t>3009297</t>
  </si>
  <si>
    <t>3009027</t>
  </si>
  <si>
    <t>3009305</t>
  </si>
  <si>
    <t>3009031</t>
  </si>
  <si>
    <t>3009255</t>
  </si>
  <si>
    <t>3009263</t>
  </si>
  <si>
    <t>3009035</t>
  </si>
  <si>
    <t>3009043</t>
  </si>
  <si>
    <t>3009271</t>
  </si>
  <si>
    <t>3009051</t>
  </si>
  <si>
    <t>3009103</t>
  </si>
  <si>
    <t>3009247</t>
  </si>
  <si>
    <t>3009209</t>
  </si>
  <si>
    <t>3009309</t>
  </si>
  <si>
    <t>3009213</t>
  </si>
  <si>
    <t>3009259</t>
  </si>
  <si>
    <t>3009267</t>
  </si>
  <si>
    <t>3009039</t>
  </si>
  <si>
    <t>3009047</t>
  </si>
  <si>
    <t>3009275</t>
  </si>
  <si>
    <t>3009055</t>
  </si>
  <si>
    <t>3009236</t>
  </si>
  <si>
    <t>3009024</t>
  </si>
  <si>
    <t>3009232</t>
  </si>
  <si>
    <t>3009020</t>
  </si>
  <si>
    <t>3009290</t>
  </si>
  <si>
    <t>3009015</t>
  </si>
  <si>
    <t>3009294</t>
  </si>
  <si>
    <t>3009227</t>
  </si>
  <si>
    <t>3009104</t>
  </si>
  <si>
    <t>3009240</t>
  </si>
  <si>
    <t>3009028</t>
  </si>
  <si>
    <t>3009306</t>
  </si>
  <si>
    <t>3009032</t>
  </si>
  <si>
    <t>3009256</t>
  </si>
  <si>
    <t>3009264</t>
  </si>
  <si>
    <t>3009036</t>
  </si>
  <si>
    <t>3009044</t>
  </si>
  <si>
    <t>3009272</t>
  </si>
  <si>
    <t>3009052</t>
  </si>
  <si>
    <t>3009105</t>
  </si>
  <si>
    <t>3009248</t>
  </si>
  <si>
    <t>3009210</t>
  </si>
  <si>
    <t>3009310</t>
  </si>
  <si>
    <t>3009214</t>
  </si>
  <si>
    <t>3009260</t>
  </si>
  <si>
    <t>3009268</t>
  </si>
  <si>
    <t>3009040</t>
  </si>
  <si>
    <t>3009048</t>
  </si>
  <si>
    <t>3009276</t>
  </si>
  <si>
    <t>3009056</t>
  </si>
  <si>
    <t>3009237</t>
  </si>
  <si>
    <t>3009025</t>
  </si>
  <si>
    <t>3009319</t>
  </si>
  <si>
    <t>3009021</t>
  </si>
  <si>
    <t>3009291</t>
  </si>
  <si>
    <t>3009016</t>
  </si>
  <si>
    <t>3009295</t>
  </si>
  <si>
    <t>3009228</t>
  </si>
  <si>
    <t>3009106</t>
  </si>
  <si>
    <t>3009299</t>
  </si>
  <si>
    <t>3009029</t>
  </si>
  <si>
    <t>3009245</t>
  </si>
  <si>
    <t>3009033</t>
  </si>
  <si>
    <t>3009257</t>
  </si>
  <si>
    <t>3009265</t>
  </si>
  <si>
    <t>3009037</t>
  </si>
  <si>
    <t>3009045</t>
  </si>
  <si>
    <t>3009273</t>
  </si>
  <si>
    <t>3009053</t>
  </si>
  <si>
    <t>3009107</t>
  </si>
  <si>
    <t>3009249</t>
  </si>
  <si>
    <t>3009211</t>
  </si>
  <si>
    <t>3009253</t>
  </si>
  <si>
    <t>3009215</t>
  </si>
  <si>
    <t>3009261</t>
  </si>
  <si>
    <t>3009269</t>
  </si>
  <si>
    <t>3009041</t>
  </si>
  <si>
    <t>3009049</t>
  </si>
  <si>
    <t>3009277</t>
  </si>
  <si>
    <t>3009057</t>
  </si>
  <si>
    <t>3108073</t>
  </si>
  <si>
    <t>3107965</t>
  </si>
  <si>
    <t>3105941</t>
  </si>
  <si>
    <t>3108150</t>
  </si>
  <si>
    <t>3108071</t>
  </si>
  <si>
    <t>3107967</t>
  </si>
  <si>
    <t>3107966</t>
  </si>
  <si>
    <t>3108072</t>
  </si>
  <si>
    <t>3117750</t>
  </si>
  <si>
    <t>3117749</t>
  </si>
  <si>
    <t>3107964</t>
  </si>
  <si>
    <t>3106551</t>
  </si>
  <si>
    <t>3106427</t>
  </si>
  <si>
    <t>3106552</t>
  </si>
  <si>
    <t>3107969</t>
  </si>
  <si>
    <t>3107970</t>
  </si>
  <si>
    <t>3108007</t>
  </si>
  <si>
    <t>3108008</t>
  </si>
  <si>
    <t>3108009</t>
  </si>
  <si>
    <t>3108011</t>
  </si>
  <si>
    <t>3108012</t>
  </si>
  <si>
    <t>3108013</t>
  </si>
  <si>
    <t>3108015</t>
  </si>
  <si>
    <t>3108016</t>
  </si>
  <si>
    <t>3108017</t>
  </si>
  <si>
    <t>3107995</t>
  </si>
  <si>
    <t>3107996</t>
  </si>
  <si>
    <t>3107997</t>
  </si>
  <si>
    <t>3107999</t>
  </si>
  <si>
    <t>3108000</t>
  </si>
  <si>
    <t>3108001</t>
  </si>
  <si>
    <t>3108003</t>
  </si>
  <si>
    <t>3108004</t>
  </si>
  <si>
    <t>3108005</t>
  </si>
  <si>
    <t>3106119</t>
  </si>
  <si>
    <t>3106120</t>
  </si>
  <si>
    <t>3106121</t>
  </si>
  <si>
    <t>3103302</t>
  </si>
  <si>
    <t>3103303</t>
  </si>
  <si>
    <t>3106759</t>
  </si>
  <si>
    <t>3108023</t>
  </si>
  <si>
    <t>3108018</t>
  </si>
  <si>
    <t>3108022</t>
  </si>
  <si>
    <t>3205864</t>
  </si>
  <si>
    <t>3205863</t>
  </si>
  <si>
    <t>3205868</t>
  </si>
  <si>
    <t>3205867</t>
  </si>
  <si>
    <t>3205866</t>
  </si>
  <si>
    <t>3205865</t>
  </si>
  <si>
    <t>3205870</t>
  </si>
  <si>
    <t>3205869</t>
  </si>
  <si>
    <t>3205872</t>
  </si>
  <si>
    <t>3205871</t>
  </si>
  <si>
    <t>3205874</t>
  </si>
  <si>
    <t>3205873</t>
  </si>
  <si>
    <t>3205876</t>
  </si>
  <si>
    <t>3205875</t>
  </si>
  <si>
    <t>3205862</t>
  </si>
  <si>
    <t>3205861</t>
  </si>
  <si>
    <t>3606579</t>
  </si>
  <si>
    <t>3606583</t>
  </si>
  <si>
    <t>3606584</t>
  </si>
  <si>
    <t>3606585</t>
  </si>
  <si>
    <t>3606586</t>
  </si>
  <si>
    <t>3606587</t>
  </si>
  <si>
    <t>3606588</t>
  </si>
  <si>
    <t>3606589</t>
  </si>
  <si>
    <t>3606580</t>
  </si>
  <si>
    <t>3606581</t>
  </si>
  <si>
    <t>3606582</t>
  </si>
  <si>
    <t>3606527</t>
  </si>
  <si>
    <t>3606528</t>
  </si>
  <si>
    <t>3606529</t>
  </si>
  <si>
    <t>3606530</t>
  </si>
  <si>
    <t>3606531</t>
  </si>
  <si>
    <t>3606532</t>
  </si>
  <si>
    <t>3606533</t>
  </si>
  <si>
    <t>3606534</t>
  </si>
  <si>
    <t>3606535</t>
  </si>
  <si>
    <t>3606536</t>
  </si>
  <si>
    <t>3606537</t>
  </si>
  <si>
    <t>3606538</t>
  </si>
  <si>
    <t>3606539</t>
  </si>
  <si>
    <t>3606540</t>
  </si>
  <si>
    <t>3606541</t>
  </si>
  <si>
    <t>3606542</t>
  </si>
  <si>
    <t>3606543</t>
  </si>
  <si>
    <t>3606544</t>
  </si>
  <si>
    <t>3606545</t>
  </si>
  <si>
    <t>3606546</t>
  </si>
  <si>
    <t>3606547</t>
  </si>
  <si>
    <t>3606548</t>
  </si>
  <si>
    <t>3606549</t>
  </si>
  <si>
    <t>3606550</t>
  </si>
  <si>
    <t>3606500</t>
  </si>
  <si>
    <t>3606501</t>
  </si>
  <si>
    <t>3606502</t>
  </si>
  <si>
    <t>3606503</t>
  </si>
  <si>
    <t>3606504</t>
  </si>
  <si>
    <t>3606505</t>
  </si>
  <si>
    <t>3606506</t>
  </si>
  <si>
    <t>3606507</t>
  </si>
  <si>
    <t>3606509</t>
  </si>
  <si>
    <t>3606510</t>
  </si>
  <si>
    <t>3606511</t>
  </si>
  <si>
    <t>3606512</t>
  </si>
  <si>
    <t>3606513</t>
  </si>
  <si>
    <t>3606514</t>
  </si>
  <si>
    <t>3606515</t>
  </si>
  <si>
    <t>3606516</t>
  </si>
  <si>
    <t>3606518</t>
  </si>
  <si>
    <t>3606519</t>
  </si>
  <si>
    <t>3606520</t>
  </si>
  <si>
    <t>3606521</t>
  </si>
  <si>
    <t>3606522</t>
  </si>
  <si>
    <t>3606523</t>
  </si>
  <si>
    <t>3606524</t>
  </si>
  <si>
    <t>3606525</t>
  </si>
  <si>
    <t>3606577</t>
  </si>
  <si>
    <t>3606576</t>
  </si>
  <si>
    <t>3606561</t>
  </si>
  <si>
    <t>3606556</t>
  </si>
  <si>
    <t>3606562</t>
  </si>
  <si>
    <t>3606557</t>
  </si>
  <si>
    <t>3606563</t>
  </si>
  <si>
    <t>3606558</t>
  </si>
  <si>
    <t>3606559</t>
  </si>
  <si>
    <t>3606554</t>
  </si>
  <si>
    <t>3606560</t>
  </si>
  <si>
    <t>3606555</t>
  </si>
  <si>
    <t>3606571</t>
  </si>
  <si>
    <t>3606566</t>
  </si>
  <si>
    <t>3606572</t>
  </si>
  <si>
    <t>3606567</t>
  </si>
  <si>
    <t>3606573</t>
  </si>
  <si>
    <t>3606568</t>
  </si>
  <si>
    <t>3606569</t>
  </si>
  <si>
    <t>3606564</t>
  </si>
  <si>
    <t>3606570</t>
  </si>
  <si>
    <t>3606565</t>
  </si>
  <si>
    <t>3606578</t>
  </si>
  <si>
    <t>3606575</t>
  </si>
  <si>
    <t>3606574</t>
  </si>
  <si>
    <t>3713603</t>
  </si>
  <si>
    <t>3713601</t>
  </si>
  <si>
    <t>3713607</t>
  </si>
  <si>
    <t>3713605</t>
  </si>
  <si>
    <t>3719530</t>
  </si>
  <si>
    <t>3713828</t>
  </si>
  <si>
    <t>3713875</t>
  </si>
  <si>
    <t>3713619</t>
  </si>
  <si>
    <t>3713876</t>
  </si>
  <si>
    <t>3713827</t>
  </si>
  <si>
    <t>3713904</t>
  </si>
  <si>
    <t>3719529</t>
  </si>
  <si>
    <t>3713878</t>
  </si>
  <si>
    <t>3713617</t>
  </si>
  <si>
    <t>3713879</t>
  </si>
  <si>
    <t>3713826</t>
  </si>
  <si>
    <t>3713610</t>
  </si>
  <si>
    <t>3713609</t>
  </si>
  <si>
    <t>3713612</t>
  </si>
  <si>
    <t>3713611</t>
  </si>
  <si>
    <t>3713608</t>
  </si>
  <si>
    <t>3713613</t>
  </si>
  <si>
    <t>3713822</t>
  </si>
  <si>
    <t>3713824</t>
  </si>
  <si>
    <t>3713825</t>
  </si>
  <si>
    <t>3713823</t>
  </si>
  <si>
    <t>3713602</t>
  </si>
  <si>
    <t>3713600</t>
  </si>
  <si>
    <t>3713606</t>
  </si>
  <si>
    <t>3713604</t>
  </si>
  <si>
    <t>3716129</t>
  </si>
  <si>
    <t>3716128</t>
  </si>
  <si>
    <t>3716133</t>
  </si>
  <si>
    <t>3716132</t>
  </si>
  <si>
    <t>3716131</t>
  </si>
  <si>
    <t>3716130</t>
  </si>
  <si>
    <t>3716135</t>
  </si>
  <si>
    <t>3716134</t>
  </si>
  <si>
    <t>3713698</t>
  </si>
  <si>
    <t>3713699</t>
  </si>
  <si>
    <t>3713700</t>
  </si>
  <si>
    <t>3713701</t>
  </si>
  <si>
    <t>3713702</t>
  </si>
  <si>
    <t>3713693</t>
  </si>
  <si>
    <t>3713694</t>
  </si>
  <si>
    <t>3713695</t>
  </si>
  <si>
    <t>3713696</t>
  </si>
  <si>
    <t>3713697</t>
  </si>
  <si>
    <t>3713692</t>
  </si>
  <si>
    <t>3713691</t>
  </si>
  <si>
    <t>3713873</t>
  </si>
  <si>
    <t>3713705</t>
  </si>
  <si>
    <t>3713902</t>
  </si>
  <si>
    <t>3713903</t>
  </si>
  <si>
    <t>3713689</t>
  </si>
  <si>
    <t>3713690</t>
  </si>
  <si>
    <t>3713897</t>
  </si>
  <si>
    <t>3713893</t>
  </si>
  <si>
    <t>3713898</t>
  </si>
  <si>
    <t>3713894</t>
  </si>
  <si>
    <t>3713895</t>
  </si>
  <si>
    <t>3713891</t>
  </si>
  <si>
    <t>3713896</t>
  </si>
  <si>
    <t>3713892</t>
  </si>
  <si>
    <t>3806412</t>
  </si>
  <si>
    <t>3806413</t>
  </si>
  <si>
    <t>3807863</t>
  </si>
  <si>
    <t>3807864</t>
  </si>
  <si>
    <t>3807865</t>
  </si>
  <si>
    <t>3807861</t>
  </si>
  <si>
    <t>3807862</t>
  </si>
  <si>
    <t>3807752</t>
  </si>
  <si>
    <t>3807753</t>
  </si>
  <si>
    <t>3807750</t>
  </si>
  <si>
    <t>3807751</t>
  </si>
  <si>
    <t>3806415</t>
  </si>
  <si>
    <t>3806416</t>
  </si>
  <si>
    <t>3806419</t>
  </si>
  <si>
    <t>3806417</t>
  </si>
  <si>
    <t>3806418</t>
  </si>
  <si>
    <t>3808207</t>
  </si>
  <si>
    <t>3806400</t>
  </si>
  <si>
    <t>3806399</t>
  </si>
  <si>
    <t>3806387</t>
  </si>
  <si>
    <t>3806397</t>
  </si>
  <si>
    <t>3806396</t>
  </si>
  <si>
    <t>3816118</t>
  </si>
  <si>
    <t>3816117</t>
  </si>
  <si>
    <t>3806386</t>
  </si>
  <si>
    <t>3816196</t>
  </si>
  <si>
    <t>3806426</t>
  </si>
  <si>
    <t>3806401</t>
  </si>
  <si>
    <t>3806423</t>
  </si>
  <si>
    <t>3806421</t>
  </si>
  <si>
    <t>3806422</t>
  </si>
  <si>
    <t>3806425</t>
  </si>
  <si>
    <t>3806424</t>
  </si>
  <si>
    <t>3806420</t>
  </si>
  <si>
    <t>3806405</t>
  </si>
  <si>
    <t>3806404</t>
  </si>
  <si>
    <t>3806406</t>
  </si>
  <si>
    <t>3806403</t>
  </si>
  <si>
    <t>3806402</t>
  </si>
  <si>
    <t>3806407</t>
  </si>
  <si>
    <t>3808043</t>
  </si>
  <si>
    <t>3806431</t>
  </si>
  <si>
    <t>3806432</t>
  </si>
  <si>
    <t>3806429</t>
  </si>
  <si>
    <t>3806430</t>
  </si>
  <si>
    <t>3806428</t>
  </si>
  <si>
    <t>3816198</t>
  </si>
  <si>
    <t>3816197</t>
  </si>
  <si>
    <t>3806410</t>
  </si>
  <si>
    <t>3806411</t>
  </si>
  <si>
    <t>3815644</t>
  </si>
  <si>
    <t>3815643</t>
  </si>
  <si>
    <t>3815706</t>
  </si>
  <si>
    <t>3815597</t>
  </si>
  <si>
    <t>3815600</t>
  </si>
  <si>
    <t>3815601</t>
  </si>
  <si>
    <t>3815599</t>
  </si>
  <si>
    <t>3806414</t>
  </si>
  <si>
    <t>3806409</t>
  </si>
  <si>
    <t>3815602</t>
  </si>
  <si>
    <t>4011444</t>
  </si>
  <si>
    <t>4011443</t>
  </si>
  <si>
    <t>4011446</t>
  </si>
  <si>
    <t>4011445</t>
  </si>
  <si>
    <t>4011448</t>
  </si>
  <si>
    <t>4011447</t>
  </si>
  <si>
    <t>4011450</t>
  </si>
  <si>
    <t>4011449</t>
  </si>
  <si>
    <t>4011452</t>
  </si>
  <si>
    <t>4011451</t>
  </si>
  <si>
    <t>4011219</t>
  </si>
  <si>
    <t>4011291</t>
  </si>
  <si>
    <t>4011287</t>
  </si>
  <si>
    <t>4011305</t>
  </si>
  <si>
    <t>4011313</t>
  </si>
  <si>
    <t>4011297</t>
  </si>
  <si>
    <t>4011221</t>
  </si>
  <si>
    <t>4011226</t>
  </si>
  <si>
    <t>4011240</t>
  </si>
  <si>
    <t>4011239</t>
  </si>
  <si>
    <t>4011268</t>
  </si>
  <si>
    <t>4011267</t>
  </si>
  <si>
    <t>4011256</t>
  </si>
  <si>
    <t>4011255</t>
  </si>
  <si>
    <t>4011276</t>
  </si>
  <si>
    <t>4011275</t>
  </si>
  <si>
    <t>4011549</t>
  </si>
  <si>
    <t>4011548</t>
  </si>
  <si>
    <t>4011278</t>
  </si>
  <si>
    <t>4011277</t>
  </si>
  <si>
    <t>4011561</t>
  </si>
  <si>
    <t>4011560</t>
  </si>
  <si>
    <t>4011282</t>
  </si>
  <si>
    <t>4011281</t>
  </si>
  <si>
    <t>4011279</t>
  </si>
  <si>
    <t>4011280</t>
  </si>
  <si>
    <t>4011327</t>
  </si>
  <si>
    <t>4011325</t>
  </si>
  <si>
    <t>4011454</t>
  </si>
  <si>
    <t>4011453</t>
  </si>
  <si>
    <t>4011455</t>
  </si>
  <si>
    <t>4011459</t>
  </si>
  <si>
    <t>4011458</t>
  </si>
  <si>
    <t>4011463</t>
  </si>
  <si>
    <t>4011462</t>
  </si>
  <si>
    <t>4011464</t>
  </si>
  <si>
    <t>4011457</t>
  </si>
  <si>
    <t>4011456</t>
  </si>
  <si>
    <t>4011461</t>
  </si>
  <si>
    <t>4011460</t>
  </si>
  <si>
    <t>4011466</t>
  </si>
  <si>
    <t>4011465</t>
  </si>
  <si>
    <t>4011469</t>
  </si>
  <si>
    <t>4011473</t>
  </si>
  <si>
    <t>4011470</t>
  </si>
  <si>
    <t>4011474</t>
  </si>
  <si>
    <t>4011471</t>
  </si>
  <si>
    <t>4011475</t>
  </si>
  <si>
    <t>4011472</t>
  </si>
  <si>
    <t>4011476</t>
  </si>
  <si>
    <t>4011478</t>
  </si>
  <si>
    <t>4011477</t>
  </si>
  <si>
    <t>4011539</t>
  </si>
  <si>
    <t>4011538</t>
  </si>
  <si>
    <t>4016096</t>
  </si>
  <si>
    <t>4016008</t>
  </si>
  <si>
    <t>4016007</t>
  </si>
  <si>
    <t>4015612</t>
  </si>
  <si>
    <t>4011562</t>
  </si>
  <si>
    <t>4011351</t>
  </si>
  <si>
    <t>4011352</t>
  </si>
  <si>
    <t>4011402</t>
  </si>
  <si>
    <t>4011401</t>
  </si>
  <si>
    <t>4011404</t>
  </si>
  <si>
    <t>4011403</t>
  </si>
  <si>
    <t>4011406</t>
  </si>
  <si>
    <t>4011405</t>
  </si>
  <si>
    <t>4011392</t>
  </si>
  <si>
    <t>4011391</t>
  </si>
  <si>
    <t>4011394</t>
  </si>
  <si>
    <t>4011393</t>
  </si>
  <si>
    <t>4011396</t>
  </si>
  <si>
    <t>4011395</t>
  </si>
  <si>
    <t>4011398</t>
  </si>
  <si>
    <t>4011397</t>
  </si>
  <si>
    <t>4011400</t>
  </si>
  <si>
    <t>4011399</t>
  </si>
  <si>
    <t>4011490</t>
  </si>
  <si>
    <t>4011536</t>
  </si>
  <si>
    <t>4011415</t>
  </si>
  <si>
    <t>4011416</t>
  </si>
  <si>
    <t>4011408</t>
  </si>
  <si>
    <t>4011407</t>
  </si>
  <si>
    <t>4011410</t>
  </si>
  <si>
    <t>4011409</t>
  </si>
  <si>
    <t>4011412</t>
  </si>
  <si>
    <t>4011411</t>
  </si>
  <si>
    <t>4011520</t>
  </si>
  <si>
    <t>4011507</t>
  </si>
  <si>
    <t>4011535</t>
  </si>
  <si>
    <t>4011534</t>
  </si>
  <si>
    <t>4011533</t>
  </si>
  <si>
    <t>4011532</t>
  </si>
  <si>
    <t>4011492</t>
  </si>
  <si>
    <t>4011491</t>
  </si>
  <si>
    <t>4011353</t>
  </si>
  <si>
    <t>4011354</t>
  </si>
  <si>
    <t>4011418</t>
  </si>
  <si>
    <t>4011417</t>
  </si>
  <si>
    <t>4011420</t>
  </si>
  <si>
    <t>4011419</t>
  </si>
  <si>
    <t>4011422</t>
  </si>
  <si>
    <t>4011421</t>
  </si>
  <si>
    <t>4011424</t>
  </si>
  <si>
    <t>4011423</t>
  </si>
  <si>
    <t>4011426</t>
  </si>
  <si>
    <t>4011425</t>
  </si>
  <si>
    <t>4011428</t>
  </si>
  <si>
    <t>4011427</t>
  </si>
  <si>
    <t>4011430</t>
  </si>
  <si>
    <t>4011429</t>
  </si>
  <si>
    <t>4011432</t>
  </si>
  <si>
    <t>4011431</t>
  </si>
  <si>
    <t>4011434</t>
  </si>
  <si>
    <t>4011433</t>
  </si>
  <si>
    <t>4011436</t>
  </si>
  <si>
    <t>4011435</t>
  </si>
  <si>
    <t>4011438</t>
  </si>
  <si>
    <t>4011437</t>
  </si>
  <si>
    <t>4011440</t>
  </si>
  <si>
    <t>4011439</t>
  </si>
  <si>
    <t>4011442</t>
  </si>
  <si>
    <t>4011441</t>
  </si>
  <si>
    <t>4011482</t>
  </si>
  <si>
    <t>4011486</t>
  </si>
  <si>
    <t>4011485</t>
  </si>
  <si>
    <t>4011484</t>
  </si>
  <si>
    <t>4011483</t>
  </si>
  <si>
    <t>4011488</t>
  </si>
  <si>
    <t>4011487</t>
  </si>
  <si>
    <t>4011489</t>
  </si>
  <si>
    <t>4011493</t>
  </si>
  <si>
    <t>4011481</t>
  </si>
  <si>
    <t>4011347</t>
  </si>
  <si>
    <t>4011342</t>
  </si>
  <si>
    <t>4011344</t>
  </si>
  <si>
    <t>4011341</t>
  </si>
  <si>
    <t>4011346</t>
  </si>
  <si>
    <t>4011211</t>
  </si>
  <si>
    <t>4011304</t>
  </si>
  <si>
    <t>4011209</t>
  </si>
  <si>
    <t>4011210</t>
  </si>
  <si>
    <t>4011537</t>
  </si>
  <si>
    <t>4011218</t>
  </si>
  <si>
    <t>4011217</t>
  </si>
  <si>
    <t>4011214</t>
  </si>
  <si>
    <t>4011213</t>
  </si>
  <si>
    <t>4011227</t>
  </si>
  <si>
    <t>4011302</t>
  </si>
  <si>
    <t>4011300</t>
  </si>
  <si>
    <t>4011306</t>
  </si>
  <si>
    <t>4011303</t>
  </si>
  <si>
    <t>4011301</t>
  </si>
  <si>
    <t>4011228</t>
  </si>
  <si>
    <t>4011229</t>
  </si>
  <si>
    <t>4011231</t>
  </si>
  <si>
    <t>4011230</t>
  </si>
  <si>
    <t>4011235</t>
  </si>
  <si>
    <t>4011234</t>
  </si>
  <si>
    <t>4011233</t>
  </si>
  <si>
    <t>4011232</t>
  </si>
  <si>
    <t>4011372</t>
  </si>
  <si>
    <t>4011371</t>
  </si>
  <si>
    <t>4011378</t>
  </si>
  <si>
    <t>4011377</t>
  </si>
  <si>
    <t>4011368</t>
  </si>
  <si>
    <t>4011367</t>
  </si>
  <si>
    <t>4011374</t>
  </si>
  <si>
    <t>4011373</t>
  </si>
  <si>
    <t>4011370</t>
  </si>
  <si>
    <t>4011369</t>
  </si>
  <si>
    <t>4011376</t>
  </si>
  <si>
    <t>4011375</t>
  </si>
  <si>
    <t>4011360</t>
  </si>
  <si>
    <t>4011359</t>
  </si>
  <si>
    <t>4011366</t>
  </si>
  <si>
    <t>4011365</t>
  </si>
  <si>
    <t>4011356</t>
  </si>
  <si>
    <t>4011355</t>
  </si>
  <si>
    <t>4011362</t>
  </si>
  <si>
    <t>4011361</t>
  </si>
  <si>
    <t>4011358</t>
  </si>
  <si>
    <t>4011357</t>
  </si>
  <si>
    <t>4011364</t>
  </si>
  <si>
    <t>4011363</t>
  </si>
  <si>
    <t>4011384</t>
  </si>
  <si>
    <t>4011383</t>
  </si>
  <si>
    <t>4011390</t>
  </si>
  <si>
    <t>4011389</t>
  </si>
  <si>
    <t>4011380</t>
  </si>
  <si>
    <t>4011379</t>
  </si>
  <si>
    <t>4011386</t>
  </si>
  <si>
    <t>4011385</t>
  </si>
  <si>
    <t>4011382</t>
  </si>
  <si>
    <t>4011381</t>
  </si>
  <si>
    <t>4011388</t>
  </si>
  <si>
    <t>4011387</t>
  </si>
  <si>
    <t>4011212</t>
  </si>
  <si>
    <t>4208197</t>
  </si>
  <si>
    <t>4208158</t>
  </si>
  <si>
    <t>4208198</t>
  </si>
  <si>
    <t>4208159</t>
  </si>
  <si>
    <t>4208160</t>
  </si>
  <si>
    <t>4208199</t>
  </si>
  <si>
    <t>4208161</t>
  </si>
  <si>
    <t>4208162</t>
  </si>
  <si>
    <t>4208163</t>
  </si>
  <si>
    <t>4208200</t>
  </si>
  <si>
    <t>4208164</t>
  </si>
  <si>
    <t>4208201</t>
  </si>
  <si>
    <t>4208151</t>
  </si>
  <si>
    <t>4208202</t>
  </si>
  <si>
    <t>4208152</t>
  </si>
  <si>
    <t>4208153</t>
  </si>
  <si>
    <t>4208203</t>
  </si>
  <si>
    <t>4208154</t>
  </si>
  <si>
    <t>4208155</t>
  </si>
  <si>
    <t>4208156</t>
  </si>
  <si>
    <t>4208204</t>
  </si>
  <si>
    <t>4208157</t>
  </si>
  <si>
    <t>4208127</t>
  </si>
  <si>
    <t>4208196</t>
  </si>
  <si>
    <t>4208209</t>
  </si>
  <si>
    <t>4208206</t>
  </si>
  <si>
    <t>4208210</t>
  </si>
  <si>
    <t>4208195</t>
  </si>
  <si>
    <t>4208208</t>
  </si>
  <si>
    <t>4208135</t>
  </si>
  <si>
    <t>4208136</t>
  </si>
  <si>
    <t>4208137</t>
  </si>
  <si>
    <t>4208138</t>
  </si>
  <si>
    <t>4208139</t>
  </si>
  <si>
    <t>4208140</t>
  </si>
  <si>
    <t>4208141</t>
  </si>
  <si>
    <t>4208212</t>
  </si>
  <si>
    <t>4208213</t>
  </si>
  <si>
    <t>4208214</t>
  </si>
  <si>
    <t>4208215</t>
  </si>
  <si>
    <t>4208216</t>
  </si>
  <si>
    <t>4208217</t>
  </si>
  <si>
    <t>4208218</t>
  </si>
  <si>
    <t>4208219</t>
  </si>
  <si>
    <t>4208220</t>
  </si>
  <si>
    <t>4208221</t>
  </si>
  <si>
    <t>4208222</t>
  </si>
  <si>
    <t>4208223</t>
  </si>
  <si>
    <t>4208224</t>
  </si>
  <si>
    <t>4208225</t>
  </si>
  <si>
    <t>4208226</t>
  </si>
  <si>
    <t>4208227</t>
  </si>
  <si>
    <t>4208228</t>
  </si>
  <si>
    <t>4208229</t>
  </si>
  <si>
    <t>4208230</t>
  </si>
  <si>
    <t>4208231</t>
  </si>
  <si>
    <t>4208232</t>
  </si>
  <si>
    <t>4208233</t>
  </si>
  <si>
    <t>4208234</t>
  </si>
  <si>
    <t>4208235</t>
  </si>
  <si>
    <t>4208236</t>
  </si>
  <si>
    <t>4208237</t>
  </si>
  <si>
    <t>4208128</t>
  </si>
  <si>
    <t>4208129</t>
  </si>
  <si>
    <t>4208130</t>
  </si>
  <si>
    <t>4208131</t>
  </si>
  <si>
    <t>4208132</t>
  </si>
  <si>
    <t>4208133</t>
  </si>
  <si>
    <t>4208134</t>
  </si>
  <si>
    <t>4208238</t>
  </si>
  <si>
    <t>4208239</t>
  </si>
  <si>
    <t>4413920</t>
  </si>
  <si>
    <t>4413024</t>
  </si>
  <si>
    <t>4413022</t>
  </si>
  <si>
    <t>4413020</t>
  </si>
  <si>
    <t>4413013</t>
  </si>
  <si>
    <t>4413019</t>
  </si>
  <si>
    <t>4413026</t>
  </si>
  <si>
    <t>4413996</t>
  </si>
  <si>
    <t>4413942</t>
  </si>
  <si>
    <t>4413018</t>
  </si>
  <si>
    <t>4413905</t>
  </si>
  <si>
    <t>4413987</t>
  </si>
  <si>
    <t>4413995</t>
  </si>
  <si>
    <t>4413994</t>
  </si>
  <si>
    <t>4413200</t>
  </si>
  <si>
    <t>4413990</t>
  </si>
  <si>
    <t>4413989</t>
  </si>
  <si>
    <t>4413951</t>
  </si>
  <si>
    <t>4413950</t>
  </si>
  <si>
    <t>4413949</t>
  </si>
  <si>
    <t>4413948</t>
  </si>
  <si>
    <t>4413947</t>
  </si>
  <si>
    <t>4413946</t>
  </si>
  <si>
    <t>4413952</t>
  </si>
  <si>
    <t>4413012</t>
  </si>
  <si>
    <t>4413014</t>
  </si>
  <si>
    <t>4413016</t>
  </si>
  <si>
    <t>4413984</t>
  </si>
  <si>
    <t>4413986</t>
  </si>
  <si>
    <t>4413985</t>
  </si>
  <si>
    <t>4413017</t>
  </si>
  <si>
    <t>4415673</t>
  </si>
  <si>
    <t>4415684</t>
  </si>
  <si>
    <t>4413993</t>
  </si>
  <si>
    <t>4507754</t>
  </si>
  <si>
    <t>4507738</t>
  </si>
  <si>
    <t>4507755</t>
  </si>
  <si>
    <t>4507756</t>
  </si>
  <si>
    <t>4507757</t>
  </si>
  <si>
    <t>4507758</t>
  </si>
  <si>
    <t>4507759</t>
  </si>
  <si>
    <t>4507760</t>
  </si>
  <si>
    <t>4507761</t>
  </si>
  <si>
    <t>4507762</t>
  </si>
  <si>
    <t>4507763</t>
  </si>
  <si>
    <t>4507764</t>
  </si>
  <si>
    <t>4507765</t>
  </si>
  <si>
    <t>4508192</t>
  </si>
  <si>
    <t>4507766</t>
  </si>
  <si>
    <t>4507767</t>
  </si>
  <si>
    <t>4507768</t>
  </si>
  <si>
    <t>4507769</t>
  </si>
  <si>
    <t>4507770</t>
  </si>
  <si>
    <t>4507771</t>
  </si>
  <si>
    <t>4507772</t>
  </si>
  <si>
    <t>4508193</t>
  </si>
  <si>
    <t>4507773</t>
  </si>
  <si>
    <t>4507774</t>
  </si>
  <si>
    <t>4507775</t>
  </si>
  <si>
    <t>4507776</t>
  </si>
  <si>
    <t>4507783</t>
  </si>
  <si>
    <t>4507784</t>
  </si>
  <si>
    <t>4507777</t>
  </si>
  <si>
    <t>4507778</t>
  </si>
  <si>
    <t>4507779</t>
  </si>
  <si>
    <t>4507780</t>
  </si>
  <si>
    <t>4507781</t>
  </si>
  <si>
    <t>4507782</t>
  </si>
  <si>
    <t>4507785</t>
  </si>
  <si>
    <t>4508194</t>
  </si>
  <si>
    <t>4507786</t>
  </si>
  <si>
    <t>4507787</t>
  </si>
  <si>
    <t>4507788</t>
  </si>
  <si>
    <t>4507789</t>
  </si>
  <si>
    <t>4507790</t>
  </si>
  <si>
    <t>4507791</t>
  </si>
  <si>
    <t>4507792</t>
  </si>
  <si>
    <t>4507793</t>
  </si>
  <si>
    <t>4507794</t>
  </si>
  <si>
    <t>4507795</t>
  </si>
  <si>
    <t>4507796</t>
  </si>
  <si>
    <t>4508190</t>
  </si>
  <si>
    <t>4507797</t>
  </si>
  <si>
    <t>4507798</t>
  </si>
  <si>
    <t>4507799</t>
  </si>
  <si>
    <t>4507800</t>
  </si>
  <si>
    <t>4507801</t>
  </si>
  <si>
    <t>4507802</t>
  </si>
  <si>
    <t>4507803</t>
  </si>
  <si>
    <t>4508191</t>
  </si>
  <si>
    <t>4507804</t>
  </si>
  <si>
    <t>4507805</t>
  </si>
  <si>
    <t>4507806</t>
  </si>
  <si>
    <t>4507807</t>
  </si>
  <si>
    <t>4507866</t>
  </si>
  <si>
    <t>4507867</t>
  </si>
  <si>
    <t>4507808</t>
  </si>
  <si>
    <t>4507809</t>
  </si>
  <si>
    <t>4507810</t>
  </si>
  <si>
    <t>4507811</t>
  </si>
  <si>
    <t>4507812</t>
  </si>
  <si>
    <t>4507813</t>
  </si>
  <si>
    <t>4507851</t>
  </si>
  <si>
    <t>4507852</t>
  </si>
  <si>
    <t>4507853</t>
  </si>
  <si>
    <t>4507854</t>
  </si>
  <si>
    <t>4507855</t>
  </si>
  <si>
    <t>4507856</t>
  </si>
  <si>
    <t>4507857</t>
  </si>
  <si>
    <t>4507858</t>
  </si>
  <si>
    <t>4508177</t>
  </si>
  <si>
    <t>4508178</t>
  </si>
  <si>
    <t>4507821</t>
  </si>
  <si>
    <t>4507822</t>
  </si>
  <si>
    <t>4507823</t>
  </si>
  <si>
    <t>4508188</t>
  </si>
  <si>
    <t>4507824</t>
  </si>
  <si>
    <t>4507825</t>
  </si>
  <si>
    <t>4507826</t>
  </si>
  <si>
    <t>4508179</t>
  </si>
  <si>
    <t>4507827</t>
  </si>
  <si>
    <t>4508180</t>
  </si>
  <si>
    <t>4507739</t>
  </si>
  <si>
    <t>4508181</t>
  </si>
  <si>
    <t>4508125</t>
  </si>
  <si>
    <t>4507828</t>
  </si>
  <si>
    <t>4507829</t>
  </si>
  <si>
    <t>4508182</t>
  </si>
  <si>
    <t>4508092</t>
  </si>
  <si>
    <t>4507830</t>
  </si>
  <si>
    <t>4508183</t>
  </si>
  <si>
    <t>4507831</t>
  </si>
  <si>
    <t>4507832</t>
  </si>
  <si>
    <t>4507833</t>
  </si>
  <si>
    <t>4507834</t>
  </si>
  <si>
    <t>4508184</t>
  </si>
  <si>
    <t>4507835</t>
  </si>
  <si>
    <t>4508174</t>
  </si>
  <si>
    <t>4507836</t>
  </si>
  <si>
    <t>4507837</t>
  </si>
  <si>
    <t>4507838</t>
  </si>
  <si>
    <t>4507839</t>
  </si>
  <si>
    <t>4508175</t>
  </si>
  <si>
    <t>4507840</t>
  </si>
  <si>
    <t>4507841</t>
  </si>
  <si>
    <t>4507842</t>
  </si>
  <si>
    <t>4508185</t>
  </si>
  <si>
    <t>4507843</t>
  </si>
  <si>
    <t>4507844</t>
  </si>
  <si>
    <t>4508186</t>
  </si>
  <si>
    <t>4508187</t>
  </si>
  <si>
    <t>4507845</t>
  </si>
  <si>
    <t>4507846</t>
  </si>
  <si>
    <t>4507847</t>
  </si>
  <si>
    <t>4507848</t>
  </si>
  <si>
    <t>4507849</t>
  </si>
  <si>
    <t>4508176</t>
  </si>
  <si>
    <t>4507850</t>
  </si>
  <si>
    <t>4507956</t>
  </si>
  <si>
    <t>4507957</t>
  </si>
  <si>
    <t>4507958</t>
  </si>
  <si>
    <t>4507959</t>
  </si>
  <si>
    <t>4516138</t>
  </si>
  <si>
    <t>4516137</t>
  </si>
  <si>
    <t>4805755</t>
  </si>
  <si>
    <t>4805756</t>
  </si>
  <si>
    <t>4816020</t>
  </si>
  <si>
    <t>4816019</t>
  </si>
  <si>
    <t>4816018</t>
  </si>
  <si>
    <t>4816012</t>
  </si>
  <si>
    <t>4815805</t>
  </si>
  <si>
    <t>4815802</t>
  </si>
  <si>
    <t>4805754</t>
  </si>
  <si>
    <t>4816145</t>
  </si>
  <si>
    <t>4816144</t>
  </si>
  <si>
    <t>4816147</t>
  </si>
  <si>
    <t>4816146</t>
  </si>
  <si>
    <t>4816121</t>
  </si>
  <si>
    <t>4816120</t>
  </si>
  <si>
    <t>4816123</t>
  </si>
  <si>
    <t>4816122</t>
  </si>
  <si>
    <t>4816125</t>
  </si>
  <si>
    <t>4816124</t>
  </si>
  <si>
    <t>4816022</t>
  </si>
  <si>
    <t>4816021</t>
  </si>
  <si>
    <t>4816106</t>
  </si>
  <si>
    <t>4816105</t>
  </si>
  <si>
    <t>4816108</t>
  </si>
  <si>
    <t>4816107</t>
  </si>
  <si>
    <t>4816110</t>
  </si>
  <si>
    <t>4816109</t>
  </si>
  <si>
    <t>4816100</t>
  </si>
  <si>
    <t>4816099</t>
  </si>
  <si>
    <t>4816102</t>
  </si>
  <si>
    <t>4816101</t>
  </si>
  <si>
    <t>4816104</t>
  </si>
  <si>
    <t>4816103</t>
  </si>
  <si>
    <t>4815804</t>
  </si>
  <si>
    <t>4816002</t>
  </si>
  <si>
    <t>4805765</t>
  </si>
  <si>
    <t>4816000</t>
  </si>
  <si>
    <t>4816001</t>
  </si>
  <si>
    <t>4805749</t>
  </si>
  <si>
    <t>4805751</t>
  </si>
  <si>
    <t>4805752</t>
  </si>
  <si>
    <t>4805753</t>
  </si>
  <si>
    <t>4805750</t>
  </si>
  <si>
    <t>4805767</t>
  </si>
  <si>
    <t>4805769</t>
  </si>
  <si>
    <t>4805770</t>
  </si>
  <si>
    <t>4805760</t>
  </si>
  <si>
    <t>4805757</t>
  </si>
  <si>
    <t>4805762</t>
  </si>
  <si>
    <t>4806395</t>
  </si>
  <si>
    <t>4816003</t>
  </si>
  <si>
    <t>4816017</t>
  </si>
  <si>
    <t>4816023</t>
  </si>
  <si>
    <t>4816025</t>
  </si>
  <si>
    <t>4816024</t>
  </si>
  <si>
    <t>4816005</t>
  </si>
  <si>
    <t>4800400</t>
  </si>
  <si>
    <t>4816016</t>
  </si>
  <si>
    <t>4800412</t>
  </si>
  <si>
    <t>4815671</t>
  </si>
  <si>
    <t>4815803</t>
  </si>
  <si>
    <t>4816011</t>
  </si>
  <si>
    <t>4816014</t>
  </si>
  <si>
    <t>4816010</t>
  </si>
  <si>
    <t>4816015</t>
  </si>
  <si>
    <t>4816119</t>
  </si>
  <si>
    <t>4816004</t>
  </si>
  <si>
    <t>4915652</t>
  </si>
  <si>
    <t>4915651</t>
  </si>
  <si>
    <t>4915723</t>
  </si>
  <si>
    <t>4915724</t>
  </si>
  <si>
    <t>4915637</t>
  </si>
  <si>
    <t>4915779</t>
  </si>
  <si>
    <t>4915638</t>
  </si>
  <si>
    <t>4915636</t>
  </si>
  <si>
    <t>4915744</t>
  </si>
  <si>
    <t>4915700</t>
  </si>
  <si>
    <t>4915590</t>
  </si>
  <si>
    <t>4915591</t>
  </si>
  <si>
    <t>4915701</t>
  </si>
  <si>
    <t>4915703</t>
  </si>
  <si>
    <t>4915705</t>
  </si>
  <si>
    <t>4915743</t>
  </si>
  <si>
    <t>4915768</t>
  </si>
  <si>
    <t>4915713</t>
  </si>
  <si>
    <t>4915655</t>
  </si>
  <si>
    <t>4915656</t>
  </si>
  <si>
    <t>4915657</t>
  </si>
  <si>
    <t>4915658</t>
  </si>
  <si>
    <t>4915659</t>
  </si>
  <si>
    <t>4915660</t>
  </si>
  <si>
    <t>4915661</t>
  </si>
  <si>
    <t>4915662</t>
  </si>
  <si>
    <t>4915663</t>
  </si>
  <si>
    <t>4915664</t>
  </si>
  <si>
    <t>4915665</t>
  </si>
  <si>
    <t>4915666</t>
  </si>
  <si>
    <t>4915650</t>
  </si>
  <si>
    <t>4915645</t>
  </si>
  <si>
    <t>4915712</t>
  </si>
  <si>
    <t>4915711</t>
  </si>
  <si>
    <t>4915790</t>
  </si>
  <si>
    <t>4915793</t>
  </si>
  <si>
    <t>4915792</t>
  </si>
  <si>
    <t>4915718</t>
  </si>
  <si>
    <t>4915672</t>
  </si>
  <si>
    <t>4915708</t>
  </si>
  <si>
    <t>4915710</t>
  </si>
  <si>
    <t>4915709</t>
  </si>
  <si>
    <t>4915686</t>
  </si>
  <si>
    <t>4915687</t>
  </si>
  <si>
    <t>4915634</t>
  </si>
  <si>
    <t>4915633</t>
  </si>
  <si>
    <t>4915714</t>
  </si>
  <si>
    <t>4915759</t>
  </si>
  <si>
    <t>4915758</t>
  </si>
  <si>
    <t>4915640</t>
  </si>
  <si>
    <t>4915639</t>
  </si>
  <si>
    <t>4915695</t>
  </si>
  <si>
    <t>4915696</t>
  </si>
  <si>
    <t>4915694</t>
  </si>
  <si>
    <t>4915654</t>
  </si>
  <si>
    <t>4900001</t>
  </si>
  <si>
    <t>4915801</t>
  </si>
  <si>
    <t>4916290</t>
  </si>
  <si>
    <t>4915765</t>
  </si>
  <si>
    <t>4915766</t>
  </si>
  <si>
    <t>4915764</t>
  </si>
  <si>
    <t>4915767</t>
  </si>
  <si>
    <t>4915777</t>
  </si>
  <si>
    <t>4915618</t>
  </si>
  <si>
    <t>4915774</t>
  </si>
  <si>
    <t>4915719</t>
  </si>
  <si>
    <t>4915611</t>
  </si>
  <si>
    <t>4915733</t>
  </si>
  <si>
    <t>4915734</t>
  </si>
  <si>
    <t>4915727</t>
  </si>
  <si>
    <t>4915726</t>
  </si>
  <si>
    <t>4915594</t>
  </si>
  <si>
    <t>4915729</t>
  </si>
  <si>
    <t>4915596</t>
  </si>
  <si>
    <t>4915732</t>
  </si>
  <si>
    <t>4915731</t>
  </si>
  <si>
    <t>4915725</t>
  </si>
  <si>
    <t>4915593</t>
  </si>
  <si>
    <t>4915728</t>
  </si>
  <si>
    <t>4915595</t>
  </si>
  <si>
    <t>4915730</t>
  </si>
  <si>
    <t>4915598</t>
  </si>
  <si>
    <t>4915748</t>
  </si>
  <si>
    <t>4915608</t>
  </si>
  <si>
    <t>4915613</t>
  </si>
  <si>
    <t>4915692</t>
  </si>
  <si>
    <t>4915746</t>
  </si>
  <si>
    <t>4915630</t>
  </si>
  <si>
    <t>4915631</t>
  </si>
  <si>
    <t>4915785</t>
  </si>
  <si>
    <t>4915786</t>
  </si>
  <si>
    <t>4915795</t>
  </si>
  <si>
    <t>4915800</t>
  </si>
  <si>
    <t>4915799</t>
  </si>
  <si>
    <t>4915698</t>
  </si>
  <si>
    <t>4915794</t>
  </si>
  <si>
    <t>4915789</t>
  </si>
  <si>
    <t>4915798</t>
  </si>
  <si>
    <t>4915788</t>
  </si>
  <si>
    <t>4915797</t>
  </si>
  <si>
    <t>4915787</t>
  </si>
  <si>
    <t>4915796</t>
  </si>
  <si>
    <t>4915760</t>
  </si>
  <si>
    <t>4915699</t>
  </si>
  <si>
    <t>4915736</t>
  </si>
  <si>
    <t>4915735</t>
  </si>
  <si>
    <t>4915670</t>
  </si>
  <si>
    <t>4915668</t>
  </si>
  <si>
    <t>4915761</t>
  </si>
  <si>
    <t>4915762</t>
  </si>
  <si>
    <t>4915738</t>
  </si>
  <si>
    <t>4915737</t>
  </si>
  <si>
    <t>4915669</t>
  </si>
  <si>
    <t>4915667</t>
  </si>
  <si>
    <t>4915632</t>
  </si>
  <si>
    <t>4915753</t>
  </si>
  <si>
    <t>4915776</t>
  </si>
  <si>
    <t>4915740</t>
  </si>
  <si>
    <t>4915741</t>
  </si>
  <si>
    <t>4915775</t>
  </si>
  <si>
    <t>4915742</t>
  </si>
  <si>
    <t>4915626</t>
  </si>
  <si>
    <t>4915653</t>
  </si>
  <si>
    <t>4915623</t>
  </si>
  <si>
    <t>4915625</t>
  </si>
  <si>
    <t>4915621</t>
  </si>
  <si>
    <t>4915720</t>
  </si>
  <si>
    <t>4915592</t>
  </si>
  <si>
    <t>4913703</t>
  </si>
  <si>
    <t>4913704</t>
  </si>
  <si>
    <t>4915757</t>
  </si>
  <si>
    <t>4915678</t>
  </si>
  <si>
    <t>4919547</t>
  </si>
  <si>
    <t>4915716</t>
  </si>
  <si>
    <t>4915750</t>
  </si>
  <si>
    <t>4915769</t>
  </si>
  <si>
    <t>5213836</t>
  </si>
  <si>
    <t>5213368</t>
  </si>
  <si>
    <t>5213367</t>
  </si>
  <si>
    <t>5213385</t>
  </si>
  <si>
    <t>5213343</t>
  </si>
  <si>
    <t>5213390</t>
  </si>
  <si>
    <t>5213344</t>
  </si>
  <si>
    <t>5213386</t>
  </si>
  <si>
    <t>5213345</t>
  </si>
  <si>
    <t>5213387</t>
  </si>
  <si>
    <t>5213346</t>
  </si>
  <si>
    <t>5213843</t>
  </si>
  <si>
    <t>5213833</t>
  </si>
  <si>
    <t>5213834</t>
  </si>
  <si>
    <t>5219544</t>
  </si>
  <si>
    <t>5213383</t>
  </si>
  <si>
    <t>5213380</t>
  </si>
  <si>
    <t>5213838</t>
  </si>
  <si>
    <t>5213837</t>
  </si>
  <si>
    <t>5213835</t>
  </si>
  <si>
    <t>5213839</t>
  </si>
  <si>
    <t>5213347</t>
  </si>
  <si>
    <t>5213840</t>
  </si>
  <si>
    <t>5213349</t>
  </si>
  <si>
    <t>5213841</t>
  </si>
  <si>
    <t>5213348</t>
  </si>
  <si>
    <t>5216116</t>
  </si>
  <si>
    <t>5216115</t>
  </si>
  <si>
    <t>5213842</t>
  </si>
  <si>
    <t>5213358</t>
  </si>
  <si>
    <t>5213848</t>
  </si>
  <si>
    <t>5214012</t>
  </si>
  <si>
    <t>5213356</t>
  </si>
  <si>
    <t>5214011</t>
  </si>
  <si>
    <t>5213354</t>
  </si>
  <si>
    <t>5213355</t>
  </si>
  <si>
    <t>5213850</t>
  </si>
  <si>
    <t>5213846</t>
  </si>
  <si>
    <t>5213847</t>
  </si>
  <si>
    <t>5213845</t>
  </si>
  <si>
    <t>5213412</t>
  </si>
  <si>
    <t>5213411</t>
  </si>
  <si>
    <t>5214009</t>
  </si>
  <si>
    <t>5214010</t>
  </si>
  <si>
    <t>5213413</t>
  </si>
  <si>
    <t>5213410</t>
  </si>
  <si>
    <t>5214004</t>
  </si>
  <si>
    <t>5214005</t>
  </si>
  <si>
    <t>5214006</t>
  </si>
  <si>
    <t>5214007</t>
  </si>
  <si>
    <t>5214008</t>
  </si>
  <si>
    <t>5213408</t>
  </si>
  <si>
    <t>5213400</t>
  </si>
  <si>
    <t>5213401</t>
  </si>
  <si>
    <t>5214001</t>
  </si>
  <si>
    <t>5213402</t>
  </si>
  <si>
    <t>5213403</t>
  </si>
  <si>
    <t>5214003</t>
  </si>
  <si>
    <t>5213409</t>
  </si>
  <si>
    <t>5213404</t>
  </si>
  <si>
    <t>5213405</t>
  </si>
  <si>
    <t>5214002</t>
  </si>
  <si>
    <t>5213406</t>
  </si>
  <si>
    <t>5213407</t>
  </si>
  <si>
    <t>5212552</t>
  </si>
  <si>
    <t>5213464</t>
  </si>
  <si>
    <t>5213465</t>
  </si>
  <si>
    <t>5213466</t>
  </si>
  <si>
    <t>5213467</t>
  </si>
  <si>
    <t>5213468</t>
  </si>
  <si>
    <t>5213469</t>
  </si>
  <si>
    <t>5213470</t>
  </si>
  <si>
    <t>5213471</t>
  </si>
  <si>
    <t>5212560</t>
  </si>
  <si>
    <t>5213472</t>
  </si>
  <si>
    <t>5213473</t>
  </si>
  <si>
    <t>5213474</t>
  </si>
  <si>
    <t>5213475</t>
  </si>
  <si>
    <t>5213440</t>
  </si>
  <si>
    <t>5213441</t>
  </si>
  <si>
    <t>5213442</t>
  </si>
  <si>
    <t>5213443</t>
  </si>
  <si>
    <t>5213444</t>
  </si>
  <si>
    <t>5213445</t>
  </si>
  <si>
    <t>5213446</t>
  </si>
  <si>
    <t>5213447</t>
  </si>
  <si>
    <t>5213448</t>
  </si>
  <si>
    <t>5213449</t>
  </si>
  <si>
    <t>5213450</t>
  </si>
  <si>
    <t>5213451</t>
  </si>
  <si>
    <t>5213452</t>
  </si>
  <si>
    <t>5213453</t>
  </si>
  <si>
    <t>5213454</t>
  </si>
  <si>
    <t>5213455</t>
  </si>
  <si>
    <t>5213456</t>
  </si>
  <si>
    <t>5213457</t>
  </si>
  <si>
    <t>5213458</t>
  </si>
  <si>
    <t>5213459</t>
  </si>
  <si>
    <t>5213460</t>
  </si>
  <si>
    <t>5213461</t>
  </si>
  <si>
    <t>5213462</t>
  </si>
  <si>
    <t>5213463</t>
  </si>
  <si>
    <t>5212557</t>
  </si>
  <si>
    <t>5212558</t>
  </si>
  <si>
    <t>5212559</t>
  </si>
  <si>
    <t>5213477</t>
  </si>
  <si>
    <t>5213476</t>
  </si>
  <si>
    <t>5213479</t>
  </si>
  <si>
    <t>5213478</t>
  </si>
  <si>
    <t>5213489</t>
  </si>
  <si>
    <t>5213498</t>
  </si>
  <si>
    <t>5213365</t>
  </si>
  <si>
    <t>5213507</t>
  </si>
  <si>
    <t>5213372</t>
  </si>
  <si>
    <t>5213490</t>
  </si>
  <si>
    <t>5213499</t>
  </si>
  <si>
    <t>5213366</t>
  </si>
  <si>
    <t>5213508</t>
  </si>
  <si>
    <t>5213373</t>
  </si>
  <si>
    <t>5213491</t>
  </si>
  <si>
    <t>5213500</t>
  </si>
  <si>
    <t>5213369</t>
  </si>
  <si>
    <t>5213509</t>
  </si>
  <si>
    <t>5213374</t>
  </si>
  <si>
    <t>5213492</t>
  </si>
  <si>
    <t>5213501</t>
  </si>
  <si>
    <t>5213370</t>
  </si>
  <si>
    <t>5213510</t>
  </si>
  <si>
    <t>5213375</t>
  </si>
  <si>
    <t>5213494</t>
  </si>
  <si>
    <t>5213503</t>
  </si>
  <si>
    <t>5213371</t>
  </si>
  <si>
    <t>5213512</t>
  </si>
  <si>
    <t>5213376</t>
  </si>
  <si>
    <t>5213377</t>
  </si>
  <si>
    <t>5213570</t>
  </si>
  <si>
    <t>5213378</t>
  </si>
  <si>
    <t>5213571</t>
  </si>
  <si>
    <t>5213379</t>
  </si>
  <si>
    <t>5213572</t>
  </si>
  <si>
    <t>5212553</t>
  </si>
  <si>
    <t>5213416</t>
  </si>
  <si>
    <t>5212554</t>
  </si>
  <si>
    <t>5213417</t>
  </si>
  <si>
    <t>5213421</t>
  </si>
  <si>
    <t>5213414</t>
  </si>
  <si>
    <t>5213419</t>
  </si>
  <si>
    <t>5212555</t>
  </si>
  <si>
    <t>5213418</t>
  </si>
  <si>
    <t>5213415</t>
  </si>
  <si>
    <t>5213420</t>
  </si>
  <si>
    <t>5213543</t>
  </si>
  <si>
    <t>5213552</t>
  </si>
  <si>
    <t>5213561</t>
  </si>
  <si>
    <t>5213544</t>
  </si>
  <si>
    <t>5213553</t>
  </si>
  <si>
    <t>5213562</t>
  </si>
  <si>
    <t>5213545</t>
  </si>
  <si>
    <t>5213554</t>
  </si>
  <si>
    <t>5213563</t>
  </si>
  <si>
    <t>5213546</t>
  </si>
  <si>
    <t>5213555</t>
  </si>
  <si>
    <t>5213564</t>
  </si>
  <si>
    <t>5213548</t>
  </si>
  <si>
    <t>5213557</t>
  </si>
  <si>
    <t>5213566</t>
  </si>
  <si>
    <t>5213576</t>
  </si>
  <si>
    <t>5213577</t>
  </si>
  <si>
    <t>5213578</t>
  </si>
  <si>
    <t>5213425</t>
  </si>
  <si>
    <t>5213426</t>
  </si>
  <si>
    <t>5213427</t>
  </si>
  <si>
    <t>5213567</t>
  </si>
  <si>
    <t>5213486</t>
  </si>
  <si>
    <t>5213487</t>
  </si>
  <si>
    <t>5213488</t>
  </si>
  <si>
    <t>5213568</t>
  </si>
  <si>
    <t>5213483</t>
  </si>
  <si>
    <t>5213484</t>
  </si>
  <si>
    <t>5213485</t>
  </si>
  <si>
    <t>5213434</t>
  </si>
  <si>
    <t>5213435</t>
  </si>
  <si>
    <t>5213436</t>
  </si>
  <si>
    <t>5213430</t>
  </si>
  <si>
    <t>5213431</t>
  </si>
  <si>
    <t>5213433</t>
  </si>
  <si>
    <t>5213428</t>
  </si>
  <si>
    <t>5213432</t>
  </si>
  <si>
    <t>5213429</t>
  </si>
  <si>
    <t>5213516</t>
  </si>
  <si>
    <t>5213525</t>
  </si>
  <si>
    <t>5213534</t>
  </si>
  <si>
    <t>5213517</t>
  </si>
  <si>
    <t>5213526</t>
  </si>
  <si>
    <t>5213535</t>
  </si>
  <si>
    <t>5213518</t>
  </si>
  <si>
    <t>5213527</t>
  </si>
  <si>
    <t>5213536</t>
  </si>
  <si>
    <t>5213519</t>
  </si>
  <si>
    <t>5213528</t>
  </si>
  <si>
    <t>5213537</t>
  </si>
  <si>
    <t>5213521</t>
  </si>
  <si>
    <t>5213530</t>
  </si>
  <si>
    <t>5213539</t>
  </si>
  <si>
    <t>5213573</t>
  </si>
  <si>
    <t>5213574</t>
  </si>
  <si>
    <t>5213575</t>
  </si>
  <si>
    <t>5213480</t>
  </si>
  <si>
    <t>5213481</t>
  </si>
  <si>
    <t>5213482</t>
  </si>
  <si>
    <t>5213422</t>
  </si>
  <si>
    <t>5213423</t>
  </si>
  <si>
    <t>5213424</t>
  </si>
  <si>
    <t>5213437</t>
  </si>
  <si>
    <t>5213438</t>
  </si>
  <si>
    <t>5213439</t>
  </si>
  <si>
    <t>5212556</t>
  </si>
  <si>
    <t>5213649</t>
  </si>
  <si>
    <t>5213591</t>
  </si>
  <si>
    <t>5213718</t>
  </si>
  <si>
    <t>5213741</t>
  </si>
  <si>
    <t>5213776</t>
  </si>
  <si>
    <t>5213799</t>
  </si>
  <si>
    <t>5213363</t>
  </si>
  <si>
    <t>5213667</t>
  </si>
  <si>
    <t>5213683</t>
  </si>
  <si>
    <t>5213660</t>
  </si>
  <si>
    <t>5213364</t>
  </si>
  <si>
    <t>5213832</t>
  </si>
  <si>
    <t>5213830</t>
  </si>
  <si>
    <t>5213831</t>
  </si>
  <si>
    <t>5213849</t>
  </si>
  <si>
    <t>5213636</t>
  </si>
  <si>
    <t>5213642</t>
  </si>
  <si>
    <t>5213757</t>
  </si>
  <si>
    <t>5213763</t>
  </si>
  <si>
    <t>5213815</t>
  </si>
  <si>
    <t>5213821</t>
  </si>
  <si>
    <t>5213630</t>
  </si>
  <si>
    <t>5213584</t>
  </si>
  <si>
    <t>5213711</t>
  </si>
  <si>
    <t>5213734</t>
  </si>
  <si>
    <t>5213769</t>
  </si>
  <si>
    <t>5213792</t>
  </si>
  <si>
    <t>5213844</t>
  </si>
  <si>
    <t>5213869</t>
  </si>
  <si>
    <t>5213870</t>
  </si>
  <si>
    <t>5213871</t>
  </si>
  <si>
    <t>5213872</t>
  </si>
  <si>
    <t>5213867</t>
  </si>
  <si>
    <t>5213863</t>
  </si>
  <si>
    <t>5213864</t>
  </si>
  <si>
    <t>5213865</t>
  </si>
  <si>
    <t>5213866</t>
  </si>
  <si>
    <t>5213855</t>
  </si>
  <si>
    <t>5213856</t>
  </si>
  <si>
    <t>5213857</t>
  </si>
  <si>
    <t>5213858</t>
  </si>
  <si>
    <t>5213859</t>
  </si>
  <si>
    <t>5213860</t>
  </si>
  <si>
    <t>5213861</t>
  </si>
  <si>
    <t>5213862</t>
  </si>
  <si>
    <t>5213868</t>
  </si>
  <si>
    <t>5219546</t>
  </si>
  <si>
    <t>5216111</t>
  </si>
  <si>
    <t>5213351</t>
  </si>
  <si>
    <t>5213350</t>
  </si>
  <si>
    <t>5213352</t>
  </si>
  <si>
    <t>5213353</t>
  </si>
  <si>
    <t>5213360</t>
  </si>
  <si>
    <t>5219605</t>
  </si>
  <si>
    <t>5219606</t>
  </si>
  <si>
    <t>5219607</t>
  </si>
  <si>
    <t>5219608</t>
  </si>
  <si>
    <t>5219609</t>
  </si>
  <si>
    <t>5219610</t>
  </si>
  <si>
    <t>5219611</t>
  </si>
  <si>
    <t>5213359</t>
  </si>
  <si>
    <t>5219612</t>
  </si>
  <si>
    <t>5219613</t>
  </si>
  <si>
    <t>5219614</t>
  </si>
  <si>
    <t>5219615</t>
  </si>
  <si>
    <t>5219616</t>
  </si>
  <si>
    <t>5219617</t>
  </si>
  <si>
    <t>5219618</t>
  </si>
  <si>
    <t>5219619</t>
  </si>
  <si>
    <t>5219620</t>
  </si>
  <si>
    <t>5219621</t>
  </si>
  <si>
    <t>5219622</t>
  </si>
  <si>
    <t>5219623</t>
  </si>
  <si>
    <t>5219624</t>
  </si>
  <si>
    <t>5219625</t>
  </si>
  <si>
    <t>5219626</t>
  </si>
  <si>
    <t>5219627</t>
  </si>
  <si>
    <t>5219628</t>
  </si>
  <si>
    <t>5219629</t>
  </si>
  <si>
    <t>5219630</t>
  </si>
  <si>
    <t>5219631</t>
  </si>
  <si>
    <t>5219632</t>
  </si>
  <si>
    <t>5219633</t>
  </si>
  <si>
    <t>5219634</t>
  </si>
  <si>
    <t>5213395</t>
  </si>
  <si>
    <t>5213394</t>
  </si>
  <si>
    <t>5219635</t>
  </si>
  <si>
    <t>5219636</t>
  </si>
  <si>
    <t>5219637</t>
  </si>
  <si>
    <t>5219638</t>
  </si>
  <si>
    <t>5213393</t>
  </si>
  <si>
    <t>5213392</t>
  </si>
  <si>
    <t>5219639</t>
  </si>
  <si>
    <t>5219640</t>
  </si>
  <si>
    <t>5219641</t>
  </si>
  <si>
    <t>5219642</t>
  </si>
  <si>
    <t>5213362</t>
  </si>
  <si>
    <t>5213361</t>
  </si>
  <si>
    <t>5219643</t>
  </si>
  <si>
    <t>5219644</t>
  </si>
  <si>
    <t>5214000</t>
  </si>
  <si>
    <t>5301014</t>
  </si>
  <si>
    <t>5300995</t>
  </si>
  <si>
    <t>5300996</t>
  </si>
  <si>
    <t>5300998</t>
  </si>
  <si>
    <t>5300997</t>
  </si>
  <si>
    <t>5300999</t>
  </si>
  <si>
    <t>5301000</t>
  </si>
  <si>
    <t>5301001</t>
  </si>
  <si>
    <t>5301002</t>
  </si>
  <si>
    <t>5301003</t>
  </si>
  <si>
    <t>5301064</t>
  </si>
  <si>
    <t>5301046</t>
  </si>
  <si>
    <t>5301065</t>
  </si>
  <si>
    <t>5301047</t>
  </si>
  <si>
    <t>5301066</t>
  </si>
  <si>
    <t>5301048</t>
  </si>
  <si>
    <t>5301040</t>
  </si>
  <si>
    <t>5301058</t>
  </si>
  <si>
    <t>5301041</t>
  </si>
  <si>
    <t>5301059</t>
  </si>
  <si>
    <t>5301060</t>
  </si>
  <si>
    <t>5301042</t>
  </si>
  <si>
    <t>5301072</t>
  </si>
  <si>
    <t>5301054</t>
  </si>
  <si>
    <t>5301070</t>
  </si>
  <si>
    <t>5301052</t>
  </si>
  <si>
    <t>5301071</t>
  </si>
  <si>
    <t>5301053</t>
  </si>
  <si>
    <t>5301061</t>
  </si>
  <si>
    <t>5301043</t>
  </si>
  <si>
    <t>5301062</t>
  </si>
  <si>
    <t>5301044</t>
  </si>
  <si>
    <t>5301063</t>
  </si>
  <si>
    <t>5301045</t>
  </si>
  <si>
    <t>5301037</t>
  </si>
  <si>
    <t>5301055</t>
  </si>
  <si>
    <t>5301038</t>
  </si>
  <si>
    <t>5301056</t>
  </si>
  <si>
    <t>5301057</t>
  </si>
  <si>
    <t>5301039</t>
  </si>
  <si>
    <t>5301069</t>
  </si>
  <si>
    <t>5301051</t>
  </si>
  <si>
    <t>5301067</t>
  </si>
  <si>
    <t>5301049</t>
  </si>
  <si>
    <t>5301068</t>
  </si>
  <si>
    <t>5301050</t>
  </si>
  <si>
    <t>5301022</t>
  </si>
  <si>
    <t>5301021</t>
  </si>
  <si>
    <t>5301020</t>
  </si>
  <si>
    <t>5301018</t>
  </si>
  <si>
    <t>5301019</t>
  </si>
  <si>
    <t>5301077</t>
  </si>
  <si>
    <t>5301078</t>
  </si>
  <si>
    <t>5301079</t>
  </si>
  <si>
    <t>5301080</t>
  </si>
  <si>
    <t>5301081</t>
  </si>
  <si>
    <t>5301023</t>
  </si>
  <si>
    <t>5301024</t>
  </si>
  <si>
    <t>5301025</t>
  </si>
  <si>
    <t>5301026</t>
  </si>
  <si>
    <t>5301027</t>
  </si>
  <si>
    <t>5301028</t>
  </si>
  <si>
    <t>5301082</t>
  </si>
  <si>
    <t>5301029</t>
  </si>
  <si>
    <t>5301083</t>
  </si>
  <si>
    <t>5301030</t>
  </si>
  <si>
    <t>5301084</t>
  </si>
  <si>
    <t>5301031</t>
  </si>
  <si>
    <t>5301085</t>
  </si>
  <si>
    <t>5301032</t>
  </si>
  <si>
    <t>5301086</t>
  </si>
  <si>
    <t>5301033</t>
  </si>
  <si>
    <t>5301034</t>
  </si>
  <si>
    <t>5301073</t>
  </si>
  <si>
    <t>5301074</t>
  </si>
  <si>
    <t>5301015</t>
  </si>
  <si>
    <t>5300992</t>
  </si>
  <si>
    <t>5300994</t>
  </si>
  <si>
    <t>5300993</t>
  </si>
  <si>
    <t>5301088</t>
  </si>
  <si>
    <t>5301004</t>
  </si>
  <si>
    <t>5301087</t>
  </si>
  <si>
    <t>5301005</t>
  </si>
  <si>
    <t>5301006</t>
  </si>
  <si>
    <t>5301008</t>
  </si>
  <si>
    <t>5301007</t>
  </si>
  <si>
    <t>5301009</t>
  </si>
  <si>
    <t>5301010</t>
  </si>
  <si>
    <t>5301011</t>
  </si>
  <si>
    <t>5301012</t>
  </si>
  <si>
    <t>5301013</t>
  </si>
  <si>
    <t>5301016</t>
  </si>
  <si>
    <t>5301017</t>
  </si>
  <si>
    <t>5301035</t>
  </si>
  <si>
    <t>5301036</t>
  </si>
  <si>
    <t>5301075</t>
  </si>
  <si>
    <t>5301076</t>
  </si>
  <si>
    <t>5405977</t>
  </si>
  <si>
    <t>5406044</t>
  </si>
  <si>
    <t>5406045</t>
  </si>
  <si>
    <t>5406046</t>
  </si>
  <si>
    <t>5406047</t>
  </si>
  <si>
    <t>5405978</t>
  </si>
  <si>
    <t>5405982</t>
  </si>
  <si>
    <t>5405983</t>
  </si>
  <si>
    <t>5405984</t>
  </si>
  <si>
    <t>5405985</t>
  </si>
  <si>
    <t>5406043</t>
  </si>
  <si>
    <t>5405975</t>
  </si>
  <si>
    <t>5405970</t>
  </si>
  <si>
    <t>5405972</t>
  </si>
  <si>
    <t>5405971</t>
  </si>
  <si>
    <t>5405973</t>
  </si>
  <si>
    <t>5405986</t>
  </si>
  <si>
    <t>5405976</t>
  </si>
  <si>
    <t>5406023</t>
  </si>
  <si>
    <t>5406033</t>
  </si>
  <si>
    <t>5406024</t>
  </si>
  <si>
    <t>5406034</t>
  </si>
  <si>
    <t>5406031</t>
  </si>
  <si>
    <t>5406041</t>
  </si>
  <si>
    <t>5406032</t>
  </si>
  <si>
    <t>5406042</t>
  </si>
  <si>
    <t>5406025</t>
  </si>
  <si>
    <t>5406035</t>
  </si>
  <si>
    <t>5406026</t>
  </si>
  <si>
    <t>5406036</t>
  </si>
  <si>
    <t>5406027</t>
  </si>
  <si>
    <t>5406037</t>
  </si>
  <si>
    <t>5406028</t>
  </si>
  <si>
    <t>5406038</t>
  </si>
  <si>
    <t>5406029</t>
  </si>
  <si>
    <t>5406039</t>
  </si>
  <si>
    <t>5406030</t>
  </si>
  <si>
    <t>5406040</t>
  </si>
  <si>
    <t>5405987</t>
  </si>
  <si>
    <t>5405979</t>
  </si>
  <si>
    <t>5502806</t>
  </si>
  <si>
    <t>5502807</t>
  </si>
  <si>
    <t>5503041</t>
  </si>
  <si>
    <t>5502978</t>
  </si>
  <si>
    <t>5502822</t>
  </si>
  <si>
    <t>5502979</t>
  </si>
  <si>
    <t>5501700</t>
  </si>
  <si>
    <t>5500991</t>
  </si>
  <si>
    <t>5515739</t>
  </si>
  <si>
    <t>5505766</t>
  </si>
  <si>
    <t>5501701</t>
  </si>
  <si>
    <t>5501702</t>
  </si>
  <si>
    <t>5502972</t>
  </si>
  <si>
    <t>5502968</t>
  </si>
  <si>
    <t>5502969</t>
  </si>
  <si>
    <t>5502970</t>
  </si>
  <si>
    <t>5502971</t>
  </si>
  <si>
    <t>5502663</t>
  </si>
  <si>
    <t>5502993</t>
  </si>
  <si>
    <t>5502967</t>
  </si>
  <si>
    <t>5502963</t>
  </si>
  <si>
    <t>5502964</t>
  </si>
  <si>
    <t>5502965</t>
  </si>
  <si>
    <t>5502966</t>
  </si>
  <si>
    <t>5501706</t>
  </si>
  <si>
    <t>5501880</t>
  </si>
  <si>
    <t>5502114</t>
  </si>
  <si>
    <t>5501906</t>
  </si>
  <si>
    <t>5502140</t>
  </si>
  <si>
    <t>5501932</t>
  </si>
  <si>
    <t>5502166</t>
  </si>
  <si>
    <t>5501881</t>
  </si>
  <si>
    <t>5502115</t>
  </si>
  <si>
    <t>5501907</t>
  </si>
  <si>
    <t>5502141</t>
  </si>
  <si>
    <t>5501933</t>
  </si>
  <si>
    <t>5502167</t>
  </si>
  <si>
    <t>5501882</t>
  </si>
  <si>
    <t>5502116</t>
  </si>
  <si>
    <t>5501908</t>
  </si>
  <si>
    <t>5502142</t>
  </si>
  <si>
    <t>5501934</t>
  </si>
  <si>
    <t>5502168</t>
  </si>
  <si>
    <t>5501883</t>
  </si>
  <si>
    <t>5502117</t>
  </si>
  <si>
    <t>5501909</t>
  </si>
  <si>
    <t>5502143</t>
  </si>
  <si>
    <t>5501935</t>
  </si>
  <si>
    <t>5502169</t>
  </si>
  <si>
    <t>5501884</t>
  </si>
  <si>
    <t>5502118</t>
  </si>
  <si>
    <t>5501910</t>
  </si>
  <si>
    <t>5502144</t>
  </si>
  <si>
    <t>5501936</t>
  </si>
  <si>
    <t>5502170</t>
  </si>
  <si>
    <t>5501885</t>
  </si>
  <si>
    <t>5502119</t>
  </si>
  <si>
    <t>5501911</t>
  </si>
  <si>
    <t>5502145</t>
  </si>
  <si>
    <t>5501937</t>
  </si>
  <si>
    <t>5502171</t>
  </si>
  <si>
    <t>5501886</t>
  </si>
  <si>
    <t>5502120</t>
  </si>
  <si>
    <t>5501912</t>
  </si>
  <si>
    <t>5502146</t>
  </si>
  <si>
    <t>5501938</t>
  </si>
  <si>
    <t>5502172</t>
  </si>
  <si>
    <t>5501876</t>
  </si>
  <si>
    <t>5502110</t>
  </si>
  <si>
    <t>5501902</t>
  </si>
  <si>
    <t>5502136</t>
  </si>
  <si>
    <t>5501928</t>
  </si>
  <si>
    <t>5502162</t>
  </si>
  <si>
    <t>5501877</t>
  </si>
  <si>
    <t>5502111</t>
  </si>
  <si>
    <t>5501903</t>
  </si>
  <si>
    <t>5502137</t>
  </si>
  <si>
    <t>5501929</t>
  </si>
  <si>
    <t>5502163</t>
  </si>
  <si>
    <t>5501875</t>
  </si>
  <si>
    <t>5502109</t>
  </si>
  <si>
    <t>5501901</t>
  </si>
  <si>
    <t>5502135</t>
  </si>
  <si>
    <t>5501927</t>
  </si>
  <si>
    <t>5502161</t>
  </si>
  <si>
    <t>5501878</t>
  </si>
  <si>
    <t>5502112</t>
  </si>
  <si>
    <t>5501904</t>
  </si>
  <si>
    <t>5502138</t>
  </si>
  <si>
    <t>5501930</t>
  </si>
  <si>
    <t>5502164</t>
  </si>
  <si>
    <t>5501879</t>
  </si>
  <si>
    <t>5502113</t>
  </si>
  <si>
    <t>5501905</t>
  </si>
  <si>
    <t>5502139</t>
  </si>
  <si>
    <t>5501931</t>
  </si>
  <si>
    <t>5502165</t>
  </si>
  <si>
    <t>5502825</t>
  </si>
  <si>
    <t>5502834</t>
  </si>
  <si>
    <t>5502826</t>
  </si>
  <si>
    <t>5502835</t>
  </si>
  <si>
    <t>5502827</t>
  </si>
  <si>
    <t>5502836</t>
  </si>
  <si>
    <t>5502356</t>
  </si>
  <si>
    <t>5502590</t>
  </si>
  <si>
    <t>5502382</t>
  </si>
  <si>
    <t>5502616</t>
  </si>
  <si>
    <t>5502408</t>
  </si>
  <si>
    <t>5502642</t>
  </si>
  <si>
    <t>5502357</t>
  </si>
  <si>
    <t>5502591</t>
  </si>
  <si>
    <t>5502383</t>
  </si>
  <si>
    <t>5502617</t>
  </si>
  <si>
    <t>5502409</t>
  </si>
  <si>
    <t>5502643</t>
  </si>
  <si>
    <t>5502358</t>
  </si>
  <si>
    <t>5502592</t>
  </si>
  <si>
    <t>5502384</t>
  </si>
  <si>
    <t>5502618</t>
  </si>
  <si>
    <t>5502410</t>
  </si>
  <si>
    <t>5502644</t>
  </si>
  <si>
    <t>5502359</t>
  </si>
  <si>
    <t>5502593</t>
  </si>
  <si>
    <t>5502385</t>
  </si>
  <si>
    <t>5502619</t>
  </si>
  <si>
    <t>5502411</t>
  </si>
  <si>
    <t>5502645</t>
  </si>
  <si>
    <t>5502360</t>
  </si>
  <si>
    <t>5502594</t>
  </si>
  <si>
    <t>5502386</t>
  </si>
  <si>
    <t>5502620</t>
  </si>
  <si>
    <t>5502412</t>
  </si>
  <si>
    <t>5502646</t>
  </si>
  <si>
    <t>5502361</t>
  </si>
  <si>
    <t>5502595</t>
  </si>
  <si>
    <t>5502387</t>
  </si>
  <si>
    <t>5502621</t>
  </si>
  <si>
    <t>5502413</t>
  </si>
  <si>
    <t>5502647</t>
  </si>
  <si>
    <t>5502362</t>
  </si>
  <si>
    <t>5502596</t>
  </si>
  <si>
    <t>5502388</t>
  </si>
  <si>
    <t>5502622</t>
  </si>
  <si>
    <t>5502414</t>
  </si>
  <si>
    <t>5502648</t>
  </si>
  <si>
    <t>5502352</t>
  </si>
  <si>
    <t>5502586</t>
  </si>
  <si>
    <t>5502378</t>
  </si>
  <si>
    <t>5502612</t>
  </si>
  <si>
    <t>5502404</t>
  </si>
  <si>
    <t>5502638</t>
  </si>
  <si>
    <t>5502353</t>
  </si>
  <si>
    <t>5502587</t>
  </si>
  <si>
    <t>5502379</t>
  </si>
  <si>
    <t>5502613</t>
  </si>
  <si>
    <t>5502405</t>
  </si>
  <si>
    <t>5502639</t>
  </si>
  <si>
    <t>5502351</t>
  </si>
  <si>
    <t>5502585</t>
  </si>
  <si>
    <t>5502377</t>
  </si>
  <si>
    <t>5502611</t>
  </si>
  <si>
    <t>5502403</t>
  </si>
  <si>
    <t>5502637</t>
  </si>
  <si>
    <t>5502187</t>
  </si>
  <si>
    <t>5502354</t>
  </si>
  <si>
    <t>5502588</t>
  </si>
  <si>
    <t>5502380</t>
  </si>
  <si>
    <t>5502614</t>
  </si>
  <si>
    <t>5502406</t>
  </si>
  <si>
    <t>5502640</t>
  </si>
  <si>
    <t>5502355</t>
  </si>
  <si>
    <t>5502589</t>
  </si>
  <si>
    <t>5502381</t>
  </si>
  <si>
    <t>5502615</t>
  </si>
  <si>
    <t>5502407</t>
  </si>
  <si>
    <t>5502641</t>
  </si>
  <si>
    <t>5502880</t>
  </si>
  <si>
    <t>5502857</t>
  </si>
  <si>
    <t>5502881</t>
  </si>
  <si>
    <t>5502859</t>
  </si>
  <si>
    <t>5502882</t>
  </si>
  <si>
    <t>5502858</t>
  </si>
  <si>
    <t>5502747</t>
  </si>
  <si>
    <t>5502773</t>
  </si>
  <si>
    <t>5502799</t>
  </si>
  <si>
    <t>5502748</t>
  </si>
  <si>
    <t>5502774</t>
  </si>
  <si>
    <t>5502800</t>
  </si>
  <si>
    <t>5502749</t>
  </si>
  <si>
    <t>5502775</t>
  </si>
  <si>
    <t>5502801</t>
  </si>
  <si>
    <t>5502750</t>
  </si>
  <si>
    <t>5502776</t>
  </si>
  <si>
    <t>5502802</t>
  </si>
  <si>
    <t>5502751</t>
  </si>
  <si>
    <t>5502777</t>
  </si>
  <si>
    <t>5502803</t>
  </si>
  <si>
    <t>5502752</t>
  </si>
  <si>
    <t>5502778</t>
  </si>
  <si>
    <t>5502804</t>
  </si>
  <si>
    <t>5502753</t>
  </si>
  <si>
    <t>5502779</t>
  </si>
  <si>
    <t>5502805</t>
  </si>
  <si>
    <t>5502743</t>
  </si>
  <si>
    <t>5502769</t>
  </si>
  <si>
    <t>5502795</t>
  </si>
  <si>
    <t>5502744</t>
  </si>
  <si>
    <t>5502770</t>
  </si>
  <si>
    <t>5502796</t>
  </si>
  <si>
    <t>5502742</t>
  </si>
  <si>
    <t>5502768</t>
  </si>
  <si>
    <t>5502794</t>
  </si>
  <si>
    <t>5502745</t>
  </si>
  <si>
    <t>5502771</t>
  </si>
  <si>
    <t>5502797</t>
  </si>
  <si>
    <t>5502746</t>
  </si>
  <si>
    <t>5502772</t>
  </si>
  <si>
    <t>5502798</t>
  </si>
  <si>
    <t>5502886</t>
  </si>
  <si>
    <t>5502887</t>
  </si>
  <si>
    <t>5502888</t>
  </si>
  <si>
    <t>5502820</t>
  </si>
  <si>
    <t>5502904</t>
  </si>
  <si>
    <t>5502930</t>
  </si>
  <si>
    <t>5502956</t>
  </si>
  <si>
    <t>5502905</t>
  </si>
  <si>
    <t>5502931</t>
  </si>
  <si>
    <t>5502957</t>
  </si>
  <si>
    <t>5502906</t>
  </si>
  <si>
    <t>5502932</t>
  </si>
  <si>
    <t>5502958</t>
  </si>
  <si>
    <t>5502907</t>
  </si>
  <si>
    <t>5502933</t>
  </si>
  <si>
    <t>5502959</t>
  </si>
  <si>
    <t>5502908</t>
  </si>
  <si>
    <t>5502934</t>
  </si>
  <si>
    <t>5502960</t>
  </si>
  <si>
    <t>5502909</t>
  </si>
  <si>
    <t>5502935</t>
  </si>
  <si>
    <t>5502961</t>
  </si>
  <si>
    <t>5502910</t>
  </si>
  <si>
    <t>5502936</t>
  </si>
  <si>
    <t>5502962</t>
  </si>
  <si>
    <t>5502900</t>
  </si>
  <si>
    <t>5502926</t>
  </si>
  <si>
    <t>5502952</t>
  </si>
  <si>
    <t>5502901</t>
  </si>
  <si>
    <t>5502927</t>
  </si>
  <si>
    <t>5502953</t>
  </si>
  <si>
    <t>5502899</t>
  </si>
  <si>
    <t>5502925</t>
  </si>
  <si>
    <t>5502951</t>
  </si>
  <si>
    <t>5502902</t>
  </si>
  <si>
    <t>5502928</t>
  </si>
  <si>
    <t>5502954</t>
  </si>
  <si>
    <t>5502903</t>
  </si>
  <si>
    <t>5502929</t>
  </si>
  <si>
    <t>5502955</t>
  </si>
  <si>
    <t>5502889</t>
  </si>
  <si>
    <t>5502996</t>
  </si>
  <si>
    <t>5502997</t>
  </si>
  <si>
    <t>5501716</t>
  </si>
  <si>
    <t>5501717</t>
  </si>
  <si>
    <t>5501712</t>
  </si>
  <si>
    <t>5501713</t>
  </si>
  <si>
    <t>5501711</t>
  </si>
  <si>
    <t>5501710</t>
  </si>
  <si>
    <t>5501714</t>
  </si>
  <si>
    <t>5501715</t>
  </si>
  <si>
    <t>5502986</t>
  </si>
  <si>
    <t>5502977</t>
  </si>
  <si>
    <t>5502985</t>
  </si>
  <si>
    <t>5503018</t>
  </si>
  <si>
    <t>5505768</t>
  </si>
  <si>
    <t>5503020</t>
  </si>
  <si>
    <t>5605798</t>
  </si>
  <si>
    <t>5605925</t>
  </si>
  <si>
    <t>5605799</t>
  </si>
  <si>
    <t>5605800</t>
  </si>
  <si>
    <t>5613944</t>
  </si>
  <si>
    <t>5605894</t>
  </si>
  <si>
    <t>5605895</t>
  </si>
  <si>
    <t>5605896</t>
  </si>
  <si>
    <t>5605911</t>
  </si>
  <si>
    <t>5605912</t>
  </si>
  <si>
    <t>5605938</t>
  </si>
  <si>
    <t>5605939</t>
  </si>
  <si>
    <t>5605940</t>
  </si>
  <si>
    <t>5605942</t>
  </si>
  <si>
    <t>5605955</t>
  </si>
  <si>
    <t>5605956</t>
  </si>
  <si>
    <t>5605953</t>
  </si>
  <si>
    <t>5605954</t>
  </si>
  <si>
    <t>5605909</t>
  </si>
  <si>
    <t>5605908</t>
  </si>
  <si>
    <t>5605907</t>
  </si>
  <si>
    <t>5605906</t>
  </si>
  <si>
    <t>5605905</t>
  </si>
  <si>
    <t>5605944</t>
  </si>
  <si>
    <t>5605910</t>
  </si>
  <si>
    <t>5605945</t>
  </si>
  <si>
    <t>5605946</t>
  </si>
  <si>
    <t>5605947</t>
  </si>
  <si>
    <t>5605948</t>
  </si>
  <si>
    <t>5605949</t>
  </si>
  <si>
    <t>5605950</t>
  </si>
  <si>
    <t>5605951</t>
  </si>
  <si>
    <t>5605952</t>
  </si>
  <si>
    <t>5605932</t>
  </si>
  <si>
    <t>5605934</t>
  </si>
  <si>
    <t>5605928</t>
  </si>
  <si>
    <t>5605935</t>
  </si>
  <si>
    <t>5605936</t>
  </si>
  <si>
    <t>5605937</t>
  </si>
  <si>
    <t>5605957</t>
  </si>
  <si>
    <t>5605958</t>
  </si>
  <si>
    <t>5605959</t>
  </si>
  <si>
    <t>5605960</t>
  </si>
  <si>
    <t>5605961</t>
  </si>
  <si>
    <t>5605885</t>
  </si>
  <si>
    <t>5605886</t>
  </si>
  <si>
    <t>5605883</t>
  </si>
  <si>
    <t>5605884</t>
  </si>
  <si>
    <t>5605962</t>
  </si>
  <si>
    <t>5605881</t>
  </si>
  <si>
    <t>5605882</t>
  </si>
  <si>
    <t>5605963</t>
  </si>
  <si>
    <t>5605964</t>
  </si>
  <si>
    <t>5605965</t>
  </si>
  <si>
    <t>5605966</t>
  </si>
  <si>
    <t>5605967</t>
  </si>
  <si>
    <t>5605968</t>
  </si>
  <si>
    <t>5605969</t>
  </si>
  <si>
    <t>5909130</t>
  </si>
  <si>
    <t>5914703</t>
  </si>
  <si>
    <t>5914704</t>
  </si>
  <si>
    <t>5914710</t>
  </si>
  <si>
    <t>5914711</t>
  </si>
  <si>
    <t>5914712</t>
  </si>
  <si>
    <t>5915369</t>
  </si>
  <si>
    <t>5915401</t>
  </si>
  <si>
    <t>5915402</t>
  </si>
  <si>
    <t>5915400</t>
  </si>
  <si>
    <t>5914651</t>
  </si>
  <si>
    <t>5914648</t>
  </si>
  <si>
    <t>5914647</t>
  </si>
  <si>
    <t>5915411</t>
  </si>
  <si>
    <t>5915409</t>
  </si>
  <si>
    <t>5915407</t>
  </si>
  <si>
    <t>5914354</t>
  </si>
  <si>
    <t>5915406</t>
  </si>
  <si>
    <t>5914652</t>
  </si>
  <si>
    <t>5915417</t>
  </si>
  <si>
    <t>5915414</t>
  </si>
  <si>
    <t>5914351</t>
  </si>
  <si>
    <t>5914645</t>
  </si>
  <si>
    <t>5914642</t>
  </si>
  <si>
    <t>5914641</t>
  </si>
  <si>
    <t>5915456</t>
  </si>
  <si>
    <t>5915454</t>
  </si>
  <si>
    <t>5915399</t>
  </si>
  <si>
    <t>5914353</t>
  </si>
  <si>
    <t>5915470</t>
  </si>
  <si>
    <t>5915459</t>
  </si>
  <si>
    <t>5915476</t>
  </si>
  <si>
    <t>5914702</t>
  </si>
  <si>
    <t>5914701</t>
  </si>
  <si>
    <t>5915018</t>
  </si>
  <si>
    <t>5906592</t>
  </si>
  <si>
    <t>5906591</t>
  </si>
  <si>
    <t>5914653</t>
  </si>
  <si>
    <t>5915405</t>
  </si>
  <si>
    <t>5914657</t>
  </si>
  <si>
    <t>5914363</t>
  </si>
  <si>
    <t>5914646</t>
  </si>
  <si>
    <t>5919535</t>
  </si>
  <si>
    <t>5919533</t>
  </si>
  <si>
    <t>5919534</t>
  </si>
  <si>
    <t>5909007</t>
  </si>
  <si>
    <t>5919538</t>
  </si>
  <si>
    <t>5919540</t>
  </si>
  <si>
    <t>5914705</t>
  </si>
  <si>
    <t>5914706</t>
  </si>
  <si>
    <t>5914707</t>
  </si>
  <si>
    <t>5914677</t>
  </si>
  <si>
    <t>5914676</t>
  </si>
  <si>
    <t>5915016</t>
  </si>
  <si>
    <t>5915017</t>
  </si>
  <si>
    <t>5914678</t>
  </si>
  <si>
    <t>5914679</t>
  </si>
  <si>
    <t>5914681</t>
  </si>
  <si>
    <t>5914680</t>
  </si>
  <si>
    <t>5915015</t>
  </si>
  <si>
    <t>5915373</t>
  </si>
  <si>
    <t>5914333</t>
  </si>
  <si>
    <t>5914655</t>
  </si>
  <si>
    <t>5915474</t>
  </si>
  <si>
    <t>5914654</t>
  </si>
  <si>
    <t>5914686</t>
  </si>
  <si>
    <t>5914685</t>
  </si>
  <si>
    <t>5914682</t>
  </si>
  <si>
    <t>5915019</t>
  </si>
  <si>
    <t>5914683</t>
  </si>
  <si>
    <t>5915020</t>
  </si>
  <si>
    <t>5914684</t>
  </si>
  <si>
    <t>5915021</t>
  </si>
  <si>
    <t>5914675</t>
  </si>
  <si>
    <t>5915433</t>
  </si>
  <si>
    <t>5914304</t>
  </si>
  <si>
    <t>5914305</t>
  </si>
  <si>
    <t>5915440</t>
  </si>
  <si>
    <t>5914306</t>
  </si>
  <si>
    <t>5914307</t>
  </si>
  <si>
    <t>5914308</t>
  </si>
  <si>
    <t>5914309</t>
  </si>
  <si>
    <t>5914310</t>
  </si>
  <si>
    <t>5914352</t>
  </si>
  <si>
    <t>5914311</t>
  </si>
  <si>
    <t>5914312</t>
  </si>
  <si>
    <t>5914313</t>
  </si>
  <si>
    <t>5914339</t>
  </si>
  <si>
    <t>5914650</t>
  </si>
  <si>
    <t>5914358</t>
  </si>
  <si>
    <t>5915421</t>
  </si>
  <si>
    <t>5914649</t>
  </si>
  <si>
    <t>5914643</t>
  </si>
  <si>
    <t>5914328</t>
  </si>
  <si>
    <t>5914610</t>
  </si>
  <si>
    <t>5915408</t>
  </si>
  <si>
    <t>5915306</t>
  </si>
  <si>
    <t>5914708</t>
  </si>
  <si>
    <t>5914687</t>
  </si>
  <si>
    <t>5914709</t>
  </si>
  <si>
    <t>5914688</t>
  </si>
  <si>
    <t>5914695</t>
  </si>
  <si>
    <t>5914689</t>
  </si>
  <si>
    <t>5914696</t>
  </si>
  <si>
    <t>5914690</t>
  </si>
  <si>
    <t>5914697</t>
  </si>
  <si>
    <t>5914691</t>
  </si>
  <si>
    <t>5914698</t>
  </si>
  <si>
    <t>5914692</t>
  </si>
  <si>
    <t>5914699</t>
  </si>
  <si>
    <t>5914693</t>
  </si>
  <si>
    <t>5914700</t>
  </si>
  <si>
    <t>5914694</t>
  </si>
  <si>
    <t>5915441</t>
  </si>
  <si>
    <t>5901639</t>
  </si>
  <si>
    <t>5901638</t>
  </si>
  <si>
    <t>5901640</t>
  </si>
  <si>
    <t>5914359</t>
  </si>
  <si>
    <t>5914374</t>
  </si>
  <si>
    <t>5914389</t>
  </si>
  <si>
    <t>5915319</t>
  </si>
  <si>
    <t>5915320</t>
  </si>
  <si>
    <t>5915321</t>
  </si>
  <si>
    <t>5914314</t>
  </si>
  <si>
    <t>5914329</t>
  </si>
  <si>
    <t>5914344</t>
  </si>
  <si>
    <t>5914539</t>
  </si>
  <si>
    <t>5914554</t>
  </si>
  <si>
    <t>5914569</t>
  </si>
  <si>
    <t>5915012</t>
  </si>
  <si>
    <t>5915013</t>
  </si>
  <si>
    <t>5915014</t>
  </si>
  <si>
    <t>5914584</t>
  </si>
  <si>
    <t>5914599</t>
  </si>
  <si>
    <t>5914614</t>
  </si>
  <si>
    <t>5914581</t>
  </si>
  <si>
    <t>5914582</t>
  </si>
  <si>
    <t>5914583</t>
  </si>
  <si>
    <t>5914449</t>
  </si>
  <si>
    <t>5914464</t>
  </si>
  <si>
    <t>5914479</t>
  </si>
  <si>
    <t>5915322</t>
  </si>
  <si>
    <t>5915323</t>
  </si>
  <si>
    <t>5915324</t>
  </si>
  <si>
    <t>5914404</t>
  </si>
  <si>
    <t>5914419</t>
  </si>
  <si>
    <t>5914434</t>
  </si>
  <si>
    <t>5914635</t>
  </si>
  <si>
    <t>5914636</t>
  </si>
  <si>
    <t>5914637</t>
  </si>
  <si>
    <t>5914638</t>
  </si>
  <si>
    <t>5914639</t>
  </si>
  <si>
    <t>5914640</t>
  </si>
  <si>
    <t>5915466</t>
  </si>
  <si>
    <t>5915467</t>
  </si>
  <si>
    <t>5915468</t>
  </si>
  <si>
    <t>5914617</t>
  </si>
  <si>
    <t>5914618</t>
  </si>
  <si>
    <t>5914619</t>
  </si>
  <si>
    <t>5915451</t>
  </si>
  <si>
    <t>5915452</t>
  </si>
  <si>
    <t>5915453</t>
  </si>
  <si>
    <t>5915448</t>
  </si>
  <si>
    <t>5915449</t>
  </si>
  <si>
    <t>5915450</t>
  </si>
  <si>
    <t>5901641</t>
  </si>
  <si>
    <t>5901642</t>
  </si>
  <si>
    <t>5901643</t>
  </si>
  <si>
    <t>5901644</t>
  </si>
  <si>
    <t>5901645</t>
  </si>
  <si>
    <t>5901646</t>
  </si>
  <si>
    <t>5901647</t>
  </si>
  <si>
    <t>5901648</t>
  </si>
  <si>
    <t>5901649</t>
  </si>
  <si>
    <t>5901650</t>
  </si>
  <si>
    <t>5901651</t>
  </si>
  <si>
    <t>5901652</t>
  </si>
  <si>
    <t>5901653</t>
  </si>
  <si>
    <t>5901654</t>
  </si>
  <si>
    <t>5901655</t>
  </si>
  <si>
    <t>5901656</t>
  </si>
  <si>
    <t>5901657</t>
  </si>
  <si>
    <t>5901658</t>
  </si>
  <si>
    <t>5901659</t>
  </si>
  <si>
    <t>5901660</t>
  </si>
  <si>
    <t>5901661</t>
  </si>
  <si>
    <t>5901662</t>
  </si>
  <si>
    <t>5901663</t>
  </si>
  <si>
    <t>5901664</t>
  </si>
  <si>
    <t>5901665</t>
  </si>
  <si>
    <t>5901666</t>
  </si>
  <si>
    <t>5901667</t>
  </si>
  <si>
    <t>5914511</t>
  </si>
  <si>
    <t>5914510</t>
  </si>
  <si>
    <t>5906597</t>
  </si>
  <si>
    <t>5906598</t>
  </si>
  <si>
    <t>5906599</t>
  </si>
  <si>
    <t>5906594</t>
  </si>
  <si>
    <t>5906595</t>
  </si>
  <si>
    <t>5906596</t>
  </si>
  <si>
    <t>5901668</t>
  </si>
  <si>
    <t>5901669</t>
  </si>
  <si>
    <t>5901670</t>
  </si>
  <si>
    <t>5901671</t>
  </si>
  <si>
    <t>5901672</t>
  </si>
  <si>
    <t>5901673</t>
  </si>
  <si>
    <t>5901674</t>
  </si>
  <si>
    <t>5901675</t>
  </si>
  <si>
    <t>5901676</t>
  </si>
  <si>
    <t>5901677</t>
  </si>
  <si>
    <t>5901678</t>
  </si>
  <si>
    <t>5901679</t>
  </si>
  <si>
    <t>5901680</t>
  </si>
  <si>
    <t>5901681</t>
  </si>
  <si>
    <t>5901682</t>
  </si>
  <si>
    <t>5901683</t>
  </si>
  <si>
    <t>5901684</t>
  </si>
  <si>
    <t>5901685</t>
  </si>
  <si>
    <t>5914360</t>
  </si>
  <si>
    <t>5914361</t>
  </si>
  <si>
    <t>5914362</t>
  </si>
  <si>
    <t>5914364</t>
  </si>
  <si>
    <t>5914365</t>
  </si>
  <si>
    <t>5914366</t>
  </si>
  <si>
    <t>5914315</t>
  </si>
  <si>
    <t>5914330</t>
  </si>
  <si>
    <t>5914345</t>
  </si>
  <si>
    <t>5914367</t>
  </si>
  <si>
    <t>5914368</t>
  </si>
  <si>
    <t>5914369</t>
  </si>
  <si>
    <t>5914489</t>
  </si>
  <si>
    <t>5914491</t>
  </si>
  <si>
    <t>5914490</t>
  </si>
  <si>
    <t>5914495</t>
  </si>
  <si>
    <t>5914494</t>
  </si>
  <si>
    <t>5914487</t>
  </si>
  <si>
    <t>5914488</t>
  </si>
  <si>
    <t>5914493</t>
  </si>
  <si>
    <t>5914492</t>
  </si>
  <si>
    <t>5914482</t>
  </si>
  <si>
    <t>5914483</t>
  </si>
  <si>
    <t>5914480</t>
  </si>
  <si>
    <t>5914481</t>
  </si>
  <si>
    <t>5914485</t>
  </si>
  <si>
    <t>5914486</t>
  </si>
  <si>
    <t>5914484</t>
  </si>
  <si>
    <t>5914620</t>
  </si>
  <si>
    <t>5914621</t>
  </si>
  <si>
    <t>5914622</t>
  </si>
  <si>
    <t>5901695</t>
  </si>
  <si>
    <t>5901696</t>
  </si>
  <si>
    <t>5901697</t>
  </si>
  <si>
    <t>5901698</t>
  </si>
  <si>
    <t>5916654</t>
  </si>
  <si>
    <t>5916637</t>
  </si>
  <si>
    <t>5916618</t>
  </si>
  <si>
    <t>5914334</t>
  </si>
  <si>
    <t>5914335</t>
  </si>
  <si>
    <t>5914336</t>
  </si>
  <si>
    <t>5914346</t>
  </si>
  <si>
    <t>5914347</t>
  </si>
  <si>
    <t>5914348</t>
  </si>
  <si>
    <t>5914611</t>
  </si>
  <si>
    <t>5914613</t>
  </si>
  <si>
    <t>5914612</t>
  </si>
  <si>
    <t>5901686</t>
  </si>
  <si>
    <t>5901687</t>
  </si>
  <si>
    <t>5901688</t>
  </si>
  <si>
    <t>5901689</t>
  </si>
  <si>
    <t>5901690</t>
  </si>
  <si>
    <t>5901691</t>
  </si>
  <si>
    <t>5901692</t>
  </si>
  <si>
    <t>5901693</t>
  </si>
  <si>
    <t>5901694</t>
  </si>
  <si>
    <t>5914512</t>
  </si>
  <si>
    <t>5914496</t>
  </si>
  <si>
    <t>5914513</t>
  </si>
  <si>
    <t>5914497</t>
  </si>
  <si>
    <t>5914500</t>
  </si>
  <si>
    <t>5914498</t>
  </si>
  <si>
    <t>5914501</t>
  </si>
  <si>
    <t>5914499</t>
  </si>
  <si>
    <t>5914504</t>
  </si>
  <si>
    <t>5914502</t>
  </si>
  <si>
    <t>5914505</t>
  </si>
  <si>
    <t>5914503</t>
  </si>
  <si>
    <t>5914508</t>
  </si>
  <si>
    <t>5914506</t>
  </si>
  <si>
    <t>5914509</t>
  </si>
  <si>
    <t>5914507</t>
  </si>
  <si>
    <t>5915491</t>
  </si>
  <si>
    <t>5915492</t>
  </si>
  <si>
    <t>5915493</t>
  </si>
  <si>
    <t>5915488</t>
  </si>
  <si>
    <t>5915489</t>
  </si>
  <si>
    <t>5915490</t>
  </si>
  <si>
    <t>5915494</t>
  </si>
  <si>
    <t>5915495</t>
  </si>
  <si>
    <t>5915496</t>
  </si>
  <si>
    <t>5915325</t>
  </si>
  <si>
    <t>5915326</t>
  </si>
  <si>
    <t>5915327</t>
  </si>
  <si>
    <t>5915328</t>
  </si>
  <si>
    <t>5915329</t>
  </si>
  <si>
    <t>5915330</t>
  </si>
  <si>
    <t>5915331</t>
  </si>
  <si>
    <t>5915332</t>
  </si>
  <si>
    <t>5915333</t>
  </si>
  <si>
    <t>5915364</t>
  </si>
  <si>
    <t>5915365</t>
  </si>
  <si>
    <t>5915361</t>
  </si>
  <si>
    <t>5919716</t>
  </si>
  <si>
    <t>5919717</t>
  </si>
  <si>
    <t>6106220</t>
  </si>
  <si>
    <t>6106183</t>
  </si>
  <si>
    <t>6106182</t>
  </si>
  <si>
    <t>6106194</t>
  </si>
  <si>
    <t>6106195</t>
  </si>
  <si>
    <t>6106331</t>
  </si>
  <si>
    <t>6106332</t>
  </si>
  <si>
    <t>6106206</t>
  </si>
  <si>
    <t>6106207</t>
  </si>
  <si>
    <t>6106222</t>
  </si>
  <si>
    <t>6106221</t>
  </si>
  <si>
    <t>6106224</t>
  </si>
  <si>
    <t>6106225</t>
  </si>
  <si>
    <t>6106228</t>
  </si>
  <si>
    <t>6106229</t>
  </si>
  <si>
    <t>6106328</t>
  </si>
  <si>
    <t>6106330</t>
  </si>
  <si>
    <t>6106326</t>
  </si>
  <si>
    <t>6106324</t>
  </si>
  <si>
    <t>6106327</t>
  </si>
  <si>
    <t>6106329</t>
  </si>
  <si>
    <t>6106325</t>
  </si>
  <si>
    <t>6208126</t>
  </si>
  <si>
    <t>6205797</t>
  </si>
  <si>
    <t>6205791</t>
  </si>
  <si>
    <t>6205792</t>
  </si>
  <si>
    <t>6205793</t>
  </si>
  <si>
    <t>6205796</t>
  </si>
  <si>
    <t>6219451</t>
  </si>
  <si>
    <t>6219452</t>
  </si>
  <si>
    <t>6205794</t>
  </si>
  <si>
    <t>6205795</t>
  </si>
  <si>
    <t>6219521</t>
  </si>
  <si>
    <t>6219527</t>
  </si>
  <si>
    <t>6219526</t>
  </si>
  <si>
    <t>6219525</t>
  </si>
  <si>
    <t>6219508</t>
  </si>
  <si>
    <t>6219511</t>
  </si>
  <si>
    <t>6219500</t>
  </si>
  <si>
    <t>6219418</t>
  </si>
  <si>
    <t>6219412</t>
  </si>
  <si>
    <t>6219406</t>
  </si>
  <si>
    <t>6219501</t>
  </si>
  <si>
    <t>6219419</t>
  </si>
  <si>
    <t>6219413</t>
  </si>
  <si>
    <t>6219407</t>
  </si>
  <si>
    <t>6219502</t>
  </si>
  <si>
    <t>6219420</t>
  </si>
  <si>
    <t>6219414</t>
  </si>
  <si>
    <t>6219408</t>
  </si>
  <si>
    <t>6219503</t>
  </si>
  <si>
    <t>6219421</t>
  </si>
  <si>
    <t>6219415</t>
  </si>
  <si>
    <t>6219409</t>
  </si>
  <si>
    <t>6219518</t>
  </si>
  <si>
    <t>6219504</t>
  </si>
  <si>
    <t>6219422</t>
  </si>
  <si>
    <t>6219416</t>
  </si>
  <si>
    <t>6219410</t>
  </si>
  <si>
    <t>6219505</t>
  </si>
  <si>
    <t>6219423</t>
  </si>
  <si>
    <t>6219417</t>
  </si>
  <si>
    <t>6219411</t>
  </si>
  <si>
    <t>6219520</t>
  </si>
  <si>
    <t>6219433</t>
  </si>
  <si>
    <t>6205801</t>
  </si>
  <si>
    <t>6219524</t>
  </si>
  <si>
    <t>6416036</t>
  </si>
  <si>
    <t>6416038</t>
  </si>
  <si>
    <t>6416037</t>
  </si>
  <si>
    <t>6416035</t>
  </si>
  <si>
    <t>6416076</t>
  </si>
  <si>
    <t>6416075</t>
  </si>
  <si>
    <t>6416226</t>
  </si>
  <si>
    <t>6416225</t>
  </si>
  <si>
    <t>6416084</t>
  </si>
  <si>
    <t>6416083</t>
  </si>
  <si>
    <t>6416234</t>
  </si>
  <si>
    <t>6416233</t>
  </si>
  <si>
    <t>6416236</t>
  </si>
  <si>
    <t>6416235</t>
  </si>
  <si>
    <t>6416040</t>
  </si>
  <si>
    <t>6416039</t>
  </si>
  <si>
    <t>6416042</t>
  </si>
  <si>
    <t>6416041</t>
  </si>
  <si>
    <t>6416080</t>
  </si>
  <si>
    <t>6416079</t>
  </si>
  <si>
    <t>6416143</t>
  </si>
  <si>
    <t>6416262</t>
  </si>
  <si>
    <t>6416078</t>
  </si>
  <si>
    <t>6416077</t>
  </si>
  <si>
    <t>6416088</t>
  </si>
  <si>
    <t>6416087</t>
  </si>
  <si>
    <t>6416246</t>
  </si>
  <si>
    <t>6416245</t>
  </si>
  <si>
    <t>6416248</t>
  </si>
  <si>
    <t>6416247</t>
  </si>
  <si>
    <t>6416214</t>
  </si>
  <si>
    <t>6416218</t>
  </si>
  <si>
    <t>6416211</t>
  </si>
  <si>
    <t>6416215</t>
  </si>
  <si>
    <t>6416212</t>
  </si>
  <si>
    <t>6416216</t>
  </si>
  <si>
    <t>6416213</t>
  </si>
  <si>
    <t>6416217</t>
  </si>
  <si>
    <t>6416289</t>
  </si>
  <si>
    <t>6416288</t>
  </si>
  <si>
    <t>6416098</t>
  </si>
  <si>
    <t>6416097</t>
  </si>
  <si>
    <t>6416258</t>
  </si>
  <si>
    <t>6416259</t>
  </si>
  <si>
    <t>6416074</t>
  </si>
  <si>
    <t>6416073</t>
  </si>
  <si>
    <t>6416220</t>
  </si>
  <si>
    <t>6416219</t>
  </si>
  <si>
    <t>6416222</t>
  </si>
  <si>
    <t>6416221</t>
  </si>
  <si>
    <t>6416224</t>
  </si>
  <si>
    <t>6416223</t>
  </si>
  <si>
    <t>6416082</t>
  </si>
  <si>
    <t>6416081</t>
  </si>
  <si>
    <t>6416228</t>
  </si>
  <si>
    <t>6416227</t>
  </si>
  <si>
    <t>6416230</t>
  </si>
  <si>
    <t>6416229</t>
  </si>
  <si>
    <t>6416232</t>
  </si>
  <si>
    <t>6416231</t>
  </si>
  <si>
    <t>6416086</t>
  </si>
  <si>
    <t>6416085</t>
  </si>
  <si>
    <t>6416238</t>
  </si>
  <si>
    <t>6416237</t>
  </si>
  <si>
    <t>6416240</t>
  </si>
  <si>
    <t>6416239</t>
  </si>
  <si>
    <t>6416242</t>
  </si>
  <si>
    <t>6416241</t>
  </si>
  <si>
    <t>6416244</t>
  </si>
  <si>
    <t>6416243</t>
  </si>
  <si>
    <t>6416250</t>
  </si>
  <si>
    <t>6416153</t>
  </si>
  <si>
    <t>6416185</t>
  </si>
  <si>
    <t>6416184</t>
  </si>
  <si>
    <t>6416030</t>
  </si>
  <si>
    <t>6416029</t>
  </si>
  <si>
    <t>6416056</t>
  </si>
  <si>
    <t>6416278</t>
  </si>
  <si>
    <t>6416047</t>
  </si>
  <si>
    <t>6416090</t>
  </si>
  <si>
    <t>6416089</t>
  </si>
  <si>
    <t>6416094</t>
  </si>
  <si>
    <t>6416093</t>
  </si>
  <si>
    <t>6416092</t>
  </si>
  <si>
    <t>6416091</t>
  </si>
  <si>
    <t>6817809</t>
  </si>
  <si>
    <t>6817810</t>
  </si>
  <si>
    <t>6817811</t>
  </si>
  <si>
    <t>6817812</t>
  </si>
  <si>
    <t>6817813</t>
  </si>
  <si>
    <t>6817814</t>
  </si>
  <si>
    <t>6817815</t>
  </si>
  <si>
    <t>6817816</t>
  </si>
  <si>
    <t>6817817</t>
  </si>
  <si>
    <t>6817818</t>
  </si>
  <si>
    <t>6817819</t>
  </si>
  <si>
    <t>6817820</t>
  </si>
  <si>
    <t>6817821</t>
  </si>
  <si>
    <t>6817822</t>
  </si>
  <si>
    <t>6817823</t>
  </si>
  <si>
    <t>6817824</t>
  </si>
  <si>
    <t>6817825</t>
  </si>
  <si>
    <t>6817826</t>
  </si>
  <si>
    <t>6817827</t>
  </si>
  <si>
    <t>6817828</t>
  </si>
  <si>
    <t>6817753</t>
  </si>
  <si>
    <t>6817754</t>
  </si>
  <si>
    <t>6817755</t>
  </si>
  <si>
    <t>6817756</t>
  </si>
  <si>
    <t>6817763</t>
  </si>
  <si>
    <t>6817764</t>
  </si>
  <si>
    <t>6817765</t>
  </si>
  <si>
    <t>6817766</t>
  </si>
  <si>
    <t>6817757</t>
  </si>
  <si>
    <t>6817758</t>
  </si>
  <si>
    <t>6817759</t>
  </si>
  <si>
    <t>6817760</t>
  </si>
  <si>
    <t>6817761</t>
  </si>
  <si>
    <t>6817762</t>
  </si>
  <si>
    <t>6817767</t>
  </si>
  <si>
    <t>6817768</t>
  </si>
  <si>
    <t>6817769</t>
  </si>
  <si>
    <t>6817770</t>
  </si>
  <si>
    <t>6817777</t>
  </si>
  <si>
    <t>6817778</t>
  </si>
  <si>
    <t>6817779</t>
  </si>
  <si>
    <t>6817780</t>
  </si>
  <si>
    <t>6817771</t>
  </si>
  <si>
    <t>6817772</t>
  </si>
  <si>
    <t>6817773</t>
  </si>
  <si>
    <t>6817774</t>
  </si>
  <si>
    <t>6817775</t>
  </si>
  <si>
    <t>6817776</t>
  </si>
  <si>
    <t>6817781</t>
  </si>
  <si>
    <t>6817782</t>
  </si>
  <si>
    <t>6817783</t>
  </si>
  <si>
    <t>6817784</t>
  </si>
  <si>
    <t>6817791</t>
  </si>
  <si>
    <t>6817792</t>
  </si>
  <si>
    <t>6817793</t>
  </si>
  <si>
    <t>6817794</t>
  </si>
  <si>
    <t>6817785</t>
  </si>
  <si>
    <t>6817786</t>
  </si>
  <si>
    <t>6817787</t>
  </si>
  <si>
    <t>6817788</t>
  </si>
  <si>
    <t>6817789</t>
  </si>
  <si>
    <t>6817790</t>
  </si>
  <si>
    <t>6817795</t>
  </si>
  <si>
    <t>6817796</t>
  </si>
  <si>
    <t>6817797</t>
  </si>
  <si>
    <t>6817798</t>
  </si>
  <si>
    <t>6817805</t>
  </si>
  <si>
    <t>6817806</t>
  </si>
  <si>
    <t>6817807</t>
  </si>
  <si>
    <t>6817808</t>
  </si>
  <si>
    <t>6817799</t>
  </si>
  <si>
    <t>6817800</t>
  </si>
  <si>
    <t>6817801</t>
  </si>
  <si>
    <t>6817802</t>
  </si>
  <si>
    <t>6817803</t>
  </si>
  <si>
    <t>6817804</t>
  </si>
  <si>
    <t>6817885</t>
  </si>
  <si>
    <t>6817886</t>
  </si>
  <si>
    <t>6817887</t>
  </si>
  <si>
    <t>6817888</t>
  </si>
  <si>
    <t>6817889</t>
  </si>
  <si>
    <t>6817890</t>
  </si>
  <si>
    <t>6817891</t>
  </si>
  <si>
    <t>6817892</t>
  </si>
  <si>
    <t>6817893</t>
  </si>
  <si>
    <t>6817894</t>
  </si>
  <si>
    <t>6817895</t>
  </si>
  <si>
    <t>6817896</t>
  </si>
  <si>
    <t>6817897</t>
  </si>
  <si>
    <t>6817898</t>
  </si>
  <si>
    <t>6817899</t>
  </si>
  <si>
    <t>6817900</t>
  </si>
  <si>
    <t>6817901</t>
  </si>
  <si>
    <t>6817902</t>
  </si>
  <si>
    <t>6817903</t>
  </si>
  <si>
    <t>6817904</t>
  </si>
  <si>
    <t>6817829</t>
  </si>
  <si>
    <t>6817830</t>
  </si>
  <si>
    <t>6817831</t>
  </si>
  <si>
    <t>6817832</t>
  </si>
  <si>
    <t>6817839</t>
  </si>
  <si>
    <t>6817840</t>
  </si>
  <si>
    <t>6817841</t>
  </si>
  <si>
    <t>6817842</t>
  </si>
  <si>
    <t>6817833</t>
  </si>
  <si>
    <t>6817834</t>
  </si>
  <si>
    <t>6817835</t>
  </si>
  <si>
    <t>6817836</t>
  </si>
  <si>
    <t>6817837</t>
  </si>
  <si>
    <t>6817838</t>
  </si>
  <si>
    <t>6817843</t>
  </si>
  <si>
    <t>6817844</t>
  </si>
  <si>
    <t>6817845</t>
  </si>
  <si>
    <t>6817846</t>
  </si>
  <si>
    <t>6817853</t>
  </si>
  <si>
    <t>6817854</t>
  </si>
  <si>
    <t>6817855</t>
  </si>
  <si>
    <t>6817856</t>
  </si>
  <si>
    <t>6817847</t>
  </si>
  <si>
    <t>6817848</t>
  </si>
  <si>
    <t>6817849</t>
  </si>
  <si>
    <t>6817850</t>
  </si>
  <si>
    <t>6817851</t>
  </si>
  <si>
    <t>6817852</t>
  </si>
  <si>
    <t>6817857</t>
  </si>
  <si>
    <t>6817858</t>
  </si>
  <si>
    <t>6817859</t>
  </si>
  <si>
    <t>6817860</t>
  </si>
  <si>
    <t>6817867</t>
  </si>
  <si>
    <t>6817868</t>
  </si>
  <si>
    <t>6817869</t>
  </si>
  <si>
    <t>6817870</t>
  </si>
  <si>
    <t>6817861</t>
  </si>
  <si>
    <t>6817862</t>
  </si>
  <si>
    <t>6817863</t>
  </si>
  <si>
    <t>6817864</t>
  </si>
  <si>
    <t>6817865</t>
  </si>
  <si>
    <t>6817866</t>
  </si>
  <si>
    <t>6817871</t>
  </si>
  <si>
    <t>6817872</t>
  </si>
  <si>
    <t>6817873</t>
  </si>
  <si>
    <t>6817874</t>
  </si>
  <si>
    <t>6817881</t>
  </si>
  <si>
    <t>6817882</t>
  </si>
  <si>
    <t>6817883</t>
  </si>
  <si>
    <t>6817884</t>
  </si>
  <si>
    <t>6817875</t>
  </si>
  <si>
    <t>6817876</t>
  </si>
  <si>
    <t>6817877</t>
  </si>
  <si>
    <t>6817878</t>
  </si>
  <si>
    <t>6817879</t>
  </si>
  <si>
    <t>6817880</t>
  </si>
  <si>
    <t>7119788</t>
  </si>
  <si>
    <t>7119714</t>
  </si>
  <si>
    <t>7119715</t>
  </si>
  <si>
    <t>7119678</t>
  </si>
  <si>
    <t>7119712</t>
  </si>
  <si>
    <t>7119694</t>
  </si>
  <si>
    <t>7119695</t>
  </si>
  <si>
    <t>7119696</t>
  </si>
  <si>
    <t>7119697</t>
  </si>
  <si>
    <t>7119698</t>
  </si>
  <si>
    <t>7119688</t>
  </si>
  <si>
    <t>7119689</t>
  </si>
  <si>
    <t>7119690</t>
  </si>
  <si>
    <t>7119691</t>
  </si>
  <si>
    <t>7119692</t>
  </si>
  <si>
    <t>7119693</t>
  </si>
  <si>
    <t>7119687</t>
  </si>
  <si>
    <t>7119681</t>
  </si>
  <si>
    <t>7119682</t>
  </si>
  <si>
    <t>7119683</t>
  </si>
  <si>
    <t>7119684</t>
  </si>
  <si>
    <t>7119685</t>
  </si>
  <si>
    <t>7119686</t>
  </si>
  <si>
    <t>7119680</t>
  </si>
  <si>
    <t>7119710</t>
  </si>
  <si>
    <t>7107375</t>
  </si>
  <si>
    <t>7107376</t>
  </si>
  <si>
    <t>7107377</t>
  </si>
  <si>
    <t>7107374</t>
  </si>
  <si>
    <t>7119708</t>
  </si>
  <si>
    <t>7119709</t>
  </si>
  <si>
    <t>7119706</t>
  </si>
  <si>
    <t>7119707</t>
  </si>
  <si>
    <t>7119787</t>
  </si>
  <si>
    <t>7119647</t>
  </si>
  <si>
    <t>7119679</t>
  </si>
  <si>
    <t>7119711</t>
  </si>
  <si>
    <t>7107379</t>
  </si>
  <si>
    <t>7107381</t>
  </si>
  <si>
    <t>7107380</t>
  </si>
  <si>
    <t>7107382</t>
  </si>
  <si>
    <t>7119713</t>
  </si>
  <si>
    <t>7119646</t>
  </si>
  <si>
    <t>7107384</t>
  </si>
  <si>
    <t>7107378</t>
  </si>
  <si>
    <t>SICRO</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</si>
  <si>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</si>
  <si>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</si>
  <si>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</si>
  <si>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</si>
  <si>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</si>
  <si>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</si>
  <si>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</si>
  <si>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</si>
  <si>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</si>
  <si>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</si>
  <si>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</si>
  <si>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</si>
  <si>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</si>
  <si>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</si>
  <si>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</si>
  <si>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</si>
  <si>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</si>
  <si>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</si>
  <si>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</si>
  <si>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</si>
  <si>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</si>
  <si>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</si>
  <si>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</si>
  <si>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</si>
  <si>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</si>
  <si>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</si>
  <si>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</si>
  <si>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</si>
  <si>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</si>
  <si>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</si>
  <si>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</si>
  <si>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</si>
  <si>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</si>
  <si>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</si>
  <si>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</si>
  <si>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</si>
  <si>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</si>
  <si>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</si>
  <si>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</si>
  <si>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</si>
  <si>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</si>
  <si>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</si>
  <si>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</si>
  <si>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</si>
  <si>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</si>
  <si>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</si>
  <si>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</si>
  <si>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</si>
  <si>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</si>
  <si>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</si>
  <si>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</si>
  <si>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</si>
  <si>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</si>
  <si>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</si>
  <si>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</si>
  <si>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</si>
  <si>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</si>
  <si>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</si>
  <si>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</si>
  <si>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</si>
  <si>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</si>
  <si>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</si>
  <si>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</si>
  <si>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</si>
  <si>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</si>
  <si>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</si>
  <si>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</si>
  <si>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</si>
  <si>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</si>
  <si>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</si>
  <si>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</si>
  <si>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</si>
  <si>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</si>
  <si>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</si>
  <si>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</si>
  <si>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</si>
  <si>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</si>
  <si>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</si>
  <si>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</si>
  <si>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</si>
  <si>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</si>
  <si>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</si>
  <si>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</si>
  <si>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</si>
  <si>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</si>
  <si>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</si>
  <si>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</si>
  <si>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</si>
  <si>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kg</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</si>
  <si>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</si>
  <si>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</si>
  <si>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</si>
  <si>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</si>
  <si>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</si>
  <si>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</si>
  <si>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</si>
  <si>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</si>
  <si>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</si>
  <si>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</si>
  <si>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</si>
  <si>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</si>
  <si>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</si>
  <si>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</si>
  <si>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</si>
  <si>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</si>
  <si>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</si>
  <si>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</si>
  <si>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</si>
  <si>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</si>
  <si>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</si>
  <si>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</si>
  <si>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</si>
  <si>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</si>
  <si>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</si>
  <si>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</si>
  <si>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</si>
  <si>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</si>
  <si>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</si>
  <si>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</si>
  <si>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</si>
  <si>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</si>
  <si>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</si>
  <si>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</si>
  <si>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</si>
  <si>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</si>
  <si>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</si>
  <si>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</si>
  <si>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</si>
  <si>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</si>
  <si>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</si>
  <si>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</si>
  <si>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</si>
  <si>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</si>
  <si>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</si>
  <si>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</si>
  <si>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</si>
  <si>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</si>
  <si>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</si>
  <si>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</si>
  <si>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</si>
  <si>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</si>
  <si>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</si>
  <si>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</si>
  <si>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</si>
  <si>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</si>
  <si>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</si>
  <si>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</si>
  <si>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</si>
  <si>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</si>
  <si>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</si>
  <si>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</si>
  <si>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</si>
  <si>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</si>
  <si>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</si>
  <si>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</si>
  <si>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</si>
  <si>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</si>
  <si>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</si>
  <si>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</si>
  <si>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</si>
  <si>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</si>
  <si>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</si>
  <si>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</si>
  <si>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</si>
  <si>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</si>
  <si>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</si>
  <si>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</si>
  <si>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</si>
  <si>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</si>
  <si>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</si>
  <si>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</si>
  <si>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</si>
  <si>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</si>
  <si>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</si>
  <si>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</si>
  <si>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</si>
  <si>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</si>
  <si>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</si>
  <si>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</si>
  <si>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</si>
  <si>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</si>
  <si>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</si>
  <si>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</si>
  <si>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</si>
  <si>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</si>
  <si>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</si>
  <si>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</si>
  <si>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</si>
  <si>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</si>
  <si>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</si>
  <si>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</si>
  <si>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</si>
  <si>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</si>
  <si>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</si>
  <si>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</si>
  <si>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</si>
  <si>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</si>
  <si>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</si>
  <si>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</si>
  <si>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</si>
  <si>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</si>
  <si>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</si>
  <si>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</si>
  <si>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</si>
  <si>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</si>
  <si>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</si>
  <si>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</si>
  <si>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</si>
  <si>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</si>
  <si>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</si>
  <si>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</si>
  <si>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</si>
  <si>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</si>
  <si>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</si>
  <si>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</si>
  <si>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</si>
  <si>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</si>
  <si>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</si>
  <si>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</si>
  <si>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</si>
  <si>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</si>
  <si>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</si>
  <si>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</si>
  <si>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</si>
  <si>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</si>
  <si>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</si>
  <si>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</si>
  <si>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</si>
  <si>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</si>
  <si>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</si>
  <si>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</si>
  <si>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</si>
  <si>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</si>
  <si>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</si>
  <si>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</si>
  <si>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</si>
  <si>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</si>
  <si>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</si>
  <si>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</si>
  <si>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</si>
  <si>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</si>
  <si>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</si>
  <si>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</si>
  <si>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</si>
  <si>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</si>
  <si>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</si>
  <si>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</si>
  <si>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</si>
  <si>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</si>
  <si>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</si>
  <si>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</si>
  <si>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</si>
  <si>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</si>
  <si>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</si>
  <si>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</si>
  <si>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</si>
  <si>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</si>
  <si>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</si>
  <si>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</si>
  <si>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</si>
  <si>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</si>
  <si>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</si>
  <si>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</si>
  <si>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</si>
  <si>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</si>
  <si>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</si>
  <si>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</si>
  <si>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</si>
  <si>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</si>
  <si>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</si>
  <si>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</si>
  <si>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</si>
  <si>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</si>
  <si>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</si>
  <si>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</si>
  <si>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</si>
  <si>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</si>
  <si>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</si>
  <si>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</si>
  <si>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</si>
  <si>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</si>
  <si>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</si>
  <si>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</si>
  <si>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</si>
  <si>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</si>
  <si>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</si>
  <si>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</si>
  <si>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</si>
  <si>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</si>
  <si>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</si>
  <si>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</si>
  <si>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</si>
  <si>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</si>
  <si>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</si>
  <si>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</si>
  <si>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</si>
  <si>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</si>
  <si>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</si>
  <si>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</si>
  <si>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</si>
  <si>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</si>
  <si>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</si>
  <si>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</si>
  <si>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</si>
  <si>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</si>
  <si>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</si>
  <si>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</si>
  <si>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</si>
  <si>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</si>
  <si>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</si>
  <si>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</si>
  <si>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</si>
  <si>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</si>
  <si>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</si>
  <si>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</si>
  <si>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</si>
  <si>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</si>
  <si>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</si>
  <si>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</si>
  <si>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</si>
  <si>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</si>
  <si>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</si>
  <si>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</si>
  <si>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</si>
  <si>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</si>
  <si>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</si>
  <si>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</si>
  <si>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</si>
  <si>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</si>
  <si>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</si>
  <si>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</si>
  <si>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</si>
  <si>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</si>
  <si>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</si>
  <si>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</si>
  <si>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</si>
  <si>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</si>
  <si>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</si>
  <si>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</si>
  <si>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</si>
  <si>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</si>
  <si>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</si>
  <si>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</si>
  <si>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</si>
  <si>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</si>
  <si>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</si>
  <si>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</si>
  <si>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</si>
  <si>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</si>
  <si>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</si>
  <si>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</si>
  <si>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</si>
  <si>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</si>
  <si>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</si>
  <si>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</si>
  <si>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</si>
  <si>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</si>
  <si>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</si>
  <si>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</si>
  <si>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</si>
  <si>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</si>
  <si>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</si>
  <si>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</si>
  <si>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</si>
  <si>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</si>
  <si>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</si>
  <si>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</si>
  <si>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</si>
  <si>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</si>
  <si>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</si>
  <si>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</si>
  <si>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</si>
  <si>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</si>
  <si>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</si>
  <si>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</si>
  <si>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</si>
  <si>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</si>
  <si>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</si>
  <si>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</si>
  <si>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</si>
  <si>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</si>
  <si>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</si>
  <si>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</si>
  <si>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</si>
  <si>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</si>
  <si>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</si>
  <si>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</si>
  <si>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</si>
  <si>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</si>
  <si>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</si>
  <si>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</si>
  <si>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</si>
  <si>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</si>
  <si>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</si>
  <si>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</si>
  <si>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</si>
  <si>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</si>
  <si>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</si>
  <si>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</si>
  <si>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</si>
  <si>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</si>
  <si>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</si>
  <si>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</si>
  <si>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</si>
  <si>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</si>
  <si>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</si>
  <si>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</si>
  <si>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</si>
  <si>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</si>
  <si>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</si>
  <si>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</si>
  <si>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</si>
  <si>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</si>
  <si>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</si>
  <si>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</si>
  <si>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</si>
  <si>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</si>
  <si>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</si>
  <si>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</si>
  <si>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</si>
  <si>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</si>
  <si>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</si>
  <si>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</si>
  <si>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</si>
  <si>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</si>
  <si>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</si>
  <si>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</si>
  <si>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</si>
  <si>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</si>
  <si>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</si>
  <si>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</si>
  <si>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</si>
  <si>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</si>
  <si>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</si>
  <si>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</si>
  <si>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</si>
  <si>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</si>
  <si>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</si>
  <si>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</si>
  <si>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</si>
  <si>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</si>
  <si>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</si>
  <si>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</si>
  <si>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</si>
  <si>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</si>
  <si>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</si>
  <si>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</si>
  <si>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</si>
  <si>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</si>
  <si>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</si>
  <si>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</si>
  <si>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</si>
  <si>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</si>
  <si>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</si>
  <si>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</si>
  <si>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</si>
  <si>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</si>
  <si>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</si>
  <si>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</si>
  <si>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</si>
  <si>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</si>
  <si>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</si>
  <si>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</si>
  <si>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</si>
  <si>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</si>
  <si>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</si>
  <si>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</si>
  <si>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</si>
  <si>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</si>
  <si>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</si>
  <si>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</si>
  <si>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</si>
  <si>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</si>
  <si>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</si>
  <si>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</si>
  <si>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</si>
  <si>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</si>
  <si>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</si>
  <si>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</si>
  <si>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</si>
  <si>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</si>
  <si>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</si>
  <si>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</si>
  <si>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</si>
  <si>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</si>
  <si>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</si>
  <si>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</si>
  <si>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</si>
  <si>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</si>
  <si>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</si>
  <si>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</si>
  <si>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</si>
  <si>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</si>
  <si>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</si>
  <si>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</si>
  <si>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</si>
  <si>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</si>
  <si>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</si>
  <si>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</si>
  <si>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</si>
  <si>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</si>
  <si>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</si>
  <si>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</si>
  <si>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</si>
  <si>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</si>
  <si>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</si>
  <si>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</si>
  <si>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</si>
  <si>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</si>
  <si>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</si>
  <si>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</si>
  <si>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</si>
  <si>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</si>
  <si>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</si>
  <si>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</si>
  <si>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</si>
  <si>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</si>
  <si>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</si>
  <si>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</si>
  <si>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</si>
  <si>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</si>
  <si>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</si>
  <si>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</si>
  <si>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</si>
  <si>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</si>
  <si>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</si>
  <si>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</si>
  <si>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</si>
  <si>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</si>
  <si>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</si>
  <si>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</si>
  <si>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</si>
  <si>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</si>
  <si>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</si>
  <si>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</si>
  <si>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</si>
  <si>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</si>
  <si>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</si>
  <si>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</si>
  <si>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</si>
  <si>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</si>
  <si>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</si>
  <si>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</si>
  <si>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</si>
  <si>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</si>
  <si>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</si>
  <si>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</si>
  <si>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</si>
  <si>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</si>
  <si>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</si>
  <si>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</si>
  <si>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</si>
  <si>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</si>
  <si>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</si>
  <si>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</si>
  <si>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</si>
  <si>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</si>
  <si>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</si>
  <si>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</si>
  <si>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</si>
  <si>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</si>
  <si>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</si>
  <si>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</si>
  <si>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</si>
  <si>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</si>
  <si>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</si>
  <si>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</si>
  <si>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</si>
  <si>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</si>
  <si>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</si>
  <si>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</si>
  <si>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</si>
  <si>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</si>
  <si>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</si>
  <si>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</si>
  <si>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</si>
  <si>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</si>
  <si>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</si>
  <si>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</si>
  <si>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</si>
  <si>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</si>
  <si>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</si>
  <si>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</si>
  <si>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</si>
  <si>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</si>
  <si>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</si>
  <si>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</si>
  <si>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</si>
  <si>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</si>
  <si>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</si>
  <si>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</si>
  <si>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</si>
  <si>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</si>
  <si>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</si>
  <si>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</si>
  <si>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</si>
  <si>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</si>
  <si>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</si>
  <si>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</si>
  <si>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</si>
  <si>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</si>
  <si>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</si>
  <si>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</si>
  <si>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</si>
  <si>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</si>
  <si>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</si>
  <si>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</si>
  <si>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</si>
  <si>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</si>
  <si>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</si>
  <si>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</si>
  <si>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</si>
  <si>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</si>
  <si>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</si>
  <si>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</si>
  <si>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</si>
  <si>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</si>
  <si>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</si>
  <si>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</si>
  <si>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</si>
  <si>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</si>
  <si>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</si>
  <si>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</si>
  <si>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</si>
  <si>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</si>
  <si>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</si>
  <si>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</si>
  <si>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</si>
  <si>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</si>
  <si>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</si>
  <si>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</si>
  <si>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</si>
  <si>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</si>
  <si>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</si>
  <si>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</si>
  <si>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</si>
  <si>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</si>
  <si>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</si>
  <si>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</si>
  <si>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</si>
  <si>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</si>
  <si>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</si>
  <si>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</si>
  <si>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</si>
  <si>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</si>
  <si>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</si>
  <si>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</si>
  <si>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</si>
  <si>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</si>
  <si>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</si>
  <si>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</si>
  <si>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</si>
  <si>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</si>
  <si>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</si>
  <si>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</si>
  <si>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</si>
  <si>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</si>
  <si>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</si>
  <si>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</si>
  <si>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</si>
  <si>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</si>
  <si>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</si>
  <si>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</si>
  <si>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</si>
  <si>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</si>
  <si>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</si>
  <si>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</si>
  <si>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</si>
  <si>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</si>
  <si>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</si>
  <si>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</si>
  <si>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</si>
  <si>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</si>
  <si>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</si>
  <si>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</si>
  <si>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</si>
  <si>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</si>
  <si>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</si>
  <si>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</si>
  <si>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</si>
  <si>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</si>
  <si>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</si>
  <si>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</si>
  <si>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</si>
  <si>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</si>
  <si>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</si>
  <si>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</si>
  <si>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</si>
  <si>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</si>
  <si>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</si>
  <si>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</si>
  <si>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</si>
  <si>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</si>
  <si>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</si>
  <si>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</si>
  <si>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</si>
  <si>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</si>
  <si>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</si>
  <si>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</si>
  <si>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</si>
  <si>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</si>
  <si>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</si>
  <si>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</si>
  <si>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</si>
  <si>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</si>
  <si>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</si>
  <si>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</si>
  <si>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</si>
  <si>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</si>
  <si>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</si>
  <si>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</si>
  <si>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</si>
  <si>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</si>
  <si>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</si>
  <si>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</si>
  <si>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</si>
  <si>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</si>
  <si>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</si>
  <si>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</si>
  <si>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</si>
  <si>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</si>
  <si>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</si>
  <si>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</si>
  <si>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</si>
  <si>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</si>
  <si>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</si>
  <si>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</si>
  <si>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</si>
  <si>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</si>
  <si>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</si>
  <si>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</si>
  <si>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</si>
  <si>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</si>
  <si>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</si>
  <si>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</si>
  <si>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</si>
  <si>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</si>
  <si>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</si>
  <si>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</si>
  <si>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</si>
  <si>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</si>
  <si>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</si>
  <si>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</si>
  <si>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</si>
  <si>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</si>
  <si>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</si>
  <si>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</si>
  <si>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</si>
  <si>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</si>
  <si>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</si>
  <si>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</si>
  <si>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</si>
  <si>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</si>
  <si>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</si>
  <si>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</si>
  <si>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</si>
  <si>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</si>
  <si>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</si>
  <si>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</si>
  <si>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</si>
  <si>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</si>
  <si>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</si>
  <si>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</si>
  <si>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</si>
  <si>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</si>
  <si>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</si>
  <si>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</si>
  <si>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</si>
  <si>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</si>
  <si>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</si>
  <si>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</si>
  <si>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</si>
  <si>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</si>
  <si>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</si>
  <si>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</si>
  <si>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</si>
  <si>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</si>
  <si>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</si>
  <si>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</si>
  <si>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</si>
  <si>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</si>
  <si>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</si>
  <si>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</si>
  <si>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</si>
  <si>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</si>
  <si>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</si>
  <si>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</si>
  <si>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</si>
  <si>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</si>
  <si>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</si>
  <si>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</si>
  <si>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</si>
  <si>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</si>
  <si>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</si>
  <si>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</si>
  <si>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</si>
  <si>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</si>
  <si>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</si>
  <si>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</si>
  <si>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</si>
  <si>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</si>
  <si>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</si>
  <si>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</si>
  <si>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</si>
  <si>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</si>
  <si>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</si>
  <si>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</si>
  <si>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</si>
  <si>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</si>
  <si>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</si>
  <si>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</si>
  <si>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</si>
  <si>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</si>
  <si>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</si>
  <si>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</si>
  <si>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</si>
  <si>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</si>
  <si>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</si>
  <si>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</si>
  <si>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</si>
  <si>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</si>
  <si>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</si>
  <si>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</si>
  <si>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</si>
  <si>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</si>
  <si>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</si>
  <si>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</si>
  <si>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</si>
  <si>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</si>
  <si>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</si>
  <si>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</si>
  <si>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</si>
  <si>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</si>
  <si>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</si>
  <si>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</si>
  <si>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</si>
  <si>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</si>
  <si>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</si>
  <si>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</si>
  <si>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</si>
  <si>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</si>
  <si>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</si>
  <si>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</si>
  <si>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</si>
  <si>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</si>
  <si>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</si>
  <si>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</si>
  <si>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</si>
  <si>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</si>
  <si>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</si>
  <si>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</si>
  <si>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</si>
  <si>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</si>
  <si>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</si>
  <si>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</si>
  <si>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</si>
  <si>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</si>
  <si>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</si>
  <si>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</si>
  <si>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</si>
  <si>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</si>
  <si>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</si>
  <si>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</si>
  <si>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</si>
  <si>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</si>
  <si>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</si>
  <si>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</si>
  <si>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</si>
  <si>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</si>
  <si>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</si>
  <si>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</si>
  <si>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</si>
  <si>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</si>
  <si>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</si>
  <si>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</si>
  <si>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</si>
  <si>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</si>
  <si>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</si>
  <si>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</si>
  <si>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</si>
  <si>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</si>
  <si>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</si>
  <si>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</si>
  <si>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</si>
  <si>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</si>
  <si>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</si>
  <si>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</si>
  <si>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</si>
  <si>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</si>
  <si>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</si>
  <si>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</si>
  <si>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</si>
  <si>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</si>
  <si>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</si>
  <si>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</si>
  <si>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</si>
  <si>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</si>
  <si>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</si>
  <si>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</si>
  <si>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</si>
  <si>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</si>
  <si>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</si>
  <si>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</si>
  <si>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</si>
  <si>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</si>
  <si>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</si>
  <si>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</si>
  <si>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</si>
  <si>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</si>
  <si>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</si>
  <si>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</si>
  <si>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</si>
  <si>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</si>
  <si>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</si>
  <si>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</si>
  <si>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</si>
  <si>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</si>
  <si>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</si>
  <si>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</si>
  <si>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</si>
  <si>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</si>
  <si>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</si>
  <si>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</si>
  <si>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</si>
  <si>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</si>
  <si>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</si>
  <si>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</si>
  <si>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</si>
  <si>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</si>
  <si>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</si>
  <si>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</si>
  <si>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</si>
  <si>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</si>
  <si>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</si>
  <si>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</si>
  <si>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</si>
  <si>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</si>
  <si>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</si>
  <si>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</si>
  <si>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</si>
  <si>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</si>
  <si>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</si>
  <si>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</si>
  <si>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</si>
  <si>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</si>
  <si>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</si>
  <si>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</si>
  <si>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</si>
  <si>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</si>
  <si>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</si>
  <si>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</si>
  <si>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</si>
  <si>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</si>
  <si>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</si>
  <si>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</si>
  <si>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</si>
  <si>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</si>
  <si>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</si>
  <si>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</si>
  <si>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</si>
  <si>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</si>
  <si>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</si>
  <si>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</si>
  <si>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</si>
  <si>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</si>
  <si>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</si>
  <si>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</si>
  <si>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</si>
  <si>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</si>
  <si>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</si>
  <si>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</si>
  <si>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</si>
  <si>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</si>
  <si>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</si>
  <si>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</si>
  <si>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</si>
  <si>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</si>
  <si>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</si>
  <si>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</si>
  <si>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</si>
  <si>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</si>
  <si>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</si>
  <si>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</si>
  <si>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</si>
  <si>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</si>
  <si>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</si>
  <si>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</si>
  <si>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</si>
  <si>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</si>
  <si>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</si>
  <si>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</si>
  <si>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</si>
  <si>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</si>
  <si>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</si>
  <si>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</si>
  <si>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</si>
  <si>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</si>
  <si>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</si>
  <si>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</si>
  <si>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</si>
  <si>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</si>
  <si>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</si>
  <si>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</si>
  <si>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</si>
  <si>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</si>
  <si>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</si>
  <si>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</si>
  <si>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</si>
  <si>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</si>
  <si>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</si>
  <si>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</si>
  <si>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</si>
  <si>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</si>
  <si>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</si>
  <si>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</si>
  <si>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</si>
  <si>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</si>
  <si>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</si>
  <si>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</si>
  <si>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</si>
  <si>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</si>
  <si>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</si>
  <si>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</si>
  <si>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</si>
  <si>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</si>
  <si>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</si>
  <si>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</si>
  <si>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</si>
  <si>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</si>
  <si>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</si>
  <si>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</si>
  <si>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</si>
  <si>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</si>
  <si>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</si>
  <si>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</si>
  <si>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</si>
  <si>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</si>
  <si>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</si>
  <si>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</si>
  <si>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</si>
  <si>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</si>
  <si>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</si>
  <si>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</si>
  <si>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</si>
  <si>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</si>
  <si>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</si>
  <si>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</si>
  <si>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</si>
  <si>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</si>
  <si>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</si>
  <si>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</si>
  <si>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</si>
  <si>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</si>
  <si>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</si>
  <si>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</si>
  <si>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</si>
  <si>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</si>
  <si>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</si>
  <si>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</si>
  <si>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</si>
  <si>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</si>
  <si>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</si>
  <si>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</si>
  <si>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</si>
  <si>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</si>
  <si>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</si>
  <si>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</si>
  <si>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</si>
  <si>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</si>
  <si>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</si>
  <si>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</si>
  <si>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</si>
  <si>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</si>
  <si>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</si>
  <si>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</si>
  <si>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</si>
  <si>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</si>
  <si>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</si>
  <si>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</si>
  <si>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</si>
  <si>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</si>
  <si>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</si>
  <si>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</si>
  <si>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</si>
  <si>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</si>
  <si>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</si>
  <si>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</si>
  <si>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</si>
  <si>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</si>
  <si>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</si>
  <si>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</si>
  <si>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</si>
  <si>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</si>
  <si>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</si>
  <si>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</si>
  <si>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</si>
  <si>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</si>
  <si>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</si>
  <si>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</si>
  <si>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</si>
  <si>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</si>
  <si>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</si>
  <si>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</si>
  <si>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</si>
  <si>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</si>
  <si>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</si>
  <si>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</si>
  <si>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</si>
  <si>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</si>
  <si>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</si>
  <si>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</si>
  <si>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</si>
  <si>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</si>
  <si>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</si>
  <si>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</si>
  <si>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</si>
  <si>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</si>
  <si>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</si>
  <si>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</si>
  <si>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</si>
  <si>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</si>
  <si>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</si>
  <si>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</si>
  <si>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</si>
  <si>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</si>
  <si>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</si>
  <si>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</si>
  <si>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</si>
  <si>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</si>
  <si>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</si>
  <si>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</si>
  <si>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</si>
  <si>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</si>
  <si>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</si>
  <si>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</si>
  <si>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</si>
  <si>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</si>
  <si>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</si>
  <si>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</si>
  <si>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</si>
  <si>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</si>
  <si>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</si>
  <si>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</si>
  <si>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</si>
  <si>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</si>
  <si>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</si>
  <si>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</si>
  <si>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</si>
  <si>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</si>
  <si>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</si>
  <si>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</si>
  <si>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</si>
  <si>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</si>
  <si>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</si>
  <si>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</si>
  <si>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</si>
  <si>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</si>
  <si>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</si>
  <si>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</si>
  <si>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</si>
  <si>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</si>
  <si>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</si>
  <si>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</si>
  <si>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</si>
  <si>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</si>
  <si>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</si>
  <si>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</si>
  <si>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</si>
  <si>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</si>
  <si>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</si>
  <si>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</si>
  <si>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</si>
  <si>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</si>
  <si>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</si>
  <si>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</si>
  <si>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</si>
  <si>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</si>
  <si>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</si>
  <si>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</si>
  <si>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</si>
  <si>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</si>
  <si>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</si>
  <si>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</si>
  <si>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</si>
  <si>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</si>
  <si>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</si>
  <si>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</si>
  <si>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</si>
  <si>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</si>
  <si>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</si>
  <si>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</si>
  <si>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</si>
  <si>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</si>
  <si>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</si>
  <si>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</si>
  <si>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</si>
  <si>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</si>
  <si>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</si>
  <si>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</si>
  <si>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</si>
  <si>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</si>
  <si>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</si>
  <si>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</si>
  <si>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</si>
  <si>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</si>
  <si>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</si>
  <si>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</si>
  <si>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</si>
  <si>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</si>
  <si>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</si>
  <si>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</si>
  <si>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</si>
  <si>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</si>
  <si>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</si>
  <si>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</si>
  <si>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</si>
  <si>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</si>
  <si>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</si>
  <si>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</si>
  <si>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</si>
  <si>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</si>
  <si>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</si>
  <si>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</si>
  <si>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</si>
  <si>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</si>
  <si>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</si>
  <si>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</si>
  <si>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</si>
  <si>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</si>
  <si>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</si>
  <si>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</si>
  <si>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</si>
  <si>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</si>
  <si>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</si>
  <si>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</si>
  <si>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</si>
  <si>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</si>
  <si>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</si>
  <si>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</si>
  <si>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</si>
  <si>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</si>
  <si>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</si>
  <si>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</si>
  <si>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</si>
  <si>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</si>
  <si>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</si>
  <si>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</si>
  <si>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</si>
  <si>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</si>
  <si>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</si>
  <si>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</si>
  <si>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</si>
  <si>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</si>
  <si>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</si>
  <si>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</si>
  <si>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</si>
  <si>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</si>
  <si>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</si>
  <si>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</si>
  <si>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</si>
  <si>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</si>
  <si>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</si>
  <si>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</si>
  <si>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</si>
  <si>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</si>
  <si>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</si>
  <si>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</si>
  <si>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</si>
  <si>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</si>
  <si>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</si>
  <si>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</si>
  <si>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</si>
  <si>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</si>
  <si>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</si>
  <si>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</si>
  <si>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</si>
  <si>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</si>
  <si>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</si>
  <si>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</si>
  <si>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</si>
  <si>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</si>
  <si>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</si>
  <si>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</si>
  <si>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</si>
  <si>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</si>
  <si>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</si>
  <si>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</si>
  <si>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</si>
  <si>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</si>
  <si>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</si>
  <si>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</si>
  <si>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</si>
  <si>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</si>
  <si>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</si>
  <si>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</si>
  <si>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</si>
  <si>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</si>
  <si>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</si>
  <si>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</si>
  <si>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</si>
  <si>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</si>
  <si>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</si>
  <si>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</si>
  <si>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</si>
  <si>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</si>
  <si>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</si>
  <si>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</si>
  <si>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</si>
  <si>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</si>
  <si>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</si>
  <si>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</si>
  <si>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</si>
  <si>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</si>
  <si>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</si>
  <si>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</si>
  <si>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</si>
  <si>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</si>
  <si>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</si>
  <si>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</si>
  <si>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</si>
  <si>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</si>
  <si>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</si>
  <si>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</si>
  <si>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</si>
  <si>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</si>
  <si>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</si>
  <si>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</si>
  <si>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</si>
  <si>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</si>
  <si>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</si>
  <si>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</si>
  <si>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</si>
  <si>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</si>
  <si>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</si>
  <si>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</si>
  <si>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</si>
  <si>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</si>
  <si>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</si>
  <si>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</si>
  <si>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</si>
  <si>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</si>
  <si>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</si>
  <si>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</si>
  <si>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</si>
  <si>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</si>
  <si>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</si>
  <si>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</si>
  <si>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</si>
  <si>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</si>
  <si>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</si>
  <si>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</si>
  <si>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</si>
  <si>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</si>
  <si>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</si>
  <si>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</si>
  <si>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</si>
  <si>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</si>
  <si>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</si>
  <si>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</si>
  <si>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</si>
  <si>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</si>
  <si>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</si>
  <si>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</si>
  <si>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</si>
  <si>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</si>
  <si>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</si>
  <si>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</si>
  <si>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</si>
  <si>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</si>
  <si>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</si>
  <si>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</si>
  <si>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</si>
  <si>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</si>
  <si>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</si>
  <si>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</si>
  <si>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</si>
  <si>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</si>
  <si>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</si>
  <si>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</si>
  <si>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</si>
  <si>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</si>
  <si>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</si>
  <si>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</si>
  <si>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</si>
  <si>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</si>
  <si>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</si>
  <si>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</si>
  <si>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</si>
  <si>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</si>
  <si>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</si>
  <si>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</si>
  <si>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</si>
  <si>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</si>
  <si>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</si>
  <si>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</si>
  <si>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</si>
  <si>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</si>
  <si>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</si>
  <si>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</si>
  <si>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</si>
  <si>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</si>
  <si>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</si>
  <si>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</si>
  <si>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</si>
  <si>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</si>
  <si>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</si>
  <si>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</si>
  <si>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</si>
  <si>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</si>
  <si>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</si>
  <si>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</si>
  <si>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</si>
  <si>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</si>
  <si>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</si>
  <si>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</si>
  <si>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</si>
  <si>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</si>
  <si>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</si>
  <si>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</si>
  <si>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</si>
  <si>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</si>
  <si>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</si>
  <si>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</si>
  <si>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</si>
  <si>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</si>
  <si>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</si>
  <si>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</si>
  <si>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</si>
  <si>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</si>
  <si>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</si>
  <si>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</si>
  <si>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</si>
  <si>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</si>
  <si>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</si>
  <si>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</si>
  <si>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</si>
  <si>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</si>
  <si>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</si>
  <si>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</si>
  <si>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</si>
  <si>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</si>
  <si>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</si>
  <si>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</si>
  <si>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</si>
  <si>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</si>
  <si>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</si>
  <si>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</si>
  <si>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</si>
  <si>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</si>
  <si>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</si>
  <si>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</si>
  <si>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</si>
  <si>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</si>
  <si>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</si>
  <si>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</si>
  <si>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</si>
  <si>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</si>
  <si>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</si>
  <si>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</si>
  <si>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</si>
  <si>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</si>
  <si>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</si>
  <si>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</si>
  <si>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</si>
  <si>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</si>
  <si>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</si>
  <si>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</si>
  <si>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</si>
  <si>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</si>
  <si>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</si>
  <si>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</si>
  <si>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</si>
  <si>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</si>
  <si>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</si>
  <si>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</si>
  <si>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</si>
  <si>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</si>
  <si>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</si>
  <si>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</si>
  <si>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</si>
  <si>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</si>
  <si>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</si>
  <si>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</si>
  <si>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</si>
  <si>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</si>
  <si>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</si>
  <si>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</si>
  <si>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</si>
  <si>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</si>
  <si>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</si>
  <si>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</si>
  <si>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</si>
  <si>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</si>
  <si>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</si>
  <si>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</si>
  <si>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</si>
  <si>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</si>
  <si>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</si>
  <si>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</si>
  <si>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</si>
  <si>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</si>
  <si>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</si>
  <si>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</si>
  <si>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</si>
  <si>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</si>
  <si>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</si>
  <si>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</si>
  <si>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</si>
  <si>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</si>
  <si>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</si>
  <si>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</si>
  <si>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</si>
  <si>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</si>
  <si>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</si>
  <si>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</si>
  <si>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</si>
  <si>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</si>
  <si>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</si>
  <si>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</si>
  <si>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</si>
  <si>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</si>
  <si>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</si>
  <si>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</si>
  <si>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</si>
  <si>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</si>
  <si>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</si>
  <si>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</si>
  <si>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</si>
  <si>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</si>
  <si>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</si>
  <si>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</si>
  <si>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</si>
  <si>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</si>
  <si>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</si>
  <si>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</si>
  <si>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</si>
  <si>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</si>
  <si>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</si>
  <si>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</si>
  <si>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</si>
  <si>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</si>
  <si>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</si>
  <si>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</si>
  <si>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</si>
  <si>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</si>
  <si>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</si>
  <si>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</si>
  <si>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</si>
  <si>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</si>
  <si>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</si>
  <si>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</si>
  <si>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</si>
  <si>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</si>
  <si>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</si>
  <si>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</si>
  <si>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</si>
  <si>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</si>
  <si>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</si>
  <si>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</si>
  <si>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</si>
  <si>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</si>
  <si>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</si>
  <si>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</si>
  <si>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</si>
  <si>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</si>
  <si>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</si>
  <si>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</si>
  <si>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</si>
  <si>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</si>
  <si>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</si>
  <si>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</si>
  <si>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</si>
  <si>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</si>
  <si>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</si>
  <si>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</si>
  <si>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</si>
  <si>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</si>
  <si>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</si>
  <si>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</si>
  <si>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</si>
  <si>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</si>
  <si>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</si>
  <si>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</si>
  <si>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</si>
  <si>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</si>
  <si>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</si>
  <si>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</si>
  <si>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</si>
  <si>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</si>
  <si>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</si>
  <si>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</si>
  <si>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</si>
  <si>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</si>
  <si>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</si>
  <si>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</si>
  <si>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</si>
  <si>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</si>
  <si>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</si>
  <si>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</si>
  <si>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</si>
  <si>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</si>
  <si>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</si>
  <si>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</si>
  <si>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</si>
  <si>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</si>
  <si>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</si>
  <si>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</si>
  <si>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</si>
  <si>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</si>
  <si>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</si>
  <si>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</si>
  <si>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</si>
  <si>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</si>
  <si>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</si>
  <si>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</si>
  <si>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</si>
  <si>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</si>
  <si>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</si>
  <si>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</si>
  <si>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</si>
  <si>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</si>
  <si>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</si>
  <si>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</si>
  <si>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</si>
  <si>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</si>
  <si>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</si>
  <si>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</si>
  <si>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</si>
  <si>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</si>
  <si>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</si>
  <si>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</si>
  <si>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</si>
  <si>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</si>
  <si>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</si>
  <si>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</si>
  <si>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</si>
  <si>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</si>
  <si>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</si>
  <si>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</si>
  <si>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</si>
  <si>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</si>
  <si>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</si>
  <si>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</si>
  <si>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</si>
  <si>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</si>
  <si>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</si>
  <si>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</si>
  <si>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</si>
  <si>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</si>
  <si>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</si>
  <si>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</si>
  <si>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</si>
  <si>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</si>
  <si>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</si>
  <si>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</si>
  <si>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</si>
  <si>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</si>
  <si>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</si>
  <si>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</si>
  <si>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</si>
  <si>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</si>
  <si>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</si>
  <si>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</si>
  <si>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</si>
  <si>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</si>
  <si>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</si>
  <si>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</si>
  <si>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</si>
  <si>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</si>
  <si>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</si>
  <si>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</si>
  <si>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</si>
  <si>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</si>
  <si>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</si>
  <si>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</si>
  <si>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</si>
  <si>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</si>
  <si>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</si>
  <si>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</si>
  <si>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</si>
  <si>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</si>
  <si>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</si>
  <si>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</si>
  <si>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</si>
  <si>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</si>
  <si>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</si>
  <si>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</si>
  <si>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</si>
  <si>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</si>
  <si>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</si>
  <si>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</si>
  <si>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</si>
  <si>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</si>
  <si>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</si>
  <si>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</si>
  <si>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</si>
  <si>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</si>
  <si>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</si>
  <si>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</si>
  <si>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</si>
  <si>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</si>
  <si>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</si>
  <si>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</si>
  <si>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</si>
  <si>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</si>
  <si>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</si>
  <si>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</si>
  <si>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</si>
  <si>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</si>
  <si>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</si>
  <si>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</si>
  <si>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</si>
  <si>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</si>
  <si>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</si>
  <si>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</si>
  <si>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</si>
  <si>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</si>
  <si>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</si>
  <si>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</si>
  <si>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</si>
  <si>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</si>
  <si>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</si>
  <si>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</si>
  <si>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</si>
  <si>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</si>
  <si>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</si>
  <si>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</si>
  <si>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</si>
  <si>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</si>
  <si>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</si>
  <si>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</si>
  <si>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</si>
  <si>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</si>
  <si>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</si>
  <si>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</si>
  <si>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</si>
  <si>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</si>
  <si>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</si>
  <si>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</si>
  <si>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</si>
  <si>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</si>
  <si>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</si>
  <si>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</si>
  <si>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</si>
  <si>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</si>
  <si>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</si>
  <si>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</si>
  <si>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</si>
  <si>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</si>
  <si>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</si>
  <si>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</si>
  <si>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</si>
  <si>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</si>
  <si>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</si>
  <si>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</si>
  <si>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</si>
  <si>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</si>
  <si>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</si>
  <si>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</si>
  <si>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</si>
  <si>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</si>
  <si>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</si>
  <si>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</si>
  <si>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</si>
  <si>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</si>
  <si>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</si>
  <si>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</si>
  <si>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</si>
  <si>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</si>
  <si>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</si>
  <si>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</si>
  <si>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</si>
  <si>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</si>
  <si>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</si>
  <si>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</si>
  <si>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</si>
  <si>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</si>
  <si>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</si>
  <si>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</si>
  <si>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</si>
  <si>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</si>
  <si>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</si>
  <si>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</si>
  <si>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</si>
  <si>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</si>
  <si>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</si>
  <si>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</si>
  <si>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</si>
  <si>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</si>
  <si>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</si>
  <si>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</si>
  <si>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</si>
  <si>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</si>
  <si>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</si>
  <si>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</si>
  <si>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</si>
  <si>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</si>
  <si>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</si>
  <si>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</si>
  <si>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</si>
  <si>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</si>
  <si>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</si>
  <si>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</si>
  <si>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</si>
  <si>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</si>
  <si>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</si>
  <si>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</si>
  <si>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</si>
  <si>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</si>
  <si>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</si>
  <si>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</si>
  <si>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</si>
  <si>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</si>
  <si>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</si>
  <si>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</si>
  <si>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</si>
  <si>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</si>
  <si>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</si>
  <si>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</si>
  <si>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</si>
  <si>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</si>
  <si>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</si>
  <si>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</si>
  <si>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</si>
  <si>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</si>
  <si>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</si>
  <si>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</si>
  <si>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</si>
  <si>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</si>
  <si>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</si>
  <si>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</si>
  <si>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</si>
  <si>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</si>
  <si>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</si>
  <si>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</si>
  <si>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</si>
  <si>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</si>
  <si>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</si>
  <si>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</si>
  <si>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</si>
  <si>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</si>
  <si>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</si>
  <si>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</si>
  <si>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</si>
  <si>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</si>
  <si>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</si>
  <si>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</si>
  <si>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</si>
  <si>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</si>
  <si>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</si>
  <si>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</si>
  <si>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</si>
  <si>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</si>
  <si>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</si>
  <si>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</si>
  <si>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</si>
  <si>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</si>
  <si>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</si>
  <si>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</si>
  <si>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</si>
  <si>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</si>
  <si>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</si>
  <si>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</si>
  <si>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</si>
  <si>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</si>
  <si>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</si>
  <si>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</si>
  <si>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</si>
  <si>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</si>
  <si>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</si>
  <si>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</si>
  <si>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</si>
  <si>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</si>
  <si>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</si>
  <si>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</si>
  <si>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</si>
  <si>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</si>
  <si>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</si>
  <si>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</si>
  <si>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</si>
  <si>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</si>
  <si>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</si>
  <si>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</si>
  <si>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</si>
  <si>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</si>
  <si>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</si>
  <si>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</si>
  <si>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</si>
  <si>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</si>
  <si>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</si>
  <si>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</si>
  <si>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</si>
  <si>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</si>
  <si>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</si>
  <si>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</si>
  <si>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</si>
  <si>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</si>
  <si>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</si>
  <si>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</si>
  <si>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</si>
  <si>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</si>
  <si>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</si>
  <si>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</si>
  <si>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</si>
  <si>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</si>
  <si>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</si>
  <si>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</si>
  <si>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</si>
  <si>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</si>
  <si>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</si>
  <si>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</si>
  <si>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</si>
  <si>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</si>
  <si>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</si>
  <si>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</si>
  <si>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</si>
  <si>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</si>
  <si>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</si>
  <si>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</si>
  <si>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</si>
  <si>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</si>
  <si>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</si>
  <si>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</si>
  <si>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</si>
  <si>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</si>
  <si>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</si>
  <si>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</si>
  <si>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</si>
  <si>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</si>
  <si>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</si>
  <si>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</si>
  <si>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</si>
  <si>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</si>
  <si>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</si>
  <si>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</si>
  <si>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</si>
  <si>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</si>
  <si>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</si>
  <si>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</si>
  <si>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</si>
  <si>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</si>
  <si>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</si>
  <si>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</si>
  <si>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</si>
  <si>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</si>
  <si>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</si>
  <si>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</si>
  <si>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</si>
  <si>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</si>
  <si>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</si>
  <si>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</si>
  <si>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</si>
  <si>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</si>
  <si>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</si>
  <si>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</si>
  <si>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</si>
  <si>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</si>
  <si>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</si>
  <si>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</si>
  <si>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</si>
  <si>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</si>
  <si>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</si>
  <si>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</si>
  <si>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</si>
  <si>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</si>
  <si>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</si>
  <si>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</si>
  <si>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</si>
  <si>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</si>
  <si>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</si>
  <si>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</si>
  <si>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</si>
  <si>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</si>
  <si>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</si>
  <si>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</si>
  <si>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</si>
  <si>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</si>
  <si>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</si>
  <si>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</si>
  <si>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</si>
  <si>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</si>
  <si>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</si>
  <si>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</si>
  <si>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</si>
  <si>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</si>
  <si>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</si>
  <si>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</si>
  <si>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</si>
  <si>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</si>
  <si>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</si>
  <si>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</si>
  <si>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</si>
  <si>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</si>
  <si>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</si>
  <si>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</si>
  <si>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</si>
  <si>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</si>
  <si>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</si>
  <si>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</si>
  <si>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</si>
  <si>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</si>
  <si>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</si>
  <si>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</si>
  <si>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</si>
  <si>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</si>
  <si>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</si>
  <si>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</si>
  <si>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</si>
  <si>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</si>
  <si>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</si>
  <si>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</si>
  <si>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</si>
  <si>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</si>
  <si>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</si>
  <si>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</si>
  <si>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</si>
  <si>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</si>
  <si>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</si>
  <si>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</si>
  <si>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</si>
  <si>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</si>
  <si>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</si>
  <si>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</si>
  <si>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</si>
  <si>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</si>
  <si>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</si>
  <si>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</si>
  <si>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</si>
  <si>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</si>
  <si>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</si>
  <si>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</si>
  <si>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</si>
  <si>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</si>
  <si>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</si>
  <si>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</si>
  <si>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</si>
  <si>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</si>
  <si>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</si>
  <si>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</si>
  <si>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</si>
  <si>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</si>
  <si>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</si>
  <si>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</si>
  <si>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</si>
  <si>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</si>
  <si>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</si>
  <si>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</si>
  <si>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</si>
  <si>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</si>
  <si>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</si>
  <si>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</si>
  <si>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</si>
  <si>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</si>
  <si>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</si>
  <si>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</si>
  <si>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</si>
  <si>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</si>
  <si>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</si>
  <si>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</si>
  <si>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</si>
  <si>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</si>
  <si>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</si>
  <si>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</si>
  <si>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</si>
  <si>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</si>
  <si>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</si>
  <si>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</si>
  <si>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</si>
  <si>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</si>
  <si>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</si>
  <si>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</si>
  <si>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</si>
  <si>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</si>
  <si>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</si>
  <si>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</si>
  <si>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</si>
  <si>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</si>
  <si>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</si>
  <si>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</si>
  <si>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</si>
  <si>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</si>
  <si>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</si>
  <si>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</si>
  <si>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</si>
  <si>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</si>
  <si>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</si>
  <si>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</si>
  <si>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</si>
  <si>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</si>
  <si>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</si>
  <si>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</si>
  <si>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</si>
  <si>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</si>
  <si>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</si>
  <si>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</si>
  <si>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</si>
  <si>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</si>
  <si>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</si>
  <si>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</si>
  <si>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</si>
  <si>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</si>
  <si>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</si>
  <si>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</si>
  <si>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</si>
  <si>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</si>
  <si>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</si>
  <si>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</si>
  <si>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</si>
  <si>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</si>
  <si>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</si>
  <si>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</si>
  <si>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</si>
  <si>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</si>
  <si>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</si>
  <si>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</si>
  <si>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</si>
  <si>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</si>
  <si>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</si>
  <si>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</si>
  <si>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</si>
  <si>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</si>
  <si>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</si>
  <si>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</si>
  <si>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</si>
  <si>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</si>
  <si>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</si>
  <si>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</si>
  <si>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</si>
  <si>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</si>
  <si>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</si>
  <si>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</si>
  <si>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</si>
  <si>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</si>
  <si>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</si>
  <si>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</si>
  <si>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</si>
  <si>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</si>
  <si>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</si>
  <si>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</si>
  <si>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</si>
  <si>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</si>
  <si>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</si>
  <si>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</si>
  <si>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</si>
  <si>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</si>
  <si>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</si>
  <si>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</si>
  <si>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</si>
  <si>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</si>
  <si>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</si>
  <si>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</si>
  <si>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</si>
  <si>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</si>
  <si>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</si>
  <si>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</si>
  <si>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</si>
  <si>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</si>
  <si>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</si>
  <si>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</si>
  <si>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</si>
  <si>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</si>
  <si>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</si>
  <si>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</si>
  <si>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</si>
  <si>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</si>
  <si>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</si>
  <si>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</si>
  <si>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</si>
  <si>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</si>
  <si>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</si>
  <si>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</si>
  <si>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</si>
  <si>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</si>
  <si>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</si>
  <si>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</si>
  <si>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</si>
  <si>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</si>
  <si>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</si>
  <si>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</si>
  <si>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</si>
  <si>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</si>
  <si>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</si>
  <si>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</si>
  <si>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</si>
  <si>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</si>
  <si>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</si>
  <si>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</si>
  <si>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</si>
  <si>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</si>
  <si>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</si>
  <si>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</si>
  <si>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</si>
  <si>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</si>
  <si>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</si>
  <si>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</si>
  <si>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</si>
  <si>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</si>
  <si>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</si>
  <si>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</si>
  <si>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</si>
  <si>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</si>
  <si>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</si>
  <si>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</si>
  <si>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</si>
  <si>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</si>
  <si>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</si>
  <si>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</si>
  <si>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</si>
  <si>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</si>
  <si>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</si>
  <si>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</si>
  <si>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</si>
  <si>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</si>
  <si>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</si>
  <si>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</si>
  <si>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</si>
  <si>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</si>
  <si>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</si>
  <si>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</si>
  <si>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</si>
  <si>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</si>
  <si>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</si>
  <si>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</si>
  <si>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</si>
  <si>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</si>
  <si>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</si>
  <si>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</si>
  <si>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</si>
  <si>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</si>
  <si>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</si>
  <si>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</si>
  <si>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</si>
  <si>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</si>
  <si>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</si>
  <si>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</si>
  <si>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</si>
  <si>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</si>
  <si>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</si>
  <si>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</si>
  <si>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</si>
  <si>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</si>
  <si>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</si>
  <si>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</si>
  <si>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</si>
  <si>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</si>
  <si>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</si>
  <si>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</si>
  <si>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</si>
  <si>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</si>
  <si>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</si>
  <si>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</si>
  <si>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</si>
  <si>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</si>
  <si>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</si>
  <si>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</si>
  <si>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</si>
  <si>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</si>
  <si>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</si>
  <si>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</si>
  <si>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</si>
  <si>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</si>
  <si>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</si>
  <si>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</si>
  <si>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</si>
  <si>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</si>
  <si>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</si>
  <si>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</si>
  <si>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</si>
  <si>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</si>
  <si>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</si>
  <si>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</si>
  <si>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</si>
  <si>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</si>
  <si>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</si>
  <si>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</si>
  <si>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</si>
  <si>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</si>
  <si>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</si>
  <si>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</si>
  <si>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</si>
  <si>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</si>
  <si>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</si>
  <si>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</si>
  <si>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</si>
  <si>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</si>
  <si>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</si>
  <si>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</si>
  <si>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</si>
  <si>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</si>
  <si>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</si>
  <si>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</si>
  <si>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</si>
  <si>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</si>
  <si>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</si>
  <si>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</si>
  <si>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</si>
  <si>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</si>
  <si>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</si>
  <si>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</si>
  <si>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</si>
  <si>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</si>
  <si>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</si>
  <si>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</si>
  <si>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</si>
  <si>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</si>
  <si>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</si>
  <si>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</si>
  <si>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</si>
  <si>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</si>
  <si>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</si>
  <si>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</si>
  <si>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</si>
  <si>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</si>
  <si>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</si>
  <si>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</si>
  <si>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</si>
  <si>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</si>
  <si>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</si>
  <si>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</si>
  <si>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</si>
  <si>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</si>
  <si>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</si>
  <si>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</si>
  <si>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</si>
  <si>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</si>
  <si>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</si>
  <si>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</si>
  <si>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</si>
  <si>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</si>
  <si>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</si>
  <si>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</si>
  <si>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</si>
  <si>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</si>
  <si>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</si>
  <si>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</si>
  <si>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</si>
  <si>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</si>
  <si>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</si>
  <si>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</si>
  <si>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</si>
  <si>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</si>
  <si>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</si>
  <si>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</si>
  <si>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</si>
  <si>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</si>
  <si>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</si>
  <si>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</si>
  <si>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</si>
  <si>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</si>
  <si>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</si>
  <si>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</si>
  <si>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</si>
  <si>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</si>
  <si>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</si>
  <si>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</si>
  <si>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</si>
  <si>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</si>
  <si>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</si>
  <si>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</si>
  <si>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</si>
  <si>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</si>
  <si>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</si>
  <si>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</si>
  <si>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</si>
  <si>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</si>
  <si>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</si>
  <si>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</si>
  <si>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</si>
  <si>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</si>
  <si>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</si>
  <si>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</si>
  <si>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</si>
  <si>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</si>
  <si>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</si>
  <si>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</si>
  <si>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</si>
  <si>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</si>
  <si>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</si>
  <si>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</si>
  <si>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</si>
  <si>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</si>
  <si>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</si>
  <si>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</si>
  <si>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</si>
  <si>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</si>
  <si>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</si>
  <si>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</si>
  <si>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</si>
  <si>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</si>
  <si>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</si>
  <si>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</si>
  <si>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</si>
  <si>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</si>
  <si>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</si>
  <si>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</si>
  <si>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</si>
  <si>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</si>
  <si>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</si>
  <si>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</si>
  <si>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</si>
  <si>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</si>
  <si>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</si>
  <si>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</si>
  <si>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</si>
  <si>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</si>
  <si>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</si>
  <si>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</si>
  <si>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</si>
  <si>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</si>
  <si>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</si>
  <si>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</si>
  <si>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</si>
  <si>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</si>
  <si>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</si>
  <si>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</si>
  <si>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</si>
  <si>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</si>
  <si>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</si>
  <si>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</si>
  <si>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</si>
  <si>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</si>
  <si>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</si>
  <si>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</si>
  <si>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</si>
  <si>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</si>
  <si>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</si>
  <si>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</si>
  <si>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</si>
  <si>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</si>
  <si>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</si>
  <si>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</si>
  <si>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</si>
  <si>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</si>
  <si>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</si>
  <si>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</si>
  <si>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</si>
  <si>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</si>
  <si>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</si>
  <si>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</si>
  <si>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</si>
  <si>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</si>
  <si>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</si>
  <si>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</si>
  <si>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</si>
  <si>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</si>
  <si>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</si>
  <si>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</si>
  <si>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</si>
  <si>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</si>
  <si>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</si>
  <si>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</si>
  <si>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</si>
  <si>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</si>
  <si>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</si>
  <si>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</si>
  <si>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</si>
  <si>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</si>
  <si>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</si>
  <si>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</si>
  <si>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</si>
  <si>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</si>
  <si>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</si>
  <si>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</si>
  <si>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</si>
  <si>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</si>
  <si>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</si>
  <si>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</si>
  <si>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</si>
  <si>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</si>
  <si>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</si>
  <si>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</si>
  <si>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</si>
  <si>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</si>
  <si>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</si>
  <si>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</si>
  <si>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</si>
  <si>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</si>
  <si>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</si>
  <si>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</si>
  <si>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</si>
  <si>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</si>
  <si>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</si>
  <si>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</si>
  <si>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</si>
  <si>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</si>
  <si>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</si>
  <si>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</si>
  <si>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</si>
  <si>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</si>
  <si>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</si>
  <si>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</si>
  <si>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</si>
  <si>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</si>
  <si>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</si>
  <si>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</si>
  <si>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</si>
  <si>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</si>
  <si>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</si>
  <si>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</si>
  <si>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</si>
  <si>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</si>
  <si>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</si>
  <si>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</si>
  <si>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</si>
  <si>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</si>
  <si>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</si>
  <si>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</si>
  <si>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</si>
  <si>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</si>
  <si>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</si>
  <si>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</si>
  <si>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</si>
  <si>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</si>
  <si>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</si>
  <si>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</si>
  <si>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</si>
  <si>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</si>
  <si>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</si>
  <si>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</si>
  <si>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</si>
  <si>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</si>
  <si>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</si>
  <si>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</si>
  <si>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</si>
  <si>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</si>
  <si>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</si>
  <si>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</si>
  <si>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</si>
  <si>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</si>
  <si>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</si>
  <si>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</si>
  <si>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</si>
  <si>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</si>
  <si>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</si>
  <si>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</si>
  <si>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</si>
  <si>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</si>
  <si>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</si>
  <si>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</si>
  <si>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</si>
  <si>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</si>
  <si>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</si>
  <si>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</si>
  <si>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</si>
  <si>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</si>
  <si>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</si>
  <si>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</si>
  <si>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</si>
  <si>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</si>
  <si>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</si>
  <si>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</si>
  <si>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</si>
  <si>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</si>
  <si>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</si>
  <si>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</si>
  <si>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</si>
  <si>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</si>
  <si>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</si>
  <si>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</si>
  <si>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</si>
  <si>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</si>
  <si>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</si>
  <si>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</si>
  <si>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</si>
  <si>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</si>
  <si>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</si>
  <si>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</si>
  <si>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</si>
  <si>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</si>
  <si>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</si>
  <si>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</si>
  <si>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</si>
  <si>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</si>
  <si>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</si>
  <si>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</si>
  <si>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</si>
  <si>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</si>
  <si>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</si>
  <si>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</si>
  <si>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</si>
  <si>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</si>
  <si>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</si>
  <si>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</si>
  <si>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</si>
  <si>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</si>
  <si>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</si>
  <si>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</si>
  <si>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</si>
  <si>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</si>
  <si>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</si>
  <si>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</si>
  <si>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</si>
  <si>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</si>
  <si>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</si>
  <si>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</si>
  <si>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</si>
  <si>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</si>
  <si>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</si>
  <si>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</si>
  <si>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</si>
  <si>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</si>
  <si>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</si>
  <si>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</si>
  <si>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</si>
  <si>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</si>
  <si>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</si>
  <si>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</si>
  <si>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</si>
  <si>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</si>
  <si>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</si>
  <si>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</si>
  <si>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</si>
  <si>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</si>
  <si>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</si>
  <si>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</si>
  <si>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</si>
  <si>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</si>
  <si>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</si>
  <si>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</si>
  <si>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</si>
  <si>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</si>
  <si>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</si>
  <si>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</si>
  <si>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</si>
  <si>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</si>
  <si>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</si>
  <si>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</si>
  <si>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</si>
  <si>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</si>
  <si>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</si>
  <si>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</si>
  <si>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</si>
  <si>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</si>
  <si>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</si>
  <si>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</si>
  <si>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</si>
  <si>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</si>
  <si>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</si>
  <si>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</si>
  <si>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</si>
  <si>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</si>
  <si>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</si>
  <si>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</si>
  <si>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</si>
  <si>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</si>
  <si>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</si>
  <si>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</si>
  <si>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</si>
  <si>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</si>
  <si>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</si>
  <si>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</si>
  <si>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</si>
  <si>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</si>
  <si>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</si>
  <si>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</si>
  <si>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</si>
  <si>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</si>
  <si>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</si>
  <si>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</si>
  <si>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</si>
  <si>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</si>
  <si>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</si>
  <si>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</si>
  <si>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</si>
  <si>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</si>
  <si>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</si>
  <si>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</si>
  <si>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</si>
  <si>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</si>
  <si>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</si>
  <si>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</si>
  <si>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</si>
  <si>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</si>
  <si>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</si>
  <si>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</si>
  <si>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</si>
  <si>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</si>
  <si>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</si>
  <si>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</si>
  <si>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</si>
  <si>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</si>
  <si>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</si>
  <si>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</si>
  <si>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</si>
  <si>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</si>
  <si>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</si>
  <si>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</si>
  <si>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</si>
  <si>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</si>
  <si>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</si>
  <si>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</si>
  <si>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</si>
  <si>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</si>
  <si>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</si>
  <si>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</si>
  <si>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</si>
  <si>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</si>
  <si>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</si>
  <si>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</si>
  <si>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</si>
  <si>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</si>
  <si>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</si>
  <si>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</si>
  <si>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</si>
  <si>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</si>
  <si>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</si>
  <si>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</si>
  <si>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</si>
  <si>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</si>
  <si>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</si>
  <si>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</si>
  <si>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</si>
  <si>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</si>
  <si>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</si>
  <si>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</si>
  <si>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</si>
  <si>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</si>
  <si>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</si>
  <si>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</si>
  <si>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</si>
  <si>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</si>
  <si>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</si>
  <si>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</si>
  <si>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</si>
  <si>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</si>
  <si>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</si>
  <si>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</si>
  <si>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</si>
  <si>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</si>
  <si>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</si>
  <si>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</si>
  <si>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</si>
  <si>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</si>
  <si>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</si>
  <si>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</si>
  <si>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</si>
  <si>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</si>
  <si>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</si>
  <si>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</si>
  <si>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</si>
  <si>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</si>
  <si>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</si>
  <si>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</si>
  <si>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</si>
  <si>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</si>
  <si>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</si>
  <si>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</si>
  <si>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</si>
  <si>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</si>
  <si>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</si>
  <si>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</si>
  <si>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</si>
  <si>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</si>
  <si>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</si>
  <si>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</si>
  <si>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</si>
  <si>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</si>
  <si>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</si>
  <si>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</si>
  <si>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</si>
  <si>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</si>
  <si>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</si>
  <si>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</si>
  <si>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</si>
  <si>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</si>
  <si>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</si>
  <si>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</si>
  <si>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</si>
  <si>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</si>
  <si>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</si>
  <si>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</si>
  <si>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</si>
  <si>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</si>
  <si>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</si>
  <si>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</si>
  <si>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</si>
  <si>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</si>
  <si>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</si>
  <si>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</si>
  <si>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</si>
  <si>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</si>
  <si>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</si>
  <si>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</si>
  <si>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</si>
  <si>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</si>
  <si>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</si>
  <si>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</si>
  <si>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</si>
  <si>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</si>
  <si>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</si>
  <si>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</si>
  <si>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</si>
  <si>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</si>
  <si>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</si>
  <si>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</si>
  <si>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</si>
  <si>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</si>
  <si>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</si>
  <si>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</si>
  <si>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</si>
  <si>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</si>
  <si>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</si>
  <si>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</si>
  <si>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</si>
  <si>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</si>
  <si>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</si>
  <si>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</si>
  <si>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</si>
  <si>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</si>
  <si>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</si>
  <si>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</si>
  <si>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</si>
  <si>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</si>
  <si>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</si>
  <si>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</si>
  <si>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</si>
  <si>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</si>
  <si>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</si>
  <si>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</si>
  <si>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</si>
  <si>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</si>
  <si>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</si>
  <si>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</si>
  <si>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</si>
  <si>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</si>
  <si>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</si>
  <si>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</si>
  <si>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</si>
  <si>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</si>
  <si>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</si>
  <si>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</si>
  <si>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</si>
  <si>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</si>
  <si>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</si>
  <si>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</si>
  <si>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</si>
  <si>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</si>
  <si>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</si>
  <si>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</si>
  <si>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</si>
  <si>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</si>
  <si>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</si>
  <si>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</si>
  <si>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</si>
  <si>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</si>
  <si>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</si>
  <si>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</si>
  <si>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</si>
  <si>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</si>
  <si>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</si>
  <si>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</si>
  <si>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</si>
  <si>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</si>
  <si>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</si>
  <si>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</si>
  <si>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</si>
  <si>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</si>
  <si>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</si>
  <si>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</si>
  <si>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</si>
  <si>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</si>
  <si>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</si>
  <si>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</si>
  <si>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</si>
  <si>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</si>
  <si>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</si>
  <si>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</si>
  <si>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</si>
  <si>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</si>
  <si>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</si>
  <si>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</si>
  <si>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</si>
  <si>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</si>
  <si>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</si>
  <si>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</si>
  <si>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</si>
  <si>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</si>
  <si>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</si>
  <si>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</si>
  <si>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</si>
  <si>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</si>
  <si>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</si>
  <si>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</si>
  <si>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</si>
  <si>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</si>
  <si>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</si>
  <si>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</si>
  <si>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</si>
  <si>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</si>
  <si>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</si>
  <si>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</si>
  <si>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</si>
  <si>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</si>
  <si>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</si>
  <si>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</si>
  <si>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</si>
  <si>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</si>
  <si>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</si>
  <si>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</si>
  <si>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</si>
  <si>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</si>
  <si>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</si>
  <si>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</si>
  <si>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</si>
  <si>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</si>
  <si>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</si>
  <si>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</si>
  <si>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</si>
  <si>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</si>
  <si>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</si>
  <si>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</si>
  <si>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</si>
  <si>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</si>
  <si>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</si>
  <si>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</si>
  <si>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</si>
  <si>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</si>
  <si>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</si>
  <si>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</si>
  <si>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</si>
  <si>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</si>
  <si>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</si>
  <si>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</si>
  <si>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</si>
  <si>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</si>
  <si>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</si>
  <si>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</si>
  <si>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</si>
  <si>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</si>
  <si>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</si>
  <si>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</si>
  <si>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</si>
  <si>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</si>
  <si>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</si>
  <si>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</si>
  <si>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</si>
  <si>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</si>
  <si>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</si>
  <si>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</si>
  <si>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</si>
  <si>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</si>
  <si>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</si>
  <si>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</si>
  <si>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</si>
  <si>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</si>
  <si>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</si>
  <si>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</si>
  <si>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</si>
  <si>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</si>
  <si>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</si>
  <si>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</si>
  <si>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</si>
  <si>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</si>
  <si>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</si>
  <si>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</si>
  <si>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</si>
  <si>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</si>
  <si>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</si>
  <si>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</si>
  <si>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</si>
  <si>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</si>
  <si>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</si>
  <si>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</si>
  <si>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</si>
  <si>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</si>
  <si>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</si>
  <si>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</si>
  <si>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</si>
  <si>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</si>
  <si>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</si>
  <si>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</si>
  <si>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</si>
  <si>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</si>
  <si>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</si>
  <si>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</si>
  <si>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</si>
  <si>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</si>
  <si>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</si>
  <si>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</si>
  <si>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</si>
  <si>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</si>
  <si>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</si>
  <si>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</si>
  <si>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</si>
  <si>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</si>
  <si>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</si>
  <si>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</si>
  <si>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</si>
  <si>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</si>
  <si>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</si>
  <si>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</si>
  <si>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</si>
  <si>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</si>
  <si>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</si>
  <si>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</si>
  <si>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</si>
  <si>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</si>
  <si>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</si>
  <si>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</si>
  <si>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</si>
  <si>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</si>
  <si>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</si>
  <si>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</si>
  <si>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</si>
  <si>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</si>
  <si>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</si>
  <si>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</si>
  <si>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</si>
  <si>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</si>
  <si>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</si>
  <si>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</si>
  <si>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</si>
  <si>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</si>
  <si>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</si>
  <si>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</si>
  <si>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</si>
  <si>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</si>
  <si>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</si>
  <si>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</si>
  <si>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</si>
  <si>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</si>
  <si>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</si>
  <si>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</si>
  <si>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</si>
  <si>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</si>
  <si>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</si>
  <si>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</si>
  <si>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</si>
  <si>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</si>
  <si>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</si>
  <si>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</si>
  <si>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</si>
  <si>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</si>
  <si>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</si>
  <si>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</si>
  <si>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</si>
  <si>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</si>
  <si>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</si>
  <si>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</si>
  <si>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</si>
  <si>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</si>
  <si>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</si>
  <si>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</si>
  <si>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</si>
  <si>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</si>
  <si>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</si>
  <si>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</si>
  <si>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</si>
  <si>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</si>
  <si>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</si>
  <si>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</si>
  <si>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</si>
  <si>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</si>
  <si>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</si>
  <si>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</si>
  <si>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</si>
  <si>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</si>
  <si>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</si>
  <si>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</si>
  <si>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</si>
  <si>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</si>
  <si>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</si>
  <si>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</si>
  <si>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</si>
  <si>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</si>
  <si>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</si>
  <si>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</si>
  <si>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</si>
  <si>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</si>
  <si>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</si>
  <si>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</si>
  <si>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</si>
  <si>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</si>
  <si>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</si>
  <si>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</si>
  <si>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</si>
  <si>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</si>
  <si>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</si>
  <si>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</si>
  <si>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</si>
  <si>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</si>
  <si>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</si>
  <si>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</si>
  <si>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</si>
  <si>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</si>
  <si>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</si>
  <si>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</si>
  <si>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</si>
  <si>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</si>
  <si>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</si>
  <si>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</si>
  <si>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</si>
  <si>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</si>
  <si>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</si>
  <si>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</si>
  <si>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</si>
  <si>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</si>
  <si>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</si>
  <si>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</si>
  <si>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</si>
  <si>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</si>
  <si>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</si>
  <si>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</si>
  <si>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</si>
  <si>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</si>
  <si>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</si>
  <si>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</si>
  <si>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</si>
  <si>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</si>
  <si>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</si>
  <si>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</si>
  <si>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</si>
  <si>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</si>
  <si>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</si>
  <si>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</si>
  <si>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</si>
  <si>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</si>
  <si>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</si>
  <si>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</si>
  <si>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</si>
  <si>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</si>
  <si>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</si>
  <si>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</si>
  <si>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</si>
  <si>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</si>
  <si>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</si>
  <si>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</si>
  <si>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</si>
  <si>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</si>
  <si>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</si>
  <si>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</si>
  <si>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</si>
  <si>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</si>
  <si>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</si>
  <si>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</si>
  <si>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</si>
  <si>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</si>
  <si>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</si>
  <si>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</si>
  <si>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</si>
  <si>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</si>
  <si>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</si>
  <si>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</si>
  <si>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</si>
  <si>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</si>
  <si>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</si>
  <si>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</si>
  <si>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</si>
  <si>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</si>
  <si>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</si>
  <si>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</si>
  <si>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</si>
  <si>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</si>
  <si>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</si>
  <si>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</si>
  <si>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</si>
  <si>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</si>
  <si>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</si>
  <si>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</si>
  <si>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</si>
  <si>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</si>
  <si>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</si>
  <si>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</si>
  <si>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</si>
  <si>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</si>
  <si>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</si>
  <si>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</si>
  <si>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</si>
  <si>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</si>
  <si>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</si>
  <si>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</si>
  <si>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</si>
  <si>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</si>
  <si>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</si>
  <si>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</si>
  <si>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</si>
  <si>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</si>
  <si>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</si>
  <si>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</si>
  <si>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</si>
  <si>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</si>
  <si>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</si>
  <si>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</si>
  <si>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</si>
  <si>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</si>
  <si>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</si>
  <si>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</si>
  <si>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</si>
  <si>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</si>
  <si>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</si>
  <si>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</si>
  <si>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</si>
  <si>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</si>
  <si>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</si>
  <si>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</si>
  <si>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</si>
  <si>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</si>
  <si>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</si>
  <si>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</si>
  <si>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</si>
  <si>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</si>
  <si>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</si>
  <si>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</si>
  <si>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</si>
  <si>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</si>
  <si>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</si>
  <si>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</si>
  <si>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</si>
  <si>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</si>
  <si>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</si>
  <si>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</si>
  <si>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</si>
  <si>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</si>
  <si>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</si>
  <si>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</si>
  <si>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</si>
  <si>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</si>
  <si>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</si>
  <si>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</si>
  <si>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</si>
  <si>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</si>
  <si>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</si>
  <si>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</si>
  <si>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</si>
  <si>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</si>
  <si>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</si>
  <si>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</si>
  <si>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</si>
  <si>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</si>
  <si>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</si>
  <si>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</si>
  <si>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</si>
  <si>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</si>
  <si>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</si>
  <si>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</si>
  <si>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</si>
  <si>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</si>
  <si>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</si>
  <si>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</si>
  <si>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</si>
  <si>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</si>
  <si>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</si>
  <si>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</si>
  <si>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</si>
  <si>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</si>
  <si>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</si>
  <si>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</si>
  <si>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</si>
  <si>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</si>
  <si>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</si>
  <si>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</si>
  <si>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</si>
  <si>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</si>
  <si>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</si>
  <si>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</si>
  <si>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</si>
  <si>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</si>
  <si>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</si>
  <si>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</si>
  <si>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</si>
  <si>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</si>
  <si>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</si>
  <si>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</si>
  <si>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</si>
  <si>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</si>
  <si>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</si>
  <si>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</si>
  <si>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</si>
  <si>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</si>
  <si>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</si>
  <si>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</si>
  <si>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</si>
  <si>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</si>
  <si>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</si>
  <si>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</si>
  <si>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</si>
  <si>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</si>
  <si>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</si>
  <si>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</si>
  <si>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</si>
  <si>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</si>
  <si>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</si>
  <si>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</si>
  <si>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</si>
  <si>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</si>
  <si>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</si>
  <si>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</si>
  <si>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</si>
  <si>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</si>
  <si>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</si>
  <si>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</si>
  <si>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</si>
  <si>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</si>
  <si>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</si>
  <si>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</si>
  <si>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</si>
  <si>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</si>
  <si>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</si>
  <si>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</si>
  <si>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</si>
  <si>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</si>
  <si>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</si>
  <si>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</si>
  <si>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</si>
  <si>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</si>
  <si>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</si>
  <si>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</si>
  <si>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</si>
  <si>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</si>
  <si>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</si>
  <si>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</si>
  <si>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</si>
  <si>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</si>
  <si>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</si>
  <si>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</si>
  <si>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</si>
  <si>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</si>
  <si>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</si>
  <si>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</si>
  <si>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</si>
  <si>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</si>
  <si>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</si>
  <si>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</si>
  <si>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</si>
  <si>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</si>
  <si>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</si>
  <si>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</si>
  <si>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</si>
  <si>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</si>
  <si>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</si>
  <si>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</si>
  <si>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</si>
  <si>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</si>
  <si>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</si>
  <si>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</si>
  <si>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</si>
  <si>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</si>
  <si>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</si>
  <si>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</si>
  <si>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</si>
  <si>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</si>
  <si>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</si>
  <si>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</si>
  <si>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</si>
  <si>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</si>
  <si>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</si>
  <si>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</si>
  <si>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</si>
  <si>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</si>
  <si>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</si>
  <si>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</si>
  <si>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</si>
  <si>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</si>
  <si>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</si>
  <si>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</si>
  <si>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</si>
  <si>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</si>
  <si>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</si>
  <si>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</si>
  <si>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</si>
  <si>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</si>
  <si>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</si>
  <si>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</si>
  <si>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</si>
  <si>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</si>
  <si>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</si>
  <si>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</si>
  <si>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</si>
  <si>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</si>
  <si>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</si>
  <si>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</si>
  <si>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</si>
  <si>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</si>
  <si>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</si>
  <si>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</si>
  <si>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</si>
  <si>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</si>
  <si>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</si>
  <si>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</si>
  <si>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</si>
  <si>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</si>
  <si>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</si>
  <si>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</si>
  <si>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</si>
  <si>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</si>
  <si>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</si>
  <si>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</si>
  <si>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</si>
  <si>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</si>
  <si>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</si>
  <si>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</si>
  <si>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</si>
  <si>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</si>
  <si>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</si>
  <si>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</si>
  <si>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</si>
  <si>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</si>
  <si>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</si>
  <si>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</si>
  <si>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</si>
  <si>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</si>
  <si>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</si>
  <si>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</si>
  <si>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</si>
  <si>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</si>
  <si>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</si>
  <si>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</si>
  <si>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</si>
  <si>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</si>
  <si>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</si>
  <si>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</si>
  <si>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</si>
  <si>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</si>
  <si>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</si>
  <si>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</si>
  <si>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</si>
  <si>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</si>
  <si>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</si>
  <si>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</si>
  <si>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</si>
  <si>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</si>
  <si>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</si>
  <si>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</si>
  <si>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</si>
  <si>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</si>
  <si>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</si>
  <si>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</si>
  <si>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</si>
  <si>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</si>
  <si>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</si>
  <si>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</si>
  <si>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</si>
  <si>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</si>
  <si>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</si>
  <si>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</si>
  <si>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</si>
  <si>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</si>
  <si>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</si>
  <si>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</si>
  <si>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</si>
  <si>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</si>
  <si>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</si>
  <si>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</si>
  <si>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</si>
  <si>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</si>
  <si>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</si>
  <si>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</si>
  <si>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</si>
  <si>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</si>
  <si>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</si>
  <si>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</si>
  <si>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</si>
  <si>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</si>
  <si>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</si>
  <si>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</si>
  <si>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</si>
  <si>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</si>
  <si>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</si>
  <si>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</si>
  <si>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</si>
  <si>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</si>
  <si>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</si>
  <si>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</si>
  <si>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</si>
  <si>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</si>
  <si>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</si>
  <si>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</si>
  <si>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</si>
  <si>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</si>
  <si>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</si>
  <si>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</si>
  <si>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</si>
  <si>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</si>
  <si>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</si>
  <si>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</si>
  <si>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</si>
  <si>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</si>
  <si>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</si>
  <si>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</si>
  <si>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</si>
  <si>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</si>
  <si>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</si>
  <si>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</si>
  <si>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</si>
  <si>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</si>
  <si>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</si>
  <si>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</si>
  <si>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</si>
  <si>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</si>
  <si>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</si>
  <si>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</si>
  <si>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</si>
  <si>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</si>
  <si>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</si>
  <si>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</si>
  <si>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</si>
  <si>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</si>
  <si>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</si>
  <si>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</si>
  <si>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</si>
  <si>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</si>
  <si>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</si>
  <si>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</si>
  <si>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</si>
  <si>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</si>
  <si>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</si>
  <si>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</si>
  <si>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</si>
  <si>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</si>
  <si>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</si>
  <si>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</si>
  <si>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</si>
  <si>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</si>
  <si>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</si>
  <si>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</si>
  <si>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</si>
  <si>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</si>
  <si>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</si>
  <si>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</si>
  <si>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</si>
  <si>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</si>
  <si>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</si>
  <si>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</si>
  <si>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</si>
  <si>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</si>
  <si>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</si>
  <si>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</si>
  <si>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</si>
  <si>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</si>
  <si>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</si>
  <si>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</si>
  <si>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</si>
  <si>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</si>
  <si>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</si>
  <si>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</si>
  <si>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</si>
  <si>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</si>
  <si>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</si>
  <si>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</si>
  <si>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</si>
  <si>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</si>
  <si>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</si>
  <si>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</si>
  <si>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</si>
  <si>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</si>
  <si>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</si>
  <si>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</si>
  <si>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</si>
  <si>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</si>
  <si>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</si>
  <si>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</si>
  <si>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</si>
  <si>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</si>
  <si>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</si>
  <si>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</si>
  <si>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</si>
  <si>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</si>
  <si>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</si>
  <si>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</si>
  <si>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</si>
  <si>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</si>
  <si>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</si>
  <si>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</si>
  <si>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</si>
  <si>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</si>
  <si>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</si>
  <si>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</si>
  <si>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</si>
  <si>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</si>
  <si>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</si>
  <si>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</si>
  <si>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</si>
  <si>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</si>
  <si>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</si>
  <si>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</si>
  <si>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</si>
  <si>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</si>
  <si>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</si>
  <si>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</si>
  <si>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</si>
  <si>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</si>
  <si>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</si>
  <si>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</si>
  <si>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</si>
  <si>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</si>
  <si>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</si>
  <si>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</si>
  <si>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</si>
  <si>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</si>
  <si>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</si>
  <si>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</si>
  <si>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</si>
  <si>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</si>
  <si>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</si>
  <si>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</si>
  <si>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</si>
  <si>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</si>
  <si>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</si>
  <si>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</si>
  <si>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</si>
  <si>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</si>
  <si>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</si>
  <si>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</si>
  <si>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</si>
  <si>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</si>
  <si>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</si>
  <si>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</si>
  <si>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</si>
  <si>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</si>
  <si>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</si>
  <si>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</si>
  <si>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</si>
  <si>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</si>
  <si>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</si>
  <si>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</si>
  <si>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</si>
  <si>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</si>
  <si>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</si>
  <si>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</si>
  <si>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</si>
  <si>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</si>
  <si>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</si>
  <si>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</si>
  <si>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</si>
  <si>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</si>
  <si>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</si>
  <si>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</si>
  <si>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</si>
  <si>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</si>
  <si>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</si>
  <si>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</si>
  <si>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</si>
  <si>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</si>
  <si>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</si>
  <si>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</si>
  <si>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</si>
  <si>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</si>
  <si>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</si>
  <si>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</si>
  <si>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</si>
  <si>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</si>
  <si>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</si>
  <si>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</si>
  <si>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</si>
  <si>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</si>
  <si>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</si>
  <si>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</si>
  <si>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</si>
  <si>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</si>
  <si>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</si>
  <si>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</si>
  <si>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</si>
  <si>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</si>
  <si>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</si>
  <si>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</si>
  <si>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</si>
  <si>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</si>
  <si>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</si>
  <si>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</si>
  <si>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</si>
  <si>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</si>
  <si>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</si>
  <si>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</si>
  <si>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</si>
  <si>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</si>
  <si>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</si>
  <si>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</si>
  <si>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</si>
  <si>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</si>
  <si>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</si>
  <si>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</si>
  <si>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</si>
  <si>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</si>
  <si>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</si>
  <si>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</si>
  <si>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</si>
  <si>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</si>
  <si>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</si>
  <si>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</si>
  <si>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</si>
  <si>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</si>
  <si>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</si>
  <si>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</si>
  <si>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</si>
  <si>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</si>
  <si>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</si>
  <si>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</si>
  <si>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</si>
  <si>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</si>
  <si>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</si>
  <si>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</si>
  <si>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</si>
  <si>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</si>
  <si>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</si>
  <si>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</si>
  <si>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</si>
  <si>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</si>
  <si>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</si>
  <si>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</si>
  <si>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</si>
  <si>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</si>
  <si>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</si>
  <si>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</si>
  <si>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</si>
  <si>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</si>
  <si>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</si>
  <si>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</si>
  <si>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</si>
  <si>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</si>
  <si>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</si>
  <si>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</si>
  <si>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</si>
  <si>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</si>
  <si>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</si>
  <si>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</si>
  <si>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</si>
  <si>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</si>
  <si>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</si>
  <si>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</si>
  <si>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</si>
  <si>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</si>
  <si>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</si>
  <si>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</si>
  <si>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</si>
  <si>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</si>
  <si>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</si>
  <si>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</si>
  <si>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</si>
  <si>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</si>
  <si>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</si>
  <si>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</si>
  <si>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</si>
  <si>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</si>
  <si>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</si>
  <si>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</si>
  <si>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</si>
  <si>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</si>
  <si>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</si>
  <si>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</si>
  <si>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</si>
  <si>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</si>
  <si>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</si>
  <si>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</si>
  <si>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</si>
  <si>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</si>
  <si>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</si>
  <si>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</si>
  <si>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</si>
  <si>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</si>
  <si>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</si>
  <si>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</si>
  <si>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</si>
  <si>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</si>
  <si>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</si>
  <si>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</si>
  <si>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</si>
  <si>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</si>
  <si>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</si>
  <si>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</si>
  <si>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</si>
  <si>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</si>
  <si>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</si>
  <si>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</si>
  <si>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</si>
  <si>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</si>
  <si>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</si>
  <si>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</si>
  <si>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</si>
  <si>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</si>
  <si>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</si>
  <si>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</si>
  <si>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</si>
  <si>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</si>
  <si>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</si>
  <si>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</si>
  <si>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</si>
  <si>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</si>
  <si>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</si>
  <si>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</si>
  <si>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</si>
  <si>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</si>
  <si>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</si>
  <si>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</si>
  <si>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</si>
  <si>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</si>
  <si>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</si>
  <si>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</si>
  <si>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</si>
  <si>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</si>
  <si>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</si>
  <si>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</si>
  <si>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</si>
  <si>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</si>
  <si>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</si>
  <si>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</si>
  <si>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</si>
  <si>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</si>
  <si>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</si>
  <si>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</si>
  <si>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</si>
  <si>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</si>
  <si>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</si>
  <si>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</si>
  <si>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</si>
  <si>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</si>
  <si>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</si>
  <si>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</si>
  <si>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</si>
  <si>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</si>
  <si>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</si>
  <si>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</si>
  <si>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</si>
  <si>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</si>
  <si>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</si>
  <si>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</si>
  <si>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</si>
  <si>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</si>
  <si>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</si>
  <si>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</si>
  <si>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</si>
  <si>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</si>
  <si>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</si>
  <si>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</si>
  <si>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</si>
  <si>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</si>
  <si>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</si>
  <si>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</si>
  <si>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</si>
  <si>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</si>
  <si>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</si>
  <si>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</si>
  <si>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</si>
  <si>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</si>
  <si>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</si>
  <si>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</si>
  <si>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</si>
  <si>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</si>
  <si>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</si>
  <si>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</si>
  <si>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</si>
  <si>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</si>
  <si>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</si>
  <si>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</si>
  <si>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</si>
  <si>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</si>
  <si>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</si>
  <si>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</si>
  <si>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</si>
  <si>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</si>
  <si>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</si>
  <si>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</si>
  <si>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</si>
  <si>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</si>
  <si>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</si>
  <si>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</si>
  <si>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</si>
  <si>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</si>
  <si>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</si>
  <si>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</si>
  <si>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</si>
  <si>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</si>
  <si>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</si>
  <si>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</si>
  <si>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</si>
  <si>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</si>
  <si>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</si>
  <si>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</si>
  <si>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</si>
  <si>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</si>
  <si>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</si>
  <si>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</si>
  <si>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</si>
  <si>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</si>
  <si>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</si>
  <si>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</si>
  <si>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</si>
  <si>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</si>
  <si>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</si>
  <si>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</si>
  <si>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</si>
  <si>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</si>
  <si>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</si>
  <si>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</si>
  <si>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</si>
  <si>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</si>
  <si>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</si>
  <si>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</si>
  <si>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</si>
  <si>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</si>
  <si>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</si>
  <si>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</si>
  <si>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</si>
  <si>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</si>
  <si>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</si>
  <si>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</si>
  <si>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</si>
  <si>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</si>
  <si>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</si>
  <si>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</si>
  <si>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</si>
  <si>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</si>
  <si>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</si>
  <si>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</si>
  <si>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</si>
  <si>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</si>
  <si>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</si>
  <si>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</si>
  <si>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</si>
  <si>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</si>
  <si>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</si>
  <si>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</si>
  <si>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</si>
  <si>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</si>
  <si>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</si>
  <si>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</si>
  <si>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</si>
  <si>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</si>
  <si>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</si>
  <si>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</si>
  <si>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</si>
  <si>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</si>
  <si>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</si>
  <si>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</si>
  <si>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</si>
  <si>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</si>
  <si>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</si>
  <si>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</si>
  <si>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</si>
  <si>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</si>
  <si>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</si>
  <si>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</si>
  <si>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</si>
  <si>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</si>
  <si>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</si>
  <si>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</si>
  <si>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</si>
  <si>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</si>
  <si>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</si>
  <si>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</si>
  <si>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</si>
  <si>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</si>
  <si>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</si>
  <si>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</si>
  <si>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</si>
  <si>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</si>
  <si>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</si>
  <si>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</si>
  <si>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</si>
  <si>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</si>
  <si>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</si>
  <si>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</si>
  <si>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</si>
  <si>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</si>
  <si>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</si>
  <si>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</si>
  <si>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</si>
  <si>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</si>
  <si>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</si>
  <si>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</si>
  <si>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</si>
  <si>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</si>
  <si>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</si>
  <si>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</si>
  <si>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</si>
  <si>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</si>
  <si>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</si>
  <si>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</si>
  <si>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</si>
  <si>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</si>
  <si>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</si>
  <si>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</si>
  <si>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</si>
  <si>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</si>
  <si>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</si>
  <si>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</si>
  <si>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</si>
  <si>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</si>
  <si>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</si>
  <si>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</si>
  <si>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</si>
  <si>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</si>
  <si>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</si>
  <si>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</si>
  <si>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</si>
  <si>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</si>
  <si>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</si>
  <si>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</si>
  <si>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</si>
  <si>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</si>
  <si>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</si>
  <si>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</si>
  <si>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</si>
  <si>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</si>
  <si>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</si>
  <si>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</si>
  <si>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</si>
  <si>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</si>
  <si>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</si>
  <si>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</si>
  <si>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</si>
  <si>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</si>
  <si>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</si>
  <si>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</si>
  <si>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</si>
  <si>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</si>
  <si>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</si>
  <si>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</si>
  <si>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</si>
  <si>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</si>
  <si>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</si>
  <si>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</si>
  <si>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</si>
  <si>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</si>
  <si>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</si>
  <si>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</si>
  <si>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</si>
  <si>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</si>
  <si>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</si>
  <si>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</si>
  <si>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</si>
  <si>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</si>
  <si>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</si>
  <si>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</si>
  <si>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</si>
  <si>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</si>
  <si>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</si>
  <si>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</si>
  <si>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</si>
  <si>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</si>
  <si>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</si>
  <si>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</si>
  <si>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</si>
  <si>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</si>
  <si>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</si>
  <si>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</si>
  <si>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</si>
  <si>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</si>
  <si>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</si>
  <si>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</si>
  <si>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</si>
  <si>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</si>
  <si>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</si>
  <si>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</si>
  <si>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</si>
  <si>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</si>
  <si>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</si>
  <si>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</si>
  <si>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</si>
  <si>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</si>
  <si>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</si>
  <si>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</si>
  <si>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</si>
  <si>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</si>
  <si>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</si>
  <si>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</si>
  <si>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</si>
  <si>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</si>
  <si>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</si>
  <si>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</si>
  <si>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</si>
  <si>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</si>
  <si>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</si>
  <si>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</si>
  <si>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</si>
  <si>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</si>
  <si>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</si>
  <si>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</si>
  <si>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</si>
  <si>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</si>
  <si>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</si>
  <si>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</si>
  <si>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</si>
  <si>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</si>
  <si>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</si>
  <si>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</si>
  <si>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</si>
  <si>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</si>
  <si>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</si>
  <si>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</si>
  <si>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</si>
  <si>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</si>
  <si>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</si>
  <si>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</si>
  <si>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</si>
  <si>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</si>
  <si>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</si>
  <si>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</si>
  <si>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</si>
  <si>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</si>
  <si>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</si>
  <si>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</si>
  <si>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</si>
  <si>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</si>
  <si>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</si>
  <si>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</si>
  <si>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</si>
  <si>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</si>
  <si>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</si>
  <si>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</si>
  <si>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</si>
  <si>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</si>
  <si>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</si>
  <si>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</si>
  <si>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</si>
  <si>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</si>
  <si>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</si>
  <si>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</si>
  <si>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</si>
  <si>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</si>
  <si>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</si>
  <si>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</si>
  <si>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</si>
  <si>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</si>
  <si>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</si>
  <si>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</si>
  <si>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</si>
  <si>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</si>
  <si>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</si>
  <si>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</si>
  <si>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</si>
  <si>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</si>
  <si>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</si>
  <si>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</si>
  <si>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</si>
  <si>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</si>
  <si>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</si>
  <si>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</si>
  <si>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</si>
  <si>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</si>
  <si>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</si>
  <si>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</si>
  <si>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</si>
  <si>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</si>
  <si>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</si>
  <si>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</si>
  <si>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</si>
  <si>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</si>
  <si>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</si>
  <si>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</si>
  <si>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</si>
  <si>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</si>
  <si>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</si>
  <si>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</si>
  <si>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</si>
  <si>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</si>
  <si>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</si>
  <si>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</si>
  <si>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</si>
  <si>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</si>
  <si>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</si>
  <si>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</si>
  <si>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</si>
  <si>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</si>
  <si>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</si>
  <si>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</si>
  <si>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</si>
  <si>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</si>
  <si>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</si>
  <si>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</si>
  <si>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</si>
  <si>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</si>
  <si>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</si>
  <si>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</si>
  <si>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</si>
  <si>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</si>
  <si>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</si>
  <si>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</si>
  <si>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</si>
  <si>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</si>
  <si>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</si>
  <si>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</si>
  <si>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</si>
  <si>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</si>
  <si>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</si>
  <si>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</si>
  <si>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</si>
  <si>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</si>
  <si>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</si>
  <si>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</si>
  <si>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</si>
  <si>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</si>
  <si>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</si>
  <si>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</si>
  <si>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</si>
  <si>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</si>
  <si>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</si>
  <si>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</si>
  <si>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</si>
  <si>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</si>
  <si>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</si>
  <si>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</si>
  <si>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</si>
  <si>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</si>
  <si>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</si>
  <si>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</si>
  <si>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</si>
  <si>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</si>
  <si>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</si>
  <si>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</si>
  <si>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</si>
  <si>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</si>
  <si>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</si>
  <si>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</si>
  <si>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</si>
  <si>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</si>
  <si>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</si>
  <si>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</si>
  <si>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</si>
  <si>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</si>
  <si>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</si>
  <si>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</si>
  <si>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</si>
  <si>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</si>
  <si>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</si>
  <si>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</si>
  <si>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</si>
  <si>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</si>
  <si>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</si>
  <si>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</si>
  <si>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</si>
  <si>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</si>
  <si>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</si>
  <si>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</si>
  <si>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</si>
  <si>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</si>
  <si>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</si>
  <si>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</si>
  <si>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</si>
  <si>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</si>
  <si>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</si>
  <si>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</si>
  <si>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</si>
  <si>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</si>
  <si>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</si>
  <si>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</si>
  <si>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</si>
  <si>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</si>
  <si>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</si>
  <si>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</si>
  <si>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</si>
  <si>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</si>
  <si>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</si>
  <si>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</si>
  <si>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</si>
  <si>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</si>
  <si>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</si>
  <si>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</si>
  <si>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</si>
  <si>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</si>
  <si>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</si>
  <si>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</si>
  <si>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</si>
  <si>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</si>
  <si>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</si>
  <si>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</si>
  <si>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</si>
  <si>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</si>
  <si>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</si>
  <si>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</si>
  <si>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</si>
  <si>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</si>
  <si>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</si>
  <si>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</si>
  <si>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</si>
  <si>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</si>
  <si>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</si>
  <si>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</si>
  <si>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</si>
  <si>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</si>
  <si>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</si>
  <si>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</si>
  <si>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</si>
  <si>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</si>
  <si>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</si>
  <si>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</si>
  <si>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</si>
  <si>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</si>
  <si>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</si>
  <si>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</si>
  <si>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</si>
  <si>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</si>
  <si>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</si>
  <si>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</si>
  <si>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</si>
  <si>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</si>
  <si>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</si>
  <si>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</si>
  <si>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</si>
  <si>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</si>
  <si>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</si>
  <si>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</si>
  <si>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</si>
  <si>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</si>
  <si>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</si>
  <si>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</si>
  <si>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</si>
  <si>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</si>
  <si>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</si>
  <si>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</si>
  <si>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</si>
  <si>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</si>
  <si>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</si>
  <si>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</si>
  <si>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</si>
  <si>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</si>
  <si>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</si>
  <si>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</si>
  <si>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</si>
  <si>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</si>
  <si>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</si>
  <si>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</si>
  <si>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</si>
  <si>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</si>
  <si>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</si>
  <si>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</si>
  <si>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</si>
  <si>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</si>
  <si>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</si>
  <si>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</si>
  <si>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</si>
  <si>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</si>
  <si>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</si>
  <si>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</si>
  <si>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</si>
  <si>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</si>
  <si>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</si>
  <si>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</si>
  <si>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</si>
  <si>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</si>
  <si>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</si>
  <si>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</si>
  <si>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</si>
  <si>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</si>
  <si>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</si>
  <si>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</si>
  <si>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</si>
  <si>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</si>
  <si>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</si>
  <si>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</si>
  <si>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</si>
  <si>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</si>
  <si>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</si>
  <si>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</si>
  <si>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</si>
  <si>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</si>
  <si>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</si>
  <si>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</si>
  <si>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</si>
  <si>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</si>
  <si>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</si>
  <si>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</si>
  <si>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</si>
  <si>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</si>
  <si>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</si>
  <si>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</si>
  <si>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</si>
  <si>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</si>
  <si>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</si>
  <si>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</si>
  <si>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</si>
  <si>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</si>
  <si>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</si>
  <si>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</si>
  <si>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</si>
  <si>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</si>
  <si>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</si>
  <si>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</si>
  <si>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</si>
  <si>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</si>
  <si>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</si>
  <si>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</si>
  <si>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</si>
  <si>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</si>
  <si>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</si>
  <si>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</si>
  <si>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</si>
  <si>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</si>
  <si>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</si>
  <si>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</si>
  <si>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</si>
  <si>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</si>
  <si>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</si>
  <si>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</si>
  <si>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</si>
  <si>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</si>
  <si>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</si>
  <si>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</si>
  <si>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</si>
  <si>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</si>
  <si>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</si>
  <si>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</si>
  <si>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</si>
  <si>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</si>
  <si>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</si>
  <si>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</si>
  <si>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</si>
  <si>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t>
  </si>
  <si>
    <t>Base de solo melhorado com 3% de cimento e mistura em usina com material de jazida</t>
  </si>
  <si>
    <t>Base de solo melhorado com 3% de cimento e mistura na pista com material de jazida</t>
  </si>
  <si>
    <t>Base de solo-cal com 7% de cal e mistura na pista com material de jazida</t>
  </si>
  <si>
    <t>Base de solo-cimento com 7% de cimento e mistura em usina com material de jazida</t>
  </si>
  <si>
    <t>Base de solo-cimento com 7% de cimento e mistura na pista com material de jazida</t>
  </si>
  <si>
    <t>Base estabilizada granulometricamente com mistura de solos na pista com material de jazida</t>
  </si>
  <si>
    <t>Base estabilizada granulometricamente com mistura solo areia (70% - 30%) em usina com material de jazida e areia extraída</t>
  </si>
  <si>
    <t>Base estabilizada granulometricamente com mistura solo brita (70% - 30%) com 3% de cimento em usina com material de jazida e brita comercial</t>
  </si>
  <si>
    <t>Base estabilizada granulometricamente com mistura solo brita (70% - 30%) com 3% de cimento em usina com material de jazida e brita produzida</t>
  </si>
  <si>
    <t>Base estabilizada granulometricamente com mistura solo brita (70% - 30%) em usina com material de jazida e brita comercial</t>
  </si>
  <si>
    <t>Base estabilizada granulometricamente com mistura solo brita (70% - 30%) em usina com material de jazida e brita produzida</t>
  </si>
  <si>
    <t>Base estabilizada granulometricamente com mistura solo brita (70% - 30%) na pista com material de jazida e brita comercial</t>
  </si>
  <si>
    <t>Base estabilizada granulometricamente com mistura solo brita (70% - 30%) na pista com material de jazida e brita produzida</t>
  </si>
  <si>
    <t>Base ou sub-base de brita graduada com brita comercial</t>
  </si>
  <si>
    <t>Base ou sub-base de brita graduada com brita produzida</t>
  </si>
  <si>
    <t>Base ou sub-base de brita graduada executada com vibroacabadora - brita comercial</t>
  </si>
  <si>
    <t>Base ou sub-base de brita graduada executada com vibroacabadora - brita produzida</t>
  </si>
  <si>
    <t>Base ou sub-base de brita graduada tratada com cimento com brita comercial</t>
  </si>
  <si>
    <t>Base ou sub-base de brita graduada tratada com cimento com brita produzida</t>
  </si>
  <si>
    <t>Base ou sub-base de brita graduada tratada com cimento executada com vibroacabadora - brita comercial</t>
  </si>
  <si>
    <t>Base ou sub-base de brita graduada tratada com cimento executada com vibroacabadora - brita produzida</t>
  </si>
  <si>
    <t>Base ou sub-base de macadame hidráulico com brita comercial</t>
  </si>
  <si>
    <t>Base ou sub-base de macadame hidráulico com brita produzida</t>
  </si>
  <si>
    <t>Base ou sub-base de macadame seco com brita comercial</t>
  </si>
  <si>
    <t>Base ou sub-base de macadame seco com brita produzida</t>
  </si>
  <si>
    <t>Base ou sub-base estabilizada granulometricamente com mistura solo escória de aciaria (50%-50%) em usina com material de jazida</t>
  </si>
  <si>
    <t>Base ou sub-base estabilizada granulometricamente com mistura solo escória de aciaria (50%-50%) na pista com material de jazida</t>
  </si>
  <si>
    <t>Concreto asfáltico - faixa A - areia e brita comerciais</t>
  </si>
  <si>
    <t>Concreto asfáltico - faixa A - areia extraída e brita produzida</t>
  </si>
  <si>
    <t>Concreto asfáltico - faixa A - massa comercial</t>
  </si>
  <si>
    <t>Concreto asfáltico - faixa B - areia e brita comerciais</t>
  </si>
  <si>
    <t>Concreto asfáltico - faixa B - areia extraída e brita produzida</t>
  </si>
  <si>
    <t>Concreto asfáltico - faixa C - areia e brita comerciais</t>
  </si>
  <si>
    <t>Concreto asfáltico - faixa C - areia extraída e brita produzida</t>
  </si>
  <si>
    <t>Concreto asfáltico - faixa C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</si>
  <si>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</si>
  <si>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</si>
  <si>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</si>
  <si>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</si>
  <si>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</si>
  <si>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</si>
  <si>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</si>
  <si>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</si>
  <si>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</si>
  <si>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</si>
  <si>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</si>
  <si>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</si>
  <si>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</si>
  <si>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</si>
  <si>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</si>
  <si>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</si>
  <si>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</si>
  <si>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</si>
  <si>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</si>
  <si>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</si>
  <si>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</si>
  <si>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</si>
  <si>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</si>
  <si>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</si>
  <si>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</si>
  <si>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</si>
  <si>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</si>
  <si>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</si>
  <si>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</si>
  <si>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</si>
  <si>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</si>
  <si>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</si>
  <si>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</si>
  <si>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</si>
  <si>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</si>
  <si>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</si>
  <si>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</si>
  <si>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</si>
  <si>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</si>
  <si>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</si>
  <si>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</si>
  <si>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</si>
  <si>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</si>
  <si>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</si>
  <si>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</si>
  <si>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</si>
  <si>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</si>
  <si>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</si>
  <si>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</si>
  <si>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</si>
  <si>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</si>
  <si>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</si>
  <si>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</si>
  <si>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</si>
  <si>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</si>
  <si>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</si>
  <si>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</si>
  <si>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</si>
  <si>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</si>
  <si>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</si>
  <si>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</si>
  <si>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</si>
  <si>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</si>
  <si>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</si>
  <si>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</si>
  <si>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</si>
  <si>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</si>
  <si>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</si>
  <si>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</si>
  <si>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</si>
  <si>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</si>
  <si>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</si>
  <si>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</si>
  <si>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</si>
  <si>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</si>
  <si>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</si>
  <si>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</si>
  <si>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</si>
  <si>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</si>
  <si>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</si>
  <si>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</si>
  <si>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</si>
  <si>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</si>
  <si>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</si>
  <si>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</si>
  <si>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</si>
  <si>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</si>
  <si>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t>
  </si>
  <si>
    <t>Reciclagem com incorporação do revestimento asfáltico à base e adição de 3% de cimento e de brita comercial</t>
  </si>
  <si>
    <t>Reciclagem com incorporação do revestimento asfáltico à base e adição de 3% de cimento e de brita produzida</t>
  </si>
  <si>
    <t>Reciclagem com incorporação do revestimento asfáltico à base e adição de brita comercial</t>
  </si>
  <si>
    <t>Reciclagem com incorporação do revestimento asfáltico à base e adição de brita produzida</t>
  </si>
  <si>
    <t>Reciclagem com incorporação do revestimento asfáltico à base e adição de espuma asfáltica e cimento</t>
  </si>
  <si>
    <t>Reciclagem com incorporação do revestimento asfáltico à base e adição de espuma asfáltica, cimento e pó de pedra comercial</t>
  </si>
  <si>
    <t>Reciclagem de revestimento asfáltico em usina com adição de espuma asfáltica, pó de pedra comercial e cimento</t>
  </si>
  <si>
    <t>Reciclagem de revestimento asfáltico em usina com adição de espuma asfáltica, pó de pedra produzido e cimento</t>
  </si>
  <si>
    <t>Reciclagem simples com incorporação do revestimento asfáltico à base</t>
  </si>
  <si>
    <t>Reestabilização de camada de base com adição de 3% de cimento</t>
  </si>
  <si>
    <t>Reestabilização de camada de base com adição de 30% de brita comercial</t>
  </si>
  <si>
    <t>Reestabilização de camada de base com adição de 30% de brita produzida</t>
  </si>
  <si>
    <t>Reestabilização de camada de base com adição de 30% de material fresado retirado da pista</t>
  </si>
  <si>
    <t>Reforço do subleito com material de jazida</t>
  </si>
  <si>
    <t>Reforço do subleito de solo melhorado com 4% de cal e mistura na pista com material de jazida</t>
  </si>
  <si>
    <t>Regularização do subleito</t>
  </si>
  <si>
    <t>Regularização do subleito com fresagem corte e controle automático de greide</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</si>
  <si>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</si>
  <si>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</si>
  <si>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</si>
  <si>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</si>
  <si>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</si>
  <si>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t>
  </si>
  <si>
    <t>Sub-base de solo melhorado com 3% de cimento e mistura em usina com material de jazida</t>
  </si>
  <si>
    <t>Sub-base de solo melhorado com 3% de cimento e mistura na pista com material de jazida</t>
  </si>
  <si>
    <t>Sub-base de solo-cal com 7% de cal e mistura na pista com material de jazida</t>
  </si>
  <si>
    <t>Sub-base de solo-cimento com 7% de cimento e mistura em usina com material de jazida</t>
  </si>
  <si>
    <t>Sub-base de solo-cimento com 7% de cimento e mistura na pista com material de jazida</t>
  </si>
  <si>
    <t>Sub-base estabilizada granulometricamente com mistura de solos na pista com material de jazida</t>
  </si>
  <si>
    <t>Sub-base estabilizada granulometricamente com mistura solo areia (70% - 30%) em usina com material de jazida e areia extraída</t>
  </si>
  <si>
    <t>Sub-base estabilizada granulometricamente com mistura solo brita (70% - 30%) com 3% de cimento em usina com material de jazida e brita comercial</t>
  </si>
  <si>
    <t>Sub-base estabilizada granulometricamente com mistura solo brita (70% - 30%) com 3% de cimento em usina com material de jazida e brita produzida</t>
  </si>
  <si>
    <t>Sub-base estabilizada granulometricamente com mistura solo brita (70% - 30%) em usina com material de jazida e brita comercial</t>
  </si>
  <si>
    <t>Sub-base estabilizada granulometricamente com mistura solo brita (70% - 30%) em usina com material de jazida e brita produzida</t>
  </si>
  <si>
    <t>Sub-base estabilizada granulometricamente com mistura solo brita (70% - 30%) na pista com material de jazida e brita comercial</t>
  </si>
  <si>
    <t>Sub-base estabilizada granulometricamente com mistura solo brita (70% - 30%) na pista com material de jazida e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</si>
  <si>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</si>
  <si>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</si>
  <si>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</si>
  <si>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</si>
  <si>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</si>
  <si>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</si>
  <si>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</si>
  <si>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</si>
  <si>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</si>
  <si>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</si>
  <si>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</si>
  <si>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</si>
  <si>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</si>
  <si>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</si>
  <si>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</si>
  <si>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</si>
  <si>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</si>
  <si>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</si>
  <si>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</si>
  <si>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</si>
  <si>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</si>
  <si>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</si>
  <si>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</si>
  <si>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</si>
  <si>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</si>
  <si>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</si>
  <si>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</si>
  <si>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</si>
  <si>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</si>
  <si>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</si>
  <si>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</si>
  <si>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</si>
  <si>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</si>
  <si>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</si>
  <si>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</si>
  <si>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</si>
  <si>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</si>
  <si>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</si>
  <si>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</si>
  <si>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</si>
  <si>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</si>
  <si>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</si>
  <si>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</si>
  <si>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</si>
  <si>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</si>
  <si>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</si>
  <si>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</si>
  <si>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</si>
  <si>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</si>
  <si>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</si>
  <si>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</si>
  <si>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</si>
  <si>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</si>
  <si>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</si>
  <si>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</si>
  <si>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</si>
  <si>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</si>
  <si>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</si>
  <si>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</si>
  <si>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</si>
  <si>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</si>
  <si>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</si>
  <si>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</si>
  <si>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</si>
  <si>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</si>
  <si>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</si>
  <si>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</si>
  <si>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</si>
  <si>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</si>
  <si>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</si>
  <si>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</si>
  <si>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</si>
  <si>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</si>
  <si>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</si>
  <si>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</si>
  <si>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</si>
  <si>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</si>
  <si>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</si>
  <si>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</si>
  <si>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</si>
  <si>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</si>
  <si>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</si>
  <si>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</si>
  <si>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</si>
  <si>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</si>
  <si>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</si>
  <si>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</si>
  <si>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</si>
  <si>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</si>
  <si>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</si>
  <si>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</si>
  <si>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</si>
  <si>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</si>
  <si>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</si>
  <si>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</si>
  <si>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</si>
  <si>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</si>
  <si>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</si>
  <si>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</si>
  <si>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</si>
  <si>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</si>
  <si>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</si>
  <si>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</si>
  <si>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</si>
  <si>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</si>
  <si>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</si>
  <si>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</si>
  <si>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</si>
  <si>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</si>
  <si>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</si>
  <si>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</si>
  <si>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</si>
  <si>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</si>
  <si>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</si>
  <si>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</si>
  <si>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</si>
  <si>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</si>
  <si>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</si>
  <si>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</si>
  <si>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</si>
  <si>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</si>
  <si>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</si>
  <si>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</si>
  <si>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</si>
  <si>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</si>
  <si>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</si>
  <si>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</si>
  <si>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</si>
  <si>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</si>
  <si>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</si>
  <si>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</si>
  <si>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</si>
  <si>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</si>
  <si>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</si>
  <si>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</si>
  <si>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</si>
  <si>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</si>
  <si>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</si>
  <si>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</si>
  <si>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</si>
  <si>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</si>
  <si>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</si>
  <si>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</si>
  <si>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</si>
  <si>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</si>
  <si>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</si>
  <si>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</si>
  <si>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</si>
  <si>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</si>
  <si>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</si>
  <si>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</si>
  <si>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</si>
  <si>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</si>
  <si>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</si>
  <si>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</si>
  <si>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</si>
  <si>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</si>
  <si>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</si>
  <si>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</si>
  <si>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</si>
  <si>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</si>
  <si>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</si>
  <si>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</si>
  <si>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</si>
  <si>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</si>
  <si>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</si>
  <si>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</si>
  <si>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</si>
  <si>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</si>
  <si>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</si>
  <si>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</si>
  <si>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</si>
  <si>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</si>
  <si>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</si>
  <si>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</si>
  <si>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</si>
  <si>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</si>
  <si>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</si>
  <si>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</si>
  <si>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</si>
  <si>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</si>
  <si>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</si>
  <si>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</si>
  <si>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</si>
  <si>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</si>
  <si>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</si>
  <si>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</si>
  <si>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</si>
  <si>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</si>
  <si>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</si>
  <si>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</si>
  <si>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</si>
  <si>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</si>
  <si>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</si>
  <si>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</si>
  <si>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</si>
  <si>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</si>
  <si>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</si>
  <si>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</si>
  <si>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</si>
  <si>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</si>
  <si>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</si>
  <si>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</si>
  <si>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</si>
  <si>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</si>
  <si>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</si>
  <si>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</si>
  <si>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</si>
  <si>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</si>
  <si>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</si>
  <si>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</si>
  <si>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</si>
  <si>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</si>
  <si>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</si>
  <si>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</si>
  <si>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</si>
  <si>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</si>
  <si>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</si>
  <si>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</si>
  <si>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</si>
  <si>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</si>
  <si>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</si>
  <si>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</si>
  <si>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</si>
  <si>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</si>
  <si>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</si>
  <si>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</si>
  <si>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</si>
  <si>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</si>
  <si>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</si>
  <si>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</si>
  <si>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</si>
  <si>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</si>
  <si>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</si>
  <si>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</si>
  <si>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</si>
  <si>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</si>
  <si>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</si>
  <si>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</si>
  <si>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</si>
  <si>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</si>
  <si>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</si>
  <si>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</si>
  <si>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</si>
  <si>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</si>
  <si>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</si>
  <si>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</si>
  <si>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</si>
  <si>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</si>
  <si>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</si>
  <si>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</si>
  <si>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</si>
  <si>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</si>
  <si>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</si>
  <si>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</si>
  <si>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</si>
  <si>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</si>
  <si>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</si>
  <si>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</si>
  <si>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</si>
  <si>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</si>
  <si>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</si>
  <si>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</si>
  <si>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</si>
  <si>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</si>
  <si>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</si>
  <si>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</si>
  <si>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</si>
  <si>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</si>
  <si>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</si>
  <si>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</si>
  <si>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</si>
  <si>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</si>
  <si>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</si>
  <si>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</si>
  <si>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</si>
  <si>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</si>
  <si>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</si>
  <si>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</si>
  <si>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</si>
  <si>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</si>
  <si>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</si>
  <si>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</si>
  <si>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</si>
  <si>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</si>
  <si>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</si>
  <si>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</si>
  <si>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</si>
  <si>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</si>
  <si>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</si>
  <si>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</si>
  <si>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</si>
  <si>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</si>
  <si>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</si>
  <si>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</si>
  <si>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</si>
  <si>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</si>
  <si>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</si>
  <si>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</si>
  <si>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</si>
  <si>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</si>
  <si>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</si>
  <si>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</si>
  <si>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</si>
  <si>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</si>
  <si>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</si>
  <si>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</si>
  <si>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</si>
  <si>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</si>
  <si>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</si>
  <si>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</si>
  <si>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</si>
  <si>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</si>
  <si>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</si>
  <si>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</si>
  <si>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</si>
  <si>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</si>
  <si>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</si>
  <si>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</si>
  <si>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</si>
  <si>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</si>
  <si>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</si>
  <si>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</si>
  <si>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</si>
  <si>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</si>
  <si>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</si>
  <si>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</si>
  <si>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</si>
  <si>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</si>
  <si>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</si>
  <si>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</si>
  <si>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</si>
  <si>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</si>
  <si>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</si>
  <si>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</si>
  <si>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</si>
  <si>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</si>
  <si>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</si>
  <si>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</si>
  <si>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</si>
  <si>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</si>
  <si>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</si>
  <si>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</si>
  <si>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</si>
  <si>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</si>
  <si>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</si>
  <si>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</si>
  <si>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</si>
  <si>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</si>
  <si>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</si>
  <si>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</si>
  <si>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</si>
  <si>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</si>
  <si>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</si>
  <si>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</si>
  <si>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</si>
  <si>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</si>
  <si>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</si>
  <si>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</si>
  <si>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</si>
  <si>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</si>
  <si>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</si>
  <si>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</si>
  <si>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</si>
  <si>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</si>
  <si>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</si>
  <si>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</si>
  <si>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</si>
  <si>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</si>
  <si>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</si>
  <si>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</si>
  <si>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</si>
  <si>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</si>
  <si>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</si>
  <si>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</si>
  <si>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</si>
  <si>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</si>
  <si>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</si>
  <si>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</si>
  <si>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</si>
  <si>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</si>
  <si>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</si>
  <si>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</si>
  <si>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</si>
  <si>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</si>
  <si>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</si>
  <si>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</si>
  <si>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</si>
  <si>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</si>
  <si>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</si>
  <si>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</si>
  <si>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</si>
  <si>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</si>
  <si>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</si>
  <si>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</si>
  <si>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</si>
  <si>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</si>
  <si>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t>
  </si>
  <si>
    <t>Recomposição de erosão em corte ou aterro com material de jazida</t>
  </si>
  <si>
    <t>Recomposição de placa de sinalização</t>
  </si>
  <si>
    <t>Recomposição de revestimento primário com material de jazida</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</si>
  <si>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</si>
  <si>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</si>
  <si>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</si>
  <si>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</si>
  <si>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</si>
  <si>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</si>
  <si>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</si>
  <si>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</si>
  <si>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</si>
  <si>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</si>
  <si>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</si>
  <si>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</si>
  <si>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</si>
  <si>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</si>
  <si>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</si>
  <si>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</si>
  <si>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</si>
  <si>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</si>
  <si>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</si>
  <si>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</si>
  <si>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</si>
  <si>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</si>
  <si>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</si>
  <si>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</si>
  <si>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</si>
  <si>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</si>
  <si>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</si>
  <si>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</si>
  <si>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</si>
  <si>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</si>
  <si>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</si>
  <si>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</si>
  <si>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</si>
  <si>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</si>
  <si>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</si>
  <si>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</si>
  <si>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</si>
  <si>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</si>
  <si>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</si>
  <si>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</si>
  <si>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</si>
  <si>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</si>
  <si>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</si>
  <si>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</si>
  <si>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</si>
  <si>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</si>
  <si>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</si>
  <si>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</si>
  <si>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</si>
  <si>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</si>
  <si>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</si>
  <si>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</si>
  <si>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</si>
  <si>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</si>
  <si>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</si>
  <si>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</si>
  <si>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</si>
  <si>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</si>
  <si>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</si>
  <si>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</si>
  <si>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</si>
  <si>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</si>
  <si>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</si>
  <si>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</si>
  <si>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</si>
  <si>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</si>
  <si>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</si>
  <si>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</si>
  <si>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</si>
  <si>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</si>
  <si>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</si>
  <si>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</si>
  <si>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</si>
  <si>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</si>
  <si>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</si>
  <si>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</si>
  <si>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</si>
  <si>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</si>
  <si>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</si>
  <si>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</si>
  <si>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</si>
  <si>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</si>
  <si>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</si>
  <si>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</si>
  <si>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</si>
  <si>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</si>
  <si>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</si>
  <si>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</si>
  <si>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</si>
  <si>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</si>
  <si>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</si>
  <si>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</si>
  <si>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</si>
  <si>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</si>
  <si>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</si>
  <si>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</si>
  <si>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</si>
  <si>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</si>
  <si>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</si>
  <si>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</si>
  <si>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</si>
  <si>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</si>
  <si>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</si>
  <si>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</si>
  <si>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</si>
  <si>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</si>
  <si>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</si>
  <si>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</si>
  <si>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</si>
  <si>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</si>
  <si>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</si>
  <si>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</si>
  <si>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</si>
  <si>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</si>
  <si>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</si>
  <si>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</si>
  <si>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</si>
  <si>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</si>
  <si>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</si>
  <si>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</si>
  <si>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</si>
  <si>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</si>
  <si>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</si>
  <si>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</si>
  <si>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</si>
  <si>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</si>
  <si>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</si>
  <si>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</si>
  <si>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</si>
  <si>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</si>
  <si>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</si>
  <si>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</si>
  <si>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</si>
  <si>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</si>
  <si>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</si>
  <si>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</si>
  <si>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</si>
  <si>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</si>
  <si>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</si>
  <si>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</si>
  <si>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</si>
  <si>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</si>
  <si>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</si>
  <si>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</si>
  <si>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</si>
  <si>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</si>
  <si>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</si>
  <si>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</si>
  <si>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</si>
  <si>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</si>
  <si>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</si>
  <si>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</si>
  <si>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</si>
  <si>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</si>
  <si>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</si>
  <si>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</si>
  <si>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</si>
  <si>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</si>
  <si>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</si>
  <si>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</si>
  <si>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</si>
  <si>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</si>
  <si>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</si>
  <si>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</si>
  <si>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</si>
  <si>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</si>
  <si>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</si>
  <si>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</si>
  <si>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</si>
  <si>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</si>
  <si>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</si>
  <si>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</si>
  <si>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</si>
  <si>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</si>
  <si>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</si>
  <si>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</si>
  <si>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</si>
  <si>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</si>
  <si>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</si>
  <si>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</si>
  <si>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</si>
  <si>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</si>
  <si>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</si>
  <si>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</si>
  <si>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</si>
  <si>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</si>
  <si>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</si>
  <si>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</si>
  <si>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</si>
  <si>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</si>
  <si>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</si>
  <si>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</si>
  <si>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</si>
  <si>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</si>
  <si>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</si>
  <si>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</si>
  <si>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</si>
  <si>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</si>
  <si>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</si>
  <si>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</si>
  <si>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</si>
  <si>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</si>
  <si>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</si>
  <si>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</si>
  <si>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</si>
  <si>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</si>
  <si>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</si>
  <si>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</si>
  <si>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</si>
  <si>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</si>
  <si>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</si>
  <si>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</si>
  <si>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</si>
  <si>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</si>
  <si>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</si>
  <si>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</si>
  <si>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</si>
  <si>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</si>
  <si>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</si>
  <si>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</si>
  <si>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</si>
  <si>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</si>
  <si>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</si>
  <si>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</si>
  <si>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</si>
  <si>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</si>
  <si>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</si>
  <si>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</si>
  <si>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</si>
  <si>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</si>
  <si>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</si>
  <si>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</si>
  <si>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</si>
  <si>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</si>
  <si>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</si>
  <si>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</si>
  <si>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</si>
  <si>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</si>
  <si>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</si>
  <si>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</si>
  <si>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</si>
  <si>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</si>
  <si>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</si>
  <si>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</si>
  <si>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</si>
  <si>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</si>
  <si>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</si>
  <si>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</si>
  <si>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</si>
  <si>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</si>
  <si>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</si>
  <si>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</si>
  <si>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</si>
  <si>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</si>
  <si>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</si>
  <si>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</si>
  <si>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</si>
  <si>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</si>
  <si>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</si>
  <si>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</si>
  <si>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</si>
  <si>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</si>
  <si>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</si>
  <si>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</si>
  <si>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</si>
  <si>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</si>
  <si>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</si>
  <si>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</si>
  <si>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</si>
  <si>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</si>
  <si>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</si>
  <si>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</si>
  <si>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</si>
  <si>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</si>
  <si>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</si>
  <si>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</si>
  <si>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</si>
  <si>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</si>
  <si>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</si>
  <si>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</si>
  <si>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</si>
  <si>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</si>
  <si>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</si>
  <si>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</si>
  <si>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</si>
  <si>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</si>
  <si>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</si>
  <si>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</si>
  <si>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</si>
  <si>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</si>
  <si>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</si>
  <si>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</si>
  <si>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</si>
  <si>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</si>
  <si>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</si>
  <si>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</si>
  <si>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</si>
  <si>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</si>
  <si>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</si>
  <si>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</si>
  <si>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</si>
  <si>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</si>
  <si>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</si>
  <si>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</si>
  <si>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</si>
  <si>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</si>
  <si>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</si>
  <si>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</si>
  <si>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</si>
  <si>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</si>
  <si>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</si>
  <si>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</si>
  <si>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</si>
  <si>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</si>
  <si>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</si>
  <si>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</si>
  <si>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</si>
  <si>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</si>
  <si>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</si>
  <si>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</si>
  <si>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</si>
  <si>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</si>
  <si>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</si>
  <si>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</si>
  <si>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</si>
  <si>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</si>
  <si>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</si>
  <si>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</si>
  <si>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</si>
  <si>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</si>
  <si>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</si>
  <si>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</si>
  <si>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</si>
  <si>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</si>
  <si>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</si>
  <si>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</si>
  <si>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</si>
  <si>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</si>
  <si>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</si>
  <si>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</si>
  <si>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</si>
  <si>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</si>
  <si>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</si>
  <si>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</si>
  <si>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</si>
  <si>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</si>
  <si>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</si>
  <si>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</si>
  <si>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</si>
  <si>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</si>
  <si>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</si>
  <si>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</si>
  <si>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</si>
  <si>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</si>
  <si>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</si>
  <si>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</si>
  <si>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</si>
  <si>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</si>
  <si>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</si>
  <si>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</si>
  <si>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</si>
  <si>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</si>
  <si>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</si>
  <si>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</si>
  <si>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</si>
  <si>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</si>
  <si>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</si>
  <si>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</si>
  <si>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</si>
  <si>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</si>
  <si>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</si>
  <si>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</si>
  <si>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</si>
  <si>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</si>
  <si>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</si>
  <si>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</si>
  <si>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</si>
  <si>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</si>
  <si>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</si>
  <si>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</si>
  <si>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</si>
  <si>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</si>
  <si>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</si>
  <si>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</si>
  <si>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</si>
  <si>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</si>
  <si>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</si>
  <si>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</si>
  <si>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</si>
  <si>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</si>
  <si>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</si>
  <si>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</si>
  <si>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</si>
  <si>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</si>
  <si>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</si>
  <si>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</si>
  <si>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</si>
  <si>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</si>
  <si>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</si>
  <si>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</si>
  <si>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</si>
  <si>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</si>
  <si>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</si>
  <si>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</si>
  <si>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</si>
  <si>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</si>
  <si>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</si>
  <si>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</si>
  <si>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</si>
  <si>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</si>
  <si>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</si>
  <si>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</si>
  <si>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</si>
  <si>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</si>
  <si>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</si>
  <si>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</si>
  <si>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</si>
  <si>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</si>
  <si>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</si>
  <si>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</si>
  <si>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</si>
  <si>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</si>
  <si>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</si>
  <si>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</si>
  <si>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</si>
  <si>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</si>
  <si>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</si>
  <si>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</si>
  <si>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</si>
  <si>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</si>
  <si>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</si>
  <si>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</si>
  <si>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</si>
  <si>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</si>
  <si>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</si>
  <si>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</si>
  <si>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</si>
  <si>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</si>
  <si>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</si>
  <si>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</si>
  <si>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</si>
  <si>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</si>
  <si>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</si>
  <si>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</si>
  <si>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</si>
  <si>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</si>
  <si>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</si>
  <si>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</si>
  <si>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</si>
  <si>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</si>
  <si>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</si>
  <si>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</si>
  <si>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</si>
  <si>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</si>
  <si>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</si>
  <si>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</si>
  <si>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</si>
  <si>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</si>
  <si>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</si>
  <si>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</si>
  <si>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</si>
  <si>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</si>
  <si>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</si>
  <si>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</si>
  <si>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</si>
  <si>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</si>
  <si>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</si>
  <si>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</si>
  <si>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</si>
  <si>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</si>
  <si>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</si>
  <si>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</si>
  <si>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</si>
  <si>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</si>
  <si>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</si>
  <si>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</si>
  <si>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</si>
  <si>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</si>
  <si>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</si>
  <si>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</si>
  <si>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</si>
  <si>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</si>
  <si>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</si>
  <si>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</si>
  <si>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</si>
  <si>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</si>
  <si>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</si>
  <si>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</si>
  <si>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</si>
  <si>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</si>
  <si>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</si>
  <si>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</si>
  <si>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</si>
  <si>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</si>
  <si>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</si>
  <si>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</si>
  <si>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</si>
  <si>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</si>
  <si>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</si>
  <si>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</si>
  <si>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</si>
  <si>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</si>
  <si>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</si>
  <si>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</si>
  <si>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</si>
  <si>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</si>
  <si>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</si>
  <si>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</si>
  <si>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</si>
  <si>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</si>
  <si>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</si>
  <si>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</si>
  <si>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</si>
  <si>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</si>
  <si>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</si>
  <si>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</si>
  <si>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</si>
  <si>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</si>
  <si>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</si>
  <si>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</si>
  <si>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</si>
  <si>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</si>
  <si>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</si>
  <si>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</si>
  <si>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</si>
  <si>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</si>
  <si>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</si>
  <si>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</si>
  <si>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</si>
  <si>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</si>
  <si>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</si>
  <si>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</si>
  <si>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</si>
  <si>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</si>
  <si>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</si>
  <si>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</si>
  <si>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</si>
  <si>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</si>
  <si>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</si>
  <si>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</si>
  <si>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</si>
  <si>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</si>
  <si>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</si>
  <si>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</si>
  <si>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</si>
  <si>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</si>
  <si>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</si>
  <si>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</si>
  <si>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</si>
  <si>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</si>
  <si>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</si>
  <si>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</si>
  <si>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</si>
  <si>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</si>
  <si>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</si>
  <si>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</si>
  <si>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</si>
  <si>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</si>
  <si>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</si>
  <si>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</si>
  <si>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</si>
  <si>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</si>
  <si>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</si>
  <si>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</si>
  <si>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</si>
  <si>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</si>
  <si>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</si>
  <si>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</si>
  <si>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</si>
  <si>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</si>
  <si>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</si>
  <si>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</si>
  <si>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</si>
  <si>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</si>
  <si>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</si>
  <si>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</si>
  <si>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</si>
  <si>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</si>
  <si>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</si>
  <si>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</si>
  <si>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</si>
  <si>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</si>
  <si>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</si>
  <si>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</si>
  <si>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</si>
  <si>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</si>
  <si>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</si>
  <si>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</si>
  <si>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</si>
  <si>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</si>
  <si>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</si>
  <si>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</si>
  <si>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</si>
  <si>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</si>
  <si>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</si>
  <si>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</si>
  <si>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</si>
  <si>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</si>
  <si>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</si>
  <si>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</si>
  <si>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</si>
  <si>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</si>
  <si>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</si>
  <si>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</si>
  <si>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</si>
  <si>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</si>
  <si>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</si>
  <si>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</si>
  <si>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</si>
  <si>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</si>
  <si>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</si>
  <si>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</si>
  <si>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</si>
  <si>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</si>
  <si>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</si>
  <si>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</si>
  <si>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</si>
  <si>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</si>
  <si>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</si>
  <si>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</si>
  <si>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</si>
  <si>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</si>
  <si>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</si>
  <si>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</si>
  <si>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</si>
  <si>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</si>
  <si>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</si>
  <si>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</si>
  <si>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</si>
  <si>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</si>
  <si>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</si>
  <si>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</si>
  <si>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</si>
  <si>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</si>
  <si>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</si>
  <si>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</si>
  <si>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</si>
  <si>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</si>
  <si>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</si>
  <si>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</si>
  <si>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</si>
  <si>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</si>
  <si>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</si>
  <si>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</si>
  <si>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</si>
  <si>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</si>
  <si>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</si>
  <si>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</si>
  <si>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</si>
  <si>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</si>
  <si>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</si>
  <si>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</si>
  <si>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</si>
  <si>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</si>
  <si>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</si>
  <si>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</si>
  <si>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</si>
  <si>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</si>
  <si>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</si>
  <si>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</si>
  <si>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</si>
  <si>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</si>
  <si>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</si>
  <si>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</si>
  <si>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</si>
  <si>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</si>
  <si>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</si>
  <si>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</si>
  <si>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</si>
  <si>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</si>
  <si>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</si>
  <si>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</si>
  <si>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</si>
  <si>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</si>
  <si>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</si>
  <si>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</si>
  <si>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</si>
  <si>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</si>
  <si>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</si>
  <si>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</si>
  <si>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</si>
  <si>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</si>
  <si>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</si>
  <si>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</si>
  <si>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</si>
  <si>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</si>
  <si>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</si>
  <si>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</si>
  <si>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</si>
  <si>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</si>
  <si>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</si>
  <si>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</si>
  <si>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</si>
  <si>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</si>
  <si>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</si>
  <si>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</si>
  <si>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</si>
  <si>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</si>
  <si>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</si>
  <si>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</si>
  <si>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</si>
  <si>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</si>
  <si>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</si>
  <si>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</si>
  <si>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</si>
  <si>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</si>
  <si>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</si>
  <si>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</si>
  <si>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</si>
  <si>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</si>
  <si>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</si>
  <si>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</si>
  <si>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</si>
  <si>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</si>
  <si>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</si>
  <si>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</si>
  <si>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</si>
  <si>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</si>
  <si>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</si>
  <si>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</si>
  <si>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</si>
  <si>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</si>
  <si>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</si>
  <si>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</si>
  <si>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</si>
  <si>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</si>
  <si>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</si>
  <si>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</si>
  <si>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</si>
  <si>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</si>
  <si>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</si>
  <si>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</si>
  <si>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</si>
  <si>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</si>
  <si>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</si>
  <si>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</si>
  <si>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</si>
  <si>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</si>
  <si>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</si>
  <si>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</si>
  <si>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</si>
  <si>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</si>
  <si>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</si>
  <si>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</si>
  <si>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</si>
  <si>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</si>
  <si>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</si>
  <si>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</si>
  <si>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</si>
  <si>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</si>
  <si>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</si>
  <si>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</si>
  <si>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</si>
  <si>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</si>
  <si>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</si>
  <si>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</si>
  <si>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</si>
  <si>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</si>
  <si>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</si>
  <si>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</si>
  <si>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</si>
  <si>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</si>
  <si>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</si>
  <si>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</si>
  <si>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</si>
  <si>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</si>
  <si>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</si>
  <si>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</si>
  <si>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</si>
  <si>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</si>
  <si>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</si>
  <si>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</si>
  <si>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</si>
  <si>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</si>
  <si>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</si>
  <si>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</si>
  <si>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</si>
  <si>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</si>
  <si>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</si>
  <si>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</si>
  <si>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</si>
  <si>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</si>
  <si>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</si>
  <si>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</si>
  <si>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</si>
  <si>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</si>
  <si>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</si>
  <si>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</si>
  <si>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</si>
  <si>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</si>
  <si>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</si>
  <si>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</si>
  <si>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</si>
  <si>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</si>
  <si>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Fragmentação de blocos de rocha com escavadeira e rompedor hidráulico 1.700 kg</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</si>
  <si>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</si>
  <si>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</si>
  <si>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</si>
  <si>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</si>
  <si>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</si>
  <si>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</si>
  <si>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</si>
  <si>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</si>
  <si>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</si>
  <si>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</si>
  <si>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</si>
  <si>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</si>
  <si>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</si>
  <si>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</si>
  <si>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</si>
  <si>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</si>
  <si>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</si>
  <si>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</si>
  <si>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</si>
  <si>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</si>
  <si>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</si>
  <si>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</si>
  <si>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</si>
  <si>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</si>
  <si>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</si>
  <si>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</si>
  <si>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</si>
  <si>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</si>
  <si>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</si>
  <si>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</si>
  <si>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</si>
  <si>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</si>
  <si>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</si>
  <si>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</si>
  <si>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</si>
  <si>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</si>
  <si>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</si>
  <si>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</si>
  <si>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</si>
  <si>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</si>
  <si>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</si>
  <si>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</si>
  <si>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</si>
  <si>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</si>
  <si>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</si>
  <si>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</si>
  <si>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</si>
  <si>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</si>
  <si>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</si>
  <si>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</si>
  <si>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</si>
  <si>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</si>
  <si>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</si>
  <si>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</si>
  <si>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</si>
  <si>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</si>
  <si>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</si>
  <si>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</si>
  <si>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</si>
  <si>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</si>
  <si>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</si>
  <si>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</si>
  <si>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</si>
  <si>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</si>
  <si>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</si>
  <si>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</si>
  <si>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</si>
  <si>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</si>
  <si>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</si>
  <si>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</si>
  <si>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</si>
  <si>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</si>
  <si>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</si>
  <si>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</si>
  <si>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</si>
  <si>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</si>
  <si>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</si>
  <si>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</si>
  <si>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</si>
  <si>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</si>
  <si>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</si>
  <si>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</si>
  <si>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</si>
  <si>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</si>
  <si>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</si>
  <si>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30 t - carga e descarga com carregadeira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</si>
  <si>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</si>
  <si>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</si>
  <si>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</si>
  <si>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</si>
  <si>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</si>
  <si>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</si>
  <si>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</si>
  <si>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</si>
  <si>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</si>
  <si>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</si>
  <si>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</si>
  <si>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</si>
  <si>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</si>
  <si>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</si>
  <si>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</si>
  <si>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</si>
  <si>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30 t - carga e descarga com carregadeira</t>
  </si>
  <si>
    <t>Carga, manobra e descarga de dormentes de madeira de bitola métrica em cavalo mecânico com semirreboque com capacidade de 30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</si>
  <si>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</si>
  <si>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</si>
  <si>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</si>
  <si>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</si>
  <si>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</si>
  <si>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</si>
  <si>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</si>
  <si>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30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</si>
  <si>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</si>
  <si>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30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</si>
  <si>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</si>
  <si>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30 t - carga e descarga com carregadeira</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</si>
  <si>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</si>
  <si>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</si>
  <si>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</si>
  <si>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</si>
  <si>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</si>
  <si>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</si>
  <si>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</si>
  <si>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</si>
  <si>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</si>
  <si>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</si>
  <si>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</si>
  <si>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</si>
  <si>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</si>
  <si>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</si>
  <si>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</si>
  <si>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</si>
  <si>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</si>
  <si>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</si>
  <si>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</si>
  <si>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</si>
  <si>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</si>
  <si>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</si>
  <si>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</si>
  <si>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</si>
  <si>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</si>
  <si>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</si>
  <si>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</si>
  <si>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</si>
  <si>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</si>
  <si>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</si>
  <si>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</si>
  <si>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</si>
  <si>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</si>
  <si>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</si>
  <si>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</si>
  <si>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</si>
  <si>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</si>
  <si>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</si>
  <si>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</si>
  <si>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</si>
  <si>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</si>
  <si>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</si>
  <si>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</si>
  <si>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</si>
  <si>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</si>
  <si>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</si>
  <si>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</si>
  <si>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</si>
  <si>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</si>
  <si>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</si>
  <si>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</si>
  <si>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</si>
  <si>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</si>
  <si>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</si>
  <si>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</si>
  <si>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</si>
  <si>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</si>
  <si>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</si>
  <si>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</si>
  <si>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</si>
  <si>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</si>
  <si>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</si>
  <si>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</si>
  <si>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</si>
  <si>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</si>
  <si>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</si>
  <si>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</si>
  <si>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</si>
  <si>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</si>
  <si>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</si>
  <si>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</si>
  <si>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</si>
  <si>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</si>
  <si>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</si>
  <si>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</si>
  <si>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</si>
  <si>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</si>
  <si>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</si>
  <si>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</si>
  <si>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</si>
  <si>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</si>
  <si>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</si>
  <si>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</si>
  <si>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</si>
  <si>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</si>
  <si>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</si>
  <si>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</si>
  <si>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</si>
  <si>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</si>
  <si>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</si>
  <si>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</si>
  <si>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</si>
  <si>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</si>
  <si>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</si>
  <si>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</si>
  <si>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</si>
  <si>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</si>
  <si>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</si>
  <si>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</si>
  <si>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</si>
  <si>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</si>
  <si>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</si>
  <si>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</si>
  <si>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</si>
  <si>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</si>
  <si>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</si>
  <si>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</si>
  <si>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</si>
  <si>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</si>
  <si>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</si>
  <si>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</si>
  <si>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</si>
  <si>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</si>
  <si>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</si>
  <si>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</si>
  <si>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</si>
  <si>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</si>
  <si>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</si>
  <si>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</si>
  <si>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</si>
  <si>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</si>
  <si>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</si>
  <si>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</si>
  <si>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</si>
  <si>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</si>
  <si>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</si>
  <si>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</si>
  <si>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</si>
  <si>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</si>
  <si>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</si>
  <si>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</si>
  <si>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</si>
  <si>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</si>
  <si>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</si>
  <si>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</si>
  <si>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</si>
  <si>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</si>
  <si>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</si>
  <si>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</si>
  <si>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</si>
  <si>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</si>
  <si>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</si>
  <si>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</si>
  <si>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</si>
  <si>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</si>
  <si>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</si>
  <si>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</si>
  <si>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</si>
  <si>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</si>
  <si>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</si>
  <si>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</si>
  <si>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</si>
  <si>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</si>
  <si>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</si>
  <si>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</si>
  <si>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</si>
  <si>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</si>
  <si>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</si>
  <si>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</si>
  <si>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</si>
  <si>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</si>
  <si>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</si>
  <si>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</si>
  <si>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</si>
  <si>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</si>
  <si>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</si>
  <si>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</si>
  <si>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</si>
  <si>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</si>
  <si>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</si>
  <si>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</si>
  <si>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</si>
  <si>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</si>
  <si>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</si>
  <si>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</si>
  <si>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</si>
  <si>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</si>
  <si>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</si>
  <si>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</si>
  <si>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</si>
  <si>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</si>
  <si>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</si>
  <si>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</si>
  <si>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</si>
  <si>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</si>
  <si>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</si>
  <si>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</si>
  <si>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</si>
  <si>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</si>
  <si>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</si>
  <si>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</si>
  <si>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</si>
  <si>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</si>
  <si>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</si>
  <si>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</si>
  <si>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</si>
  <si>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</si>
  <si>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</si>
  <si>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</si>
  <si>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</si>
  <si>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</si>
  <si>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</si>
  <si>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</si>
  <si>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</si>
  <si>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</si>
  <si>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</si>
  <si>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</si>
  <si>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</si>
  <si>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</si>
  <si>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</si>
  <si>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</si>
  <si>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</si>
  <si>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</si>
  <si>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</si>
  <si>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</si>
  <si>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</si>
  <si>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</si>
  <si>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</si>
  <si>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</si>
  <si>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</si>
  <si>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</si>
  <si>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</si>
  <si>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</si>
  <si>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</si>
  <si>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</si>
  <si>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</si>
  <si>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</si>
  <si>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</si>
  <si>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</si>
  <si>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</si>
  <si>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</si>
  <si>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</si>
  <si>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</si>
  <si>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</si>
  <si>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</si>
  <si>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</si>
  <si>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</si>
  <si>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</si>
  <si>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</si>
  <si>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</si>
  <si>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</si>
  <si>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</si>
  <si>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</si>
  <si>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</si>
  <si>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</si>
  <si>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</si>
  <si>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</si>
  <si>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</si>
  <si>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</si>
  <si>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</si>
  <si>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</si>
  <si>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</si>
  <si>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</si>
  <si>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</si>
  <si>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</si>
  <si>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</si>
  <si>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</si>
  <si>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</si>
  <si>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</si>
  <si>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</si>
  <si>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</si>
  <si>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</si>
  <si>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</si>
  <si>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</si>
  <si>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</si>
  <si>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</si>
  <si>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</si>
  <si>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</si>
  <si>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</si>
  <si>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</si>
  <si>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</si>
  <si>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</si>
  <si>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</si>
  <si>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 - areia e brita comerciais</t>
  </si>
  <si>
    <t>Usinagem de concreto asfáltico - faixa A - areia extraída e brita produzida</t>
  </si>
  <si>
    <t>Usinagem de concreto asfáltico - faixa B - areia e brita comerciais</t>
  </si>
  <si>
    <t>Usinagem de concreto asfáltico - faixa B - areia extraída e brita produzida</t>
  </si>
  <si>
    <t>Usinagem de concreto asfáltico - faixa C - areia e brita comerciais</t>
  </si>
  <si>
    <t>Usinagem de concreto asfáltico - faixa C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</si>
  <si>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</si>
  <si>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</si>
  <si>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</si>
  <si>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</si>
  <si>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</si>
  <si>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</si>
  <si>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</si>
  <si>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</si>
  <si>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</si>
  <si>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</si>
  <si>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</si>
  <si>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</si>
  <si>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</si>
  <si>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</si>
  <si>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</si>
  <si>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</si>
  <si>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</si>
  <si>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</si>
  <si>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</si>
  <si>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</si>
  <si>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</si>
  <si>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</si>
  <si>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</si>
  <si>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</si>
  <si>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</si>
  <si>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</si>
  <si>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</si>
  <si>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</si>
  <si>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</si>
  <si>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</si>
  <si>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</si>
  <si>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</si>
  <si>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</si>
  <si>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</si>
  <si>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</si>
  <si>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</si>
  <si>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</si>
  <si>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</si>
  <si>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</si>
  <si>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</si>
  <si>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</si>
  <si>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</si>
  <si>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</si>
  <si>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</si>
  <si>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</si>
  <si>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</si>
  <si>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</si>
  <si>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</si>
  <si>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</si>
  <si>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</si>
  <si>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</si>
  <si>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</si>
  <si>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</si>
  <si>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</si>
  <si>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</si>
  <si>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</si>
  <si>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</si>
  <si>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</si>
  <si>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</si>
  <si>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</si>
  <si>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</si>
  <si>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</si>
  <si>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</si>
  <si>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</si>
  <si>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</si>
  <si>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</si>
  <si>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</si>
  <si>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</si>
  <si>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</si>
  <si>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</si>
  <si>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</si>
  <si>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</si>
  <si>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</si>
  <si>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</si>
  <si>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</si>
  <si>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</si>
  <si>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</si>
  <si>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</si>
  <si>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</si>
  <si>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</si>
  <si>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</si>
  <si>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</si>
  <si>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</si>
  <si>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</si>
  <si>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</si>
  <si>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</si>
  <si>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</si>
  <si>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</si>
  <si>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</si>
  <si>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</si>
  <si>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</si>
  <si>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</si>
  <si>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</si>
  <si>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</si>
  <si>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</si>
  <si>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</si>
  <si>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</si>
  <si>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</si>
  <si>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</si>
  <si>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</si>
  <si>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</si>
  <si>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</si>
  <si>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</si>
  <si>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</si>
  <si>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</si>
  <si>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</si>
  <si>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</si>
  <si>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</si>
  <si>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</si>
  <si>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</si>
  <si>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</si>
  <si>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</si>
  <si>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</si>
  <si>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</si>
  <si>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</si>
  <si>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</si>
  <si>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</si>
  <si>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</si>
  <si>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</si>
  <si>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</si>
  <si>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</si>
  <si>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</si>
  <si>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</si>
  <si>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</si>
  <si>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</si>
  <si>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</si>
  <si>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</si>
  <si>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</si>
  <si>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</si>
  <si>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</si>
  <si>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</si>
  <si>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</si>
  <si>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</si>
  <si>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</si>
  <si>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</si>
  <si>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</si>
  <si>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</si>
  <si>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</si>
  <si>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</si>
  <si>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</si>
  <si>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</si>
  <si>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</si>
  <si>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</si>
  <si>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</si>
  <si>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</si>
  <si>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</si>
  <si>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</si>
  <si>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</si>
  <si>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</si>
  <si>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</si>
  <si>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</si>
  <si>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</si>
  <si>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</si>
  <si>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</si>
  <si>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</si>
  <si>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</si>
  <si>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</si>
  <si>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</si>
  <si>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</si>
  <si>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</si>
  <si>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</si>
  <si>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</si>
  <si>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</si>
  <si>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</si>
  <si>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</si>
  <si>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</si>
  <si>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</si>
  <si>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</si>
  <si>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</si>
  <si>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</si>
  <si>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</si>
  <si>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</si>
  <si>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</si>
  <si>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</si>
  <si>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</si>
  <si>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</si>
  <si>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</si>
  <si>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</si>
  <si>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</si>
  <si>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</si>
  <si>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</si>
  <si>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</si>
  <si>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</si>
  <si>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</si>
  <si>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</si>
  <si>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</si>
  <si>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</si>
  <si>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</si>
  <si>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</si>
  <si>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</si>
  <si>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</si>
  <si>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</si>
  <si>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</si>
  <si>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</si>
  <si>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</si>
  <si>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</si>
  <si>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</si>
  <si>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</si>
  <si>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</si>
  <si>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</si>
  <si>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</si>
  <si>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</si>
  <si>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</si>
  <si>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</si>
  <si>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</si>
  <si>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</si>
  <si>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</si>
  <si>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</si>
  <si>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</si>
  <si>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</si>
  <si>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</si>
  <si>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</si>
  <si>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</si>
  <si>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</si>
  <si>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</si>
  <si>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</si>
  <si>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</si>
  <si>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</si>
  <si>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</si>
  <si>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</si>
  <si>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</si>
  <si>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</si>
  <si>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</si>
  <si>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</si>
  <si>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</si>
  <si>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</si>
  <si>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</si>
  <si>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</si>
  <si>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</si>
  <si>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</si>
  <si>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</si>
  <si>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</si>
  <si>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</si>
  <si>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</si>
  <si>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</si>
  <si>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</si>
  <si>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</si>
  <si>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</si>
  <si>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</si>
  <si>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</si>
  <si>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</si>
  <si>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</si>
  <si>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</si>
  <si>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</si>
  <si>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</si>
  <si>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</si>
  <si>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</si>
  <si>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</si>
  <si>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</si>
  <si>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</si>
  <si>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</si>
  <si>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</si>
  <si>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</si>
  <si>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</si>
  <si>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</si>
  <si>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</si>
  <si>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</si>
  <si>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</si>
  <si>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 xml:space="preserve">ÁREA DA FUNDAÇÃO DO MURO x PROFUNDIDADE + ÁREA DE TRABALHO DO MURO x ALTURA DO MURO + ÁREA DA TRAVESSIA x ALTURA </t>
  </si>
  <si>
    <t>1 UNIDADE</t>
  </si>
  <si>
    <t>(VOLUME DE ESCAVAÇÃO - VOLUME DE ATERRO) x EMPOLAMENTO x DISTÂNCIA MÉDIA DE TRANSPORTE ATÉ O BOTA FORA</t>
  </si>
  <si>
    <t>VOLUME DE ESCAVAÇÃO - VOLUME DE CONCRETO - VOLUME DO BUEIRO</t>
  </si>
  <si>
    <t>CONFORME PROJETO EXECUTIVO ESTRUTURAL</t>
  </si>
  <si>
    <t>CONFORME PROJETO BÁSICO</t>
  </si>
  <si>
    <t>Forma de Execução</t>
  </si>
  <si>
    <t>(  ) Direta</t>
  </si>
  <si>
    <t>( x ) Indireta</t>
  </si>
  <si>
    <t>ISS</t>
  </si>
  <si>
    <t>Objeto</t>
  </si>
  <si>
    <t>Contratante</t>
  </si>
  <si>
    <t>Data de emissão</t>
  </si>
  <si>
    <t>ART</t>
  </si>
  <si>
    <t>TP Nº</t>
  </si>
  <si>
    <t>PL Nº</t>
  </si>
  <si>
    <t>CNPJ</t>
  </si>
  <si>
    <t>Responsável Técnico pelo orçamento</t>
  </si>
  <si>
    <t>Regime de Execução</t>
  </si>
  <si>
    <t>Forma de execução</t>
  </si>
  <si>
    <t>BDI</t>
  </si>
  <si>
    <t>--------------------------------------------------------</t>
  </si>
  <si>
    <t>EMPREITADA GLOBAL</t>
  </si>
  <si>
    <t>(    ) DIRETA</t>
  </si>
  <si>
    <t>( X ) INDIRETA</t>
  </si>
  <si>
    <t>Engenheiro Civil - CREA: MG 2014140512/D</t>
  </si>
  <si>
    <t xml:space="preserve">Região / Mês de referência do orçamento </t>
  </si>
  <si>
    <t>SINAPI MG - 04/2024, SETOP MG LESTE - 01/2024, SUDECAP 01/2024.</t>
  </si>
  <si>
    <t>Fórmula de cálculo de BDI:</t>
  </si>
  <si>
    <t>Definição do BDI</t>
  </si>
  <si>
    <t>(((1+AC+S+R+G)*(1+DF)*(1+L))/(1-(PIS+CONFINS+CPRB+ISS)-1)</t>
  </si>
  <si>
    <t>Tipo de obra:</t>
  </si>
  <si>
    <t>CONSTRUÇÃO DE EDIFÍCIOS</t>
  </si>
  <si>
    <t>Variável</t>
  </si>
  <si>
    <t>1 Quartil*</t>
  </si>
  <si>
    <t>AC</t>
  </si>
  <si>
    <t>S</t>
  </si>
  <si>
    <t>R</t>
  </si>
  <si>
    <t>G</t>
  </si>
  <si>
    <t>DF</t>
  </si>
  <si>
    <t>I</t>
  </si>
  <si>
    <t>PIS</t>
  </si>
  <si>
    <t>Confins</t>
  </si>
  <si>
    <t>CPRB</t>
  </si>
  <si>
    <t>Total</t>
  </si>
  <si>
    <t>BDI =</t>
  </si>
  <si>
    <t>*fonte (Acórdão 2.622/2013 - Plenário)</t>
  </si>
  <si>
    <t>JORGE CÉLIO FRAGGODINHO</t>
  </si>
  <si>
    <t>ETAPAS/DESCRIÇÃO</t>
  </si>
  <si>
    <t>FÍSICO/ FINANCEIRO</t>
  </si>
  <si>
    <t>TOTAL  ETAPAS</t>
  </si>
  <si>
    <t>MÊS 1</t>
  </si>
  <si>
    <t>MÊS 2</t>
  </si>
  <si>
    <t>MÊS 3</t>
  </si>
  <si>
    <t>Físico %</t>
  </si>
  <si>
    <t>Financeiro</t>
  </si>
  <si>
    <t>TOTAL</t>
  </si>
  <si>
    <t>MÊS 4</t>
  </si>
  <si>
    <t>MÊS 5</t>
  </si>
  <si>
    <t>MÊS 6</t>
  </si>
  <si>
    <t>CRONOGRAMA</t>
  </si>
  <si>
    <r>
      <rPr>
        <b/>
        <sz val="9"/>
        <rFont val="Calibri"/>
        <family val="2"/>
        <scheme val="minor"/>
      </rPr>
      <t>AC</t>
    </r>
    <r>
      <rPr>
        <sz val="9"/>
        <rFont val="Calibri"/>
        <family val="2"/>
        <scheme val="minor"/>
      </rPr>
      <t xml:space="preserve"> é a taxa de rateio da administração central;</t>
    </r>
  </si>
  <si>
    <r>
      <rPr>
        <b/>
        <sz val="9"/>
        <rFont val="Calibri"/>
        <family val="2"/>
        <scheme val="minor"/>
      </rPr>
      <t>S</t>
    </r>
    <r>
      <rPr>
        <sz val="9"/>
        <rFont val="Calibri"/>
        <family val="2"/>
        <scheme val="minor"/>
      </rPr>
      <t xml:space="preserve"> é uma taxa representativa de seguros;</t>
    </r>
  </si>
  <si>
    <r>
      <rPr>
        <b/>
        <sz val="9"/>
        <rFont val="Calibri"/>
        <family val="2"/>
        <scheme val="minor"/>
      </rPr>
      <t>R</t>
    </r>
    <r>
      <rPr>
        <sz val="9"/>
        <rFont val="Calibri"/>
        <family val="2"/>
        <scheme val="minor"/>
      </rPr>
      <t xml:space="preserve"> corresponde aos riscos e imprevistos;</t>
    </r>
  </si>
  <si>
    <r>
      <rPr>
        <b/>
        <sz val="9"/>
        <rFont val="Calibri"/>
        <family val="2"/>
        <scheme val="minor"/>
      </rPr>
      <t>G</t>
    </r>
    <r>
      <rPr>
        <sz val="9"/>
        <rFont val="Calibri"/>
        <family val="2"/>
        <scheme val="minor"/>
      </rPr>
      <t xml:space="preserve"> é a taxa que representa o ônus das garantias presentes no edital; </t>
    </r>
  </si>
  <si>
    <r>
      <rPr>
        <b/>
        <sz val="9"/>
        <rFont val="Calibri"/>
        <family val="2"/>
        <scheme val="minor"/>
      </rPr>
      <t>DF</t>
    </r>
    <r>
      <rPr>
        <sz val="9"/>
        <rFont val="Calibri"/>
        <family val="2"/>
        <scheme val="minor"/>
      </rPr>
      <t xml:space="preserve"> é taxa representativa das despesas financeiras; </t>
    </r>
  </si>
  <si>
    <r>
      <rPr>
        <b/>
        <sz val="9"/>
        <rFont val="Calibri"/>
        <family val="2"/>
        <scheme val="minor"/>
      </rPr>
      <t>L</t>
    </r>
    <r>
      <rPr>
        <sz val="9"/>
        <rFont val="Calibri"/>
        <family val="2"/>
        <scheme val="minor"/>
      </rPr>
      <t xml:space="preserve"> corresponde a remuneração bruta do construtor;</t>
    </r>
  </si>
  <si>
    <r>
      <rPr>
        <b/>
        <sz val="9"/>
        <rFont val="Calibri"/>
        <family val="2"/>
        <scheme val="minor"/>
      </rPr>
      <t>I</t>
    </r>
    <r>
      <rPr>
        <sz val="9"/>
        <rFont val="Calibri"/>
        <family val="2"/>
        <scheme val="minor"/>
      </rPr>
      <t xml:space="preserve"> é a taxa representativa dos tributos incidentes sobre o preço de venda (PIS, Confins, CPRB e ISS).</t>
    </r>
  </si>
  <si>
    <r>
      <t xml:space="preserve">De acordo com a legislação tributária municipal, a base de cálculo do ISS corresponde a </t>
    </r>
    <r>
      <rPr>
        <b/>
        <sz val="9"/>
        <rFont val="Calibri"/>
        <family val="2"/>
        <scheme val="minor"/>
      </rPr>
      <t xml:space="preserve">50% </t>
    </r>
    <r>
      <rPr>
        <sz val="9"/>
        <rFont val="Calibri"/>
        <family val="2"/>
        <scheme val="minor"/>
      </rPr>
      <t xml:space="preserve">do valor deste tipo de obra e, sobre esta base, incide </t>
    </r>
    <r>
      <rPr>
        <b/>
        <sz val="9"/>
        <rFont val="Calibri"/>
        <family val="2"/>
        <scheme val="minor"/>
      </rPr>
      <t>ISS</t>
    </r>
    <r>
      <rPr>
        <sz val="9"/>
        <rFont val="Calibri"/>
        <family val="2"/>
        <scheme val="minor"/>
      </rPr>
      <t xml:space="preserve"> com alíquota de 5</t>
    </r>
    <r>
      <rPr>
        <b/>
        <sz val="9"/>
        <rFont val="Calibri"/>
        <family val="2"/>
        <scheme val="minor"/>
      </rPr>
      <t>,00%</t>
    </r>
    <r>
      <rPr>
        <sz val="9"/>
        <rFont val="Calibri"/>
        <family val="2"/>
        <scheme val="minor"/>
      </rPr>
      <t>.</t>
    </r>
  </si>
  <si>
    <t>Código</t>
  </si>
  <si>
    <t>Referência</t>
  </si>
  <si>
    <t>Discriminação</t>
  </si>
  <si>
    <t>Unid.</t>
  </si>
  <si>
    <t>Coef.</t>
  </si>
  <si>
    <t>Custo/Unit. S/BDI (R$)</t>
  </si>
  <si>
    <t>PREÇO TOTAL</t>
  </si>
  <si>
    <t>CPU-001</t>
  </si>
  <si>
    <t>COMPOSIÇÃO</t>
  </si>
  <si>
    <t>COMPOSIÇÕES</t>
  </si>
  <si>
    <t>ASSENTAMENTO DE TRAVESSIA UTILIZANDO BUEIRO METÁLICO COM CHAPASMÚLTIPLAS MP 100 COM REVESTIMENTO EM EPÓXI D = 2,00M OU D = 2,50M - COM BRITA COMERCIAL E EXCLUSIVE BUEIRO</t>
  </si>
  <si>
    <t>CPU-002</t>
  </si>
  <si>
    <t>CPU-003</t>
  </si>
  <si>
    <t>CPU-004</t>
  </si>
  <si>
    <t>O MATERIAL SERÁ FORNECIDO PELA PREFEITURA MUNICIPAL DE SILVEIRÂNIA</t>
  </si>
  <si>
    <t>2.4</t>
  </si>
  <si>
    <t>COMPRIMENTO DO TUBO + DESVIO INICIAL + DESVIO FINAL, SENDO O SOMATÓRIO MULTIPLICADO PELA LARGURA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</si>
</sst>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R$&quot;\ * #,##0.00_-;\-&quot;R$&quot;\ * #,##0.00_-;_-&quot;R$&quot;\ * &quot;-&quot;??_-;_-@_-"/>
    <numFmt numFmtId="43" formatCode="_-* #,##0.00_-;\-* #,##0.00_-;_-* &quot;-&quot;??_-;_-@_-"/>
    <numFmt numFmtId="164" formatCode="###0;###0"/>
    <numFmt numFmtId="165" formatCode="#,##0.00;#,##0.00"/>
    <numFmt numFmtId="166" formatCode="###0.00;###0.00"/>
    <numFmt numFmtId="167" formatCode="_(&quot;R$ &quot;* #,##0.00_);_(&quot;R$ &quot;* \(#,##0.00\);_(&quot;R$ &quot;* &quot;-&quot;??_);_(@_)"/>
    <numFmt numFmtId="168" formatCode="_([$R$ -416]* #,##0.00_);_([$R$ -416]* \(#,##0.00\);_([$R$ -416]* &quot;-&quot;??_);_(@_)"/>
    <numFmt numFmtId="169" formatCode="_-* #,##0.00_-;\-* #,##0.00_-;_-* \-??_-;_-@_-"/>
    <numFmt numFmtId="170" formatCode="_(* #,##0.00_);_(* \(#,##0.00\);_(* \-??_);_(@_)"/>
    <numFmt numFmtId="171" formatCode="_-&quot;R$ &quot;* #,##0.00_-;&quot;-R$ &quot;* #,##0.00_-;_-&quot;R$ &quot;* \-??_-;_-@_-"/>
    <numFmt numFmtId="172" formatCode="_(* #,##0.00_);_(* \(#,##0.00\);_(* &quot;-&quot;??_);_(@_)"/>
    <numFmt numFmtId="173" formatCode="#,##0.00&quot; &quot;;&quot; (&quot;#,##0.00&quot;)&quot;;&quot; -&quot;#&quot; &quot;;@&quot; &quot;"/>
    <numFmt numFmtId="174" formatCode="&quot;R$ &quot;#,##0.00"/>
    <numFmt numFmtId="175" formatCode="&quot;R$&quot;\ #,##0.00"/>
    <numFmt numFmtId="176" formatCode="0&quot;.&quot;00"/>
    <numFmt numFmtId="177" formatCode="[$-F800]dddd\,\ mmmm\ dd\,\ yyyy"/>
    <numFmt numFmtId="178" formatCode="#,##0.00000"/>
  </numFmts>
  <fonts count="53">
    <font>
      <sz val="10"/>
      <color rgb="FF000000"/>
      <name val="Times New Roman"/>
      <charset val="204"/>
    </font>
    <font>
      <sz val="11"/>
      <color theme="1"/>
      <name val="Calibri"/>
      <family val="2"/>
      <scheme val="minor"/>
    </font>
    <font>
      <sz val="11"/>
      <color theme="1"/>
      <name val="Calibri"/>
      <family val="2"/>
      <scheme val="minor"/>
    </font>
    <font>
      <sz val="10"/>
      <color rgb="FF000000"/>
      <name val="Times New Roman"/>
      <family val="1"/>
    </font>
    <font>
      <sz val="8"/>
      <name val="Times New Roman"/>
      <family val="1"/>
    </font>
    <font>
      <sz val="10"/>
      <color rgb="FF000000"/>
      <name val="Times New Roman"/>
      <family val="1"/>
    </font>
    <font>
      <b/>
      <sz val="6"/>
      <name val="Arial"/>
      <family val="2"/>
    </font>
    <font>
      <b/>
      <sz val="8"/>
      <name val="Arial"/>
      <family val="2"/>
    </font>
    <font>
      <b/>
      <sz val="8"/>
      <color rgb="FF000000"/>
      <name val="Arial"/>
      <family val="2"/>
    </font>
    <font>
      <sz val="8"/>
      <color rgb="FF000000"/>
      <name val="Arial"/>
      <family val="2"/>
    </font>
    <font>
      <b/>
      <sz val="8"/>
      <name val="Times New Roman"/>
      <family val="1"/>
    </font>
    <font>
      <sz val="8"/>
      <color rgb="FFFF0000"/>
      <name val="Arial"/>
      <family val="2"/>
    </font>
    <font>
      <sz val="9"/>
      <color rgb="FF000000"/>
      <name val="Calibri"/>
      <family val="2"/>
      <scheme val="minor"/>
    </font>
    <font>
      <sz val="10"/>
      <name val="Arial"/>
      <family val="2"/>
    </font>
    <font>
      <b/>
      <sz val="9"/>
      <color indexed="8"/>
      <name val="Calibri"/>
      <family val="2"/>
      <scheme val="minor"/>
    </font>
    <font>
      <sz val="9"/>
      <color indexed="8"/>
      <name val="Calibri"/>
      <family val="2"/>
      <scheme val="minor"/>
    </font>
    <font>
      <sz val="9"/>
      <color theme="1"/>
      <name val="Calibri"/>
      <family val="2"/>
      <scheme val="minor"/>
    </font>
    <font>
      <b/>
      <sz val="9"/>
      <color rgb="FF000000"/>
      <name val="Calibri"/>
      <family val="2"/>
      <scheme val="minor"/>
    </font>
    <font>
      <b/>
      <sz val="9"/>
      <name val="Calibri"/>
      <family val="2"/>
      <scheme val="minor"/>
    </font>
    <font>
      <sz val="9"/>
      <name val="Calibri"/>
      <family val="2"/>
      <scheme val="minor"/>
    </font>
    <font>
      <sz val="10"/>
      <color theme="1"/>
      <name val="Calibri"/>
      <family val="2"/>
      <scheme val="minor"/>
    </font>
    <font>
      <b/>
      <sz val="9"/>
      <color theme="1"/>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0"/>
      <name val="Courier New"/>
      <family val="3"/>
    </font>
    <font>
      <sz val="11"/>
      <color indexed="8"/>
      <name val="Arial"/>
      <family val="2"/>
    </font>
    <font>
      <sz val="11"/>
      <color rgb="FF000000"/>
      <name val="Arial"/>
      <family val="2"/>
    </font>
    <font>
      <sz val="10"/>
      <color theme="1"/>
      <name val="Times New Roman"/>
      <family val="1"/>
    </font>
    <font>
      <b/>
      <sz val="10"/>
      <color theme="1"/>
      <name val="Arial"/>
      <family val="2"/>
    </font>
    <font>
      <b/>
      <sz val="20"/>
      <color rgb="FFFF0000"/>
      <name val="Arial"/>
      <family val="2"/>
    </font>
    <font>
      <sz val="10"/>
      <color rgb="FF000000"/>
      <name val="Arial"/>
      <family val="2"/>
    </font>
    <font>
      <sz val="12"/>
      <name val="Arial"/>
      <family val="2"/>
    </font>
    <font>
      <b/>
      <sz val="12"/>
      <name val="Arial"/>
      <family val="2"/>
    </font>
    <font>
      <sz val="10"/>
      <color rgb="FF000000"/>
      <name val="Arial1"/>
    </font>
    <font>
      <sz val="12"/>
      <color rgb="FF000000"/>
      <name val="Arial"/>
      <family val="2"/>
    </font>
    <font>
      <b/>
      <sz val="10"/>
      <color theme="1"/>
      <name val="Calibri"/>
      <family val="2"/>
      <scheme val="minor"/>
    </font>
    <font>
      <b/>
      <i/>
      <sz val="9"/>
      <name val="Calibri"/>
      <family val="2"/>
      <scheme val="minor"/>
    </font>
    <font>
      <sz val="10"/>
      <name val="MS Sans Serif"/>
      <family val="2"/>
    </font>
    <font>
      <sz val="9"/>
      <name val="Arial"/>
      <family val="2"/>
    </font>
    <font>
      <sz val="8"/>
      <name val="Times New Roman"/>
      <charset val="204"/>
    </font>
  </fonts>
  <fills count="24">
    <fill>
      <patternFill patternType="none"/>
    </fill>
    <fill>
      <patternFill patternType="gray125"/>
    </fill>
    <fill>
      <patternFill patternType="solid">
        <fgColor rgb="FFD7EBF6"/>
      </patternFill>
    </fill>
    <fill>
      <patternFill patternType="solid">
        <fgColor indexed="65"/>
        <bgColor indexed="64"/>
      </patternFill>
    </fill>
    <fill>
      <patternFill patternType="solid">
        <fgColor theme="4" tint="0.39997558519241921"/>
        <bgColor indexed="64"/>
      </patternFill>
    </fill>
    <fill>
      <patternFill patternType="solid">
        <fgColor theme="0"/>
        <bgColor indexed="64"/>
      </patternFill>
    </fill>
    <fill>
      <patternFill patternType="solid">
        <fgColor theme="3" tint="0.39997558519241921"/>
        <bgColor indexed="64"/>
      </patternFill>
    </fill>
    <fill>
      <patternFill patternType="solid">
        <fgColor rgb="FFFFFF00"/>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9"/>
        <bgColor indexed="64"/>
      </patternFill>
    </fill>
    <fill>
      <patternFill patternType="solid">
        <fgColor theme="3" tint="0.79998168889431442"/>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thin">
        <color indexed="64"/>
      </left>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8">
    <xf numFmtId="0" fontId="0" fillId="0" borderId="0"/>
    <xf numFmtId="44" fontId="3" fillId="0" borderId="0" applyFont="0" applyFill="0" applyBorder="0" applyAlignment="0" applyProtection="0"/>
    <xf numFmtId="9" fontId="5" fillId="0" borderId="0" applyFont="0" applyFill="0" applyBorder="0" applyAlignment="0" applyProtection="0"/>
    <xf numFmtId="0" fontId="3" fillId="0" borderId="0"/>
    <xf numFmtId="0" fontId="13" fillId="0" borderId="0"/>
    <xf numFmtId="0" fontId="13" fillId="0" borderId="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22" fillId="12" borderId="0" applyNumberFormat="0" applyBorder="0" applyAlignment="0" applyProtection="0"/>
    <xf numFmtId="0" fontId="23" fillId="13" borderId="0" applyNumberFormat="0" applyBorder="0" applyAlignment="0" applyProtection="0"/>
    <xf numFmtId="0" fontId="23" fillId="9" borderId="0" applyNumberFormat="0" applyBorder="0" applyAlignment="0" applyProtection="0"/>
    <xf numFmtId="0" fontId="23" fillId="14" borderId="0" applyNumberFormat="0" applyBorder="0" applyAlignment="0" applyProtection="0"/>
    <xf numFmtId="0" fontId="23" fillId="12"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4" fillId="8" borderId="0" applyNumberFormat="0" applyBorder="0" applyAlignment="0" applyProtection="0"/>
    <xf numFmtId="0" fontId="25" fillId="17" borderId="36" applyNumberFormat="0" applyAlignment="0" applyProtection="0"/>
    <xf numFmtId="0" fontId="26" fillId="18" borderId="37" applyNumberFormat="0" applyAlignment="0" applyProtection="0"/>
    <xf numFmtId="0" fontId="27" fillId="0" borderId="38" applyNumberFormat="0" applyFill="0" applyAlignment="0" applyProtection="0"/>
    <xf numFmtId="0" fontId="23" fillId="15" borderId="0" applyNumberFormat="0" applyBorder="0" applyAlignment="0" applyProtection="0"/>
    <xf numFmtId="0" fontId="23" fillId="19" borderId="0" applyNumberFormat="0" applyBorder="0" applyAlignment="0" applyProtection="0"/>
    <xf numFmtId="0" fontId="23" fillId="18" borderId="0" applyNumberFormat="0" applyBorder="0" applyAlignment="0" applyProtection="0"/>
    <xf numFmtId="0" fontId="23" fillId="20" borderId="0" applyNumberFormat="0" applyBorder="0" applyAlignment="0" applyProtection="0"/>
    <xf numFmtId="0" fontId="23" fillId="21" borderId="0" applyNumberFormat="0" applyBorder="0" applyAlignment="0" applyProtection="0"/>
    <xf numFmtId="0" fontId="23" fillId="16" borderId="0" applyNumberFormat="0" applyBorder="0" applyAlignment="0" applyProtection="0"/>
    <xf numFmtId="0" fontId="28" fillId="9" borderId="36" applyNumberFormat="0" applyAlignment="0" applyProtection="0"/>
    <xf numFmtId="171" fontId="13" fillId="0" borderId="0" applyFill="0" applyBorder="0" applyAlignment="0" applyProtection="0"/>
    <xf numFmtId="0" fontId="13" fillId="0" borderId="0"/>
    <xf numFmtId="0" fontId="22" fillId="0" borderId="0"/>
    <xf numFmtId="0" fontId="13" fillId="11" borderId="39" applyNumberFormat="0" applyAlignment="0" applyProtection="0"/>
    <xf numFmtId="9" fontId="13" fillId="0" borderId="0" applyFill="0" applyBorder="0" applyAlignment="0" applyProtection="0"/>
    <xf numFmtId="9" fontId="13" fillId="0" borderId="0" applyFill="0" applyBorder="0" applyAlignment="0" applyProtection="0"/>
    <xf numFmtId="0" fontId="29" fillId="17" borderId="40"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3" fillId="0" borderId="41" applyNumberFormat="0" applyFill="0" applyAlignment="0" applyProtection="0"/>
    <xf numFmtId="0" fontId="34" fillId="0" borderId="42" applyNumberFormat="0" applyFill="0" applyAlignment="0" applyProtection="0"/>
    <xf numFmtId="0" fontId="35" fillId="0" borderId="43" applyNumberFormat="0" applyFill="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2" fillId="0" borderId="44" applyNumberFormat="0" applyFill="0" applyAlignment="0" applyProtection="0"/>
    <xf numFmtId="170" fontId="13" fillId="0" borderId="0" applyFill="0" applyBorder="0" applyAlignment="0" applyProtection="0"/>
    <xf numFmtId="169" fontId="13" fillId="0" borderId="0" applyFill="0" applyBorder="0" applyAlignment="0" applyProtection="0"/>
    <xf numFmtId="172" fontId="38" fillId="0" borderId="0" applyFont="0" applyFill="0" applyBorder="0" applyAlignment="0" applyProtection="0"/>
    <xf numFmtId="0" fontId="39" fillId="0" borderId="0"/>
    <xf numFmtId="44" fontId="39" fillId="0" borderId="0" applyFont="0" applyFill="0" applyBorder="0" applyAlignment="0" applyProtection="0"/>
    <xf numFmtId="9" fontId="39" fillId="0" borderId="0" applyFont="0" applyFill="0" applyBorder="0" applyAlignment="0" applyProtection="0"/>
    <xf numFmtId="173" fontId="46" fillId="0" borderId="0" applyBorder="0" applyProtection="0"/>
    <xf numFmtId="9" fontId="13" fillId="0" borderId="0" applyFont="0" applyFill="0" applyBorder="0" applyAlignment="0" applyProtection="0"/>
    <xf numFmtId="0" fontId="39" fillId="0" borderId="0"/>
    <xf numFmtId="0" fontId="2" fillId="0" borderId="0"/>
    <xf numFmtId="9" fontId="22" fillId="0" borderId="0" applyFont="0" applyFill="0" applyBorder="0" applyAlignment="0" applyProtection="0"/>
    <xf numFmtId="0" fontId="50" fillId="0" borderId="0"/>
    <xf numFmtId="167" fontId="22" fillId="0" borderId="0" applyFon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0" fontId="2" fillId="0" borderId="0"/>
    <xf numFmtId="0" fontId="13" fillId="0" borderId="0"/>
    <xf numFmtId="0" fontId="51" fillId="0" borderId="0"/>
  </cellStyleXfs>
  <cellXfs count="492">
    <xf numFmtId="0" fontId="0" fillId="0" borderId="0" xfId="0" applyAlignment="1">
      <alignment horizontal="left" vertical="top"/>
    </xf>
    <xf numFmtId="0" fontId="6" fillId="0" borderId="1" xfId="0" applyFont="1" applyBorder="1" applyAlignment="1">
      <alignment horizontal="left" vertical="top"/>
    </xf>
    <xf numFmtId="0" fontId="0" fillId="0" borderId="1" xfId="0" applyBorder="1" applyAlignment="1">
      <alignment horizontal="left" vertical="top"/>
    </xf>
    <xf numFmtId="0" fontId="7" fillId="0" borderId="1" xfId="0" applyFont="1" applyBorder="1" applyAlignment="1">
      <alignment horizontal="left" vertical="top"/>
    </xf>
    <xf numFmtId="0" fontId="7" fillId="0" borderId="1" xfId="0" applyFont="1" applyBorder="1" applyAlignment="1">
      <alignment horizontal="left" vertical="top" wrapText="1"/>
    </xf>
    <xf numFmtId="164" fontId="8" fillId="2" borderId="1" xfId="0" applyNumberFormat="1" applyFont="1" applyFill="1" applyBorder="1" applyAlignment="1">
      <alignment horizontal="left" vertical="top" wrapText="1"/>
    </xf>
    <xf numFmtId="165" fontId="9" fillId="2" borderId="1" xfId="0" applyNumberFormat="1" applyFont="1" applyFill="1" applyBorder="1" applyAlignment="1">
      <alignment horizontal="left" vertical="top" wrapText="1"/>
    </xf>
    <xf numFmtId="0" fontId="0" fillId="2" borderId="1" xfId="0" applyFill="1" applyBorder="1" applyAlignment="1">
      <alignment horizontal="left" vertical="top" wrapText="1"/>
    </xf>
    <xf numFmtId="166" fontId="9" fillId="2" borderId="1" xfId="0" applyNumberFormat="1" applyFont="1" applyFill="1" applyBorder="1" applyAlignment="1">
      <alignment horizontal="left" vertical="top" wrapText="1"/>
    </xf>
    <xf numFmtId="165" fontId="8" fillId="0" borderId="1" xfId="0" applyNumberFormat="1" applyFont="1" applyBorder="1" applyAlignment="1">
      <alignment horizontal="left" vertical="top" wrapText="1"/>
    </xf>
    <xf numFmtId="0" fontId="7" fillId="0" borderId="0" xfId="0" applyFont="1" applyAlignment="1">
      <alignment horizontal="left" vertical="top"/>
    </xf>
    <xf numFmtId="0" fontId="7" fillId="0" borderId="0" xfId="0" applyFont="1" applyAlignment="1">
      <alignment horizontal="center" vertical="top"/>
    </xf>
    <xf numFmtId="10" fontId="7" fillId="0" borderId="1" xfId="0" applyNumberFormat="1" applyFont="1" applyBorder="1" applyAlignment="1">
      <alignment horizontal="left" vertical="top" wrapText="1"/>
    </xf>
    <xf numFmtId="10" fontId="7" fillId="0" borderId="1" xfId="2" applyNumberFormat="1" applyFont="1" applyFill="1" applyBorder="1" applyAlignment="1">
      <alignment horizontal="left" vertical="top" wrapText="1"/>
    </xf>
    <xf numFmtId="0" fontId="3" fillId="0" borderId="0" xfId="0" applyFont="1" applyAlignment="1">
      <alignment horizontal="left" vertical="top"/>
    </xf>
    <xf numFmtId="14" fontId="0" fillId="0" borderId="0" xfId="0" applyNumberFormat="1" applyAlignment="1">
      <alignment horizontal="left" vertical="top"/>
    </xf>
    <xf numFmtId="0" fontId="12" fillId="0" borderId="8" xfId="3" applyFont="1" applyBorder="1" applyAlignment="1">
      <alignment horizontal="center" vertical="center"/>
    </xf>
    <xf numFmtId="0" fontId="14" fillId="0" borderId="9" xfId="4" applyFont="1" applyBorder="1" applyAlignment="1">
      <alignment horizontal="center" vertical="center"/>
    </xf>
    <xf numFmtId="0" fontId="12" fillId="0" borderId="9" xfId="3" applyFont="1" applyBorder="1" applyAlignment="1">
      <alignment horizontal="center" vertical="center"/>
    </xf>
    <xf numFmtId="0" fontId="15" fillId="0" borderId="8" xfId="4" applyFont="1" applyBorder="1" applyAlignment="1">
      <alignment horizontal="center" vertical="center"/>
    </xf>
    <xf numFmtId="0" fontId="12" fillId="0" borderId="8" xfId="0" applyFont="1" applyBorder="1" applyAlignment="1">
      <alignment horizontal="left" vertical="center"/>
    </xf>
    <xf numFmtId="0" fontId="15" fillId="0" borderId="9" xfId="4" applyFont="1" applyBorder="1" applyAlignment="1">
      <alignment horizontal="left" vertical="center"/>
    </xf>
    <xf numFmtId="14" fontId="14" fillId="0" borderId="9" xfId="4" applyNumberFormat="1" applyFont="1" applyBorder="1" applyAlignment="1">
      <alignment horizontal="left" vertical="center" wrapText="1"/>
    </xf>
    <xf numFmtId="0" fontId="12" fillId="0" borderId="9" xfId="3" applyFont="1" applyBorder="1" applyAlignment="1">
      <alignment horizontal="left" vertical="center"/>
    </xf>
    <xf numFmtId="0" fontId="16" fillId="0" borderId="13" xfId="0" applyFont="1" applyBorder="1" applyAlignment="1">
      <alignment horizontal="center" vertical="center"/>
    </xf>
    <xf numFmtId="0" fontId="16" fillId="0" borderId="9" xfId="0" applyFont="1" applyBorder="1" applyAlignment="1">
      <alignment horizontal="center" vertical="center"/>
    </xf>
    <xf numFmtId="44" fontId="17" fillId="0" borderId="9" xfId="1" applyFont="1" applyFill="1" applyBorder="1" applyAlignment="1">
      <alignment horizontal="center" vertical="center"/>
    </xf>
    <xf numFmtId="49" fontId="17" fillId="0" borderId="9" xfId="1" applyNumberFormat="1" applyFont="1" applyFill="1" applyBorder="1" applyAlignment="1">
      <alignment horizontal="center" vertical="center"/>
    </xf>
    <xf numFmtId="14" fontId="18" fillId="3" borderId="14" xfId="1" applyNumberFormat="1" applyFont="1" applyFill="1" applyBorder="1" applyAlignment="1">
      <alignment horizontal="center" vertical="center" wrapText="1"/>
    </xf>
    <xf numFmtId="14" fontId="18" fillId="3" borderId="11" xfId="1" applyNumberFormat="1" applyFont="1" applyFill="1" applyBorder="1" applyAlignment="1">
      <alignment horizontal="center" vertical="center" wrapText="1"/>
    </xf>
    <xf numFmtId="0" fontId="15" fillId="0" borderId="13" xfId="4" applyFont="1" applyBorder="1" applyAlignment="1">
      <alignment horizontal="center" vertical="center"/>
    </xf>
    <xf numFmtId="14" fontId="17" fillId="0" borderId="9" xfId="1" applyNumberFormat="1" applyFont="1" applyFill="1" applyBorder="1" applyAlignment="1">
      <alignment horizontal="center" vertical="center"/>
    </xf>
    <xf numFmtId="0" fontId="12" fillId="0" borderId="0" xfId="0" applyFont="1" applyAlignment="1">
      <alignment horizontal="left" vertical="center"/>
    </xf>
    <xf numFmtId="0" fontId="12" fillId="0" borderId="0" xfId="0" applyFont="1" applyAlignment="1">
      <alignment horizontal="center" vertical="center"/>
    </xf>
    <xf numFmtId="0" fontId="18" fillId="0" borderId="0" xfId="0" applyFont="1" applyAlignment="1">
      <alignment horizontal="center" vertical="center" wrapText="1"/>
    </xf>
    <xf numFmtId="10" fontId="17" fillId="0" borderId="0" xfId="0" applyNumberFormat="1" applyFont="1" applyAlignment="1">
      <alignment horizontal="right" vertical="center" shrinkToFit="1"/>
    </xf>
    <xf numFmtId="0" fontId="19" fillId="0" borderId="1" xfId="0" applyFont="1" applyBorder="1" applyAlignment="1">
      <alignment horizontal="center" vertical="center" wrapText="1"/>
    </xf>
    <xf numFmtId="1" fontId="12" fillId="0" borderId="1" xfId="0" applyNumberFormat="1" applyFont="1" applyBorder="1" applyAlignment="1">
      <alignment horizontal="center" vertical="center" shrinkToFit="1"/>
    </xf>
    <xf numFmtId="0" fontId="19" fillId="0" borderId="1" xfId="0" applyFont="1" applyBorder="1" applyAlignment="1">
      <alignment horizontal="left" vertical="center" wrapText="1"/>
    </xf>
    <xf numFmtId="43" fontId="12" fillId="0" borderId="1" xfId="0" applyNumberFormat="1" applyFont="1" applyBorder="1" applyAlignment="1">
      <alignment horizontal="right" vertical="center" shrinkToFit="1"/>
    </xf>
    <xf numFmtId="0" fontId="15" fillId="0" borderId="8" xfId="4" applyFont="1" applyBorder="1" applyAlignment="1">
      <alignment vertical="center"/>
    </xf>
    <xf numFmtId="0" fontId="20" fillId="0" borderId="9" xfId="3" applyFont="1" applyBorder="1" applyAlignment="1">
      <alignment vertical="center"/>
    </xf>
    <xf numFmtId="0" fontId="12" fillId="0" borderId="8" xfId="0" applyFont="1" applyBorder="1" applyAlignment="1">
      <alignment horizontal="center" vertical="center"/>
    </xf>
    <xf numFmtId="0" fontId="16" fillId="0" borderId="9" xfId="0" applyFont="1" applyBorder="1" applyAlignment="1">
      <alignment vertical="center"/>
    </xf>
    <xf numFmtId="168" fontId="21" fillId="0" borderId="9" xfId="0" applyNumberFormat="1" applyFont="1" applyBorder="1" applyAlignment="1">
      <alignment horizontal="center" vertical="center"/>
    </xf>
    <xf numFmtId="0" fontId="16" fillId="0" borderId="8" xfId="0" applyFont="1" applyBorder="1" applyAlignment="1">
      <alignment horizontal="left" vertical="center"/>
    </xf>
    <xf numFmtId="0" fontId="16" fillId="0" borderId="9" xfId="0" applyFont="1" applyBorder="1" applyAlignment="1">
      <alignment horizontal="left" vertical="center"/>
    </xf>
    <xf numFmtId="0" fontId="12" fillId="0" borderId="10" xfId="3" applyFont="1" applyBorder="1" applyAlignment="1">
      <alignment horizontal="center" vertical="center"/>
    </xf>
    <xf numFmtId="0" fontId="12" fillId="0" borderId="12" xfId="3" applyFont="1" applyBorder="1" applyAlignment="1">
      <alignment horizontal="center" vertical="center"/>
    </xf>
    <xf numFmtId="43" fontId="12" fillId="0" borderId="12" xfId="3" applyNumberFormat="1" applyFont="1" applyBorder="1" applyAlignment="1">
      <alignment horizontal="center" vertical="center"/>
    </xf>
    <xf numFmtId="0" fontId="12" fillId="0" borderId="11" xfId="3" applyFont="1" applyBorder="1" applyAlignment="1">
      <alignment horizontal="center" vertical="center"/>
    </xf>
    <xf numFmtId="0" fontId="12" fillId="0" borderId="0" xfId="3" applyFont="1" applyAlignment="1">
      <alignment horizontal="center" vertical="center"/>
    </xf>
    <xf numFmtId="0" fontId="12" fillId="0" borderId="0" xfId="3" applyFont="1" applyAlignment="1">
      <alignment horizontal="center" vertical="center" wrapText="1"/>
    </xf>
    <xf numFmtId="43" fontId="12" fillId="0" borderId="0" xfId="3" applyNumberFormat="1" applyFont="1" applyAlignment="1">
      <alignment horizontal="center" vertical="center"/>
    </xf>
    <xf numFmtId="0" fontId="12" fillId="0" borderId="0" xfId="0" applyFont="1" applyAlignment="1">
      <alignment horizontal="center" vertical="center" wrapText="1"/>
    </xf>
    <xf numFmtId="43" fontId="12" fillId="0" borderId="0" xfId="0" applyNumberFormat="1" applyFont="1" applyAlignment="1">
      <alignment horizontal="center" vertical="center"/>
    </xf>
    <xf numFmtId="0" fontId="18" fillId="0" borderId="0" xfId="4" applyFont="1" applyAlignment="1">
      <alignment horizontal="center" vertical="center"/>
    </xf>
    <xf numFmtId="0" fontId="18" fillId="0" borderId="9" xfId="0" applyFont="1" applyBorder="1" applyAlignment="1">
      <alignment horizontal="center" vertical="center" wrapText="1"/>
    </xf>
    <xf numFmtId="10" fontId="17" fillId="0" borderId="9" xfId="0" applyNumberFormat="1" applyFont="1" applyBorder="1" applyAlignment="1">
      <alignment horizontal="right" vertical="center" shrinkToFit="1"/>
    </xf>
    <xf numFmtId="0" fontId="19" fillId="0" borderId="0" xfId="3" applyFont="1" applyAlignment="1">
      <alignment horizontal="center" vertical="center"/>
    </xf>
    <xf numFmtId="0" fontId="16" fillId="0" borderId="0" xfId="0" applyFont="1" applyAlignment="1">
      <alignment horizontal="left" vertical="center"/>
    </xf>
    <xf numFmtId="0" fontId="20" fillId="4" borderId="8" xfId="3" applyFont="1" applyFill="1" applyBorder="1" applyAlignment="1">
      <alignment vertical="center"/>
    </xf>
    <xf numFmtId="0" fontId="12" fillId="0" borderId="0" xfId="3" applyFont="1" applyAlignment="1">
      <alignment horizontal="left" vertical="center" wrapText="1"/>
    </xf>
    <xf numFmtId="0" fontId="15" fillId="5" borderId="1" xfId="0" applyFont="1" applyFill="1" applyBorder="1" applyAlignment="1">
      <alignment horizontal="center" vertical="center"/>
    </xf>
    <xf numFmtId="0" fontId="15" fillId="0" borderId="9" xfId="4" applyFont="1" applyBorder="1" applyAlignment="1">
      <alignment vertical="center"/>
    </xf>
    <xf numFmtId="44" fontId="19" fillId="5" borderId="1" xfId="1" applyFont="1" applyFill="1" applyBorder="1" applyAlignment="1">
      <alignment horizontal="center" vertical="center" wrapText="1"/>
    </xf>
    <xf numFmtId="44" fontId="12" fillId="0" borderId="1" xfId="1" applyFont="1" applyBorder="1" applyAlignment="1">
      <alignment horizontal="center" vertical="center" shrinkToFit="1"/>
    </xf>
    <xf numFmtId="0" fontId="18" fillId="6" borderId="19" xfId="0" applyFont="1" applyFill="1" applyBorder="1" applyAlignment="1">
      <alignment horizontal="center" vertical="center" wrapText="1"/>
    </xf>
    <xf numFmtId="0" fontId="18" fillId="6" borderId="20" xfId="0" applyFont="1" applyFill="1" applyBorder="1" applyAlignment="1">
      <alignment horizontal="center" vertical="center" wrapText="1"/>
    </xf>
    <xf numFmtId="43" fontId="12" fillId="0" borderId="15" xfId="0" applyNumberFormat="1" applyFont="1" applyBorder="1" applyAlignment="1">
      <alignment horizontal="right" vertical="center" shrinkToFit="1"/>
    </xf>
    <xf numFmtId="0" fontId="19" fillId="0" borderId="15" xfId="0" applyFont="1" applyBorder="1" applyAlignment="1">
      <alignment horizontal="center" vertical="center" wrapText="1"/>
    </xf>
    <xf numFmtId="44" fontId="12" fillId="0" borderId="16" xfId="1" applyFont="1" applyBorder="1" applyAlignment="1">
      <alignment horizontal="right" vertical="center" shrinkToFit="1"/>
    </xf>
    <xf numFmtId="0" fontId="15" fillId="5" borderId="15" xfId="0" applyFont="1" applyFill="1" applyBorder="1" applyAlignment="1">
      <alignment horizontal="center" vertical="center"/>
    </xf>
    <xf numFmtId="0" fontId="16" fillId="7" borderId="8" xfId="0" applyFont="1" applyFill="1" applyBorder="1" applyAlignment="1">
      <alignment vertical="center"/>
    </xf>
    <xf numFmtId="0" fontId="16" fillId="7" borderId="0" xfId="0" applyFont="1" applyFill="1" applyAlignment="1">
      <alignment vertical="center"/>
    </xf>
    <xf numFmtId="0" fontId="16" fillId="7" borderId="9" xfId="0" applyFont="1" applyFill="1" applyBorder="1" applyAlignment="1">
      <alignment vertical="center"/>
    </xf>
    <xf numFmtId="44" fontId="12" fillId="0" borderId="16" xfId="1" applyFont="1" applyFill="1" applyBorder="1" applyAlignment="1">
      <alignment horizontal="right" vertical="center" shrinkToFit="1"/>
    </xf>
    <xf numFmtId="0" fontId="18" fillId="6" borderId="15"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8" fillId="6" borderId="1" xfId="0" applyFont="1" applyFill="1" applyBorder="1" applyAlignment="1">
      <alignment horizontal="left" vertical="center" wrapText="1"/>
    </xf>
    <xf numFmtId="43" fontId="12" fillId="6" borderId="1" xfId="0" applyNumberFormat="1" applyFont="1" applyFill="1" applyBorder="1" applyAlignment="1">
      <alignment horizontal="left" vertical="center" wrapText="1"/>
    </xf>
    <xf numFmtId="44" fontId="12" fillId="6" borderId="1" xfId="1" applyFont="1" applyFill="1" applyBorder="1" applyAlignment="1">
      <alignment horizontal="left" vertical="center" wrapText="1"/>
    </xf>
    <xf numFmtId="44" fontId="17" fillId="6" borderId="16" xfId="1" applyFont="1" applyFill="1" applyBorder="1" applyAlignment="1">
      <alignment horizontal="right" vertical="center" shrinkToFit="1"/>
    </xf>
    <xf numFmtId="43" fontId="17" fillId="6" borderId="23" xfId="0" applyNumberFormat="1" applyFont="1" applyFill="1" applyBorder="1" applyAlignment="1">
      <alignment horizontal="right" vertical="center" shrinkToFit="1"/>
    </xf>
    <xf numFmtId="44" fontId="17" fillId="6" borderId="24" xfId="1" applyFont="1" applyFill="1" applyBorder="1" applyAlignment="1">
      <alignment horizontal="right" vertical="center" shrinkToFit="1"/>
    </xf>
    <xf numFmtId="0" fontId="14" fillId="3" borderId="10" xfId="4" applyFont="1" applyFill="1" applyBorder="1" applyAlignment="1">
      <alignment horizontal="left" vertical="center" wrapText="1"/>
    </xf>
    <xf numFmtId="0" fontId="14" fillId="3" borderId="12" xfId="4" applyFont="1" applyFill="1" applyBorder="1" applyAlignment="1">
      <alignment vertical="top" wrapText="1"/>
    </xf>
    <xf numFmtId="0" fontId="15" fillId="0" borderId="0" xfId="4" applyFont="1" applyAlignment="1">
      <alignment vertical="center"/>
    </xf>
    <xf numFmtId="0" fontId="14" fillId="0" borderId="0" xfId="4" applyFont="1" applyAlignment="1">
      <alignment vertical="center" wrapText="1"/>
    </xf>
    <xf numFmtId="0" fontId="14" fillId="0" borderId="10" xfId="4" applyFont="1" applyBorder="1" applyAlignment="1">
      <alignment vertical="center" wrapText="1"/>
    </xf>
    <xf numFmtId="0" fontId="14" fillId="0" borderId="12" xfId="4" applyFont="1" applyBorder="1" applyAlignment="1">
      <alignment vertical="center" wrapText="1"/>
    </xf>
    <xf numFmtId="0" fontId="14" fillId="0" borderId="8" xfId="4" applyFont="1" applyBorder="1" applyAlignment="1">
      <alignment horizontal="left" vertical="center"/>
    </xf>
    <xf numFmtId="0" fontId="37" fillId="0" borderId="0" xfId="0" applyFont="1" applyAlignment="1">
      <alignment horizontal="left"/>
    </xf>
    <xf numFmtId="0" fontId="37" fillId="0" borderId="0" xfId="0" applyFont="1" applyAlignment="1">
      <alignment horizontal="right"/>
    </xf>
    <xf numFmtId="4" fontId="37" fillId="0" borderId="0" xfId="0" applyNumberFormat="1" applyFont="1" applyAlignment="1">
      <alignment horizontal="right"/>
    </xf>
    <xf numFmtId="0" fontId="37" fillId="0" borderId="0" xfId="0" applyFont="1" applyAlignment="1">
      <alignment horizontal="left" wrapText="1"/>
    </xf>
    <xf numFmtId="0" fontId="0" fillId="0" borderId="0" xfId="0" applyAlignment="1">
      <alignment horizontal="left" vertical="top" wrapText="1"/>
    </xf>
    <xf numFmtId="44" fontId="12" fillId="0" borderId="0" xfId="0" applyNumberFormat="1" applyFont="1" applyAlignment="1">
      <alignment horizontal="left" vertical="center"/>
    </xf>
    <xf numFmtId="44" fontId="17" fillId="6" borderId="2" xfId="1" applyFont="1" applyFill="1" applyBorder="1" applyAlignment="1">
      <alignment vertical="center" shrinkToFit="1"/>
    </xf>
    <xf numFmtId="44" fontId="17" fillId="6" borderId="3" xfId="1" applyFont="1" applyFill="1" applyBorder="1" applyAlignment="1">
      <alignment vertical="center" shrinkToFit="1"/>
    </xf>
    <xf numFmtId="44" fontId="17" fillId="6" borderId="48" xfId="1" applyFont="1" applyFill="1" applyBorder="1" applyAlignment="1">
      <alignment vertical="center" shrinkToFit="1"/>
    </xf>
    <xf numFmtId="0" fontId="14" fillId="3" borderId="0" xfId="4" applyFont="1" applyFill="1" applyAlignment="1">
      <alignment horizontal="left" vertical="center" wrapText="1"/>
    </xf>
    <xf numFmtId="0" fontId="14" fillId="3" borderId="10" xfId="4" applyFont="1" applyFill="1" applyBorder="1" applyAlignment="1">
      <alignment horizontal="left" vertical="center"/>
    </xf>
    <xf numFmtId="2" fontId="12" fillId="0" borderId="1" xfId="0" applyNumberFormat="1" applyFont="1" applyBorder="1" applyAlignment="1">
      <alignment horizontal="right" vertical="center" shrinkToFit="1"/>
    </xf>
    <xf numFmtId="0" fontId="12" fillId="0" borderId="15" xfId="0" applyFont="1" applyBorder="1" applyAlignment="1">
      <alignment horizontal="right" vertical="center" wrapText="1" shrinkToFit="1"/>
    </xf>
    <xf numFmtId="0" fontId="12" fillId="0" borderId="16" xfId="1" applyNumberFormat="1" applyFont="1" applyBorder="1" applyAlignment="1">
      <alignment horizontal="right" vertical="center" wrapText="1" shrinkToFit="1"/>
    </xf>
    <xf numFmtId="0" fontId="12" fillId="0" borderId="16" xfId="1" applyNumberFormat="1" applyFont="1" applyFill="1" applyBorder="1" applyAlignment="1">
      <alignment horizontal="right" vertical="center" wrapText="1" shrinkToFit="1"/>
    </xf>
    <xf numFmtId="0" fontId="17" fillId="6" borderId="23" xfId="0" applyFont="1" applyFill="1" applyBorder="1" applyAlignment="1">
      <alignment horizontal="right" vertical="center" wrapText="1" shrinkToFit="1"/>
    </xf>
    <xf numFmtId="0" fontId="17" fillId="6" borderId="24" xfId="1" applyNumberFormat="1" applyFont="1" applyFill="1" applyBorder="1" applyAlignment="1">
      <alignment horizontal="right" vertical="center" wrapText="1" shrinkToFit="1"/>
    </xf>
    <xf numFmtId="0" fontId="14" fillId="3" borderId="8" xfId="4" applyFont="1" applyFill="1" applyBorder="1" applyAlignment="1">
      <alignment vertical="center" wrapText="1"/>
    </xf>
    <xf numFmtId="0" fontId="14" fillId="3" borderId="0" xfId="4" applyFont="1" applyFill="1" applyAlignment="1">
      <alignment vertical="center" wrapText="1"/>
    </xf>
    <xf numFmtId="0" fontId="14" fillId="3" borderId="10" xfId="4" applyFont="1" applyFill="1" applyBorder="1" applyAlignment="1">
      <alignment vertical="center" wrapText="1"/>
    </xf>
    <xf numFmtId="0" fontId="14" fillId="3" borderId="12" xfId="4" applyFont="1" applyFill="1" applyBorder="1" applyAlignment="1">
      <alignment vertical="center" wrapText="1"/>
    </xf>
    <xf numFmtId="0" fontId="14" fillId="3" borderId="0" xfId="4" applyFont="1" applyFill="1" applyAlignment="1">
      <alignment horizontal="center" vertical="center" wrapText="1"/>
    </xf>
    <xf numFmtId="0" fontId="15" fillId="3" borderId="8" xfId="4" applyFont="1" applyFill="1" applyBorder="1" applyAlignment="1">
      <alignment vertical="center" wrapText="1"/>
    </xf>
    <xf numFmtId="0" fontId="15" fillId="3" borderId="0" xfId="4" applyFont="1" applyFill="1" applyAlignment="1">
      <alignment vertical="center" wrapText="1"/>
    </xf>
    <xf numFmtId="0" fontId="15" fillId="3" borderId="13" xfId="4" applyFont="1" applyFill="1" applyBorder="1" applyAlignment="1">
      <alignment vertical="center" wrapText="1"/>
    </xf>
    <xf numFmtId="0" fontId="16" fillId="0" borderId="8" xfId="0" applyFont="1" applyBorder="1" applyAlignment="1">
      <alignment horizontal="center" vertical="center"/>
    </xf>
    <xf numFmtId="0" fontId="16" fillId="0" borderId="0" xfId="0" applyFont="1" applyAlignment="1">
      <alignment horizontal="center" vertical="center"/>
    </xf>
    <xf numFmtId="10" fontId="18" fillId="0" borderId="0" xfId="2" applyNumberFormat="1" applyFont="1" applyFill="1" applyBorder="1" applyAlignment="1">
      <alignment horizontal="center" vertical="center"/>
    </xf>
    <xf numFmtId="0" fontId="15" fillId="3" borderId="13" xfId="4" applyFont="1" applyFill="1" applyBorder="1" applyAlignment="1">
      <alignment horizontal="center" vertical="center" wrapText="1"/>
    </xf>
    <xf numFmtId="0" fontId="13" fillId="0" borderId="0" xfId="4" applyAlignment="1">
      <alignment horizontal="center" vertical="center"/>
    </xf>
    <xf numFmtId="0" fontId="13" fillId="0" borderId="0" xfId="4" applyAlignment="1">
      <alignment horizontal="center"/>
    </xf>
    <xf numFmtId="0" fontId="13" fillId="0" borderId="0" xfId="4" applyAlignment="1">
      <alignment horizontal="left" vertical="center"/>
    </xf>
    <xf numFmtId="172" fontId="13" fillId="0" borderId="0" xfId="52" applyFont="1" applyFill="1" applyAlignment="1">
      <alignment horizontal="center" vertical="center"/>
    </xf>
    <xf numFmtId="172" fontId="13" fillId="0" borderId="0" xfId="52" applyFont="1" applyFill="1" applyAlignment="1">
      <alignment vertical="center"/>
    </xf>
    <xf numFmtId="0" fontId="13" fillId="0" borderId="0" xfId="4" applyAlignment="1">
      <alignment vertical="center"/>
    </xf>
    <xf numFmtId="0" fontId="13" fillId="5" borderId="0" xfId="4" applyFill="1" applyAlignment="1">
      <alignment vertical="center"/>
    </xf>
    <xf numFmtId="0" fontId="39" fillId="0" borderId="21" xfId="53" applyBorder="1"/>
    <xf numFmtId="0" fontId="40" fillId="0" borderId="22" xfId="53" applyFont="1" applyBorder="1"/>
    <xf numFmtId="0" fontId="39" fillId="0" borderId="31" xfId="53" applyBorder="1"/>
    <xf numFmtId="0" fontId="39" fillId="0" borderId="49" xfId="53" applyBorder="1"/>
    <xf numFmtId="0" fontId="39" fillId="0" borderId="46" xfId="53" applyBorder="1"/>
    <xf numFmtId="0" fontId="39" fillId="0" borderId="49" xfId="53" applyBorder="1" applyAlignment="1">
      <alignment vertical="center"/>
    </xf>
    <xf numFmtId="0" fontId="39" fillId="0" borderId="46" xfId="53" applyBorder="1" applyAlignment="1">
      <alignment vertical="center"/>
    </xf>
    <xf numFmtId="0" fontId="43" fillId="0" borderId="49" xfId="53" applyFont="1" applyBorder="1"/>
    <xf numFmtId="0" fontId="43" fillId="0" borderId="46" xfId="53" applyFont="1" applyBorder="1"/>
    <xf numFmtId="0" fontId="44" fillId="0" borderId="49" xfId="4" applyFont="1" applyBorder="1" applyAlignment="1">
      <alignment horizontal="center" vertical="center"/>
    </xf>
    <xf numFmtId="0" fontId="44" fillId="0" borderId="0" xfId="4" applyFont="1" applyAlignment="1">
      <alignment vertical="center"/>
    </xf>
    <xf numFmtId="0" fontId="44" fillId="5" borderId="46" xfId="4" applyFont="1" applyFill="1" applyBorder="1" applyAlignment="1">
      <alignment vertical="center"/>
    </xf>
    <xf numFmtId="172" fontId="45" fillId="5" borderId="46" xfId="52" applyFont="1" applyFill="1" applyBorder="1" applyAlignment="1">
      <alignment vertical="center"/>
    </xf>
    <xf numFmtId="172" fontId="44" fillId="5" borderId="46" xfId="52" applyFont="1" applyFill="1" applyBorder="1" applyAlignment="1">
      <alignment vertical="center"/>
    </xf>
    <xf numFmtId="172" fontId="45" fillId="5" borderId="46" xfId="52" applyFont="1" applyFill="1" applyBorder="1" applyAlignment="1">
      <alignment vertical="center" wrapText="1"/>
    </xf>
    <xf numFmtId="0" fontId="44" fillId="5" borderId="0" xfId="4" applyFont="1" applyFill="1" applyAlignment="1">
      <alignment vertical="center"/>
    </xf>
    <xf numFmtId="0" fontId="44" fillId="0" borderId="27" xfId="4" applyFont="1" applyBorder="1" applyAlignment="1">
      <alignment horizontal="center" vertical="center"/>
    </xf>
    <xf numFmtId="172" fontId="44" fillId="5" borderId="28" xfId="52" applyFont="1" applyFill="1" applyBorder="1" applyAlignment="1">
      <alignment vertical="center"/>
    </xf>
    <xf numFmtId="0" fontId="44" fillId="0" borderId="22" xfId="4" applyFont="1" applyBorder="1" applyAlignment="1">
      <alignment horizontal="center" vertical="center"/>
    </xf>
    <xf numFmtId="0" fontId="44" fillId="0" borderId="22" xfId="4" applyFont="1" applyBorder="1" applyAlignment="1">
      <alignment vertical="center"/>
    </xf>
    <xf numFmtId="172" fontId="45" fillId="0" borderId="22" xfId="52" applyFont="1" applyFill="1" applyBorder="1" applyAlignment="1">
      <alignment vertical="center"/>
    </xf>
    <xf numFmtId="172" fontId="45" fillId="5" borderId="22" xfId="52" applyFont="1" applyFill="1" applyBorder="1" applyAlignment="1">
      <alignment vertical="center"/>
    </xf>
    <xf numFmtId="0" fontId="44" fillId="0" borderId="0" xfId="4" applyFont="1" applyAlignment="1">
      <alignment horizontal="center" vertical="center"/>
    </xf>
    <xf numFmtId="0" fontId="45" fillId="0" borderId="0" xfId="4" applyFont="1" applyAlignment="1">
      <alignment vertical="center"/>
    </xf>
    <xf numFmtId="4" fontId="44" fillId="0" borderId="0" xfId="4" applyNumberFormat="1" applyFont="1" applyAlignment="1">
      <alignment vertical="center"/>
    </xf>
    <xf numFmtId="4" fontId="44" fillId="5" borderId="0" xfId="4" applyNumberFormat="1" applyFont="1" applyFill="1" applyAlignment="1">
      <alignment vertical="center"/>
    </xf>
    <xf numFmtId="172" fontId="44" fillId="0" borderId="0" xfId="52" applyFont="1" applyFill="1" applyBorder="1" applyAlignment="1">
      <alignment vertical="center"/>
    </xf>
    <xf numFmtId="172" fontId="44" fillId="5" borderId="0" xfId="52" applyFont="1" applyFill="1" applyBorder="1" applyAlignment="1">
      <alignment vertical="center"/>
    </xf>
    <xf numFmtId="0" fontId="47" fillId="0" borderId="0" xfId="58" applyFont="1" applyAlignment="1">
      <alignment vertical="center"/>
    </xf>
    <xf numFmtId="0" fontId="44" fillId="0" borderId="0" xfId="4" applyFont="1" applyProtection="1">
      <protection locked="0"/>
    </xf>
    <xf numFmtId="0" fontId="44" fillId="0" borderId="0" xfId="4" applyFont="1" applyAlignment="1" applyProtection="1">
      <alignment horizontal="center"/>
      <protection locked="0"/>
    </xf>
    <xf numFmtId="0" fontId="44" fillId="0" borderId="0" xfId="4" applyFont="1" applyAlignment="1" applyProtection="1">
      <alignment horizontal="center" vertical="center"/>
      <protection locked="0"/>
    </xf>
    <xf numFmtId="172" fontId="45" fillId="0" borderId="0" xfId="52" applyFont="1" applyFill="1" applyBorder="1" applyAlignment="1" applyProtection="1">
      <alignment horizontal="center" vertical="center"/>
      <protection locked="0"/>
    </xf>
    <xf numFmtId="0" fontId="44" fillId="0" borderId="0" xfId="4" applyFont="1" applyAlignment="1">
      <alignment horizontal="center"/>
    </xf>
    <xf numFmtId="172" fontId="44" fillId="0" borderId="0" xfId="52" applyFont="1" applyFill="1" applyBorder="1" applyAlignment="1">
      <alignment horizontal="center" vertical="center"/>
    </xf>
    <xf numFmtId="172" fontId="44" fillId="0" borderId="0" xfId="52" applyFont="1" applyFill="1" applyAlignment="1">
      <alignment horizontal="center" vertical="center"/>
    </xf>
    <xf numFmtId="172" fontId="44" fillId="0" borderId="0" xfId="52" applyFont="1" applyFill="1" applyAlignment="1">
      <alignment vertical="center"/>
    </xf>
    <xf numFmtId="0" fontId="44" fillId="0" borderId="0" xfId="4" applyFont="1" applyAlignment="1">
      <alignment horizontal="left" vertical="center"/>
    </xf>
    <xf numFmtId="0" fontId="13" fillId="22" borderId="0" xfId="5" applyFill="1"/>
    <xf numFmtId="0" fontId="13" fillId="22" borderId="0" xfId="5" applyFill="1" applyAlignment="1">
      <alignment wrapText="1"/>
    </xf>
    <xf numFmtId="49" fontId="19" fillId="22" borderId="1" xfId="5" applyNumberFormat="1" applyFont="1" applyFill="1" applyBorder="1" applyAlignment="1">
      <alignment horizontal="center" vertical="top" wrapText="1"/>
    </xf>
    <xf numFmtId="10" fontId="18" fillId="22" borderId="1" xfId="5" applyNumberFormat="1" applyFont="1" applyFill="1" applyBorder="1" applyAlignment="1">
      <alignment vertical="top" wrapText="1"/>
    </xf>
    <xf numFmtId="10" fontId="18" fillId="23" borderId="1" xfId="5" applyNumberFormat="1" applyFont="1" applyFill="1" applyBorder="1" applyAlignment="1">
      <alignment vertical="top" wrapText="1"/>
    </xf>
    <xf numFmtId="174" fontId="19" fillId="22" borderId="1" xfId="5" applyNumberFormat="1" applyFont="1" applyFill="1" applyBorder="1" applyAlignment="1">
      <alignment vertical="top" wrapText="1"/>
    </xf>
    <xf numFmtId="175" fontId="19" fillId="22" borderId="1" xfId="5" applyNumberFormat="1" applyFont="1" applyFill="1" applyBorder="1" applyAlignment="1">
      <alignment vertical="top" wrapText="1"/>
    </xf>
    <xf numFmtId="49" fontId="18" fillId="22" borderId="1" xfId="5" applyNumberFormat="1" applyFont="1" applyFill="1" applyBorder="1" applyAlignment="1">
      <alignment horizontal="center" vertical="top" wrapText="1"/>
    </xf>
    <xf numFmtId="0" fontId="14" fillId="3" borderId="11" xfId="4" applyFont="1" applyFill="1" applyBorder="1" applyAlignment="1">
      <alignment vertical="top" wrapText="1"/>
    </xf>
    <xf numFmtId="0" fontId="16" fillId="0" borderId="0" xfId="0" applyFont="1" applyAlignment="1">
      <alignment vertical="center"/>
    </xf>
    <xf numFmtId="0" fontId="21" fillId="0" borderId="0" xfId="0" applyFont="1"/>
    <xf numFmtId="0" fontId="21" fillId="0" borderId="0" xfId="0" applyFont="1" applyAlignment="1">
      <alignment vertical="center"/>
    </xf>
    <xf numFmtId="0" fontId="48" fillId="6" borderId="1" xfId="5" applyFont="1" applyFill="1" applyBorder="1" applyAlignment="1">
      <alignment horizontal="center" vertical="center"/>
    </xf>
    <xf numFmtId="0" fontId="48" fillId="6" borderId="1" xfId="5" applyFont="1" applyFill="1" applyBorder="1" applyAlignment="1">
      <alignment horizontal="center" vertical="center" wrapText="1"/>
    </xf>
    <xf numFmtId="174" fontId="18" fillId="22" borderId="1" xfId="5" applyNumberFormat="1" applyFont="1" applyFill="1" applyBorder="1" applyAlignment="1">
      <alignment vertical="top" wrapText="1"/>
    </xf>
    <xf numFmtId="10" fontId="18" fillId="0" borderId="13" xfId="2" applyNumberFormat="1" applyFont="1" applyFill="1" applyBorder="1" applyAlignment="1">
      <alignment vertical="center"/>
    </xf>
    <xf numFmtId="10" fontId="18" fillId="0" borderId="14" xfId="2" applyNumberFormat="1" applyFont="1" applyFill="1" applyBorder="1" applyAlignment="1">
      <alignment vertical="center"/>
    </xf>
    <xf numFmtId="0" fontId="15" fillId="0" borderId="8" xfId="4" applyFont="1" applyBorder="1" applyAlignment="1">
      <alignment horizontal="left" vertical="center"/>
    </xf>
    <xf numFmtId="0" fontId="15" fillId="3" borderId="8" xfId="4" applyFont="1" applyFill="1" applyBorder="1" applyAlignment="1">
      <alignment horizontal="left" vertical="center"/>
    </xf>
    <xf numFmtId="0" fontId="15" fillId="0" borderId="13" xfId="4" applyFont="1" applyBorder="1" applyAlignment="1">
      <alignment horizontal="left" vertical="center"/>
    </xf>
    <xf numFmtId="0" fontId="14" fillId="0" borderId="0" xfId="4" applyFont="1" applyAlignment="1">
      <alignment horizontal="center" vertical="center"/>
    </xf>
    <xf numFmtId="49" fontId="14" fillId="3" borderId="0" xfId="4" applyNumberFormat="1" applyFont="1" applyFill="1" applyAlignment="1">
      <alignment horizontal="center" vertical="center"/>
    </xf>
    <xf numFmtId="49" fontId="14" fillId="0" borderId="0" xfId="54" applyNumberFormat="1" applyFont="1" applyBorder="1" applyAlignment="1">
      <alignment horizontal="center" vertical="center"/>
    </xf>
    <xf numFmtId="0" fontId="19" fillId="0" borderId="13" xfId="4" applyFont="1" applyBorder="1" applyAlignment="1">
      <alignment vertical="center"/>
    </xf>
    <xf numFmtId="0" fontId="19" fillId="0" borderId="8" xfId="4" applyFont="1" applyBorder="1" applyAlignment="1">
      <alignment vertical="center"/>
    </xf>
    <xf numFmtId="44" fontId="15" fillId="3" borderId="9" xfId="54" applyFont="1" applyFill="1" applyBorder="1" applyAlignment="1">
      <alignment vertical="center" wrapText="1"/>
    </xf>
    <xf numFmtId="0" fontId="21" fillId="0" borderId="9" xfId="53" applyFont="1" applyBorder="1"/>
    <xf numFmtId="14" fontId="14" fillId="3" borderId="9" xfId="54" applyNumberFormat="1" applyFont="1" applyFill="1" applyBorder="1" applyAlignment="1">
      <alignment vertical="center" wrapText="1"/>
    </xf>
    <xf numFmtId="0" fontId="14" fillId="3" borderId="0" xfId="4" applyFont="1" applyFill="1" applyAlignment="1">
      <alignment vertical="top" wrapText="1"/>
    </xf>
    <xf numFmtId="0" fontId="14" fillId="3" borderId="8" xfId="4" applyFont="1" applyFill="1" applyBorder="1" applyAlignment="1">
      <alignment vertical="top" wrapText="1"/>
    </xf>
    <xf numFmtId="0" fontId="14" fillId="3" borderId="9" xfId="4" applyFont="1" applyFill="1" applyBorder="1" applyAlignment="1">
      <alignment vertical="top" wrapText="1"/>
    </xf>
    <xf numFmtId="0" fontId="14" fillId="3" borderId="0" xfId="4" applyFont="1" applyFill="1" applyAlignment="1">
      <alignment horizontal="left" vertical="center"/>
    </xf>
    <xf numFmtId="14" fontId="14" fillId="3" borderId="0" xfId="54" applyNumberFormat="1" applyFont="1" applyFill="1" applyBorder="1" applyAlignment="1">
      <alignment horizontal="left" vertical="center" wrapText="1"/>
    </xf>
    <xf numFmtId="10" fontId="18" fillId="0" borderId="0" xfId="55" applyNumberFormat="1" applyFont="1" applyBorder="1" applyAlignment="1">
      <alignment horizontal="center" vertical="center"/>
    </xf>
    <xf numFmtId="0" fontId="15" fillId="3" borderId="0" xfId="4" applyFont="1" applyFill="1" applyAlignment="1">
      <alignment horizontal="center" vertical="top" wrapText="1"/>
    </xf>
    <xf numFmtId="0" fontId="18" fillId="0" borderId="0" xfId="4" applyFont="1" applyAlignment="1">
      <alignment horizontal="left" vertical="center" wrapText="1"/>
    </xf>
    <xf numFmtId="0" fontId="19" fillId="0" borderId="0" xfId="4" applyFont="1" applyAlignment="1">
      <alignment vertical="center"/>
    </xf>
    <xf numFmtId="0" fontId="18" fillId="0" borderId="0" xfId="4" applyFont="1" applyAlignment="1">
      <alignment vertical="center"/>
    </xf>
    <xf numFmtId="0" fontId="19" fillId="0" borderId="0" xfId="4" applyFont="1" applyAlignment="1">
      <alignment horizontal="center" vertical="center"/>
    </xf>
    <xf numFmtId="173" fontId="19" fillId="0" borderId="0" xfId="56" applyFont="1" applyBorder="1" applyAlignment="1">
      <alignment horizontal="center" vertical="center" wrapText="1"/>
    </xf>
    <xf numFmtId="0" fontId="49" fillId="0" borderId="0" xfId="4" applyFont="1" applyAlignment="1">
      <alignment vertical="center" wrapText="1"/>
    </xf>
    <xf numFmtId="0" fontId="18" fillId="0" borderId="0" xfId="4" applyFont="1" applyAlignment="1">
      <alignment vertical="center" wrapText="1"/>
    </xf>
    <xf numFmtId="0" fontId="19" fillId="0" borderId="0" xfId="4" applyFont="1" applyAlignment="1">
      <alignment horizontal="left" vertical="center"/>
    </xf>
    <xf numFmtId="0" fontId="18" fillId="6" borderId="1" xfId="4" applyFont="1" applyFill="1" applyBorder="1" applyAlignment="1">
      <alignment horizontal="center" vertical="center" wrapText="1"/>
    </xf>
    <xf numFmtId="10" fontId="19" fillId="0" borderId="1" xfId="55" applyNumberFormat="1" applyFont="1" applyFill="1" applyBorder="1" applyAlignment="1">
      <alignment horizontal="center" vertical="center"/>
    </xf>
    <xf numFmtId="10" fontId="18" fillId="0" borderId="0" xfId="57" applyNumberFormat="1" applyFont="1" applyFill="1" applyBorder="1" applyAlignment="1">
      <alignment horizontal="center" vertical="center"/>
    </xf>
    <xf numFmtId="10" fontId="19" fillId="0" borderId="1" xfId="55" applyNumberFormat="1" applyFont="1" applyFill="1" applyBorder="1" applyAlignment="1">
      <alignment horizontal="center" vertical="center" wrapText="1"/>
    </xf>
    <xf numFmtId="10" fontId="18" fillId="0" borderId="0" xfId="57" applyNumberFormat="1" applyFont="1" applyFill="1" applyBorder="1" applyAlignment="1">
      <alignment horizontal="center" vertical="center" wrapText="1"/>
    </xf>
    <xf numFmtId="0" fontId="19" fillId="0" borderId="1" xfId="4" applyFont="1" applyBorder="1" applyAlignment="1">
      <alignment horizontal="left" vertical="center"/>
    </xf>
    <xf numFmtId="0" fontId="19" fillId="0" borderId="1" xfId="4" applyFont="1" applyBorder="1" applyAlignment="1">
      <alignment horizontal="left"/>
    </xf>
    <xf numFmtId="0" fontId="19" fillId="0" borderId="1" xfId="4" applyFont="1" applyBorder="1" applyAlignment="1" applyProtection="1">
      <alignment horizontal="left" vertical="justify"/>
      <protection locked="0"/>
    </xf>
    <xf numFmtId="0" fontId="19" fillId="0" borderId="1" xfId="4" applyFont="1" applyBorder="1" applyAlignment="1" applyProtection="1">
      <alignment vertical="justify"/>
      <protection locked="0"/>
    </xf>
    <xf numFmtId="10" fontId="19" fillId="0" borderId="1" xfId="4" applyNumberFormat="1" applyFont="1" applyBorder="1" applyAlignment="1" applyProtection="1">
      <alignment horizontal="center" vertical="justify"/>
      <protection locked="0"/>
    </xf>
    <xf numFmtId="10" fontId="21" fillId="6" borderId="1" xfId="55" applyNumberFormat="1" applyFont="1" applyFill="1" applyBorder="1" applyAlignment="1">
      <alignment horizontal="center" vertical="center"/>
    </xf>
    <xf numFmtId="172" fontId="18" fillId="0" borderId="0" xfId="52" applyFont="1" applyFill="1" applyBorder="1" applyAlignment="1">
      <alignment vertical="center" wrapText="1"/>
    </xf>
    <xf numFmtId="0" fontId="19" fillId="0" borderId="34" xfId="4" applyFont="1" applyBorder="1" applyAlignment="1">
      <alignment vertical="center"/>
    </xf>
    <xf numFmtId="172" fontId="19" fillId="0" borderId="34" xfId="52" applyFont="1" applyFill="1" applyBorder="1" applyAlignment="1">
      <alignment vertical="center"/>
    </xf>
    <xf numFmtId="0" fontId="42" fillId="0" borderId="0" xfId="4" applyFont="1" applyAlignment="1">
      <alignment vertical="center" wrapText="1"/>
    </xf>
    <xf numFmtId="0" fontId="16" fillId="0" borderId="0" xfId="59" applyFont="1"/>
    <xf numFmtId="0" fontId="2" fillId="0" borderId="0" xfId="59"/>
    <xf numFmtId="176" fontId="18" fillId="0" borderId="0" xfId="36" applyNumberFormat="1" applyFont="1" applyAlignment="1">
      <alignment horizontal="center" vertical="center" wrapText="1"/>
    </xf>
    <xf numFmtId="176" fontId="18" fillId="0" borderId="0" xfId="36" applyNumberFormat="1" applyFont="1" applyAlignment="1">
      <alignment horizontal="center" vertical="center"/>
    </xf>
    <xf numFmtId="0" fontId="19" fillId="5" borderId="1" xfId="63" applyNumberFormat="1" applyFont="1" applyFill="1" applyBorder="1" applyAlignment="1">
      <alignment horizontal="center" vertical="center" wrapText="1"/>
    </xf>
    <xf numFmtId="0" fontId="15" fillId="5" borderId="1" xfId="59" applyFont="1" applyFill="1" applyBorder="1" applyAlignment="1">
      <alignment horizontal="center" vertical="center" wrapText="1"/>
    </xf>
    <xf numFmtId="4" fontId="19" fillId="0" borderId="1" xfId="63" applyNumberFormat="1" applyFont="1" applyFill="1" applyBorder="1" applyAlignment="1">
      <alignment horizontal="center" vertical="center"/>
    </xf>
    <xf numFmtId="44" fontId="15" fillId="0" borderId="1" xfId="59" applyNumberFormat="1" applyFont="1" applyBorder="1" applyAlignment="1">
      <alignment horizontal="right" vertical="center"/>
    </xf>
    <xf numFmtId="0" fontId="19" fillId="5" borderId="1" xfId="64" applyNumberFormat="1" applyFont="1" applyFill="1" applyBorder="1" applyAlignment="1">
      <alignment horizontal="center" vertical="center" wrapText="1"/>
    </xf>
    <xf numFmtId="0" fontId="18" fillId="0" borderId="0" xfId="65" applyFont="1" applyAlignment="1">
      <alignment vertical="center"/>
    </xf>
    <xf numFmtId="44" fontId="16" fillId="0" borderId="0" xfId="60" applyNumberFormat="1" applyFont="1"/>
    <xf numFmtId="0" fontId="16" fillId="0" borderId="0" xfId="59" applyFont="1" applyAlignment="1">
      <alignment horizontal="center" vertical="center"/>
    </xf>
    <xf numFmtId="0" fontId="2" fillId="0" borderId="0" xfId="59" applyAlignment="1">
      <alignment horizontal="center" vertical="center"/>
    </xf>
    <xf numFmtId="0" fontId="14" fillId="6" borderId="1" xfId="59" applyFont="1" applyFill="1" applyBorder="1" applyAlignment="1">
      <alignment horizontal="center" vertical="center" wrapText="1"/>
    </xf>
    <xf numFmtId="4" fontId="14" fillId="6" borderId="1" xfId="59" applyNumberFormat="1" applyFont="1" applyFill="1" applyBorder="1" applyAlignment="1">
      <alignment horizontal="right" vertical="center"/>
    </xf>
    <xf numFmtId="167" fontId="18" fillId="6" borderId="1" xfId="62" applyFont="1" applyFill="1" applyBorder="1" applyAlignment="1">
      <alignment horizontal="center" vertical="center"/>
    </xf>
    <xf numFmtId="44" fontId="14" fillId="6" borderId="1" xfId="59" applyNumberFormat="1" applyFont="1" applyFill="1" applyBorder="1" applyAlignment="1">
      <alignment horizontal="right" vertical="center"/>
    </xf>
    <xf numFmtId="0" fontId="21" fillId="6" borderId="1" xfId="36" applyFont="1" applyFill="1" applyBorder="1" applyAlignment="1">
      <alignment horizontal="center" vertical="center" wrapText="1"/>
    </xf>
    <xf numFmtId="0" fontId="21" fillId="6" borderId="1" xfId="61" applyFont="1" applyFill="1" applyBorder="1" applyAlignment="1">
      <alignment horizontal="center" vertical="center" wrapText="1"/>
    </xf>
    <xf numFmtId="4" fontId="21" fillId="6" borderId="1" xfId="61" applyNumberFormat="1" applyFont="1" applyFill="1" applyBorder="1" applyAlignment="1">
      <alignment horizontal="center" vertical="center" wrapText="1"/>
    </xf>
    <xf numFmtId="10" fontId="21" fillId="6" borderId="1" xfId="61" applyNumberFormat="1" applyFont="1" applyFill="1" applyBorder="1" applyAlignment="1">
      <alignment horizontal="center" vertical="center" wrapText="1"/>
    </xf>
    <xf numFmtId="0" fontId="16" fillId="0" borderId="0" xfId="65" applyFont="1" applyAlignment="1">
      <alignment vertical="center"/>
    </xf>
    <xf numFmtId="0" fontId="19" fillId="0" borderId="0" xfId="66" applyFont="1" applyAlignment="1">
      <alignment vertical="center"/>
    </xf>
    <xf numFmtId="177" fontId="16" fillId="0" borderId="0" xfId="65" applyNumberFormat="1" applyFont="1" applyAlignment="1">
      <alignment vertical="center"/>
    </xf>
    <xf numFmtId="0" fontId="18" fillId="0" borderId="0" xfId="67" applyFont="1" applyAlignment="1">
      <alignment horizontal="left" vertical="center"/>
    </xf>
    <xf numFmtId="0" fontId="1" fillId="0" borderId="0" xfId="59" applyFont="1"/>
    <xf numFmtId="178" fontId="15" fillId="0" borderId="1" xfId="59" applyNumberFormat="1" applyFont="1" applyBorder="1" applyAlignment="1">
      <alignment horizontal="center" vertical="center"/>
    </xf>
    <xf numFmtId="0" fontId="21" fillId="6" borderId="35" xfId="3" applyFont="1" applyFill="1" applyBorder="1" applyAlignment="1">
      <alignment horizontal="center" vertical="center"/>
    </xf>
    <xf numFmtId="0" fontId="21" fillId="6" borderId="34" xfId="3" applyFont="1" applyFill="1" applyBorder="1" applyAlignment="1">
      <alignment vertical="center"/>
    </xf>
    <xf numFmtId="10" fontId="18" fillId="0" borderId="0" xfId="57" applyNumberFormat="1" applyFont="1" applyFill="1" applyBorder="1" applyAlignment="1">
      <alignment horizontal="center" vertical="center"/>
    </xf>
    <xf numFmtId="0" fontId="19" fillId="0" borderId="0" xfId="4" applyFont="1" applyAlignment="1">
      <alignment horizontal="left" vertical="center" wrapText="1"/>
    </xf>
    <xf numFmtId="0" fontId="21" fillId="6" borderId="1" xfId="4" applyFont="1" applyFill="1" applyBorder="1" applyAlignment="1" applyProtection="1">
      <alignment horizontal="right" vertical="center"/>
      <protection locked="0"/>
    </xf>
    <xf numFmtId="0" fontId="19" fillId="0" borderId="0" xfId="4" applyFont="1" applyAlignment="1">
      <alignment horizontal="left" vertical="center"/>
    </xf>
    <xf numFmtId="0" fontId="19" fillId="0" borderId="1" xfId="4" applyFont="1" applyBorder="1" applyAlignment="1">
      <alignment horizontal="center" vertical="center"/>
    </xf>
    <xf numFmtId="0" fontId="15" fillId="3" borderId="8" xfId="4" applyFont="1" applyFill="1" applyBorder="1" applyAlignment="1">
      <alignment horizontal="left" vertical="center" wrapText="1"/>
    </xf>
    <xf numFmtId="0" fontId="15" fillId="3" borderId="0" xfId="4" applyFont="1" applyFill="1" applyAlignment="1">
      <alignment horizontal="left" vertical="center" wrapText="1"/>
    </xf>
    <xf numFmtId="0" fontId="14" fillId="3" borderId="8" xfId="4" applyFont="1" applyFill="1" applyBorder="1" applyAlignment="1">
      <alignment horizontal="left" vertical="center"/>
    </xf>
    <xf numFmtId="0" fontId="14" fillId="3" borderId="0" xfId="4" applyFont="1" applyFill="1" applyAlignment="1">
      <alignment horizontal="left" vertical="center"/>
    </xf>
    <xf numFmtId="0" fontId="14" fillId="3" borderId="9" xfId="4" applyFont="1" applyFill="1" applyBorder="1" applyAlignment="1">
      <alignment horizontal="left" vertical="center"/>
    </xf>
    <xf numFmtId="0" fontId="14" fillId="3" borderId="10" xfId="4" applyFont="1" applyFill="1" applyBorder="1" applyAlignment="1">
      <alignment horizontal="left" vertical="center"/>
    </xf>
    <xf numFmtId="0" fontId="14" fillId="3" borderId="12" xfId="4" applyFont="1" applyFill="1" applyBorder="1" applyAlignment="1">
      <alignment horizontal="left" vertical="center"/>
    </xf>
    <xf numFmtId="0" fontId="14" fillId="3" borderId="11" xfId="4" applyFont="1" applyFill="1" applyBorder="1" applyAlignment="1">
      <alignment horizontal="left" vertical="center"/>
    </xf>
    <xf numFmtId="49" fontId="18" fillId="0" borderId="0" xfId="4" applyNumberFormat="1" applyFont="1" applyAlignment="1">
      <alignment horizontal="left" vertical="center" wrapText="1"/>
    </xf>
    <xf numFmtId="0" fontId="18" fillId="0" borderId="0" xfId="4" applyFont="1" applyAlignment="1">
      <alignment horizontal="left" vertical="center" wrapText="1"/>
    </xf>
    <xf numFmtId="0" fontId="16" fillId="6" borderId="1" xfId="4" applyFont="1" applyFill="1" applyBorder="1" applyAlignment="1">
      <alignment horizontal="left" vertical="center"/>
    </xf>
    <xf numFmtId="0" fontId="21" fillId="6" borderId="1" xfId="4" applyFont="1" applyFill="1" applyBorder="1" applyAlignment="1">
      <alignment horizontal="center" vertical="center" wrapText="1"/>
    </xf>
    <xf numFmtId="0" fontId="18" fillId="6" borderId="1" xfId="4" applyFont="1" applyFill="1" applyBorder="1" applyAlignment="1">
      <alignment horizontal="center" vertical="center" wrapText="1"/>
    </xf>
    <xf numFmtId="44" fontId="15" fillId="3" borderId="8" xfId="54" applyFont="1" applyFill="1" applyBorder="1" applyAlignment="1">
      <alignment horizontal="left" vertical="center" wrapText="1"/>
    </xf>
    <xf numFmtId="44" fontId="15" fillId="3" borderId="9" xfId="54" applyFont="1" applyFill="1" applyBorder="1" applyAlignment="1">
      <alignment horizontal="left" vertical="center" wrapText="1"/>
    </xf>
    <xf numFmtId="49" fontId="15" fillId="3" borderId="8" xfId="4" quotePrefix="1" applyNumberFormat="1" applyFont="1" applyFill="1" applyBorder="1" applyAlignment="1">
      <alignment horizontal="center"/>
    </xf>
    <xf numFmtId="49" fontId="15" fillId="3" borderId="9" xfId="4" applyNumberFormat="1" applyFont="1" applyFill="1" applyBorder="1" applyAlignment="1">
      <alignment horizontal="center"/>
    </xf>
    <xf numFmtId="0" fontId="14" fillId="3" borderId="9" xfId="4" applyFont="1" applyFill="1" applyBorder="1" applyAlignment="1">
      <alignment horizontal="left" vertical="center" wrapText="1"/>
    </xf>
    <xf numFmtId="0" fontId="14" fillId="3" borderId="11" xfId="4" applyFont="1" applyFill="1" applyBorder="1" applyAlignment="1">
      <alignment horizontal="left" vertical="center" wrapText="1"/>
    </xf>
    <xf numFmtId="0" fontId="21" fillId="0" borderId="8" xfId="53" applyFont="1" applyBorder="1" applyAlignment="1">
      <alignment horizontal="left"/>
    </xf>
    <xf numFmtId="0" fontId="21" fillId="0" borderId="9" xfId="53" applyFont="1" applyBorder="1" applyAlignment="1">
      <alignment horizontal="left"/>
    </xf>
    <xf numFmtId="10" fontId="18" fillId="0" borderId="8" xfId="55" applyNumberFormat="1" applyFont="1" applyBorder="1" applyAlignment="1">
      <alignment horizontal="center" vertical="center"/>
    </xf>
    <xf numFmtId="10" fontId="18" fillId="0" borderId="10" xfId="55" applyNumberFormat="1" applyFont="1" applyBorder="1" applyAlignment="1">
      <alignment horizontal="center" vertical="center"/>
    </xf>
    <xf numFmtId="0" fontId="15" fillId="3" borderId="8" xfId="4" applyFont="1" applyFill="1" applyBorder="1" applyAlignment="1">
      <alignment horizontal="center" vertical="top" wrapText="1"/>
    </xf>
    <xf numFmtId="0" fontId="15" fillId="3" borderId="9" xfId="4" applyFont="1" applyFill="1" applyBorder="1" applyAlignment="1">
      <alignment horizontal="center" vertical="top" wrapText="1"/>
    </xf>
    <xf numFmtId="14" fontId="14" fillId="3" borderId="10" xfId="54" applyNumberFormat="1" applyFont="1" applyFill="1" applyBorder="1" applyAlignment="1">
      <alignment horizontal="left" vertical="center" wrapText="1"/>
    </xf>
    <xf numFmtId="14" fontId="14" fillId="3" borderId="11" xfId="54" applyNumberFormat="1" applyFont="1" applyFill="1" applyBorder="1" applyAlignment="1">
      <alignment horizontal="left" vertical="center" wrapText="1"/>
    </xf>
    <xf numFmtId="0" fontId="15" fillId="3" borderId="10" xfId="4" applyFont="1" applyFill="1" applyBorder="1" applyAlignment="1">
      <alignment horizontal="center" vertical="top" wrapText="1"/>
    </xf>
    <xf numFmtId="0" fontId="15" fillId="3" borderId="11" xfId="4" applyFont="1" applyFill="1" applyBorder="1" applyAlignment="1">
      <alignment horizontal="center" vertical="top" wrapText="1"/>
    </xf>
    <xf numFmtId="0" fontId="15" fillId="3" borderId="9" xfId="4" applyFont="1" applyFill="1" applyBorder="1" applyAlignment="1">
      <alignment horizontal="left" vertical="center" wrapText="1"/>
    </xf>
    <xf numFmtId="0" fontId="14" fillId="0" borderId="8" xfId="4" applyFont="1" applyBorder="1" applyAlignment="1">
      <alignment horizontal="center" vertical="center" wrapText="1"/>
    </xf>
    <xf numFmtId="0" fontId="14" fillId="0" borderId="10" xfId="4" applyFont="1" applyBorder="1" applyAlignment="1">
      <alignment horizontal="center" vertical="center" wrapText="1"/>
    </xf>
    <xf numFmtId="0" fontId="18" fillId="0" borderId="13" xfId="4" applyFont="1" applyBorder="1" applyAlignment="1">
      <alignment horizontal="center" vertical="center"/>
    </xf>
    <xf numFmtId="0" fontId="18" fillId="0" borderId="14" xfId="4" applyFont="1" applyBorder="1" applyAlignment="1">
      <alignment horizontal="center" vertical="center"/>
    </xf>
    <xf numFmtId="0" fontId="14" fillId="3" borderId="8" xfId="4" applyFont="1" applyFill="1" applyBorder="1" applyAlignment="1">
      <alignment horizontal="left" vertical="center" wrapText="1"/>
    </xf>
    <xf numFmtId="0" fontId="14" fillId="3" borderId="0" xfId="4" applyFont="1" applyFill="1" applyAlignment="1">
      <alignment horizontal="left" vertical="center" wrapText="1"/>
    </xf>
    <xf numFmtId="0" fontId="14" fillId="3" borderId="10" xfId="4" applyFont="1" applyFill="1" applyBorder="1" applyAlignment="1">
      <alignment horizontal="left" vertical="center" wrapText="1"/>
    </xf>
    <xf numFmtId="0" fontId="14" fillId="3" borderId="12" xfId="4" applyFont="1" applyFill="1" applyBorder="1" applyAlignment="1">
      <alignment horizontal="left" vertical="center" wrapText="1"/>
    </xf>
    <xf numFmtId="14" fontId="14" fillId="3" borderId="8" xfId="4" applyNumberFormat="1" applyFont="1" applyFill="1" applyBorder="1" applyAlignment="1">
      <alignment horizontal="left" vertical="center" wrapText="1"/>
    </xf>
    <xf numFmtId="14" fontId="14" fillId="3" borderId="8" xfId="4" applyNumberFormat="1" applyFont="1" applyFill="1" applyBorder="1" applyAlignment="1">
      <alignment horizontal="center" vertical="center"/>
    </xf>
    <xf numFmtId="14" fontId="14" fillId="3" borderId="10" xfId="4" applyNumberFormat="1" applyFont="1" applyFill="1" applyBorder="1" applyAlignment="1">
      <alignment horizontal="center" vertical="center"/>
    </xf>
    <xf numFmtId="49" fontId="14" fillId="3" borderId="13" xfId="4" applyNumberFormat="1" applyFont="1" applyFill="1" applyBorder="1" applyAlignment="1">
      <alignment horizontal="center" vertical="center"/>
    </xf>
    <xf numFmtId="0" fontId="14" fillId="3" borderId="14" xfId="4" applyFont="1" applyFill="1" applyBorder="1" applyAlignment="1">
      <alignment horizontal="center" vertical="center"/>
    </xf>
    <xf numFmtId="0" fontId="41" fillId="5" borderId="34" xfId="53" applyFont="1" applyFill="1" applyBorder="1" applyAlignment="1">
      <alignment horizontal="center" vertical="center"/>
    </xf>
    <xf numFmtId="0" fontId="21" fillId="6" borderId="50" xfId="4" applyFont="1" applyFill="1" applyBorder="1" applyAlignment="1">
      <alignment horizontal="center" vertical="center"/>
    </xf>
    <xf numFmtId="0" fontId="21" fillId="6" borderId="51" xfId="4" applyFont="1" applyFill="1" applyBorder="1" applyAlignment="1">
      <alignment horizontal="center" vertical="center"/>
    </xf>
    <xf numFmtId="0" fontId="21" fillId="6" borderId="52" xfId="4" applyFont="1" applyFill="1" applyBorder="1" applyAlignment="1">
      <alignment horizontal="center" vertical="center"/>
    </xf>
    <xf numFmtId="0" fontId="14" fillId="0" borderId="22" xfId="4" applyFont="1" applyBorder="1" applyAlignment="1">
      <alignment horizontal="center" vertical="center"/>
    </xf>
    <xf numFmtId="0" fontId="15" fillId="0" borderId="8" xfId="4" applyFont="1" applyBorder="1" applyAlignment="1">
      <alignment horizontal="left" vertical="center"/>
    </xf>
    <xf numFmtId="0" fontId="15" fillId="0" borderId="0" xfId="4" applyFont="1" applyAlignment="1">
      <alignment horizontal="left" vertical="center"/>
    </xf>
    <xf numFmtId="44" fontId="15" fillId="3" borderId="0" xfId="54" applyFont="1" applyFill="1" applyBorder="1" applyAlignment="1">
      <alignment horizontal="left" vertical="center" wrapText="1"/>
    </xf>
    <xf numFmtId="0" fontId="21" fillId="0" borderId="10" xfId="53" applyFont="1" applyBorder="1" applyAlignment="1">
      <alignment horizontal="left" vertical="center" wrapText="1"/>
    </xf>
    <xf numFmtId="0" fontId="21" fillId="0" borderId="12" xfId="53" applyFont="1" applyBorder="1" applyAlignment="1">
      <alignment horizontal="left" vertical="center" wrapText="1"/>
    </xf>
    <xf numFmtId="0" fontId="21" fillId="0" borderId="11" xfId="53" applyFont="1" applyBorder="1" applyAlignment="1">
      <alignment horizontal="left" vertical="center" wrapText="1"/>
    </xf>
    <xf numFmtId="0" fontId="14" fillId="0" borderId="8" xfId="4" applyFont="1" applyBorder="1" applyAlignment="1">
      <alignment horizontal="left" vertical="center" wrapText="1"/>
    </xf>
    <xf numFmtId="0" fontId="14" fillId="0" borderId="0" xfId="4" applyFont="1" applyAlignment="1">
      <alignment horizontal="left" vertical="center" wrapText="1"/>
    </xf>
    <xf numFmtId="0" fontId="14" fillId="0" borderId="9" xfId="4" applyFont="1" applyBorder="1" applyAlignment="1">
      <alignment horizontal="left" vertical="center" wrapText="1"/>
    </xf>
    <xf numFmtId="0" fontId="14" fillId="0" borderId="10" xfId="4" applyFont="1" applyBorder="1" applyAlignment="1">
      <alignment horizontal="left" vertical="center" wrapText="1"/>
    </xf>
    <xf numFmtId="0" fontId="14" fillId="0" borderId="12" xfId="4" applyFont="1" applyBorder="1" applyAlignment="1">
      <alignment horizontal="left" vertical="center" wrapText="1"/>
    </xf>
    <xf numFmtId="0" fontId="14" fillId="0" borderId="11" xfId="4" applyFont="1" applyBorder="1" applyAlignment="1">
      <alignment horizontal="left" vertical="center" wrapText="1"/>
    </xf>
    <xf numFmtId="0" fontId="21" fillId="0" borderId="8" xfId="53" applyFont="1" applyBorder="1" applyAlignment="1">
      <alignment horizontal="left" vertical="center" wrapText="1"/>
    </xf>
    <xf numFmtId="0" fontId="21" fillId="0" borderId="0" xfId="53" applyFont="1" applyAlignment="1">
      <alignment horizontal="left" vertical="center" wrapText="1"/>
    </xf>
    <xf numFmtId="0" fontId="21" fillId="0" borderId="9" xfId="53" applyFont="1" applyBorder="1" applyAlignment="1">
      <alignment horizontal="left" vertical="center" wrapText="1"/>
    </xf>
    <xf numFmtId="0" fontId="16" fillId="0" borderId="8" xfId="0" applyFont="1" applyBorder="1" applyAlignment="1">
      <alignment horizontal="center"/>
    </xf>
    <xf numFmtId="0" fontId="16" fillId="0" borderId="0" xfId="0" applyFont="1" applyAlignment="1">
      <alignment horizontal="center"/>
    </xf>
    <xf numFmtId="0" fontId="16" fillId="0" borderId="9" xfId="0" applyFont="1" applyBorder="1" applyAlignment="1">
      <alignment horizontal="center"/>
    </xf>
    <xf numFmtId="0" fontId="21" fillId="0" borderId="8" xfId="0" applyFont="1" applyBorder="1" applyAlignment="1">
      <alignment horizontal="center"/>
    </xf>
    <xf numFmtId="0" fontId="21" fillId="0" borderId="0" xfId="0" applyFont="1" applyAlignment="1">
      <alignment horizontal="center"/>
    </xf>
    <xf numFmtId="0" fontId="21" fillId="0" borderId="9" xfId="0" applyFont="1" applyBorder="1" applyAlignment="1">
      <alignment horizontal="center"/>
    </xf>
    <xf numFmtId="168" fontId="21" fillId="7" borderId="8" xfId="0" applyNumberFormat="1" applyFont="1" applyFill="1" applyBorder="1" applyAlignment="1">
      <alignment horizontal="center" vertical="center"/>
    </xf>
    <xf numFmtId="168" fontId="21" fillId="7" borderId="0" xfId="0" applyNumberFormat="1" applyFont="1" applyFill="1" applyAlignment="1">
      <alignment horizontal="center" vertical="center"/>
    </xf>
    <xf numFmtId="168" fontId="21" fillId="7" borderId="9" xfId="0" applyNumberFormat="1" applyFont="1" applyFill="1" applyBorder="1" applyAlignment="1">
      <alignment horizontal="center" vertical="center"/>
    </xf>
    <xf numFmtId="168" fontId="21" fillId="7" borderId="10" xfId="0" applyNumberFormat="1" applyFont="1" applyFill="1" applyBorder="1" applyAlignment="1">
      <alignment horizontal="center" vertical="center"/>
    </xf>
    <xf numFmtId="168" fontId="21" fillId="7" borderId="12" xfId="0" applyNumberFormat="1" applyFont="1" applyFill="1" applyBorder="1" applyAlignment="1">
      <alignment horizontal="center" vertical="center"/>
    </xf>
    <xf numFmtId="168" fontId="21" fillId="7" borderId="11" xfId="0" applyNumberFormat="1" applyFont="1" applyFill="1" applyBorder="1" applyAlignment="1">
      <alignment horizontal="center" vertical="center"/>
    </xf>
    <xf numFmtId="0" fontId="21" fillId="0" borderId="8" xfId="0" applyFont="1" applyBorder="1" applyAlignment="1">
      <alignment horizontal="center" vertical="center"/>
    </xf>
    <xf numFmtId="0" fontId="21" fillId="0" borderId="0" xfId="0" applyFont="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2" xfId="0" applyFont="1" applyBorder="1" applyAlignment="1">
      <alignment horizontal="center" vertical="center"/>
    </xf>
    <xf numFmtId="0" fontId="21" fillId="0" borderId="11" xfId="0" applyFont="1" applyBorder="1" applyAlignment="1">
      <alignment horizontal="center" vertical="center"/>
    </xf>
    <xf numFmtId="44" fontId="17" fillId="4" borderId="34" xfId="1" applyFont="1" applyFill="1" applyBorder="1" applyAlignment="1">
      <alignment horizontal="center" vertical="center"/>
    </xf>
    <xf numFmtId="44" fontId="17" fillId="4" borderId="28" xfId="1" applyFont="1" applyFill="1" applyBorder="1" applyAlignment="1">
      <alignment horizontal="center" vertical="center"/>
    </xf>
    <xf numFmtId="0" fontId="18" fillId="6" borderId="32"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6" fillId="0" borderId="6" xfId="0" applyFont="1" applyBorder="1" applyAlignment="1">
      <alignment horizontal="left" vertical="center"/>
    </xf>
    <xf numFmtId="0" fontId="16" fillId="0" borderId="5" xfId="0" applyFont="1" applyBorder="1" applyAlignment="1">
      <alignment horizontal="left" vertical="center"/>
    </xf>
    <xf numFmtId="0" fontId="16" fillId="0" borderId="7" xfId="0" applyFont="1" applyBorder="1" applyAlignment="1">
      <alignment horizontal="left" vertical="center"/>
    </xf>
    <xf numFmtId="0" fontId="16" fillId="7" borderId="6" xfId="0" applyFont="1" applyFill="1" applyBorder="1" applyAlignment="1">
      <alignment vertical="center"/>
    </xf>
    <xf numFmtId="0" fontId="16" fillId="7" borderId="5" xfId="0" applyFont="1" applyFill="1" applyBorder="1" applyAlignment="1">
      <alignment vertical="center"/>
    </xf>
    <xf numFmtId="0" fontId="16" fillId="7" borderId="7" xfId="0" applyFont="1" applyFill="1" applyBorder="1" applyAlignment="1">
      <alignment vertical="center"/>
    </xf>
    <xf numFmtId="0" fontId="18" fillId="6" borderId="30" xfId="0" applyFont="1" applyFill="1" applyBorder="1" applyAlignment="1">
      <alignment horizontal="center" vertical="center" wrapText="1"/>
    </xf>
    <xf numFmtId="0" fontId="18" fillId="6" borderId="16" xfId="0" applyFont="1" applyFill="1" applyBorder="1" applyAlignment="1">
      <alignment horizontal="center" vertical="center" wrapText="1"/>
    </xf>
    <xf numFmtId="0" fontId="18" fillId="6" borderId="29" xfId="0" applyFont="1" applyFill="1" applyBorder="1" applyAlignment="1">
      <alignment horizontal="center" vertical="center" wrapText="1"/>
    </xf>
    <xf numFmtId="44" fontId="17" fillId="0" borderId="8" xfId="1" applyFont="1" applyFill="1" applyBorder="1" applyAlignment="1">
      <alignment horizontal="center" vertical="center"/>
    </xf>
    <xf numFmtId="44" fontId="17" fillId="0" borderId="9" xfId="1" applyFont="1" applyFill="1" applyBorder="1" applyAlignment="1">
      <alignment horizontal="center" vertical="center"/>
    </xf>
    <xf numFmtId="44" fontId="17" fillId="0" borderId="10" xfId="1" applyFont="1" applyFill="1" applyBorder="1" applyAlignment="1">
      <alignment horizontal="center" vertical="center"/>
    </xf>
    <xf numFmtId="44" fontId="17" fillId="0" borderId="11" xfId="1" applyFont="1" applyFill="1" applyBorder="1" applyAlignment="1">
      <alignment horizontal="center" vertical="center"/>
    </xf>
    <xf numFmtId="0" fontId="18" fillId="6" borderId="21" xfId="3" applyFont="1" applyFill="1" applyBorder="1" applyAlignment="1">
      <alignment horizontal="center" vertical="center"/>
    </xf>
    <xf numFmtId="0" fontId="18" fillId="6" borderId="22" xfId="3" applyFont="1" applyFill="1" applyBorder="1" applyAlignment="1">
      <alignment horizontal="center" vertical="center"/>
    </xf>
    <xf numFmtId="0" fontId="18" fillId="6" borderId="31" xfId="3" applyFont="1" applyFill="1" applyBorder="1" applyAlignment="1">
      <alignment horizontal="center" vertical="center"/>
    </xf>
    <xf numFmtId="0" fontId="14" fillId="3" borderId="8" xfId="4" applyFont="1" applyFill="1" applyBorder="1" applyAlignment="1">
      <alignment horizontal="center" vertical="top" wrapText="1"/>
    </xf>
    <xf numFmtId="0" fontId="14" fillId="3" borderId="0" xfId="4" applyFont="1" applyFill="1" applyAlignment="1">
      <alignment horizontal="center" vertical="top" wrapText="1"/>
    </xf>
    <xf numFmtId="0" fontId="14" fillId="3" borderId="10" xfId="4" applyFont="1" applyFill="1" applyBorder="1" applyAlignment="1">
      <alignment horizontal="center" vertical="top" wrapText="1"/>
    </xf>
    <xf numFmtId="0" fontId="14" fillId="3" borderId="12" xfId="4" applyFont="1" applyFill="1" applyBorder="1" applyAlignment="1">
      <alignment horizontal="center" vertical="top" wrapText="1"/>
    </xf>
    <xf numFmtId="4" fontId="17" fillId="4" borderId="25" xfId="0" applyNumberFormat="1" applyFont="1" applyFill="1" applyBorder="1" applyAlignment="1">
      <alignment horizontal="left" vertical="center"/>
    </xf>
    <xf numFmtId="4" fontId="17" fillId="4" borderId="26" xfId="0" applyNumberFormat="1" applyFont="1" applyFill="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1" fontId="18" fillId="0" borderId="8" xfId="4" applyNumberFormat="1" applyFont="1" applyBorder="1" applyAlignment="1">
      <alignment horizontal="center" vertical="center"/>
    </xf>
    <xf numFmtId="1" fontId="18" fillId="0" borderId="10" xfId="4" applyNumberFormat="1" applyFont="1" applyBorder="1" applyAlignment="1">
      <alignment horizontal="center" vertical="center"/>
    </xf>
    <xf numFmtId="167" fontId="17" fillId="0" borderId="8" xfId="1" applyNumberFormat="1" applyFont="1" applyFill="1" applyBorder="1" applyAlignment="1">
      <alignment horizontal="center" vertical="center"/>
    </xf>
    <xf numFmtId="14" fontId="17" fillId="0" borderId="9" xfId="1" applyNumberFormat="1" applyFont="1" applyFill="1" applyBorder="1" applyAlignment="1">
      <alignment horizontal="center" vertical="center"/>
    </xf>
    <xf numFmtId="14" fontId="17" fillId="0" borderId="10" xfId="1" applyNumberFormat="1" applyFont="1" applyFill="1" applyBorder="1" applyAlignment="1">
      <alignment horizontal="center" vertical="center"/>
    </xf>
    <xf numFmtId="14" fontId="17" fillId="0" borderId="11" xfId="1" applyNumberFormat="1" applyFont="1" applyFill="1" applyBorder="1" applyAlignment="1">
      <alignment horizontal="center" vertical="center"/>
    </xf>
    <xf numFmtId="44" fontId="15" fillId="3" borderId="8" xfId="1" applyFont="1" applyFill="1" applyBorder="1" applyAlignment="1">
      <alignment horizontal="left" vertical="center" wrapText="1"/>
    </xf>
    <xf numFmtId="44" fontId="15" fillId="3" borderId="0" xfId="1" applyFont="1" applyFill="1" applyBorder="1" applyAlignment="1">
      <alignment horizontal="left" vertical="center" wrapText="1"/>
    </xf>
    <xf numFmtId="44" fontId="15" fillId="3" borderId="9" xfId="1" applyFont="1" applyFill="1" applyBorder="1" applyAlignment="1">
      <alignment horizontal="left" vertical="center" wrapText="1"/>
    </xf>
    <xf numFmtId="14" fontId="14" fillId="3" borderId="0" xfId="4" applyNumberFormat="1" applyFont="1" applyFill="1" applyAlignment="1">
      <alignment horizontal="left" vertical="center" wrapText="1"/>
    </xf>
    <xf numFmtId="49" fontId="17" fillId="7" borderId="8" xfId="1" applyNumberFormat="1" applyFont="1" applyFill="1" applyBorder="1" applyAlignment="1">
      <alignment horizontal="center" vertical="center"/>
    </xf>
    <xf numFmtId="49" fontId="17" fillId="7" borderId="9" xfId="1" applyNumberFormat="1" applyFont="1" applyFill="1" applyBorder="1" applyAlignment="1">
      <alignment horizontal="center" vertical="center"/>
    </xf>
    <xf numFmtId="49" fontId="17" fillId="7" borderId="10" xfId="1" applyNumberFormat="1" applyFont="1" applyFill="1" applyBorder="1" applyAlignment="1">
      <alignment horizontal="center" vertical="center"/>
    </xf>
    <xf numFmtId="49" fontId="17" fillId="7" borderId="11" xfId="1" applyNumberFormat="1" applyFont="1" applyFill="1" applyBorder="1" applyAlignment="1">
      <alignment horizontal="center" vertical="center"/>
    </xf>
    <xf numFmtId="14" fontId="14" fillId="3" borderId="12" xfId="4" applyNumberFormat="1" applyFont="1" applyFill="1" applyBorder="1" applyAlignment="1">
      <alignment horizontal="left" vertical="center" wrapText="1"/>
    </xf>
    <xf numFmtId="0" fontId="14" fillId="3" borderId="8" xfId="4" applyFont="1" applyFill="1" applyBorder="1" applyAlignment="1">
      <alignment horizontal="left" vertical="top" wrapText="1"/>
    </xf>
    <xf numFmtId="0" fontId="14" fillId="3" borderId="0" xfId="4" applyFont="1" applyFill="1" applyAlignment="1">
      <alignment horizontal="left" vertical="top" wrapText="1"/>
    </xf>
    <xf numFmtId="0" fontId="14" fillId="6" borderId="1" xfId="4" applyFont="1" applyFill="1" applyBorder="1" applyAlignment="1">
      <alignment horizontal="center" vertical="center"/>
    </xf>
    <xf numFmtId="0" fontId="15" fillId="3" borderId="0" xfId="4" applyFont="1" applyFill="1" applyAlignment="1">
      <alignment horizontal="left" vertical="center"/>
    </xf>
    <xf numFmtId="0" fontId="12" fillId="0" borderId="0" xfId="0" applyFont="1" applyAlignment="1">
      <alignment horizontal="left" vertical="center"/>
    </xf>
    <xf numFmtId="0" fontId="15" fillId="0" borderId="8" xfId="4" applyFont="1" applyBorder="1" applyAlignment="1">
      <alignment horizontal="center" vertical="center"/>
    </xf>
    <xf numFmtId="0" fontId="15" fillId="0" borderId="0" xfId="4" applyFont="1" applyAlignment="1">
      <alignment horizontal="center" vertical="center"/>
    </xf>
    <xf numFmtId="0" fontId="18" fillId="0" borderId="10" xfId="4" applyFont="1" applyBorder="1" applyAlignment="1">
      <alignment horizontal="left" vertical="center" wrapText="1"/>
    </xf>
    <xf numFmtId="0" fontId="18" fillId="0" borderId="11" xfId="4" applyFont="1" applyBorder="1" applyAlignment="1">
      <alignment horizontal="left" vertical="center" wrapText="1"/>
    </xf>
    <xf numFmtId="10" fontId="18" fillId="0" borderId="8" xfId="2" applyNumberFormat="1" applyFont="1" applyFill="1" applyBorder="1" applyAlignment="1">
      <alignment horizontal="center" vertical="center"/>
    </xf>
    <xf numFmtId="10" fontId="18" fillId="0" borderId="0" xfId="2" applyNumberFormat="1" applyFont="1" applyFill="1" applyBorder="1" applyAlignment="1">
      <alignment horizontal="center" vertical="center"/>
    </xf>
    <xf numFmtId="10" fontId="18" fillId="0" borderId="9" xfId="2" applyNumberFormat="1" applyFont="1" applyFill="1" applyBorder="1" applyAlignment="1">
      <alignment horizontal="center" vertical="center"/>
    </xf>
    <xf numFmtId="10" fontId="18" fillId="0" borderId="10" xfId="2" applyNumberFormat="1" applyFont="1" applyFill="1" applyBorder="1" applyAlignment="1">
      <alignment horizontal="center" vertical="center"/>
    </xf>
    <xf numFmtId="10" fontId="18" fillId="0" borderId="12" xfId="2" applyNumberFormat="1" applyFont="1" applyFill="1" applyBorder="1" applyAlignment="1">
      <alignment horizontal="center" vertical="center"/>
    </xf>
    <xf numFmtId="10" fontId="18" fillId="0" borderId="11" xfId="2" applyNumberFormat="1" applyFont="1" applyFill="1" applyBorder="1" applyAlignment="1">
      <alignment horizontal="center" vertical="center"/>
    </xf>
    <xf numFmtId="10" fontId="18" fillId="0" borderId="13" xfId="2" applyNumberFormat="1" applyFont="1" applyFill="1" applyBorder="1" applyAlignment="1">
      <alignment horizontal="center" vertical="center"/>
    </xf>
    <xf numFmtId="10" fontId="18" fillId="0" borderId="14" xfId="2" applyNumberFormat="1" applyFont="1" applyFill="1" applyBorder="1" applyAlignment="1">
      <alignment horizontal="center" vertical="center"/>
    </xf>
    <xf numFmtId="0" fontId="15" fillId="3" borderId="8" xfId="4" applyFont="1" applyFill="1" applyBorder="1" applyAlignment="1">
      <alignment horizontal="center" vertical="center" wrapText="1"/>
    </xf>
    <xf numFmtId="0" fontId="15" fillId="3" borderId="0" xfId="4" applyFont="1" applyFill="1" applyAlignment="1">
      <alignment horizontal="center" vertical="center" wrapText="1"/>
    </xf>
    <xf numFmtId="0" fontId="14" fillId="3" borderId="8" xfId="4" applyFont="1" applyFill="1" applyBorder="1" applyAlignment="1">
      <alignment horizontal="center" vertical="center" wrapText="1"/>
    </xf>
    <xf numFmtId="0" fontId="14" fillId="3" borderId="10" xfId="4" applyFont="1" applyFill="1" applyBorder="1" applyAlignment="1">
      <alignment horizontal="center" vertical="center" wrapText="1"/>
    </xf>
    <xf numFmtId="0" fontId="14" fillId="3" borderId="0" xfId="4" applyFont="1" applyFill="1" applyAlignment="1">
      <alignment horizontal="center" vertical="center" wrapText="1"/>
    </xf>
    <xf numFmtId="0" fontId="14" fillId="3" borderId="12" xfId="4" applyFont="1" applyFill="1" applyBorder="1" applyAlignment="1">
      <alignment horizontal="center" vertical="center" wrapText="1"/>
    </xf>
    <xf numFmtId="9" fontId="14" fillId="3" borderId="13" xfId="4" applyNumberFormat="1" applyFont="1" applyFill="1" applyBorder="1" applyAlignment="1">
      <alignment horizontal="center" vertical="center" wrapText="1"/>
    </xf>
    <xf numFmtId="0" fontId="14" fillId="3" borderId="14" xfId="4" applyFont="1" applyFill="1" applyBorder="1" applyAlignment="1">
      <alignment horizontal="center" vertical="center" wrapText="1"/>
    </xf>
    <xf numFmtId="44" fontId="17" fillId="6" borderId="34" xfId="1" applyFont="1" applyFill="1" applyBorder="1" applyAlignment="1">
      <alignment horizontal="center" vertical="center"/>
    </xf>
    <xf numFmtId="44" fontId="17" fillId="6" borderId="28" xfId="1" applyFont="1" applyFill="1" applyBorder="1" applyAlignment="1">
      <alignment horizontal="center" vertical="center"/>
    </xf>
    <xf numFmtId="44" fontId="17" fillId="7" borderId="8" xfId="1" applyFont="1" applyFill="1" applyBorder="1" applyAlignment="1">
      <alignment horizontal="center" vertical="center"/>
    </xf>
    <xf numFmtId="44" fontId="17" fillId="7" borderId="9" xfId="1" applyFont="1" applyFill="1" applyBorder="1" applyAlignment="1">
      <alignment horizontal="center" vertical="center"/>
    </xf>
    <xf numFmtId="44" fontId="17" fillId="7" borderId="10" xfId="1" applyFont="1" applyFill="1" applyBorder="1" applyAlignment="1">
      <alignment horizontal="center" vertical="center"/>
    </xf>
    <xf numFmtId="44" fontId="17" fillId="7" borderId="11" xfId="1" applyFont="1" applyFill="1" applyBorder="1" applyAlignment="1">
      <alignment horizontal="center" vertical="center"/>
    </xf>
    <xf numFmtId="0" fontId="12" fillId="0" borderId="0" xfId="3" applyFont="1" applyAlignment="1">
      <alignment horizontal="left" vertical="center" wrapText="1"/>
    </xf>
    <xf numFmtId="0" fontId="18" fillId="6" borderId="29" xfId="0" applyFont="1" applyFill="1" applyBorder="1" applyAlignment="1">
      <alignment horizontal="center" vertical="center"/>
    </xf>
    <xf numFmtId="0" fontId="18" fillId="6" borderId="15" xfId="0" applyFont="1" applyFill="1" applyBorder="1" applyAlignment="1">
      <alignment horizontal="center" vertical="center"/>
    </xf>
    <xf numFmtId="0" fontId="18" fillId="6" borderId="32" xfId="0" applyFont="1" applyFill="1" applyBorder="1" applyAlignment="1">
      <alignment horizontal="center" vertical="center"/>
    </xf>
    <xf numFmtId="0" fontId="18" fillId="6" borderId="1" xfId="0" applyFont="1" applyFill="1" applyBorder="1" applyAlignment="1">
      <alignment horizontal="center" vertical="center"/>
    </xf>
    <xf numFmtId="2" fontId="18" fillId="6" borderId="32" xfId="0" applyNumberFormat="1" applyFont="1" applyFill="1" applyBorder="1" applyAlignment="1">
      <alignment horizontal="center" vertical="center"/>
    </xf>
    <xf numFmtId="2" fontId="18" fillId="6" borderId="1" xfId="0" applyNumberFormat="1" applyFont="1" applyFill="1" applyBorder="1" applyAlignment="1">
      <alignment horizontal="center" vertical="center"/>
    </xf>
    <xf numFmtId="0" fontId="18" fillId="6" borderId="17" xfId="0" applyFont="1" applyFill="1" applyBorder="1" applyAlignment="1">
      <alignment horizontal="center" vertical="center" wrapText="1"/>
    </xf>
    <xf numFmtId="0" fontId="18" fillId="6" borderId="18" xfId="0" applyFont="1" applyFill="1" applyBorder="1" applyAlignment="1">
      <alignment horizontal="center" vertical="center" wrapText="1"/>
    </xf>
    <xf numFmtId="0" fontId="21" fillId="6" borderId="25" xfId="3" applyFont="1" applyFill="1" applyBorder="1" applyAlignment="1">
      <alignment horizontal="center" vertical="center"/>
    </xf>
    <xf numFmtId="0" fontId="21" fillId="6" borderId="5" xfId="3" applyFont="1" applyFill="1" applyBorder="1" applyAlignment="1">
      <alignment horizontal="center" vertical="center"/>
    </xf>
    <xf numFmtId="0" fontId="21" fillId="6" borderId="27" xfId="3" applyFont="1" applyFill="1" applyBorder="1" applyAlignment="1">
      <alignment horizontal="center" vertical="center"/>
    </xf>
    <xf numFmtId="0" fontId="21" fillId="6" borderId="34" xfId="3" applyFont="1" applyFill="1" applyBorder="1" applyAlignment="1">
      <alignment horizontal="center" vertical="center"/>
    </xf>
    <xf numFmtId="0" fontId="21" fillId="6" borderId="6" xfId="0" applyFont="1" applyFill="1" applyBorder="1" applyAlignment="1">
      <alignment horizontal="right" vertical="center" wrapText="1"/>
    </xf>
    <xf numFmtId="0" fontId="21" fillId="6" borderId="5" xfId="0" applyFont="1" applyFill="1" applyBorder="1" applyAlignment="1">
      <alignment horizontal="right" vertical="center" wrapText="1"/>
    </xf>
    <xf numFmtId="0" fontId="21" fillId="6" borderId="26" xfId="0" applyFont="1" applyFill="1" applyBorder="1" applyAlignment="1">
      <alignment horizontal="right" vertical="center" wrapText="1"/>
    </xf>
    <xf numFmtId="0" fontId="18" fillId="6" borderId="33" xfId="0" applyFont="1" applyFill="1" applyBorder="1" applyAlignment="1">
      <alignment horizontal="center" vertical="center"/>
    </xf>
    <xf numFmtId="0" fontId="18" fillId="6" borderId="13" xfId="0" applyFont="1" applyFill="1" applyBorder="1" applyAlignment="1">
      <alignment horizontal="center" vertical="center"/>
    </xf>
    <xf numFmtId="0" fontId="18" fillId="6" borderId="14" xfId="0" applyFont="1" applyFill="1" applyBorder="1" applyAlignment="1">
      <alignment horizontal="center" vertical="center"/>
    </xf>
    <xf numFmtId="0" fontId="12" fillId="0" borderId="2" xfId="1" applyNumberFormat="1" applyFont="1" applyBorder="1" applyAlignment="1">
      <alignment horizontal="center" vertical="center" wrapText="1" shrinkToFit="1"/>
    </xf>
    <xf numFmtId="0" fontId="12" fillId="0" borderId="3" xfId="1" applyNumberFormat="1" applyFont="1" applyBorder="1" applyAlignment="1">
      <alignment horizontal="center" vertical="center" wrapText="1" shrinkToFit="1"/>
    </xf>
    <xf numFmtId="0" fontId="12" fillId="0" borderId="48" xfId="1" applyNumberFormat="1" applyFont="1" applyBorder="1" applyAlignment="1">
      <alignment horizontal="center" vertical="center" wrapText="1" shrinkToFit="1"/>
    </xf>
    <xf numFmtId="0" fontId="12" fillId="6" borderId="2" xfId="1" applyNumberFormat="1" applyFont="1" applyFill="1" applyBorder="1" applyAlignment="1">
      <alignment horizontal="center" vertical="center" wrapText="1"/>
    </xf>
    <xf numFmtId="0" fontId="12" fillId="6" borderId="3" xfId="1" applyNumberFormat="1" applyFont="1" applyFill="1" applyBorder="1" applyAlignment="1">
      <alignment horizontal="center" vertical="center" wrapText="1"/>
    </xf>
    <xf numFmtId="0" fontId="12" fillId="6" borderId="48" xfId="1" applyNumberFormat="1" applyFont="1" applyFill="1" applyBorder="1" applyAlignment="1">
      <alignment horizontal="center" vertical="center" wrapText="1"/>
    </xf>
    <xf numFmtId="0" fontId="18" fillId="6" borderId="45" xfId="0" applyFont="1" applyFill="1" applyBorder="1" applyAlignment="1">
      <alignment horizontal="center" vertical="center" wrapText="1"/>
    </xf>
    <xf numFmtId="0" fontId="18" fillId="6" borderId="22" xfId="0" applyFont="1" applyFill="1" applyBorder="1" applyAlignment="1">
      <alignment horizontal="center" vertical="center" wrapText="1"/>
    </xf>
    <xf numFmtId="0" fontId="18" fillId="6" borderId="31" xfId="0" applyFont="1" applyFill="1" applyBorder="1" applyAlignment="1">
      <alignment horizontal="center" vertical="center" wrapText="1"/>
    </xf>
    <xf numFmtId="0" fontId="18" fillId="6" borderId="8" xfId="0" applyFont="1" applyFill="1" applyBorder="1" applyAlignment="1">
      <alignment horizontal="center" vertical="center" wrapText="1"/>
    </xf>
    <xf numFmtId="0" fontId="18" fillId="6" borderId="0" xfId="0" applyFont="1" applyFill="1" applyAlignment="1">
      <alignment horizontal="center" vertical="center" wrapText="1"/>
    </xf>
    <xf numFmtId="0" fontId="18" fillId="6" borderId="46" xfId="0" applyFont="1" applyFill="1" applyBorder="1" applyAlignment="1">
      <alignment horizontal="center" vertical="center" wrapText="1"/>
    </xf>
    <xf numFmtId="0" fontId="18" fillId="6" borderId="10" xfId="0" applyFont="1" applyFill="1" applyBorder="1" applyAlignment="1">
      <alignment horizontal="center" vertical="center" wrapText="1"/>
    </xf>
    <xf numFmtId="0" fontId="18" fillId="6" borderId="12" xfId="0" applyFont="1" applyFill="1" applyBorder="1" applyAlignment="1">
      <alignment horizontal="center" vertical="center" wrapText="1"/>
    </xf>
    <xf numFmtId="0" fontId="18" fillId="6" borderId="47" xfId="0"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5" fillId="3" borderId="12" xfId="4" applyFont="1" applyFill="1" applyBorder="1" applyAlignment="1">
      <alignment horizontal="center" vertical="center" wrapText="1"/>
    </xf>
    <xf numFmtId="10" fontId="18" fillId="0" borderId="8" xfId="2" applyNumberFormat="1" applyFont="1" applyFill="1" applyBorder="1" applyAlignment="1">
      <alignment horizontal="left" vertical="center"/>
    </xf>
    <xf numFmtId="10" fontId="18" fillId="0" borderId="0" xfId="2" applyNumberFormat="1" applyFont="1" applyFill="1" applyBorder="1" applyAlignment="1">
      <alignment horizontal="left" vertical="center"/>
    </xf>
    <xf numFmtId="10" fontId="18" fillId="0" borderId="9" xfId="2" applyNumberFormat="1" applyFont="1" applyFill="1" applyBorder="1" applyAlignment="1">
      <alignment horizontal="left" vertical="center"/>
    </xf>
    <xf numFmtId="10" fontId="18" fillId="0" borderId="10" xfId="2" applyNumberFormat="1" applyFont="1" applyFill="1" applyBorder="1" applyAlignment="1">
      <alignment horizontal="left" vertical="center"/>
    </xf>
    <xf numFmtId="10" fontId="18" fillId="0" borderId="12" xfId="2" applyNumberFormat="1" applyFont="1" applyFill="1" applyBorder="1" applyAlignment="1">
      <alignment horizontal="left" vertical="center"/>
    </xf>
    <xf numFmtId="10" fontId="18" fillId="0" borderId="11" xfId="2" applyNumberFormat="1" applyFont="1" applyFill="1" applyBorder="1" applyAlignment="1">
      <alignment horizontal="left" vertical="center"/>
    </xf>
    <xf numFmtId="0" fontId="19" fillId="5" borderId="1" xfId="63" applyNumberFormat="1" applyFont="1" applyFill="1" applyBorder="1" applyAlignment="1">
      <alignment horizontal="center" vertical="center" wrapText="1"/>
    </xf>
    <xf numFmtId="0" fontId="19" fillId="0" borderId="1" xfId="59" applyFont="1" applyBorder="1" applyAlignment="1">
      <alignment horizontal="left" vertical="center"/>
    </xf>
    <xf numFmtId="0" fontId="19" fillId="0" borderId="1" xfId="59" applyFont="1" applyBorder="1" applyAlignment="1">
      <alignment horizontal="left" vertical="center" wrapText="1"/>
    </xf>
    <xf numFmtId="0" fontId="14" fillId="6" borderId="1" xfId="59" applyFont="1" applyFill="1" applyBorder="1" applyAlignment="1">
      <alignment horizontal="center" vertical="center" wrapText="1"/>
    </xf>
    <xf numFmtId="0" fontId="21" fillId="6" borderId="2" xfId="61" applyFont="1" applyFill="1" applyBorder="1" applyAlignment="1">
      <alignment horizontal="center" vertical="center" wrapText="1"/>
    </xf>
    <xf numFmtId="0" fontId="21" fillId="6" borderId="4" xfId="61" applyFont="1" applyFill="1" applyBorder="1" applyAlignment="1">
      <alignment horizontal="center" vertical="center" wrapText="1"/>
    </xf>
    <xf numFmtId="0" fontId="21" fillId="6" borderId="1" xfId="61" applyFont="1" applyFill="1" applyBorder="1" applyAlignment="1">
      <alignment horizontal="center" vertical="center"/>
    </xf>
    <xf numFmtId="0" fontId="14" fillId="6" borderId="1" xfId="59" applyFont="1" applyFill="1" applyBorder="1" applyAlignment="1">
      <alignment horizontal="left" vertical="center" wrapText="1"/>
    </xf>
    <xf numFmtId="0" fontId="16" fillId="0" borderId="6" xfId="0" applyFont="1" applyBorder="1" applyAlignment="1">
      <alignment horizontal="center" vertical="center"/>
    </xf>
    <xf numFmtId="0" fontId="16" fillId="0" borderId="5"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0" xfId="0" applyFont="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left" vertical="center"/>
    </xf>
    <xf numFmtId="0" fontId="16" fillId="0" borderId="0" xfId="0" applyFont="1" applyAlignment="1">
      <alignment horizontal="left" vertical="center"/>
    </xf>
    <xf numFmtId="0" fontId="14" fillId="3" borderId="9" xfId="4" applyFont="1" applyFill="1" applyBorder="1" applyAlignment="1">
      <alignment horizontal="center" vertical="center" wrapText="1"/>
    </xf>
    <xf numFmtId="0" fontId="14" fillId="3" borderId="11" xfId="4" applyFont="1" applyFill="1" applyBorder="1" applyAlignment="1">
      <alignment horizontal="center" vertical="center" wrapText="1"/>
    </xf>
    <xf numFmtId="0" fontId="18" fillId="0" borderId="1" xfId="5" applyFont="1" applyBorder="1" applyAlignment="1">
      <alignment horizontal="center" vertical="center" wrapText="1"/>
    </xf>
    <xf numFmtId="0" fontId="18" fillId="0" borderId="1" xfId="5" applyFont="1" applyBorder="1" applyAlignment="1">
      <alignment horizontal="left" vertical="center" wrapText="1"/>
    </xf>
    <xf numFmtId="0" fontId="15" fillId="3" borderId="9" xfId="4" applyFont="1" applyFill="1" applyBorder="1" applyAlignment="1">
      <alignment horizontal="center" vertical="center" wrapText="1"/>
    </xf>
    <xf numFmtId="0" fontId="18" fillId="22" borderId="1" xfId="5" applyFont="1" applyFill="1" applyBorder="1" applyAlignment="1">
      <alignment horizontal="center" vertical="center" wrapText="1"/>
    </xf>
    <xf numFmtId="0" fontId="14" fillId="3" borderId="9" xfId="4" applyFont="1" applyFill="1"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7" fillId="2" borderId="1" xfId="0" applyFont="1" applyFill="1" applyBorder="1" applyAlignment="1">
      <alignment horizontal="left" vertical="top" wrapText="1"/>
    </xf>
    <xf numFmtId="165" fontId="9" fillId="2" borderId="1" xfId="0" applyNumberFormat="1" applyFont="1" applyFill="1" applyBorder="1" applyAlignment="1">
      <alignment horizontal="right" vertical="top" wrapText="1"/>
    </xf>
    <xf numFmtId="166" fontId="9" fillId="2" borderId="1" xfId="0" applyNumberFormat="1" applyFont="1" applyFill="1" applyBorder="1" applyAlignment="1">
      <alignment horizontal="right" vertical="top" wrapText="1"/>
    </xf>
    <xf numFmtId="0" fontId="7" fillId="2" borderId="1" xfId="0" applyFont="1" applyFill="1" applyBorder="1" applyAlignment="1">
      <alignment horizontal="center" vertical="top" wrapText="1"/>
    </xf>
    <xf numFmtId="0" fontId="0" fillId="2" borderId="1" xfId="0" applyFill="1" applyBorder="1" applyAlignment="1">
      <alignment horizontal="left" vertical="top" wrapText="1"/>
    </xf>
    <xf numFmtId="165" fontId="11" fillId="2" borderId="1" xfId="0" applyNumberFormat="1" applyFont="1" applyFill="1" applyBorder="1" applyAlignment="1">
      <alignment horizontal="right" vertical="top" wrapText="1"/>
    </xf>
    <xf numFmtId="0" fontId="0" fillId="0" borderId="1" xfId="0"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left" vertical="top"/>
    </xf>
    <xf numFmtId="0" fontId="0" fillId="0" borderId="1" xfId="0" applyBorder="1" applyAlignment="1">
      <alignment horizontal="center" vertical="top"/>
    </xf>
    <xf numFmtId="0" fontId="7" fillId="0" borderId="1" xfId="0" applyFont="1" applyBorder="1" applyAlignment="1">
      <alignment horizontal="left" vertical="top" wrapText="1"/>
    </xf>
  </cellXfs>
  <cellStyles count="68">
    <cellStyle name="20% - Ênfase1 2" xfId="6" xr:uid="{71132159-6FD9-44D3-B838-F11390C1B2A3}"/>
    <cellStyle name="20% - Ênfase2 2" xfId="7" xr:uid="{B00418DB-F22C-418E-BD55-A827A3CE4C84}"/>
    <cellStyle name="20% - Ênfase3 2" xfId="8" xr:uid="{02E6569E-AB4B-436A-879E-A1ABB0602C00}"/>
    <cellStyle name="20% - Ênfase4 2" xfId="9" xr:uid="{0929E9D1-42B8-42E1-BEB9-C636B7E78DF7}"/>
    <cellStyle name="20% - Ênfase5 2" xfId="10" xr:uid="{96D61409-F61B-4CB6-B84B-58C163AF0FE9}"/>
    <cellStyle name="20% - Ênfase6 2" xfId="11" xr:uid="{E30C5AAA-4A76-4B60-8DA3-5E8BA0B26A1A}"/>
    <cellStyle name="40% - Ênfase1 2" xfId="12" xr:uid="{353B1FB5-B86E-44F1-9EAF-3795D1689784}"/>
    <cellStyle name="40% - Ênfase2 2" xfId="13" xr:uid="{FD33DF2B-80F5-4486-A9CE-1E191E0B88B6}"/>
    <cellStyle name="40% - Ênfase3 2" xfId="14" xr:uid="{1FE0D99E-FC3A-4E5A-B8A5-36B2C108CD47}"/>
    <cellStyle name="40% - Ênfase4 2" xfId="15" xr:uid="{E17044A9-89FF-413A-8F51-E0081206C2E0}"/>
    <cellStyle name="40% - Ênfase5 2" xfId="16" xr:uid="{DAE31186-C9D3-4AAA-9FD1-32FF5EE59204}"/>
    <cellStyle name="40% - Ênfase6 2" xfId="17" xr:uid="{D08B14E5-8FB4-4178-9537-03854BE4175E}"/>
    <cellStyle name="60% - Ênfase1 2" xfId="18" xr:uid="{B2DCC573-B38A-4DA5-B39D-DA74379D822F}"/>
    <cellStyle name="60% - Ênfase2 2" xfId="19" xr:uid="{355AA60B-68E9-4EF3-BC6B-AD740CF024F5}"/>
    <cellStyle name="60% - Ênfase3 2" xfId="20" xr:uid="{114DAF05-F044-487E-BB71-4C24AE215712}"/>
    <cellStyle name="60% - Ênfase4 2" xfId="21" xr:uid="{47EB399E-5867-443C-9CD9-37C36AEB6714}"/>
    <cellStyle name="60% - Ênfase5 2" xfId="22" xr:uid="{DB74CD10-0A75-4BA2-9BBA-2525B85045F0}"/>
    <cellStyle name="60% - Ênfase6 2" xfId="23" xr:uid="{2374CAEF-0FDE-4C08-AE26-B6460F0C5BCB}"/>
    <cellStyle name="Bom 2" xfId="24" xr:uid="{7A92373D-271E-45F1-BE33-B2C55BEAFE34}"/>
    <cellStyle name="Cálculo 2" xfId="25" xr:uid="{A78CBB45-762D-41E4-9480-C92571CB266E}"/>
    <cellStyle name="Célula de Verificação 2" xfId="26" xr:uid="{AC00ACCE-858D-4FCD-BD04-B354D7E75F2F}"/>
    <cellStyle name="Célula Vinculada 2" xfId="27" xr:uid="{495F61BA-382C-433B-B43D-C0BBD0AEC88D}"/>
    <cellStyle name="Ênfase1 2" xfId="28" xr:uid="{B9AEAEDE-A5AA-44FA-92B5-CFBBD97C791F}"/>
    <cellStyle name="Ênfase2 2" xfId="29" xr:uid="{0CCBB18E-8A36-4CE6-A377-CE6115ADBB5E}"/>
    <cellStyle name="Ênfase3 2" xfId="30" xr:uid="{1AADD5D0-6D71-4920-9D95-1FECA581D673}"/>
    <cellStyle name="Ênfase4 2" xfId="31" xr:uid="{A200901C-37A3-4FFB-8948-4C4E6A8D378B}"/>
    <cellStyle name="Ênfase5 2" xfId="32" xr:uid="{8E818E33-DAB7-4C37-A5BE-C4C864A850CA}"/>
    <cellStyle name="Ênfase6 2" xfId="33" xr:uid="{7F11638C-88B0-4FF7-B937-695810F1CA71}"/>
    <cellStyle name="Entrada 2" xfId="34" xr:uid="{0550BB0F-27F8-4429-8FEF-4EFDBF0E7577}"/>
    <cellStyle name="Excel Built-in Excel Built-in Excel Built-in Excel Built-in Excel Built-in Excel Built-in Excel Built-in Separador de milhares 4" xfId="56" xr:uid="{77A2A208-D1B0-41CD-9EF4-9D980EC27B67}"/>
    <cellStyle name="Moeda" xfId="1" builtinId="4"/>
    <cellStyle name="Moeda 2" xfId="35" xr:uid="{51D0F6BA-DD29-4C39-BBB7-2F8814D28FFE}"/>
    <cellStyle name="Moeda 2 2" xfId="54" xr:uid="{D7C01C8B-4CC0-4680-B641-407D7C1215ED}"/>
    <cellStyle name="Moeda 3" xfId="62" xr:uid="{6ACE6A4F-731E-45AC-98BC-4644CEA5EAEE}"/>
    <cellStyle name="Normal" xfId="0" builtinId="0"/>
    <cellStyle name="Normal 10" xfId="5" xr:uid="{DB7A9DFD-8B32-4911-BA91-F24547C34FE6}"/>
    <cellStyle name="Normal 100 2" xfId="65" xr:uid="{D3235F11-6C23-4C73-983B-D5C9986B44DA}"/>
    <cellStyle name="Normal 2" xfId="36" xr:uid="{9AF9C988-BBE8-4698-8468-943220FBE302}"/>
    <cellStyle name="Normal 2 2" xfId="4" xr:uid="{202D12D4-7A18-4DCF-904A-AB567FB117AE}"/>
    <cellStyle name="Normal 2 2 10" xfId="66" xr:uid="{52DE9F47-873F-4311-84C3-5896BAE17B55}"/>
    <cellStyle name="Normal 2 3" xfId="3" xr:uid="{98C18CA7-4686-4FB4-8DDC-3F38CB17F2FE}"/>
    <cellStyle name="Normal 2 4" xfId="53" xr:uid="{5EFD8AD5-1C31-4C41-BED2-0BA107DE0878}"/>
    <cellStyle name="Normal 3" xfId="37" xr:uid="{5A47ABC1-FDFE-410B-85C7-2834F2C4850E}"/>
    <cellStyle name="Normal 3 3" xfId="58" xr:uid="{0939289A-A6AE-4D46-9315-93CF90B22F98}"/>
    <cellStyle name="Normal 4" xfId="59" xr:uid="{F524315D-A221-4D79-B88C-21607CD41BD7}"/>
    <cellStyle name="Normal_FICHA DE VERIFICAÇÃO PRELIMINAR - Plano R" xfId="67" xr:uid="{C8E67EFC-11A6-4DA8-8B4B-86575AA584E5}"/>
    <cellStyle name="Normal_ORÇAMENTO-HAB" xfId="61" xr:uid="{7B7141AB-4B7D-43DF-8CBD-67D246B5DB85}"/>
    <cellStyle name="Nota 2" xfId="38" xr:uid="{27869093-9F0E-4452-99BE-B3F07C4E8516}"/>
    <cellStyle name="Porcentagem" xfId="2" builtinId="5"/>
    <cellStyle name="Porcentagem 2" xfId="40" xr:uid="{711E04F3-99B3-4306-B999-AC744B27EC2E}"/>
    <cellStyle name="Porcentagem 2 2" xfId="55" xr:uid="{ADE66710-9204-455D-87E3-1679719FC4A1}"/>
    <cellStyle name="Porcentagem 3" xfId="39" xr:uid="{960EAB9D-C42B-404D-84E2-2CFB333C8D54}"/>
    <cellStyle name="Porcentagem 4" xfId="57" xr:uid="{97E25C80-4D49-4B42-AA0A-FB6D84C2F918}"/>
    <cellStyle name="Porcentagem 5" xfId="60" xr:uid="{FA2E7489-E62F-478D-8253-6FE2B83A6E10}"/>
    <cellStyle name="Saída 2" xfId="41" xr:uid="{C6B79D17-A250-4ECE-97E5-98749A69A9CF}"/>
    <cellStyle name="Texto de Aviso 2" xfId="42" xr:uid="{A9FEB2DD-03B9-43A6-ACA2-55BFD40C52AF}"/>
    <cellStyle name="Texto Explicativo 2" xfId="43" xr:uid="{91211686-571D-4A2A-A676-BE11AD64BCF2}"/>
    <cellStyle name="Título 1 2" xfId="44" xr:uid="{F392F22F-31C6-422D-9BF7-179DA4C4B1A0}"/>
    <cellStyle name="Título 2 2" xfId="45" xr:uid="{A5FF8475-C23E-4AC4-8ED2-88323ED15465}"/>
    <cellStyle name="Título 3 2" xfId="46" xr:uid="{C7E3E868-1E4D-4D5A-BAD7-B6FA763C2A90}"/>
    <cellStyle name="Título 4 2" xfId="47" xr:uid="{FB3AB9D2-C87D-4B22-A2F9-BD6D7FF0610E}"/>
    <cellStyle name="Título 5" xfId="48" xr:uid="{5DEFBA4C-AAC4-426C-9CDB-CBBE6845B0A5}"/>
    <cellStyle name="Total 2" xfId="49" xr:uid="{1DC49622-FD29-46F6-81BC-8B167F6767A4}"/>
    <cellStyle name="Vírgula 2" xfId="51" xr:uid="{C316AE22-8925-41C0-93DE-90AE90C063C0}"/>
    <cellStyle name="Vírgula 2 2" xfId="52" xr:uid="{CC335985-E417-4803-BBFA-FA6EB292339D}"/>
    <cellStyle name="Vírgula 2 3" xfId="64" xr:uid="{80972605-0930-4D2F-A883-6A71F27C469C}"/>
    <cellStyle name="Vírgula 3" xfId="50" xr:uid="{065820E9-B11E-4F3B-9FBB-2EA4BA01CF3B}"/>
    <cellStyle name="Vírgula 4" xfId="63" xr:uid="{407BF3B5-2834-4B91-87D0-CC0586A39D4B}"/>
  </cellStyles>
  <dxfs count="1">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571500</xdr:colOff>
      <xdr:row>3</xdr:row>
      <xdr:rowOff>76201</xdr:rowOff>
    </xdr:from>
    <xdr:to>
      <xdr:col>4</xdr:col>
      <xdr:colOff>2076450</xdr:colOff>
      <xdr:row>5</xdr:row>
      <xdr:rowOff>358069</xdr:rowOff>
    </xdr:to>
    <xdr:pic>
      <xdr:nvPicPr>
        <xdr:cNvPr id="3" name="Imagem 2">
          <a:extLst>
            <a:ext uri="{FF2B5EF4-FFF2-40B4-BE49-F238E27FC236}">
              <a16:creationId xmlns:a16="http://schemas.microsoft.com/office/drawing/2014/main" id="{880DADAB-E335-CD07-DF97-A976B78A8B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9125" y="381001"/>
          <a:ext cx="3790950" cy="5961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571500</xdr:colOff>
      <xdr:row>2</xdr:row>
      <xdr:rowOff>76201</xdr:rowOff>
    </xdr:from>
    <xdr:to>
      <xdr:col>4</xdr:col>
      <xdr:colOff>2076450</xdr:colOff>
      <xdr:row>4</xdr:row>
      <xdr:rowOff>358070</xdr:rowOff>
    </xdr:to>
    <xdr:pic>
      <xdr:nvPicPr>
        <xdr:cNvPr id="2" name="Imagem 1">
          <a:extLst>
            <a:ext uri="{FF2B5EF4-FFF2-40B4-BE49-F238E27FC236}">
              <a16:creationId xmlns:a16="http://schemas.microsoft.com/office/drawing/2014/main" id="{C6BA1AE3-F5D7-46E9-969E-D6FFBC29BC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9125" y="381001"/>
          <a:ext cx="3790950" cy="5961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508000</xdr:colOff>
      <xdr:row>3</xdr:row>
      <xdr:rowOff>12701</xdr:rowOff>
    </xdr:from>
    <xdr:to>
      <xdr:col>4</xdr:col>
      <xdr:colOff>1898650</xdr:colOff>
      <xdr:row>5</xdr:row>
      <xdr:rowOff>233187</xdr:rowOff>
    </xdr:to>
    <xdr:pic>
      <xdr:nvPicPr>
        <xdr:cNvPr id="3" name="Imagem 2">
          <a:extLst>
            <a:ext uri="{FF2B5EF4-FFF2-40B4-BE49-F238E27FC236}">
              <a16:creationId xmlns:a16="http://schemas.microsoft.com/office/drawing/2014/main" id="{6F0BF27B-5D2B-40A5-9944-B83987BFCC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000" y="361951"/>
          <a:ext cx="3782483" cy="60148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571500</xdr:colOff>
      <xdr:row>3</xdr:row>
      <xdr:rowOff>76201</xdr:rowOff>
    </xdr:from>
    <xdr:to>
      <xdr:col>2</xdr:col>
      <xdr:colOff>3657600</xdr:colOff>
      <xdr:row>5</xdr:row>
      <xdr:rowOff>215195</xdr:rowOff>
    </xdr:to>
    <xdr:pic>
      <xdr:nvPicPr>
        <xdr:cNvPr id="4" name="Imagem 3">
          <a:extLst>
            <a:ext uri="{FF2B5EF4-FFF2-40B4-BE49-F238E27FC236}">
              <a16:creationId xmlns:a16="http://schemas.microsoft.com/office/drawing/2014/main" id="{47605604-DF38-4BED-AF9E-2C01231B65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9125" y="381001"/>
          <a:ext cx="3790950" cy="5961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raga_marques\2023\Users\admhf\Downloads\Planilha%20Multipla%20-%20CORRETA.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Fm01\fraga%20marques\0%20-%20SISTEMA%20DE%20ESGOTAMENTO%20SANIT&#193;RIO\SES%20-%20BARROSO\Execu&#231;&#227;o\PLANILHA_FS_ENGENHARIA.xls" TargetMode="External"/><Relationship Id="rId1" Type="http://schemas.openxmlformats.org/officeDocument/2006/relationships/externalLinkPath" Target="/0%20-%20SISTEMA%20DE%20ESGOTAMENTO%20SANIT&#193;RIO/SES%20-%20BARROSO/Execu&#231;&#227;o/PLANILHA_FS_ENGENHAR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0.0.9\2021\Users\Luan\AppData\Local\Temp\Rar$DIa0.618\Anexo%20VI%20-%20Propos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QCI"/>
      <sheetName val="PLE"/>
      <sheetName val="BM"/>
      <sheetName val="RRE"/>
      <sheetName val="OFÍCIO"/>
    </sheetNames>
    <sheetDataSet>
      <sheetData sheetId="0" refreshError="1"/>
      <sheetData sheetId="1" refreshError="1">
        <row r="6">
          <cell r="F6" t="str">
            <v>Abre Campo / MG</v>
          </cell>
        </row>
        <row r="22">
          <cell r="F22" t="str">
            <v>Luan Ferreira de Souza Marques</v>
          </cell>
        </row>
        <row r="23">
          <cell r="F23" t="str">
            <v>CREA RJ 2014140512/D</v>
          </cell>
        </row>
        <row r="24">
          <cell r="F24" t="str">
            <v>5948200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sheetName val="Orç. Sintetico"/>
    </sheetNames>
    <sheetDataSet>
      <sheetData sheetId="0" refreshError="1"/>
      <sheetData sheetId="1" refreshError="1">
        <row r="14">
          <cell r="E14" t="str">
            <v>Contratada</v>
          </cell>
        </row>
        <row r="15">
          <cell r="B15" t="str">
            <v>XXXXXXX</v>
          </cell>
          <cell r="D15" t="str">
            <v>XXXXX</v>
          </cell>
          <cell r="E15" t="str">
            <v>XXXXXXXX</v>
          </cell>
          <cell r="G15" t="str">
            <v>XXXXXXXX</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46027-07D0-40DB-A811-5398D3683391}">
  <dimension ref="B1:P93"/>
  <sheetViews>
    <sheetView showGridLines="0" view="pageBreakPreview" zoomScaleNormal="100" zoomScaleSheetLayoutView="100" workbookViewId="0">
      <selection activeCell="O29" sqref="O29"/>
    </sheetView>
  </sheetViews>
  <sheetFormatPr defaultRowHeight="12.75" outlineLevelRow="1"/>
  <cols>
    <col min="1" max="1" width="2" style="126" customWidth="1"/>
    <col min="2" max="2" width="1.33203125" style="121" customWidth="1"/>
    <col min="3" max="3" width="11.6640625" style="122" bestFit="1" customWidth="1"/>
    <col min="4" max="4" width="10.83203125" style="122" bestFit="1" customWidth="1"/>
    <col min="5" max="5" width="39.83203125" style="123" customWidth="1"/>
    <col min="6" max="6" width="24.1640625" style="123" customWidth="1"/>
    <col min="7" max="7" width="11.5" style="121" customWidth="1"/>
    <col min="8" max="8" width="11.5" style="124" customWidth="1"/>
    <col min="9" max="9" width="9.33203125" style="125" bestFit="1" customWidth="1"/>
    <col min="10" max="10" width="23.6640625" style="126" customWidth="1"/>
    <col min="11" max="11" width="23.5" style="126" customWidth="1"/>
    <col min="12" max="12" width="1.33203125" style="127" customWidth="1"/>
    <col min="13" max="13" width="2" style="126" customWidth="1"/>
    <col min="14" max="256" width="9.33203125" style="126"/>
    <col min="257" max="257" width="3.33203125" style="126" customWidth="1"/>
    <col min="258" max="258" width="1.33203125" style="126" customWidth="1"/>
    <col min="259" max="259" width="11.6640625" style="126" bestFit="1" customWidth="1"/>
    <col min="260" max="260" width="10.83203125" style="126" bestFit="1" customWidth="1"/>
    <col min="261" max="261" width="39.83203125" style="126" customWidth="1"/>
    <col min="262" max="262" width="24.1640625" style="126" customWidth="1"/>
    <col min="263" max="264" width="11.5" style="126" customWidth="1"/>
    <col min="265" max="265" width="9.33203125" style="126" bestFit="1"/>
    <col min="266" max="266" width="23.6640625" style="126" customWidth="1"/>
    <col min="267" max="267" width="23.5" style="126" customWidth="1"/>
    <col min="268" max="268" width="1.33203125" style="126" customWidth="1"/>
    <col min="269" max="512" width="9.33203125" style="126"/>
    <col min="513" max="513" width="3.33203125" style="126" customWidth="1"/>
    <col min="514" max="514" width="1.33203125" style="126" customWidth="1"/>
    <col min="515" max="515" width="11.6640625" style="126" bestFit="1" customWidth="1"/>
    <col min="516" max="516" width="10.83203125" style="126" bestFit="1" customWidth="1"/>
    <col min="517" max="517" width="39.83203125" style="126" customWidth="1"/>
    <col min="518" max="518" width="24.1640625" style="126" customWidth="1"/>
    <col min="519" max="520" width="11.5" style="126" customWidth="1"/>
    <col min="521" max="521" width="9.33203125" style="126" bestFit="1"/>
    <col min="522" max="522" width="23.6640625" style="126" customWidth="1"/>
    <col min="523" max="523" width="23.5" style="126" customWidth="1"/>
    <col min="524" max="524" width="1.33203125" style="126" customWidth="1"/>
    <col min="525" max="768" width="9.33203125" style="126"/>
    <col min="769" max="769" width="3.33203125" style="126" customWidth="1"/>
    <col min="770" max="770" width="1.33203125" style="126" customWidth="1"/>
    <col min="771" max="771" width="11.6640625" style="126" bestFit="1" customWidth="1"/>
    <col min="772" max="772" width="10.83203125" style="126" bestFit="1" customWidth="1"/>
    <col min="773" max="773" width="39.83203125" style="126" customWidth="1"/>
    <col min="774" max="774" width="24.1640625" style="126" customWidth="1"/>
    <col min="775" max="776" width="11.5" style="126" customWidth="1"/>
    <col min="777" max="777" width="9.33203125" style="126" bestFit="1"/>
    <col min="778" max="778" width="23.6640625" style="126" customWidth="1"/>
    <col min="779" max="779" width="23.5" style="126" customWidth="1"/>
    <col min="780" max="780" width="1.33203125" style="126" customWidth="1"/>
    <col min="781" max="1024" width="9.33203125" style="126"/>
    <col min="1025" max="1025" width="3.33203125" style="126" customWidth="1"/>
    <col min="1026" max="1026" width="1.33203125" style="126" customWidth="1"/>
    <col min="1027" max="1027" width="11.6640625" style="126" bestFit="1" customWidth="1"/>
    <col min="1028" max="1028" width="10.83203125" style="126" bestFit="1" customWidth="1"/>
    <col min="1029" max="1029" width="39.83203125" style="126" customWidth="1"/>
    <col min="1030" max="1030" width="24.1640625" style="126" customWidth="1"/>
    <col min="1031" max="1032" width="11.5" style="126" customWidth="1"/>
    <col min="1033" max="1033" width="9.33203125" style="126" bestFit="1"/>
    <col min="1034" max="1034" width="23.6640625" style="126" customWidth="1"/>
    <col min="1035" max="1035" width="23.5" style="126" customWidth="1"/>
    <col min="1036" max="1036" width="1.33203125" style="126" customWidth="1"/>
    <col min="1037" max="1280" width="9.33203125" style="126"/>
    <col min="1281" max="1281" width="3.33203125" style="126" customWidth="1"/>
    <col min="1282" max="1282" width="1.33203125" style="126" customWidth="1"/>
    <col min="1283" max="1283" width="11.6640625" style="126" bestFit="1" customWidth="1"/>
    <col min="1284" max="1284" width="10.83203125" style="126" bestFit="1" customWidth="1"/>
    <col min="1285" max="1285" width="39.83203125" style="126" customWidth="1"/>
    <col min="1286" max="1286" width="24.1640625" style="126" customWidth="1"/>
    <col min="1287" max="1288" width="11.5" style="126" customWidth="1"/>
    <col min="1289" max="1289" width="9.33203125" style="126" bestFit="1"/>
    <col min="1290" max="1290" width="23.6640625" style="126" customWidth="1"/>
    <col min="1291" max="1291" width="23.5" style="126" customWidth="1"/>
    <col min="1292" max="1292" width="1.33203125" style="126" customWidth="1"/>
    <col min="1293" max="1536" width="9.33203125" style="126"/>
    <col min="1537" max="1537" width="3.33203125" style="126" customWidth="1"/>
    <col min="1538" max="1538" width="1.33203125" style="126" customWidth="1"/>
    <col min="1539" max="1539" width="11.6640625" style="126" bestFit="1" customWidth="1"/>
    <col min="1540" max="1540" width="10.83203125" style="126" bestFit="1" customWidth="1"/>
    <col min="1541" max="1541" width="39.83203125" style="126" customWidth="1"/>
    <col min="1542" max="1542" width="24.1640625" style="126" customWidth="1"/>
    <col min="1543" max="1544" width="11.5" style="126" customWidth="1"/>
    <col min="1545" max="1545" width="9.33203125" style="126" bestFit="1"/>
    <col min="1546" max="1546" width="23.6640625" style="126" customWidth="1"/>
    <col min="1547" max="1547" width="23.5" style="126" customWidth="1"/>
    <col min="1548" max="1548" width="1.33203125" style="126" customWidth="1"/>
    <col min="1549" max="1792" width="9.33203125" style="126"/>
    <col min="1793" max="1793" width="3.33203125" style="126" customWidth="1"/>
    <col min="1794" max="1794" width="1.33203125" style="126" customWidth="1"/>
    <col min="1795" max="1795" width="11.6640625" style="126" bestFit="1" customWidth="1"/>
    <col min="1796" max="1796" width="10.83203125" style="126" bestFit="1" customWidth="1"/>
    <col min="1797" max="1797" width="39.83203125" style="126" customWidth="1"/>
    <col min="1798" max="1798" width="24.1640625" style="126" customWidth="1"/>
    <col min="1799" max="1800" width="11.5" style="126" customWidth="1"/>
    <col min="1801" max="1801" width="9.33203125" style="126" bestFit="1"/>
    <col min="1802" max="1802" width="23.6640625" style="126" customWidth="1"/>
    <col min="1803" max="1803" width="23.5" style="126" customWidth="1"/>
    <col min="1804" max="1804" width="1.33203125" style="126" customWidth="1"/>
    <col min="1805" max="2048" width="9.33203125" style="126"/>
    <col min="2049" max="2049" width="3.33203125" style="126" customWidth="1"/>
    <col min="2050" max="2050" width="1.33203125" style="126" customWidth="1"/>
    <col min="2051" max="2051" width="11.6640625" style="126" bestFit="1" customWidth="1"/>
    <col min="2052" max="2052" width="10.83203125" style="126" bestFit="1" customWidth="1"/>
    <col min="2053" max="2053" width="39.83203125" style="126" customWidth="1"/>
    <col min="2054" max="2054" width="24.1640625" style="126" customWidth="1"/>
    <col min="2055" max="2056" width="11.5" style="126" customWidth="1"/>
    <col min="2057" max="2057" width="9.33203125" style="126" bestFit="1"/>
    <col min="2058" max="2058" width="23.6640625" style="126" customWidth="1"/>
    <col min="2059" max="2059" width="23.5" style="126" customWidth="1"/>
    <col min="2060" max="2060" width="1.33203125" style="126" customWidth="1"/>
    <col min="2061" max="2304" width="9.33203125" style="126"/>
    <col min="2305" max="2305" width="3.33203125" style="126" customWidth="1"/>
    <col min="2306" max="2306" width="1.33203125" style="126" customWidth="1"/>
    <col min="2307" max="2307" width="11.6640625" style="126" bestFit="1" customWidth="1"/>
    <col min="2308" max="2308" width="10.83203125" style="126" bestFit="1" customWidth="1"/>
    <col min="2309" max="2309" width="39.83203125" style="126" customWidth="1"/>
    <col min="2310" max="2310" width="24.1640625" style="126" customWidth="1"/>
    <col min="2311" max="2312" width="11.5" style="126" customWidth="1"/>
    <col min="2313" max="2313" width="9.33203125" style="126" bestFit="1"/>
    <col min="2314" max="2314" width="23.6640625" style="126" customWidth="1"/>
    <col min="2315" max="2315" width="23.5" style="126" customWidth="1"/>
    <col min="2316" max="2316" width="1.33203125" style="126" customWidth="1"/>
    <col min="2317" max="2560" width="9.33203125" style="126"/>
    <col min="2561" max="2561" width="3.33203125" style="126" customWidth="1"/>
    <col min="2562" max="2562" width="1.33203125" style="126" customWidth="1"/>
    <col min="2563" max="2563" width="11.6640625" style="126" bestFit="1" customWidth="1"/>
    <col min="2564" max="2564" width="10.83203125" style="126" bestFit="1" customWidth="1"/>
    <col min="2565" max="2565" width="39.83203125" style="126" customWidth="1"/>
    <col min="2566" max="2566" width="24.1640625" style="126" customWidth="1"/>
    <col min="2567" max="2568" width="11.5" style="126" customWidth="1"/>
    <col min="2569" max="2569" width="9.33203125" style="126" bestFit="1"/>
    <col min="2570" max="2570" width="23.6640625" style="126" customWidth="1"/>
    <col min="2571" max="2571" width="23.5" style="126" customWidth="1"/>
    <col min="2572" max="2572" width="1.33203125" style="126" customWidth="1"/>
    <col min="2573" max="2816" width="9.33203125" style="126"/>
    <col min="2817" max="2817" width="3.33203125" style="126" customWidth="1"/>
    <col min="2818" max="2818" width="1.33203125" style="126" customWidth="1"/>
    <col min="2819" max="2819" width="11.6640625" style="126" bestFit="1" customWidth="1"/>
    <col min="2820" max="2820" width="10.83203125" style="126" bestFit="1" customWidth="1"/>
    <col min="2821" max="2821" width="39.83203125" style="126" customWidth="1"/>
    <col min="2822" max="2822" width="24.1640625" style="126" customWidth="1"/>
    <col min="2823" max="2824" width="11.5" style="126" customWidth="1"/>
    <col min="2825" max="2825" width="9.33203125" style="126" bestFit="1"/>
    <col min="2826" max="2826" width="23.6640625" style="126" customWidth="1"/>
    <col min="2827" max="2827" width="23.5" style="126" customWidth="1"/>
    <col min="2828" max="2828" width="1.33203125" style="126" customWidth="1"/>
    <col min="2829" max="3072" width="9.33203125" style="126"/>
    <col min="3073" max="3073" width="3.33203125" style="126" customWidth="1"/>
    <col min="3074" max="3074" width="1.33203125" style="126" customWidth="1"/>
    <col min="3075" max="3075" width="11.6640625" style="126" bestFit="1" customWidth="1"/>
    <col min="3076" max="3076" width="10.83203125" style="126" bestFit="1" customWidth="1"/>
    <col min="3077" max="3077" width="39.83203125" style="126" customWidth="1"/>
    <col min="3078" max="3078" width="24.1640625" style="126" customWidth="1"/>
    <col min="3079" max="3080" width="11.5" style="126" customWidth="1"/>
    <col min="3081" max="3081" width="9.33203125" style="126" bestFit="1"/>
    <col min="3082" max="3082" width="23.6640625" style="126" customWidth="1"/>
    <col min="3083" max="3083" width="23.5" style="126" customWidth="1"/>
    <col min="3084" max="3084" width="1.33203125" style="126" customWidth="1"/>
    <col min="3085" max="3328" width="9.33203125" style="126"/>
    <col min="3329" max="3329" width="3.33203125" style="126" customWidth="1"/>
    <col min="3330" max="3330" width="1.33203125" style="126" customWidth="1"/>
    <col min="3331" max="3331" width="11.6640625" style="126" bestFit="1" customWidth="1"/>
    <col min="3332" max="3332" width="10.83203125" style="126" bestFit="1" customWidth="1"/>
    <col min="3333" max="3333" width="39.83203125" style="126" customWidth="1"/>
    <col min="3334" max="3334" width="24.1640625" style="126" customWidth="1"/>
    <col min="3335" max="3336" width="11.5" style="126" customWidth="1"/>
    <col min="3337" max="3337" width="9.33203125" style="126" bestFit="1"/>
    <col min="3338" max="3338" width="23.6640625" style="126" customWidth="1"/>
    <col min="3339" max="3339" width="23.5" style="126" customWidth="1"/>
    <col min="3340" max="3340" width="1.33203125" style="126" customWidth="1"/>
    <col min="3341" max="3584" width="9.33203125" style="126"/>
    <col min="3585" max="3585" width="3.33203125" style="126" customWidth="1"/>
    <col min="3586" max="3586" width="1.33203125" style="126" customWidth="1"/>
    <col min="3587" max="3587" width="11.6640625" style="126" bestFit="1" customWidth="1"/>
    <col min="3588" max="3588" width="10.83203125" style="126" bestFit="1" customWidth="1"/>
    <col min="3589" max="3589" width="39.83203125" style="126" customWidth="1"/>
    <col min="3590" max="3590" width="24.1640625" style="126" customWidth="1"/>
    <col min="3591" max="3592" width="11.5" style="126" customWidth="1"/>
    <col min="3593" max="3593" width="9.33203125" style="126" bestFit="1"/>
    <col min="3594" max="3594" width="23.6640625" style="126" customWidth="1"/>
    <col min="3595" max="3595" width="23.5" style="126" customWidth="1"/>
    <col min="3596" max="3596" width="1.33203125" style="126" customWidth="1"/>
    <col min="3597" max="3840" width="9.33203125" style="126"/>
    <col min="3841" max="3841" width="3.33203125" style="126" customWidth="1"/>
    <col min="3842" max="3842" width="1.33203125" style="126" customWidth="1"/>
    <col min="3843" max="3843" width="11.6640625" style="126" bestFit="1" customWidth="1"/>
    <col min="3844" max="3844" width="10.83203125" style="126" bestFit="1" customWidth="1"/>
    <col min="3845" max="3845" width="39.83203125" style="126" customWidth="1"/>
    <col min="3846" max="3846" width="24.1640625" style="126" customWidth="1"/>
    <col min="3847" max="3848" width="11.5" style="126" customWidth="1"/>
    <col min="3849" max="3849" width="9.33203125" style="126" bestFit="1"/>
    <col min="3850" max="3850" width="23.6640625" style="126" customWidth="1"/>
    <col min="3851" max="3851" width="23.5" style="126" customWidth="1"/>
    <col min="3852" max="3852" width="1.33203125" style="126" customWidth="1"/>
    <col min="3853" max="4096" width="9.33203125" style="126"/>
    <col min="4097" max="4097" width="3.33203125" style="126" customWidth="1"/>
    <col min="4098" max="4098" width="1.33203125" style="126" customWidth="1"/>
    <col min="4099" max="4099" width="11.6640625" style="126" bestFit="1" customWidth="1"/>
    <col min="4100" max="4100" width="10.83203125" style="126" bestFit="1" customWidth="1"/>
    <col min="4101" max="4101" width="39.83203125" style="126" customWidth="1"/>
    <col min="4102" max="4102" width="24.1640625" style="126" customWidth="1"/>
    <col min="4103" max="4104" width="11.5" style="126" customWidth="1"/>
    <col min="4105" max="4105" width="9.33203125" style="126" bestFit="1"/>
    <col min="4106" max="4106" width="23.6640625" style="126" customWidth="1"/>
    <col min="4107" max="4107" width="23.5" style="126" customWidth="1"/>
    <col min="4108" max="4108" width="1.33203125" style="126" customWidth="1"/>
    <col min="4109" max="4352" width="9.33203125" style="126"/>
    <col min="4353" max="4353" width="3.33203125" style="126" customWidth="1"/>
    <col min="4354" max="4354" width="1.33203125" style="126" customWidth="1"/>
    <col min="4355" max="4355" width="11.6640625" style="126" bestFit="1" customWidth="1"/>
    <col min="4356" max="4356" width="10.83203125" style="126" bestFit="1" customWidth="1"/>
    <col min="4357" max="4357" width="39.83203125" style="126" customWidth="1"/>
    <col min="4358" max="4358" width="24.1640625" style="126" customWidth="1"/>
    <col min="4359" max="4360" width="11.5" style="126" customWidth="1"/>
    <col min="4361" max="4361" width="9.33203125" style="126" bestFit="1"/>
    <col min="4362" max="4362" width="23.6640625" style="126" customWidth="1"/>
    <col min="4363" max="4363" width="23.5" style="126" customWidth="1"/>
    <col min="4364" max="4364" width="1.33203125" style="126" customWidth="1"/>
    <col min="4365" max="4608" width="9.33203125" style="126"/>
    <col min="4609" max="4609" width="3.33203125" style="126" customWidth="1"/>
    <col min="4610" max="4610" width="1.33203125" style="126" customWidth="1"/>
    <col min="4611" max="4611" width="11.6640625" style="126" bestFit="1" customWidth="1"/>
    <col min="4612" max="4612" width="10.83203125" style="126" bestFit="1" customWidth="1"/>
    <col min="4613" max="4613" width="39.83203125" style="126" customWidth="1"/>
    <col min="4614" max="4614" width="24.1640625" style="126" customWidth="1"/>
    <col min="4615" max="4616" width="11.5" style="126" customWidth="1"/>
    <col min="4617" max="4617" width="9.33203125" style="126" bestFit="1"/>
    <col min="4618" max="4618" width="23.6640625" style="126" customWidth="1"/>
    <col min="4619" max="4619" width="23.5" style="126" customWidth="1"/>
    <col min="4620" max="4620" width="1.33203125" style="126" customWidth="1"/>
    <col min="4621" max="4864" width="9.33203125" style="126"/>
    <col min="4865" max="4865" width="3.33203125" style="126" customWidth="1"/>
    <col min="4866" max="4866" width="1.33203125" style="126" customWidth="1"/>
    <col min="4867" max="4867" width="11.6640625" style="126" bestFit="1" customWidth="1"/>
    <col min="4868" max="4868" width="10.83203125" style="126" bestFit="1" customWidth="1"/>
    <col min="4869" max="4869" width="39.83203125" style="126" customWidth="1"/>
    <col min="4870" max="4870" width="24.1640625" style="126" customWidth="1"/>
    <col min="4871" max="4872" width="11.5" style="126" customWidth="1"/>
    <col min="4873" max="4873" width="9.33203125" style="126" bestFit="1"/>
    <col min="4874" max="4874" width="23.6640625" style="126" customWidth="1"/>
    <col min="4875" max="4875" width="23.5" style="126" customWidth="1"/>
    <col min="4876" max="4876" width="1.33203125" style="126" customWidth="1"/>
    <col min="4877" max="5120" width="9.33203125" style="126"/>
    <col min="5121" max="5121" width="3.33203125" style="126" customWidth="1"/>
    <col min="5122" max="5122" width="1.33203125" style="126" customWidth="1"/>
    <col min="5123" max="5123" width="11.6640625" style="126" bestFit="1" customWidth="1"/>
    <col min="5124" max="5124" width="10.83203125" style="126" bestFit="1" customWidth="1"/>
    <col min="5125" max="5125" width="39.83203125" style="126" customWidth="1"/>
    <col min="5126" max="5126" width="24.1640625" style="126" customWidth="1"/>
    <col min="5127" max="5128" width="11.5" style="126" customWidth="1"/>
    <col min="5129" max="5129" width="9.33203125" style="126" bestFit="1"/>
    <col min="5130" max="5130" width="23.6640625" style="126" customWidth="1"/>
    <col min="5131" max="5131" width="23.5" style="126" customWidth="1"/>
    <col min="5132" max="5132" width="1.33203125" style="126" customWidth="1"/>
    <col min="5133" max="5376" width="9.33203125" style="126"/>
    <col min="5377" max="5377" width="3.33203125" style="126" customWidth="1"/>
    <col min="5378" max="5378" width="1.33203125" style="126" customWidth="1"/>
    <col min="5379" max="5379" width="11.6640625" style="126" bestFit="1" customWidth="1"/>
    <col min="5380" max="5380" width="10.83203125" style="126" bestFit="1" customWidth="1"/>
    <col min="5381" max="5381" width="39.83203125" style="126" customWidth="1"/>
    <col min="5382" max="5382" width="24.1640625" style="126" customWidth="1"/>
    <col min="5383" max="5384" width="11.5" style="126" customWidth="1"/>
    <col min="5385" max="5385" width="9.33203125" style="126" bestFit="1"/>
    <col min="5386" max="5386" width="23.6640625" style="126" customWidth="1"/>
    <col min="5387" max="5387" width="23.5" style="126" customWidth="1"/>
    <col min="5388" max="5388" width="1.33203125" style="126" customWidth="1"/>
    <col min="5389" max="5632" width="9.33203125" style="126"/>
    <col min="5633" max="5633" width="3.33203125" style="126" customWidth="1"/>
    <col min="5634" max="5634" width="1.33203125" style="126" customWidth="1"/>
    <col min="5635" max="5635" width="11.6640625" style="126" bestFit="1" customWidth="1"/>
    <col min="5636" max="5636" width="10.83203125" style="126" bestFit="1" customWidth="1"/>
    <col min="5637" max="5637" width="39.83203125" style="126" customWidth="1"/>
    <col min="5638" max="5638" width="24.1640625" style="126" customWidth="1"/>
    <col min="5639" max="5640" width="11.5" style="126" customWidth="1"/>
    <col min="5641" max="5641" width="9.33203125" style="126" bestFit="1"/>
    <col min="5642" max="5642" width="23.6640625" style="126" customWidth="1"/>
    <col min="5643" max="5643" width="23.5" style="126" customWidth="1"/>
    <col min="5644" max="5644" width="1.33203125" style="126" customWidth="1"/>
    <col min="5645" max="5888" width="9.33203125" style="126"/>
    <col min="5889" max="5889" width="3.33203125" style="126" customWidth="1"/>
    <col min="5890" max="5890" width="1.33203125" style="126" customWidth="1"/>
    <col min="5891" max="5891" width="11.6640625" style="126" bestFit="1" customWidth="1"/>
    <col min="5892" max="5892" width="10.83203125" style="126" bestFit="1" customWidth="1"/>
    <col min="5893" max="5893" width="39.83203125" style="126" customWidth="1"/>
    <col min="5894" max="5894" width="24.1640625" style="126" customWidth="1"/>
    <col min="5895" max="5896" width="11.5" style="126" customWidth="1"/>
    <col min="5897" max="5897" width="9.33203125" style="126" bestFit="1"/>
    <col min="5898" max="5898" width="23.6640625" style="126" customWidth="1"/>
    <col min="5899" max="5899" width="23.5" style="126" customWidth="1"/>
    <col min="5900" max="5900" width="1.33203125" style="126" customWidth="1"/>
    <col min="5901" max="6144" width="9.33203125" style="126"/>
    <col min="6145" max="6145" width="3.33203125" style="126" customWidth="1"/>
    <col min="6146" max="6146" width="1.33203125" style="126" customWidth="1"/>
    <col min="6147" max="6147" width="11.6640625" style="126" bestFit="1" customWidth="1"/>
    <col min="6148" max="6148" width="10.83203125" style="126" bestFit="1" customWidth="1"/>
    <col min="6149" max="6149" width="39.83203125" style="126" customWidth="1"/>
    <col min="6150" max="6150" width="24.1640625" style="126" customWidth="1"/>
    <col min="6151" max="6152" width="11.5" style="126" customWidth="1"/>
    <col min="6153" max="6153" width="9.33203125" style="126" bestFit="1"/>
    <col min="6154" max="6154" width="23.6640625" style="126" customWidth="1"/>
    <col min="6155" max="6155" width="23.5" style="126" customWidth="1"/>
    <col min="6156" max="6156" width="1.33203125" style="126" customWidth="1"/>
    <col min="6157" max="6400" width="9.33203125" style="126"/>
    <col min="6401" max="6401" width="3.33203125" style="126" customWidth="1"/>
    <col min="6402" max="6402" width="1.33203125" style="126" customWidth="1"/>
    <col min="6403" max="6403" width="11.6640625" style="126" bestFit="1" customWidth="1"/>
    <col min="6404" max="6404" width="10.83203125" style="126" bestFit="1" customWidth="1"/>
    <col min="6405" max="6405" width="39.83203125" style="126" customWidth="1"/>
    <col min="6406" max="6406" width="24.1640625" style="126" customWidth="1"/>
    <col min="6407" max="6408" width="11.5" style="126" customWidth="1"/>
    <col min="6409" max="6409" width="9.33203125" style="126" bestFit="1"/>
    <col min="6410" max="6410" width="23.6640625" style="126" customWidth="1"/>
    <col min="6411" max="6411" width="23.5" style="126" customWidth="1"/>
    <col min="6412" max="6412" width="1.33203125" style="126" customWidth="1"/>
    <col min="6413" max="6656" width="9.33203125" style="126"/>
    <col min="6657" max="6657" width="3.33203125" style="126" customWidth="1"/>
    <col min="6658" max="6658" width="1.33203125" style="126" customWidth="1"/>
    <col min="6659" max="6659" width="11.6640625" style="126" bestFit="1" customWidth="1"/>
    <col min="6660" max="6660" width="10.83203125" style="126" bestFit="1" customWidth="1"/>
    <col min="6661" max="6661" width="39.83203125" style="126" customWidth="1"/>
    <col min="6662" max="6662" width="24.1640625" style="126" customWidth="1"/>
    <col min="6663" max="6664" width="11.5" style="126" customWidth="1"/>
    <col min="6665" max="6665" width="9.33203125" style="126" bestFit="1"/>
    <col min="6666" max="6666" width="23.6640625" style="126" customWidth="1"/>
    <col min="6667" max="6667" width="23.5" style="126" customWidth="1"/>
    <col min="6668" max="6668" width="1.33203125" style="126" customWidth="1"/>
    <col min="6669" max="6912" width="9.33203125" style="126"/>
    <col min="6913" max="6913" width="3.33203125" style="126" customWidth="1"/>
    <col min="6914" max="6914" width="1.33203125" style="126" customWidth="1"/>
    <col min="6915" max="6915" width="11.6640625" style="126" bestFit="1" customWidth="1"/>
    <col min="6916" max="6916" width="10.83203125" style="126" bestFit="1" customWidth="1"/>
    <col min="6917" max="6917" width="39.83203125" style="126" customWidth="1"/>
    <col min="6918" max="6918" width="24.1640625" style="126" customWidth="1"/>
    <col min="6919" max="6920" width="11.5" style="126" customWidth="1"/>
    <col min="6921" max="6921" width="9.33203125" style="126" bestFit="1"/>
    <col min="6922" max="6922" width="23.6640625" style="126" customWidth="1"/>
    <col min="6923" max="6923" width="23.5" style="126" customWidth="1"/>
    <col min="6924" max="6924" width="1.33203125" style="126" customWidth="1"/>
    <col min="6925" max="7168" width="9.33203125" style="126"/>
    <col min="7169" max="7169" width="3.33203125" style="126" customWidth="1"/>
    <col min="7170" max="7170" width="1.33203125" style="126" customWidth="1"/>
    <col min="7171" max="7171" width="11.6640625" style="126" bestFit="1" customWidth="1"/>
    <col min="7172" max="7172" width="10.83203125" style="126" bestFit="1" customWidth="1"/>
    <col min="7173" max="7173" width="39.83203125" style="126" customWidth="1"/>
    <col min="7174" max="7174" width="24.1640625" style="126" customWidth="1"/>
    <col min="7175" max="7176" width="11.5" style="126" customWidth="1"/>
    <col min="7177" max="7177" width="9.33203125" style="126" bestFit="1"/>
    <col min="7178" max="7178" width="23.6640625" style="126" customWidth="1"/>
    <col min="7179" max="7179" width="23.5" style="126" customWidth="1"/>
    <col min="7180" max="7180" width="1.33203125" style="126" customWidth="1"/>
    <col min="7181" max="7424" width="9.33203125" style="126"/>
    <col min="7425" max="7425" width="3.33203125" style="126" customWidth="1"/>
    <col min="7426" max="7426" width="1.33203125" style="126" customWidth="1"/>
    <col min="7427" max="7427" width="11.6640625" style="126" bestFit="1" customWidth="1"/>
    <col min="7428" max="7428" width="10.83203125" style="126" bestFit="1" customWidth="1"/>
    <col min="7429" max="7429" width="39.83203125" style="126" customWidth="1"/>
    <col min="7430" max="7430" width="24.1640625" style="126" customWidth="1"/>
    <col min="7431" max="7432" width="11.5" style="126" customWidth="1"/>
    <col min="7433" max="7433" width="9.33203125" style="126" bestFit="1"/>
    <col min="7434" max="7434" width="23.6640625" style="126" customWidth="1"/>
    <col min="7435" max="7435" width="23.5" style="126" customWidth="1"/>
    <col min="7436" max="7436" width="1.33203125" style="126" customWidth="1"/>
    <col min="7437" max="7680" width="9.33203125" style="126"/>
    <col min="7681" max="7681" width="3.33203125" style="126" customWidth="1"/>
    <col min="7682" max="7682" width="1.33203125" style="126" customWidth="1"/>
    <col min="7683" max="7683" width="11.6640625" style="126" bestFit="1" customWidth="1"/>
    <col min="7684" max="7684" width="10.83203125" style="126" bestFit="1" customWidth="1"/>
    <col min="7685" max="7685" width="39.83203125" style="126" customWidth="1"/>
    <col min="7686" max="7686" width="24.1640625" style="126" customWidth="1"/>
    <col min="7687" max="7688" width="11.5" style="126" customWidth="1"/>
    <col min="7689" max="7689" width="9.33203125" style="126" bestFit="1"/>
    <col min="7690" max="7690" width="23.6640625" style="126" customWidth="1"/>
    <col min="7691" max="7691" width="23.5" style="126" customWidth="1"/>
    <col min="7692" max="7692" width="1.33203125" style="126" customWidth="1"/>
    <col min="7693" max="7936" width="9.33203125" style="126"/>
    <col min="7937" max="7937" width="3.33203125" style="126" customWidth="1"/>
    <col min="7938" max="7938" width="1.33203125" style="126" customWidth="1"/>
    <col min="7939" max="7939" width="11.6640625" style="126" bestFit="1" customWidth="1"/>
    <col min="7940" max="7940" width="10.83203125" style="126" bestFit="1" customWidth="1"/>
    <col min="7941" max="7941" width="39.83203125" style="126" customWidth="1"/>
    <col min="7942" max="7942" width="24.1640625" style="126" customWidth="1"/>
    <col min="7943" max="7944" width="11.5" style="126" customWidth="1"/>
    <col min="7945" max="7945" width="9.33203125" style="126" bestFit="1"/>
    <col min="7946" max="7946" width="23.6640625" style="126" customWidth="1"/>
    <col min="7947" max="7947" width="23.5" style="126" customWidth="1"/>
    <col min="7948" max="7948" width="1.33203125" style="126" customWidth="1"/>
    <col min="7949" max="8192" width="9.33203125" style="126"/>
    <col min="8193" max="8193" width="3.33203125" style="126" customWidth="1"/>
    <col min="8194" max="8194" width="1.33203125" style="126" customWidth="1"/>
    <col min="8195" max="8195" width="11.6640625" style="126" bestFit="1" customWidth="1"/>
    <col min="8196" max="8196" width="10.83203125" style="126" bestFit="1" customWidth="1"/>
    <col min="8197" max="8197" width="39.83203125" style="126" customWidth="1"/>
    <col min="8198" max="8198" width="24.1640625" style="126" customWidth="1"/>
    <col min="8199" max="8200" width="11.5" style="126" customWidth="1"/>
    <col min="8201" max="8201" width="9.33203125" style="126" bestFit="1"/>
    <col min="8202" max="8202" width="23.6640625" style="126" customWidth="1"/>
    <col min="8203" max="8203" width="23.5" style="126" customWidth="1"/>
    <col min="8204" max="8204" width="1.33203125" style="126" customWidth="1"/>
    <col min="8205" max="8448" width="9.33203125" style="126"/>
    <col min="8449" max="8449" width="3.33203125" style="126" customWidth="1"/>
    <col min="8450" max="8450" width="1.33203125" style="126" customWidth="1"/>
    <col min="8451" max="8451" width="11.6640625" style="126" bestFit="1" customWidth="1"/>
    <col min="8452" max="8452" width="10.83203125" style="126" bestFit="1" customWidth="1"/>
    <col min="8453" max="8453" width="39.83203125" style="126" customWidth="1"/>
    <col min="8454" max="8454" width="24.1640625" style="126" customWidth="1"/>
    <col min="8455" max="8456" width="11.5" style="126" customWidth="1"/>
    <col min="8457" max="8457" width="9.33203125" style="126" bestFit="1"/>
    <col min="8458" max="8458" width="23.6640625" style="126" customWidth="1"/>
    <col min="8459" max="8459" width="23.5" style="126" customWidth="1"/>
    <col min="8460" max="8460" width="1.33203125" style="126" customWidth="1"/>
    <col min="8461" max="8704" width="9.33203125" style="126"/>
    <col min="8705" max="8705" width="3.33203125" style="126" customWidth="1"/>
    <col min="8706" max="8706" width="1.33203125" style="126" customWidth="1"/>
    <col min="8707" max="8707" width="11.6640625" style="126" bestFit="1" customWidth="1"/>
    <col min="8708" max="8708" width="10.83203125" style="126" bestFit="1" customWidth="1"/>
    <col min="8709" max="8709" width="39.83203125" style="126" customWidth="1"/>
    <col min="8710" max="8710" width="24.1640625" style="126" customWidth="1"/>
    <col min="8711" max="8712" width="11.5" style="126" customWidth="1"/>
    <col min="8713" max="8713" width="9.33203125" style="126" bestFit="1"/>
    <col min="8714" max="8714" width="23.6640625" style="126" customWidth="1"/>
    <col min="8715" max="8715" width="23.5" style="126" customWidth="1"/>
    <col min="8716" max="8716" width="1.33203125" style="126" customWidth="1"/>
    <col min="8717" max="8960" width="9.33203125" style="126"/>
    <col min="8961" max="8961" width="3.33203125" style="126" customWidth="1"/>
    <col min="8962" max="8962" width="1.33203125" style="126" customWidth="1"/>
    <col min="8963" max="8963" width="11.6640625" style="126" bestFit="1" customWidth="1"/>
    <col min="8964" max="8964" width="10.83203125" style="126" bestFit="1" customWidth="1"/>
    <col min="8965" max="8965" width="39.83203125" style="126" customWidth="1"/>
    <col min="8966" max="8966" width="24.1640625" style="126" customWidth="1"/>
    <col min="8967" max="8968" width="11.5" style="126" customWidth="1"/>
    <col min="8969" max="8969" width="9.33203125" style="126" bestFit="1"/>
    <col min="8970" max="8970" width="23.6640625" style="126" customWidth="1"/>
    <col min="8971" max="8971" width="23.5" style="126" customWidth="1"/>
    <col min="8972" max="8972" width="1.33203125" style="126" customWidth="1"/>
    <col min="8973" max="9216" width="9.33203125" style="126"/>
    <col min="9217" max="9217" width="3.33203125" style="126" customWidth="1"/>
    <col min="9218" max="9218" width="1.33203125" style="126" customWidth="1"/>
    <col min="9219" max="9219" width="11.6640625" style="126" bestFit="1" customWidth="1"/>
    <col min="9220" max="9220" width="10.83203125" style="126" bestFit="1" customWidth="1"/>
    <col min="9221" max="9221" width="39.83203125" style="126" customWidth="1"/>
    <col min="9222" max="9222" width="24.1640625" style="126" customWidth="1"/>
    <col min="9223" max="9224" width="11.5" style="126" customWidth="1"/>
    <col min="9225" max="9225" width="9.33203125" style="126" bestFit="1"/>
    <col min="9226" max="9226" width="23.6640625" style="126" customWidth="1"/>
    <col min="9227" max="9227" width="23.5" style="126" customWidth="1"/>
    <col min="9228" max="9228" width="1.33203125" style="126" customWidth="1"/>
    <col min="9229" max="9472" width="9.33203125" style="126"/>
    <col min="9473" max="9473" width="3.33203125" style="126" customWidth="1"/>
    <col min="9474" max="9474" width="1.33203125" style="126" customWidth="1"/>
    <col min="9475" max="9475" width="11.6640625" style="126" bestFit="1" customWidth="1"/>
    <col min="9476" max="9476" width="10.83203125" style="126" bestFit="1" customWidth="1"/>
    <col min="9477" max="9477" width="39.83203125" style="126" customWidth="1"/>
    <col min="9478" max="9478" width="24.1640625" style="126" customWidth="1"/>
    <col min="9479" max="9480" width="11.5" style="126" customWidth="1"/>
    <col min="9481" max="9481" width="9.33203125" style="126" bestFit="1"/>
    <col min="9482" max="9482" width="23.6640625" style="126" customWidth="1"/>
    <col min="9483" max="9483" width="23.5" style="126" customWidth="1"/>
    <col min="9484" max="9484" width="1.33203125" style="126" customWidth="1"/>
    <col min="9485" max="9728" width="9.33203125" style="126"/>
    <col min="9729" max="9729" width="3.33203125" style="126" customWidth="1"/>
    <col min="9730" max="9730" width="1.33203125" style="126" customWidth="1"/>
    <col min="9731" max="9731" width="11.6640625" style="126" bestFit="1" customWidth="1"/>
    <col min="9732" max="9732" width="10.83203125" style="126" bestFit="1" customWidth="1"/>
    <col min="9733" max="9733" width="39.83203125" style="126" customWidth="1"/>
    <col min="9734" max="9734" width="24.1640625" style="126" customWidth="1"/>
    <col min="9735" max="9736" width="11.5" style="126" customWidth="1"/>
    <col min="9737" max="9737" width="9.33203125" style="126" bestFit="1"/>
    <col min="9738" max="9738" width="23.6640625" style="126" customWidth="1"/>
    <col min="9739" max="9739" width="23.5" style="126" customWidth="1"/>
    <col min="9740" max="9740" width="1.33203125" style="126" customWidth="1"/>
    <col min="9741" max="9984" width="9.33203125" style="126"/>
    <col min="9985" max="9985" width="3.33203125" style="126" customWidth="1"/>
    <col min="9986" max="9986" width="1.33203125" style="126" customWidth="1"/>
    <col min="9987" max="9987" width="11.6640625" style="126" bestFit="1" customWidth="1"/>
    <col min="9988" max="9988" width="10.83203125" style="126" bestFit="1" customWidth="1"/>
    <col min="9989" max="9989" width="39.83203125" style="126" customWidth="1"/>
    <col min="9990" max="9990" width="24.1640625" style="126" customWidth="1"/>
    <col min="9991" max="9992" width="11.5" style="126" customWidth="1"/>
    <col min="9993" max="9993" width="9.33203125" style="126" bestFit="1"/>
    <col min="9994" max="9994" width="23.6640625" style="126" customWidth="1"/>
    <col min="9995" max="9995" width="23.5" style="126" customWidth="1"/>
    <col min="9996" max="9996" width="1.33203125" style="126" customWidth="1"/>
    <col min="9997" max="10240" width="9.33203125" style="126"/>
    <col min="10241" max="10241" width="3.33203125" style="126" customWidth="1"/>
    <col min="10242" max="10242" width="1.33203125" style="126" customWidth="1"/>
    <col min="10243" max="10243" width="11.6640625" style="126" bestFit="1" customWidth="1"/>
    <col min="10244" max="10244" width="10.83203125" style="126" bestFit="1" customWidth="1"/>
    <col min="10245" max="10245" width="39.83203125" style="126" customWidth="1"/>
    <col min="10246" max="10246" width="24.1640625" style="126" customWidth="1"/>
    <col min="10247" max="10248" width="11.5" style="126" customWidth="1"/>
    <col min="10249" max="10249" width="9.33203125" style="126" bestFit="1"/>
    <col min="10250" max="10250" width="23.6640625" style="126" customWidth="1"/>
    <col min="10251" max="10251" width="23.5" style="126" customWidth="1"/>
    <col min="10252" max="10252" width="1.33203125" style="126" customWidth="1"/>
    <col min="10253" max="10496" width="9.33203125" style="126"/>
    <col min="10497" max="10497" width="3.33203125" style="126" customWidth="1"/>
    <col min="10498" max="10498" width="1.33203125" style="126" customWidth="1"/>
    <col min="10499" max="10499" width="11.6640625" style="126" bestFit="1" customWidth="1"/>
    <col min="10500" max="10500" width="10.83203125" style="126" bestFit="1" customWidth="1"/>
    <col min="10501" max="10501" width="39.83203125" style="126" customWidth="1"/>
    <col min="10502" max="10502" width="24.1640625" style="126" customWidth="1"/>
    <col min="10503" max="10504" width="11.5" style="126" customWidth="1"/>
    <col min="10505" max="10505" width="9.33203125" style="126" bestFit="1"/>
    <col min="10506" max="10506" width="23.6640625" style="126" customWidth="1"/>
    <col min="10507" max="10507" width="23.5" style="126" customWidth="1"/>
    <col min="10508" max="10508" width="1.33203125" style="126" customWidth="1"/>
    <col min="10509" max="10752" width="9.33203125" style="126"/>
    <col min="10753" max="10753" width="3.33203125" style="126" customWidth="1"/>
    <col min="10754" max="10754" width="1.33203125" style="126" customWidth="1"/>
    <col min="10755" max="10755" width="11.6640625" style="126" bestFit="1" customWidth="1"/>
    <col min="10756" max="10756" width="10.83203125" style="126" bestFit="1" customWidth="1"/>
    <col min="10757" max="10757" width="39.83203125" style="126" customWidth="1"/>
    <col min="10758" max="10758" width="24.1640625" style="126" customWidth="1"/>
    <col min="10759" max="10760" width="11.5" style="126" customWidth="1"/>
    <col min="10761" max="10761" width="9.33203125" style="126" bestFit="1"/>
    <col min="10762" max="10762" width="23.6640625" style="126" customWidth="1"/>
    <col min="10763" max="10763" width="23.5" style="126" customWidth="1"/>
    <col min="10764" max="10764" width="1.33203125" style="126" customWidth="1"/>
    <col min="10765" max="11008" width="9.33203125" style="126"/>
    <col min="11009" max="11009" width="3.33203125" style="126" customWidth="1"/>
    <col min="11010" max="11010" width="1.33203125" style="126" customWidth="1"/>
    <col min="11011" max="11011" width="11.6640625" style="126" bestFit="1" customWidth="1"/>
    <col min="11012" max="11012" width="10.83203125" style="126" bestFit="1" customWidth="1"/>
    <col min="11013" max="11013" width="39.83203125" style="126" customWidth="1"/>
    <col min="11014" max="11014" width="24.1640625" style="126" customWidth="1"/>
    <col min="11015" max="11016" width="11.5" style="126" customWidth="1"/>
    <col min="11017" max="11017" width="9.33203125" style="126" bestFit="1"/>
    <col min="11018" max="11018" width="23.6640625" style="126" customWidth="1"/>
    <col min="11019" max="11019" width="23.5" style="126" customWidth="1"/>
    <col min="11020" max="11020" width="1.33203125" style="126" customWidth="1"/>
    <col min="11021" max="11264" width="9.33203125" style="126"/>
    <col min="11265" max="11265" width="3.33203125" style="126" customWidth="1"/>
    <col min="11266" max="11266" width="1.33203125" style="126" customWidth="1"/>
    <col min="11267" max="11267" width="11.6640625" style="126" bestFit="1" customWidth="1"/>
    <col min="11268" max="11268" width="10.83203125" style="126" bestFit="1" customWidth="1"/>
    <col min="11269" max="11269" width="39.83203125" style="126" customWidth="1"/>
    <col min="11270" max="11270" width="24.1640625" style="126" customWidth="1"/>
    <col min="11271" max="11272" width="11.5" style="126" customWidth="1"/>
    <col min="11273" max="11273" width="9.33203125" style="126" bestFit="1"/>
    <col min="11274" max="11274" width="23.6640625" style="126" customWidth="1"/>
    <col min="11275" max="11275" width="23.5" style="126" customWidth="1"/>
    <col min="11276" max="11276" width="1.33203125" style="126" customWidth="1"/>
    <col min="11277" max="11520" width="9.33203125" style="126"/>
    <col min="11521" max="11521" width="3.33203125" style="126" customWidth="1"/>
    <col min="11522" max="11522" width="1.33203125" style="126" customWidth="1"/>
    <col min="11523" max="11523" width="11.6640625" style="126" bestFit="1" customWidth="1"/>
    <col min="11524" max="11524" width="10.83203125" style="126" bestFit="1" customWidth="1"/>
    <col min="11525" max="11525" width="39.83203125" style="126" customWidth="1"/>
    <col min="11526" max="11526" width="24.1640625" style="126" customWidth="1"/>
    <col min="11527" max="11528" width="11.5" style="126" customWidth="1"/>
    <col min="11529" max="11529" width="9.33203125" style="126" bestFit="1"/>
    <col min="11530" max="11530" width="23.6640625" style="126" customWidth="1"/>
    <col min="11531" max="11531" width="23.5" style="126" customWidth="1"/>
    <col min="11532" max="11532" width="1.33203125" style="126" customWidth="1"/>
    <col min="11533" max="11776" width="9.33203125" style="126"/>
    <col min="11777" max="11777" width="3.33203125" style="126" customWidth="1"/>
    <col min="11778" max="11778" width="1.33203125" style="126" customWidth="1"/>
    <col min="11779" max="11779" width="11.6640625" style="126" bestFit="1" customWidth="1"/>
    <col min="11780" max="11780" width="10.83203125" style="126" bestFit="1" customWidth="1"/>
    <col min="11781" max="11781" width="39.83203125" style="126" customWidth="1"/>
    <col min="11782" max="11782" width="24.1640625" style="126" customWidth="1"/>
    <col min="11783" max="11784" width="11.5" style="126" customWidth="1"/>
    <col min="11785" max="11785" width="9.33203125" style="126" bestFit="1"/>
    <col min="11786" max="11786" width="23.6640625" style="126" customWidth="1"/>
    <col min="11787" max="11787" width="23.5" style="126" customWidth="1"/>
    <col min="11788" max="11788" width="1.33203125" style="126" customWidth="1"/>
    <col min="11789" max="12032" width="9.33203125" style="126"/>
    <col min="12033" max="12033" width="3.33203125" style="126" customWidth="1"/>
    <col min="12034" max="12034" width="1.33203125" style="126" customWidth="1"/>
    <col min="12035" max="12035" width="11.6640625" style="126" bestFit="1" customWidth="1"/>
    <col min="12036" max="12036" width="10.83203125" style="126" bestFit="1" customWidth="1"/>
    <col min="12037" max="12037" width="39.83203125" style="126" customWidth="1"/>
    <col min="12038" max="12038" width="24.1640625" style="126" customWidth="1"/>
    <col min="12039" max="12040" width="11.5" style="126" customWidth="1"/>
    <col min="12041" max="12041" width="9.33203125" style="126" bestFit="1"/>
    <col min="12042" max="12042" width="23.6640625" style="126" customWidth="1"/>
    <col min="12043" max="12043" width="23.5" style="126" customWidth="1"/>
    <col min="12044" max="12044" width="1.33203125" style="126" customWidth="1"/>
    <col min="12045" max="12288" width="9.33203125" style="126"/>
    <col min="12289" max="12289" width="3.33203125" style="126" customWidth="1"/>
    <col min="12290" max="12290" width="1.33203125" style="126" customWidth="1"/>
    <col min="12291" max="12291" width="11.6640625" style="126" bestFit="1" customWidth="1"/>
    <col min="12292" max="12292" width="10.83203125" style="126" bestFit="1" customWidth="1"/>
    <col min="12293" max="12293" width="39.83203125" style="126" customWidth="1"/>
    <col min="12294" max="12294" width="24.1640625" style="126" customWidth="1"/>
    <col min="12295" max="12296" width="11.5" style="126" customWidth="1"/>
    <col min="12297" max="12297" width="9.33203125" style="126" bestFit="1"/>
    <col min="12298" max="12298" width="23.6640625" style="126" customWidth="1"/>
    <col min="12299" max="12299" width="23.5" style="126" customWidth="1"/>
    <col min="12300" max="12300" width="1.33203125" style="126" customWidth="1"/>
    <col min="12301" max="12544" width="9.33203125" style="126"/>
    <col min="12545" max="12545" width="3.33203125" style="126" customWidth="1"/>
    <col min="12546" max="12546" width="1.33203125" style="126" customWidth="1"/>
    <col min="12547" max="12547" width="11.6640625" style="126" bestFit="1" customWidth="1"/>
    <col min="12548" max="12548" width="10.83203125" style="126" bestFit="1" customWidth="1"/>
    <col min="12549" max="12549" width="39.83203125" style="126" customWidth="1"/>
    <col min="12550" max="12550" width="24.1640625" style="126" customWidth="1"/>
    <col min="12551" max="12552" width="11.5" style="126" customWidth="1"/>
    <col min="12553" max="12553" width="9.33203125" style="126" bestFit="1"/>
    <col min="12554" max="12554" width="23.6640625" style="126" customWidth="1"/>
    <col min="12555" max="12555" width="23.5" style="126" customWidth="1"/>
    <col min="12556" max="12556" width="1.33203125" style="126" customWidth="1"/>
    <col min="12557" max="12800" width="9.33203125" style="126"/>
    <col min="12801" max="12801" width="3.33203125" style="126" customWidth="1"/>
    <col min="12802" max="12802" width="1.33203125" style="126" customWidth="1"/>
    <col min="12803" max="12803" width="11.6640625" style="126" bestFit="1" customWidth="1"/>
    <col min="12804" max="12804" width="10.83203125" style="126" bestFit="1" customWidth="1"/>
    <col min="12805" max="12805" width="39.83203125" style="126" customWidth="1"/>
    <col min="12806" max="12806" width="24.1640625" style="126" customWidth="1"/>
    <col min="12807" max="12808" width="11.5" style="126" customWidth="1"/>
    <col min="12809" max="12809" width="9.33203125" style="126" bestFit="1"/>
    <col min="12810" max="12810" width="23.6640625" style="126" customWidth="1"/>
    <col min="12811" max="12811" width="23.5" style="126" customWidth="1"/>
    <col min="12812" max="12812" width="1.33203125" style="126" customWidth="1"/>
    <col min="12813" max="13056" width="9.33203125" style="126"/>
    <col min="13057" max="13057" width="3.33203125" style="126" customWidth="1"/>
    <col min="13058" max="13058" width="1.33203125" style="126" customWidth="1"/>
    <col min="13059" max="13059" width="11.6640625" style="126" bestFit="1" customWidth="1"/>
    <col min="13060" max="13060" width="10.83203125" style="126" bestFit="1" customWidth="1"/>
    <col min="13061" max="13061" width="39.83203125" style="126" customWidth="1"/>
    <col min="13062" max="13062" width="24.1640625" style="126" customWidth="1"/>
    <col min="13063" max="13064" width="11.5" style="126" customWidth="1"/>
    <col min="13065" max="13065" width="9.33203125" style="126" bestFit="1"/>
    <col min="13066" max="13066" width="23.6640625" style="126" customWidth="1"/>
    <col min="13067" max="13067" width="23.5" style="126" customWidth="1"/>
    <col min="13068" max="13068" width="1.33203125" style="126" customWidth="1"/>
    <col min="13069" max="13312" width="9.33203125" style="126"/>
    <col min="13313" max="13313" width="3.33203125" style="126" customWidth="1"/>
    <col min="13314" max="13314" width="1.33203125" style="126" customWidth="1"/>
    <col min="13315" max="13315" width="11.6640625" style="126" bestFit="1" customWidth="1"/>
    <col min="13316" max="13316" width="10.83203125" style="126" bestFit="1" customWidth="1"/>
    <col min="13317" max="13317" width="39.83203125" style="126" customWidth="1"/>
    <col min="13318" max="13318" width="24.1640625" style="126" customWidth="1"/>
    <col min="13319" max="13320" width="11.5" style="126" customWidth="1"/>
    <col min="13321" max="13321" width="9.33203125" style="126" bestFit="1"/>
    <col min="13322" max="13322" width="23.6640625" style="126" customWidth="1"/>
    <col min="13323" max="13323" width="23.5" style="126" customWidth="1"/>
    <col min="13324" max="13324" width="1.33203125" style="126" customWidth="1"/>
    <col min="13325" max="13568" width="9.33203125" style="126"/>
    <col min="13569" max="13569" width="3.33203125" style="126" customWidth="1"/>
    <col min="13570" max="13570" width="1.33203125" style="126" customWidth="1"/>
    <col min="13571" max="13571" width="11.6640625" style="126" bestFit="1" customWidth="1"/>
    <col min="13572" max="13572" width="10.83203125" style="126" bestFit="1" customWidth="1"/>
    <col min="13573" max="13573" width="39.83203125" style="126" customWidth="1"/>
    <col min="13574" max="13574" width="24.1640625" style="126" customWidth="1"/>
    <col min="13575" max="13576" width="11.5" style="126" customWidth="1"/>
    <col min="13577" max="13577" width="9.33203125" style="126" bestFit="1"/>
    <col min="13578" max="13578" width="23.6640625" style="126" customWidth="1"/>
    <col min="13579" max="13579" width="23.5" style="126" customWidth="1"/>
    <col min="13580" max="13580" width="1.33203125" style="126" customWidth="1"/>
    <col min="13581" max="13824" width="9.33203125" style="126"/>
    <col min="13825" max="13825" width="3.33203125" style="126" customWidth="1"/>
    <col min="13826" max="13826" width="1.33203125" style="126" customWidth="1"/>
    <col min="13827" max="13827" width="11.6640625" style="126" bestFit="1" customWidth="1"/>
    <col min="13828" max="13828" width="10.83203125" style="126" bestFit="1" customWidth="1"/>
    <col min="13829" max="13829" width="39.83203125" style="126" customWidth="1"/>
    <col min="13830" max="13830" width="24.1640625" style="126" customWidth="1"/>
    <col min="13831" max="13832" width="11.5" style="126" customWidth="1"/>
    <col min="13833" max="13833" width="9.33203125" style="126" bestFit="1"/>
    <col min="13834" max="13834" width="23.6640625" style="126" customWidth="1"/>
    <col min="13835" max="13835" width="23.5" style="126" customWidth="1"/>
    <col min="13836" max="13836" width="1.33203125" style="126" customWidth="1"/>
    <col min="13837" max="14080" width="9.33203125" style="126"/>
    <col min="14081" max="14081" width="3.33203125" style="126" customWidth="1"/>
    <col min="14082" max="14082" width="1.33203125" style="126" customWidth="1"/>
    <col min="14083" max="14083" width="11.6640625" style="126" bestFit="1" customWidth="1"/>
    <col min="14084" max="14084" width="10.83203125" style="126" bestFit="1" customWidth="1"/>
    <col min="14085" max="14085" width="39.83203125" style="126" customWidth="1"/>
    <col min="14086" max="14086" width="24.1640625" style="126" customWidth="1"/>
    <col min="14087" max="14088" width="11.5" style="126" customWidth="1"/>
    <col min="14089" max="14089" width="9.33203125" style="126" bestFit="1"/>
    <col min="14090" max="14090" width="23.6640625" style="126" customWidth="1"/>
    <col min="14091" max="14091" width="23.5" style="126" customWidth="1"/>
    <col min="14092" max="14092" width="1.33203125" style="126" customWidth="1"/>
    <col min="14093" max="14336" width="9.33203125" style="126"/>
    <col min="14337" max="14337" width="3.33203125" style="126" customWidth="1"/>
    <col min="14338" max="14338" width="1.33203125" style="126" customWidth="1"/>
    <col min="14339" max="14339" width="11.6640625" style="126" bestFit="1" customWidth="1"/>
    <col min="14340" max="14340" width="10.83203125" style="126" bestFit="1" customWidth="1"/>
    <col min="14341" max="14341" width="39.83203125" style="126" customWidth="1"/>
    <col min="14342" max="14342" width="24.1640625" style="126" customWidth="1"/>
    <col min="14343" max="14344" width="11.5" style="126" customWidth="1"/>
    <col min="14345" max="14345" width="9.33203125" style="126" bestFit="1"/>
    <col min="14346" max="14346" width="23.6640625" style="126" customWidth="1"/>
    <col min="14347" max="14347" width="23.5" style="126" customWidth="1"/>
    <col min="14348" max="14348" width="1.33203125" style="126" customWidth="1"/>
    <col min="14349" max="14592" width="9.33203125" style="126"/>
    <col min="14593" max="14593" width="3.33203125" style="126" customWidth="1"/>
    <col min="14594" max="14594" width="1.33203125" style="126" customWidth="1"/>
    <col min="14595" max="14595" width="11.6640625" style="126" bestFit="1" customWidth="1"/>
    <col min="14596" max="14596" width="10.83203125" style="126" bestFit="1" customWidth="1"/>
    <col min="14597" max="14597" width="39.83203125" style="126" customWidth="1"/>
    <col min="14598" max="14598" width="24.1640625" style="126" customWidth="1"/>
    <col min="14599" max="14600" width="11.5" style="126" customWidth="1"/>
    <col min="14601" max="14601" width="9.33203125" style="126" bestFit="1"/>
    <col min="14602" max="14602" width="23.6640625" style="126" customWidth="1"/>
    <col min="14603" max="14603" width="23.5" style="126" customWidth="1"/>
    <col min="14604" max="14604" width="1.33203125" style="126" customWidth="1"/>
    <col min="14605" max="14848" width="9.33203125" style="126"/>
    <col min="14849" max="14849" width="3.33203125" style="126" customWidth="1"/>
    <col min="14850" max="14850" width="1.33203125" style="126" customWidth="1"/>
    <col min="14851" max="14851" width="11.6640625" style="126" bestFit="1" customWidth="1"/>
    <col min="14852" max="14852" width="10.83203125" style="126" bestFit="1" customWidth="1"/>
    <col min="14853" max="14853" width="39.83203125" style="126" customWidth="1"/>
    <col min="14854" max="14854" width="24.1640625" style="126" customWidth="1"/>
    <col min="14855" max="14856" width="11.5" style="126" customWidth="1"/>
    <col min="14857" max="14857" width="9.33203125" style="126" bestFit="1"/>
    <col min="14858" max="14858" width="23.6640625" style="126" customWidth="1"/>
    <col min="14859" max="14859" width="23.5" style="126" customWidth="1"/>
    <col min="14860" max="14860" width="1.33203125" style="126" customWidth="1"/>
    <col min="14861" max="15104" width="9.33203125" style="126"/>
    <col min="15105" max="15105" width="3.33203125" style="126" customWidth="1"/>
    <col min="15106" max="15106" width="1.33203125" style="126" customWidth="1"/>
    <col min="15107" max="15107" width="11.6640625" style="126" bestFit="1" customWidth="1"/>
    <col min="15108" max="15108" width="10.83203125" style="126" bestFit="1" customWidth="1"/>
    <col min="15109" max="15109" width="39.83203125" style="126" customWidth="1"/>
    <col min="15110" max="15110" width="24.1640625" style="126" customWidth="1"/>
    <col min="15111" max="15112" width="11.5" style="126" customWidth="1"/>
    <col min="15113" max="15113" width="9.33203125" style="126" bestFit="1"/>
    <col min="15114" max="15114" width="23.6640625" style="126" customWidth="1"/>
    <col min="15115" max="15115" width="23.5" style="126" customWidth="1"/>
    <col min="15116" max="15116" width="1.33203125" style="126" customWidth="1"/>
    <col min="15117" max="15360" width="9.33203125" style="126"/>
    <col min="15361" max="15361" width="3.33203125" style="126" customWidth="1"/>
    <col min="15362" max="15362" width="1.33203125" style="126" customWidth="1"/>
    <col min="15363" max="15363" width="11.6640625" style="126" bestFit="1" customWidth="1"/>
    <col min="15364" max="15364" width="10.83203125" style="126" bestFit="1" customWidth="1"/>
    <col min="15365" max="15365" width="39.83203125" style="126" customWidth="1"/>
    <col min="15366" max="15366" width="24.1640625" style="126" customWidth="1"/>
    <col min="15367" max="15368" width="11.5" style="126" customWidth="1"/>
    <col min="15369" max="15369" width="9.33203125" style="126" bestFit="1"/>
    <col min="15370" max="15370" width="23.6640625" style="126" customWidth="1"/>
    <col min="15371" max="15371" width="23.5" style="126" customWidth="1"/>
    <col min="15372" max="15372" width="1.33203125" style="126" customWidth="1"/>
    <col min="15373" max="15616" width="9.33203125" style="126"/>
    <col min="15617" max="15617" width="3.33203125" style="126" customWidth="1"/>
    <col min="15618" max="15618" width="1.33203125" style="126" customWidth="1"/>
    <col min="15619" max="15619" width="11.6640625" style="126" bestFit="1" customWidth="1"/>
    <col min="15620" max="15620" width="10.83203125" style="126" bestFit="1" customWidth="1"/>
    <col min="15621" max="15621" width="39.83203125" style="126" customWidth="1"/>
    <col min="15622" max="15622" width="24.1640625" style="126" customWidth="1"/>
    <col min="15623" max="15624" width="11.5" style="126" customWidth="1"/>
    <col min="15625" max="15625" width="9.33203125" style="126" bestFit="1"/>
    <col min="15626" max="15626" width="23.6640625" style="126" customWidth="1"/>
    <col min="15627" max="15627" width="23.5" style="126" customWidth="1"/>
    <col min="15628" max="15628" width="1.33203125" style="126" customWidth="1"/>
    <col min="15629" max="15872" width="9.33203125" style="126"/>
    <col min="15873" max="15873" width="3.33203125" style="126" customWidth="1"/>
    <col min="15874" max="15874" width="1.33203125" style="126" customWidth="1"/>
    <col min="15875" max="15875" width="11.6640625" style="126" bestFit="1" customWidth="1"/>
    <col min="15876" max="15876" width="10.83203125" style="126" bestFit="1" customWidth="1"/>
    <col min="15877" max="15877" width="39.83203125" style="126" customWidth="1"/>
    <col min="15878" max="15878" width="24.1640625" style="126" customWidth="1"/>
    <col min="15879" max="15880" width="11.5" style="126" customWidth="1"/>
    <col min="15881" max="15881" width="9.33203125" style="126" bestFit="1"/>
    <col min="15882" max="15882" width="23.6640625" style="126" customWidth="1"/>
    <col min="15883" max="15883" width="23.5" style="126" customWidth="1"/>
    <col min="15884" max="15884" width="1.33203125" style="126" customWidth="1"/>
    <col min="15885" max="16128" width="9.33203125" style="126"/>
    <col min="16129" max="16129" width="3.33203125" style="126" customWidth="1"/>
    <col min="16130" max="16130" width="1.33203125" style="126" customWidth="1"/>
    <col min="16131" max="16131" width="11.6640625" style="126" bestFit="1" customWidth="1"/>
    <col min="16132" max="16132" width="10.83203125" style="126" bestFit="1" customWidth="1"/>
    <col min="16133" max="16133" width="39.83203125" style="126" customWidth="1"/>
    <col min="16134" max="16134" width="24.1640625" style="126" customWidth="1"/>
    <col min="16135" max="16136" width="11.5" style="126" customWidth="1"/>
    <col min="16137" max="16137" width="9.33203125" style="126" bestFit="1"/>
    <col min="16138" max="16138" width="23.6640625" style="126" customWidth="1"/>
    <col min="16139" max="16139" width="23.5" style="126" customWidth="1"/>
    <col min="16140" max="16140" width="1.33203125" style="126" customWidth="1"/>
    <col min="16141" max="16384" width="9.33203125" style="126"/>
  </cols>
  <sheetData>
    <row r="1" spans="2:16" ht="8.25" customHeight="1" thickBot="1"/>
    <row r="2" spans="2:16" ht="5.0999999999999996" customHeight="1">
      <c r="B2" s="128"/>
      <c r="C2" s="129"/>
      <c r="D2" s="129"/>
      <c r="E2" s="129"/>
      <c r="F2" s="129"/>
      <c r="G2" s="129"/>
      <c r="H2" s="129"/>
      <c r="I2" s="129"/>
      <c r="J2" s="129"/>
      <c r="K2" s="129"/>
      <c r="L2" s="130"/>
    </row>
    <row r="3" spans="2:16" ht="5.0999999999999996" customHeight="1" thickBot="1">
      <c r="B3" s="131"/>
      <c r="C3" s="301"/>
      <c r="D3" s="301"/>
      <c r="E3" s="301"/>
      <c r="F3" s="301"/>
      <c r="G3" s="301"/>
      <c r="H3" s="301"/>
      <c r="I3" s="301"/>
      <c r="J3" s="301"/>
      <c r="K3" s="301"/>
      <c r="L3" s="132"/>
    </row>
    <row r="4" spans="2:16" ht="15" thickBot="1">
      <c r="B4" s="133"/>
      <c r="C4" s="302" t="s">
        <v>35105</v>
      </c>
      <c r="D4" s="303"/>
      <c r="E4" s="303"/>
      <c r="F4" s="303"/>
      <c r="G4" s="303"/>
      <c r="H4" s="303"/>
      <c r="I4" s="303"/>
      <c r="J4" s="303"/>
      <c r="K4" s="304"/>
      <c r="L4" s="134"/>
    </row>
    <row r="5" spans="2:16" ht="5.0999999999999996" customHeight="1">
      <c r="B5" s="131"/>
      <c r="C5" s="305"/>
      <c r="D5" s="305"/>
      <c r="E5" s="305"/>
      <c r="F5" s="305"/>
      <c r="G5" s="305"/>
      <c r="H5" s="305"/>
      <c r="I5" s="305"/>
      <c r="J5" s="305"/>
      <c r="K5" s="305"/>
      <c r="L5" s="132"/>
    </row>
    <row r="6" spans="2:16" ht="9.9499999999999993" customHeight="1">
      <c r="B6" s="133"/>
      <c r="C6" s="306" t="s">
        <v>35095</v>
      </c>
      <c r="D6" s="307"/>
      <c r="E6" s="307"/>
      <c r="F6" s="271" t="s">
        <v>35096</v>
      </c>
      <c r="G6" s="308"/>
      <c r="H6" s="308"/>
      <c r="I6" s="272"/>
      <c r="J6" s="184" t="s">
        <v>35097</v>
      </c>
      <c r="K6" s="185" t="s">
        <v>35098</v>
      </c>
      <c r="L6" s="134"/>
      <c r="N6" s="223"/>
      <c r="O6" s="223"/>
      <c r="P6" s="223"/>
    </row>
    <row r="7" spans="2:16" ht="12" customHeight="1" outlineLevel="1">
      <c r="B7" s="131"/>
      <c r="C7" s="312" t="str">
        <f>ORÇAMENTO!B9</f>
        <v xml:space="preserve">OBRA: TRAVESSIA TUBO ARMCO </v>
      </c>
      <c r="D7" s="313"/>
      <c r="E7" s="314"/>
      <c r="F7" s="318" t="str">
        <f>ORÇAMENTO!F5</f>
        <v>PREFEITURA MUNICIPAL DE SILVEIRÂNIA/MG</v>
      </c>
      <c r="G7" s="319"/>
      <c r="H7" s="319"/>
      <c r="I7" s="320"/>
      <c r="J7" s="297">
        <f ca="1">TODAY()</f>
        <v>45833</v>
      </c>
      <c r="K7" s="299"/>
      <c r="L7" s="132"/>
      <c r="N7" s="223"/>
      <c r="O7" s="223"/>
      <c r="P7" s="223"/>
    </row>
    <row r="8" spans="2:16" ht="12" customHeight="1" outlineLevel="1">
      <c r="B8" s="131"/>
      <c r="C8" s="315"/>
      <c r="D8" s="316"/>
      <c r="E8" s="317"/>
      <c r="F8" s="309" t="str">
        <f>ORÇAMENTO!F6</f>
        <v>CNPJ: 17.744.558/0001-84</v>
      </c>
      <c r="G8" s="310"/>
      <c r="H8" s="310"/>
      <c r="I8" s="311"/>
      <c r="J8" s="298"/>
      <c r="K8" s="300"/>
      <c r="L8" s="132"/>
      <c r="N8" s="223"/>
      <c r="O8" s="223"/>
      <c r="P8" s="223"/>
    </row>
    <row r="9" spans="2:16" ht="5.0999999999999996" customHeight="1" outlineLevel="1">
      <c r="B9" s="131"/>
      <c r="C9" s="186"/>
      <c r="D9" s="101"/>
      <c r="E9" s="101"/>
      <c r="F9" s="101"/>
      <c r="G9" s="101"/>
      <c r="H9" s="187"/>
      <c r="I9" s="187"/>
      <c r="J9" s="188"/>
      <c r="K9" s="188"/>
      <c r="L9" s="132"/>
      <c r="N9" s="223"/>
      <c r="O9" s="223"/>
      <c r="P9" s="223"/>
    </row>
    <row r="10" spans="2:16" ht="9.9499999999999993" customHeight="1" outlineLevel="1">
      <c r="B10" s="133"/>
      <c r="C10" s="183" t="s">
        <v>35099</v>
      </c>
      <c r="D10" s="189" t="s">
        <v>35100</v>
      </c>
      <c r="E10" s="258" t="str">
        <f>'[3]Orç. Sintetico'!E14</f>
        <v>Contratada</v>
      </c>
      <c r="F10" s="259"/>
      <c r="G10" s="258" t="s">
        <v>35101</v>
      </c>
      <c r="H10" s="259"/>
      <c r="I10" s="287"/>
      <c r="J10" s="190" t="s">
        <v>35102</v>
      </c>
      <c r="K10" s="191"/>
      <c r="L10" s="134"/>
      <c r="N10" s="223"/>
      <c r="O10" s="223"/>
      <c r="P10" s="223"/>
    </row>
    <row r="11" spans="2:16" ht="12.75" customHeight="1" outlineLevel="1">
      <c r="B11" s="135"/>
      <c r="C11" s="288" t="str">
        <f>'[3]Orç. Sintetico'!B15</f>
        <v>XXXXXXX</v>
      </c>
      <c r="D11" s="290" t="str">
        <f>'[3]Orç. Sintetico'!D15</f>
        <v>XXXXX</v>
      </c>
      <c r="E11" s="292" t="str">
        <f>'[3]Orç. Sintetico'!E15</f>
        <v>XXXXXXXX</v>
      </c>
      <c r="F11" s="293"/>
      <c r="G11" s="296" t="str">
        <f>'[3]Orç. Sintetico'!G15</f>
        <v>XXXXXXXX</v>
      </c>
      <c r="H11" s="293"/>
      <c r="I11" s="275"/>
      <c r="J11" s="190"/>
      <c r="K11" s="192"/>
      <c r="L11" s="136"/>
      <c r="N11" s="223"/>
      <c r="O11" s="223"/>
      <c r="P11" s="223"/>
    </row>
    <row r="12" spans="2:16" ht="12.75" customHeight="1" outlineLevel="1">
      <c r="B12" s="135"/>
      <c r="C12" s="289"/>
      <c r="D12" s="291"/>
      <c r="E12" s="294"/>
      <c r="F12" s="295"/>
      <c r="G12" s="294"/>
      <c r="H12" s="295"/>
      <c r="I12" s="276"/>
      <c r="J12" s="190"/>
      <c r="K12" s="193"/>
      <c r="L12" s="136"/>
      <c r="N12" s="223"/>
      <c r="O12" s="223"/>
      <c r="P12" s="223"/>
    </row>
    <row r="13" spans="2:16" ht="5.0999999999999996" customHeight="1" outlineLevel="1">
      <c r="B13" s="131"/>
      <c r="C13" s="194"/>
      <c r="D13" s="194"/>
      <c r="E13" s="194"/>
      <c r="F13" s="194"/>
      <c r="G13" s="194"/>
      <c r="H13" s="194"/>
      <c r="I13" s="194"/>
      <c r="J13" s="195"/>
      <c r="K13" s="196"/>
      <c r="L13" s="132"/>
      <c r="N13" s="223"/>
      <c r="O13" s="223"/>
      <c r="P13" s="223"/>
    </row>
    <row r="14" spans="2:16" ht="9.9499999999999993" customHeight="1" outlineLevel="1">
      <c r="B14" s="133"/>
      <c r="C14" s="258" t="s">
        <v>60</v>
      </c>
      <c r="D14" s="259"/>
      <c r="E14" s="259"/>
      <c r="F14" s="116" t="s">
        <v>35103</v>
      </c>
      <c r="G14" s="271" t="s">
        <v>35104</v>
      </c>
      <c r="H14" s="272"/>
      <c r="I14" s="114" t="s">
        <v>35105</v>
      </c>
      <c r="J14" s="273" t="s">
        <v>35106</v>
      </c>
      <c r="K14" s="274"/>
      <c r="L14" s="134"/>
      <c r="N14" s="223"/>
      <c r="O14" s="223"/>
      <c r="P14" s="223"/>
    </row>
    <row r="15" spans="2:16" ht="12.75" customHeight="1" outlineLevel="1">
      <c r="B15" s="135"/>
      <c r="C15" s="260" t="str">
        <f>ORÇAMENTO!B17</f>
        <v>LOCAL: SILVEIRÂNIA/MG</v>
      </c>
      <c r="D15" s="261"/>
      <c r="E15" s="262"/>
      <c r="F15" s="275" t="s">
        <v>35107</v>
      </c>
      <c r="G15" s="277" t="s">
        <v>35108</v>
      </c>
      <c r="H15" s="278"/>
      <c r="I15" s="279">
        <f>I38</f>
        <v>0.26740000000000003</v>
      </c>
      <c r="J15" s="281" t="s">
        <v>35132</v>
      </c>
      <c r="K15" s="282"/>
      <c r="L15" s="136"/>
      <c r="N15" s="223"/>
      <c r="O15" s="223"/>
      <c r="P15" s="223"/>
    </row>
    <row r="16" spans="2:16" ht="12.75" customHeight="1" outlineLevel="1">
      <c r="B16" s="135"/>
      <c r="C16" s="263"/>
      <c r="D16" s="264"/>
      <c r="E16" s="265"/>
      <c r="F16" s="276"/>
      <c r="G16" s="283" t="s">
        <v>35109</v>
      </c>
      <c r="H16" s="284"/>
      <c r="I16" s="280"/>
      <c r="J16" s="285" t="s">
        <v>35110</v>
      </c>
      <c r="K16" s="286"/>
      <c r="L16" s="136"/>
      <c r="N16" s="223"/>
      <c r="O16" s="223"/>
      <c r="P16" s="223"/>
    </row>
    <row r="17" spans="2:16" ht="5.25" customHeight="1" outlineLevel="1">
      <c r="B17" s="135"/>
      <c r="C17" s="197"/>
      <c r="D17" s="197"/>
      <c r="E17" s="197"/>
      <c r="F17" s="101"/>
      <c r="G17" s="198"/>
      <c r="H17" s="198"/>
      <c r="I17" s="199"/>
      <c r="J17" s="200"/>
      <c r="K17" s="200"/>
      <c r="L17" s="136"/>
      <c r="N17" s="223"/>
      <c r="O17" s="223"/>
      <c r="P17" s="223"/>
    </row>
    <row r="18" spans="2:16" ht="12.75" customHeight="1" outlineLevel="1">
      <c r="B18" s="135"/>
      <c r="C18" s="258" t="s">
        <v>35111</v>
      </c>
      <c r="D18" s="259"/>
      <c r="E18" s="259"/>
      <c r="F18" s="101"/>
      <c r="G18" s="198"/>
      <c r="H18" s="198"/>
      <c r="I18" s="199"/>
      <c r="J18" s="200"/>
      <c r="K18" s="200"/>
      <c r="L18" s="136"/>
      <c r="N18" s="223"/>
      <c r="O18" s="223"/>
      <c r="P18" s="223"/>
    </row>
    <row r="19" spans="2:16" ht="12.75" customHeight="1" outlineLevel="1">
      <c r="B19" s="135"/>
      <c r="C19" s="260" t="s">
        <v>35112</v>
      </c>
      <c r="D19" s="261"/>
      <c r="E19" s="261"/>
      <c r="F19" s="261"/>
      <c r="G19" s="261"/>
      <c r="H19" s="261"/>
      <c r="I19" s="261"/>
      <c r="J19" s="261"/>
      <c r="K19" s="262"/>
      <c r="L19" s="136"/>
      <c r="N19" s="223"/>
      <c r="O19" s="223"/>
      <c r="P19" s="223"/>
    </row>
    <row r="20" spans="2:16" ht="5.0999999999999996" customHeight="1" outlineLevel="1">
      <c r="B20" s="131"/>
      <c r="C20" s="263"/>
      <c r="D20" s="264"/>
      <c r="E20" s="264"/>
      <c r="F20" s="264"/>
      <c r="G20" s="264"/>
      <c r="H20" s="264"/>
      <c r="I20" s="264"/>
      <c r="J20" s="264"/>
      <c r="K20" s="265"/>
      <c r="L20" s="132"/>
      <c r="N20" s="223"/>
      <c r="O20" s="223"/>
      <c r="P20" s="223"/>
    </row>
    <row r="21" spans="2:16" s="138" customFormat="1" ht="15" customHeight="1" outlineLevel="1">
      <c r="B21" s="137"/>
      <c r="C21" s="266" t="s">
        <v>35113</v>
      </c>
      <c r="D21" s="266"/>
      <c r="E21" s="266"/>
      <c r="F21" s="266"/>
      <c r="G21" s="267" t="s">
        <v>35114</v>
      </c>
      <c r="H21" s="267"/>
      <c r="I21" s="267"/>
      <c r="J21" s="202"/>
      <c r="K21" s="202"/>
      <c r="L21" s="139"/>
      <c r="N21" s="223"/>
      <c r="O21" s="223"/>
      <c r="P21" s="223"/>
    </row>
    <row r="22" spans="2:16" s="138" customFormat="1" ht="6" customHeight="1" outlineLevel="1">
      <c r="B22" s="137"/>
      <c r="C22" s="56"/>
      <c r="D22" s="56"/>
      <c r="E22" s="203"/>
      <c r="F22" s="202"/>
      <c r="G22" s="201"/>
      <c r="H22" s="201"/>
      <c r="I22" s="201"/>
      <c r="J22" s="202"/>
      <c r="K22" s="202"/>
      <c r="L22" s="140"/>
      <c r="N22" s="223"/>
      <c r="O22" s="223"/>
      <c r="P22" s="223"/>
    </row>
    <row r="23" spans="2:16" s="138" customFormat="1" ht="24" customHeight="1">
      <c r="B23" s="137"/>
      <c r="C23" s="204"/>
      <c r="D23" s="205"/>
      <c r="E23" s="206" t="s">
        <v>35115</v>
      </c>
      <c r="F23" s="202"/>
      <c r="G23" s="268" t="s">
        <v>35116</v>
      </c>
      <c r="H23" s="268"/>
      <c r="I23" s="268"/>
      <c r="J23" s="202"/>
      <c r="K23" s="202"/>
      <c r="L23" s="141"/>
      <c r="N23" s="223"/>
      <c r="O23" s="223"/>
      <c r="P23" s="223"/>
    </row>
    <row r="24" spans="2:16" s="138" customFormat="1" ht="15.75" customHeight="1" outlineLevel="1">
      <c r="B24" s="137"/>
      <c r="C24" s="207"/>
      <c r="D24" s="207"/>
      <c r="E24" s="207"/>
      <c r="F24" s="202"/>
      <c r="G24" s="269" t="s">
        <v>35117</v>
      </c>
      <c r="H24" s="269"/>
      <c r="I24" s="269"/>
      <c r="J24" s="202"/>
      <c r="K24" s="202"/>
      <c r="L24" s="142"/>
      <c r="N24" s="223"/>
      <c r="O24" s="223"/>
      <c r="P24" s="223"/>
    </row>
    <row r="25" spans="2:16" s="138" customFormat="1" ht="15" customHeight="1" outlineLevel="1">
      <c r="B25" s="137"/>
      <c r="C25" s="204"/>
      <c r="D25" s="204"/>
      <c r="E25" s="208"/>
      <c r="F25" s="202"/>
      <c r="G25" s="269"/>
      <c r="H25" s="269"/>
      <c r="I25" s="269"/>
      <c r="J25" s="202"/>
      <c r="K25" s="56"/>
      <c r="L25" s="141"/>
      <c r="N25" s="223"/>
      <c r="O25" s="223"/>
      <c r="P25" s="223"/>
    </row>
    <row r="26" spans="2:16" s="138" customFormat="1" ht="15.75" customHeight="1" outlineLevel="1">
      <c r="B26" s="137"/>
      <c r="C26" s="56"/>
      <c r="D26" s="56"/>
      <c r="E26" s="203"/>
      <c r="F26" s="202"/>
      <c r="G26" s="270" t="s">
        <v>35118</v>
      </c>
      <c r="H26" s="270"/>
      <c r="I26" s="209" t="s">
        <v>35119</v>
      </c>
      <c r="J26" s="56"/>
      <c r="K26" s="56"/>
      <c r="L26" s="140"/>
      <c r="N26" s="223"/>
      <c r="O26" s="223"/>
      <c r="P26" s="223"/>
    </row>
    <row r="27" spans="2:16" s="138" customFormat="1" ht="15" customHeight="1" outlineLevel="1">
      <c r="B27" s="137"/>
      <c r="C27" s="256" t="s">
        <v>35146</v>
      </c>
      <c r="D27" s="256"/>
      <c r="E27" s="256"/>
      <c r="F27" s="256"/>
      <c r="G27" s="257" t="s">
        <v>35120</v>
      </c>
      <c r="H27" s="257"/>
      <c r="I27" s="210">
        <v>4.3499999999999997E-2</v>
      </c>
      <c r="J27" s="56"/>
      <c r="K27" s="211"/>
      <c r="L27" s="141"/>
      <c r="N27" s="223"/>
      <c r="O27" s="223"/>
      <c r="P27" s="223"/>
    </row>
    <row r="28" spans="2:16" s="138" customFormat="1" ht="15" customHeight="1" outlineLevel="1">
      <c r="B28" s="137"/>
      <c r="C28" s="256" t="s">
        <v>35147</v>
      </c>
      <c r="D28" s="256"/>
      <c r="E28" s="256"/>
      <c r="F28" s="256"/>
      <c r="G28" s="257" t="s">
        <v>35121</v>
      </c>
      <c r="H28" s="257"/>
      <c r="I28" s="210">
        <v>2.5000000000000001E-3</v>
      </c>
      <c r="J28" s="56"/>
      <c r="K28" s="211"/>
      <c r="L28" s="141"/>
      <c r="N28" s="223"/>
      <c r="O28" s="223"/>
      <c r="P28" s="223"/>
    </row>
    <row r="29" spans="2:16" s="138" customFormat="1" ht="15.75" customHeight="1" outlineLevel="1">
      <c r="B29" s="137"/>
      <c r="C29" s="256" t="s">
        <v>35148</v>
      </c>
      <c r="D29" s="256"/>
      <c r="E29" s="256"/>
      <c r="F29" s="256"/>
      <c r="G29" s="257" t="s">
        <v>35122</v>
      </c>
      <c r="H29" s="257"/>
      <c r="I29" s="212">
        <v>1.2E-2</v>
      </c>
      <c r="J29" s="56"/>
      <c r="K29" s="213"/>
      <c r="L29" s="142"/>
      <c r="N29" s="223"/>
      <c r="O29" s="223"/>
      <c r="P29" s="223"/>
    </row>
    <row r="30" spans="2:16" s="138" customFormat="1" ht="15.75" outlineLevel="1">
      <c r="B30" s="137"/>
      <c r="C30" s="256" t="s">
        <v>35149</v>
      </c>
      <c r="D30" s="256"/>
      <c r="E30" s="256"/>
      <c r="F30" s="256"/>
      <c r="G30" s="257" t="s">
        <v>35123</v>
      </c>
      <c r="H30" s="257"/>
      <c r="I30" s="212">
        <v>2.5000000000000001E-3</v>
      </c>
      <c r="J30" s="56"/>
      <c r="K30" s="213"/>
      <c r="L30" s="142"/>
    </row>
    <row r="31" spans="2:16" s="138" customFormat="1" ht="15" outlineLevel="1">
      <c r="B31" s="137"/>
      <c r="C31" s="256" t="s">
        <v>35150</v>
      </c>
      <c r="D31" s="256"/>
      <c r="E31" s="256"/>
      <c r="F31" s="256"/>
      <c r="G31" s="257" t="s">
        <v>35124</v>
      </c>
      <c r="H31" s="257"/>
      <c r="I31" s="212">
        <v>0.01</v>
      </c>
      <c r="J31" s="56"/>
      <c r="K31" s="211"/>
      <c r="L31" s="141"/>
    </row>
    <row r="32" spans="2:16" s="138" customFormat="1" ht="15.75" outlineLevel="1">
      <c r="B32" s="137"/>
      <c r="C32" s="256" t="s">
        <v>35151</v>
      </c>
      <c r="D32" s="256"/>
      <c r="E32" s="256"/>
      <c r="F32" s="256"/>
      <c r="G32" s="257" t="s">
        <v>7239</v>
      </c>
      <c r="H32" s="257"/>
      <c r="I32" s="210">
        <v>7.4999999999999997E-2</v>
      </c>
      <c r="J32" s="56"/>
      <c r="K32" s="211"/>
      <c r="L32" s="140"/>
    </row>
    <row r="33" spans="2:12" s="138" customFormat="1" ht="15" customHeight="1" outlineLevel="1">
      <c r="B33" s="137"/>
      <c r="C33" s="254" t="s">
        <v>35152</v>
      </c>
      <c r="D33" s="254"/>
      <c r="E33" s="254"/>
      <c r="F33" s="254"/>
      <c r="G33" s="257" t="s">
        <v>35125</v>
      </c>
      <c r="H33" s="214" t="s">
        <v>35126</v>
      </c>
      <c r="I33" s="210">
        <v>6.4999999999999997E-3</v>
      </c>
      <c r="J33" s="56"/>
      <c r="K33" s="253"/>
      <c r="L33" s="141"/>
    </row>
    <row r="34" spans="2:12" s="143" customFormat="1" ht="15.75" outlineLevel="1">
      <c r="B34" s="137"/>
      <c r="C34" s="254"/>
      <c r="D34" s="254"/>
      <c r="E34" s="254"/>
      <c r="F34" s="254"/>
      <c r="G34" s="257"/>
      <c r="H34" s="215" t="s">
        <v>35127</v>
      </c>
      <c r="I34" s="210">
        <v>0.03</v>
      </c>
      <c r="J34" s="56"/>
      <c r="K34" s="253"/>
      <c r="L34" s="142"/>
    </row>
    <row r="35" spans="2:12" s="138" customFormat="1" ht="15" outlineLevel="1">
      <c r="B35" s="137"/>
      <c r="C35" s="202"/>
      <c r="D35" s="202"/>
      <c r="E35" s="202"/>
      <c r="F35" s="202"/>
      <c r="G35" s="257"/>
      <c r="H35" s="215" t="s">
        <v>35128</v>
      </c>
      <c r="I35" s="210">
        <v>4.4999999999999998E-2</v>
      </c>
      <c r="J35" s="56"/>
      <c r="K35" s="253"/>
      <c r="L35" s="141"/>
    </row>
    <row r="36" spans="2:12" s="138" customFormat="1" ht="15.75" outlineLevel="1">
      <c r="B36" s="137"/>
      <c r="C36" s="254" t="s">
        <v>35153</v>
      </c>
      <c r="D36" s="254"/>
      <c r="E36" s="254"/>
      <c r="F36" s="202"/>
      <c r="G36" s="257"/>
      <c r="H36" s="216" t="s">
        <v>35094</v>
      </c>
      <c r="I36" s="210">
        <v>0.01</v>
      </c>
      <c r="J36" s="56"/>
      <c r="K36" s="253"/>
      <c r="L36" s="140"/>
    </row>
    <row r="37" spans="2:12" s="138" customFormat="1" ht="15" outlineLevel="1">
      <c r="B37" s="137"/>
      <c r="C37" s="254"/>
      <c r="D37" s="254"/>
      <c r="E37" s="254"/>
      <c r="F37" s="202"/>
      <c r="G37" s="257"/>
      <c r="H37" s="217" t="s">
        <v>35129</v>
      </c>
      <c r="I37" s="218">
        <f>SUM(I33:I36)</f>
        <v>9.1499999999999984E-2</v>
      </c>
      <c r="J37" s="56"/>
      <c r="K37" s="253"/>
      <c r="L37" s="141"/>
    </row>
    <row r="38" spans="2:12" s="138" customFormat="1" ht="15" outlineLevel="1">
      <c r="B38" s="137"/>
      <c r="C38" s="202"/>
      <c r="D38" s="202"/>
      <c r="E38" s="202"/>
      <c r="F38" s="202"/>
      <c r="G38" s="255" t="s">
        <v>35130</v>
      </c>
      <c r="H38" s="255"/>
      <c r="I38" s="219">
        <f>ROUND((((1+I27+I28+I29+I30)*(1+I31)*(1+I32))/(1-I37)-1),4)</f>
        <v>0.26740000000000003</v>
      </c>
      <c r="J38" s="56"/>
      <c r="K38" s="211"/>
      <c r="L38" s="141"/>
    </row>
    <row r="39" spans="2:12" s="138" customFormat="1" ht="15.75" outlineLevel="1">
      <c r="B39" s="137"/>
      <c r="C39" s="202"/>
      <c r="D39" s="202"/>
      <c r="E39" s="202"/>
      <c r="F39" s="202"/>
      <c r="G39" s="256" t="s">
        <v>35131</v>
      </c>
      <c r="H39" s="256"/>
      <c r="I39" s="256"/>
      <c r="J39" s="207"/>
      <c r="K39" s="220"/>
      <c r="L39" s="142"/>
    </row>
    <row r="40" spans="2:12" s="138" customFormat="1" ht="15.75" thickBot="1">
      <c r="B40" s="144"/>
      <c r="C40" s="221"/>
      <c r="D40" s="221"/>
      <c r="E40" s="221"/>
      <c r="F40" s="221"/>
      <c r="G40" s="221"/>
      <c r="H40" s="221"/>
      <c r="I40" s="221"/>
      <c r="J40" s="221"/>
      <c r="K40" s="222"/>
      <c r="L40" s="145"/>
    </row>
    <row r="41" spans="2:12" s="138" customFormat="1" ht="7.5" customHeight="1">
      <c r="B41" s="146"/>
      <c r="C41" s="147"/>
      <c r="D41" s="147"/>
      <c r="E41" s="147"/>
      <c r="F41" s="147"/>
      <c r="G41" s="147"/>
      <c r="H41" s="147"/>
      <c r="I41" s="147"/>
      <c r="J41" s="147"/>
      <c r="K41" s="148"/>
      <c r="L41" s="149"/>
    </row>
    <row r="42" spans="2:12" s="138" customFormat="1" ht="15">
      <c r="B42" s="150"/>
      <c r="L42" s="143"/>
    </row>
    <row r="43" spans="2:12" s="138" customFormat="1" ht="15.75">
      <c r="B43" s="150"/>
      <c r="J43" s="151"/>
      <c r="K43" s="152"/>
      <c r="L43" s="153"/>
    </row>
    <row r="44" spans="2:12" s="138" customFormat="1" ht="15">
      <c r="B44" s="150"/>
      <c r="K44" s="154"/>
      <c r="L44" s="155"/>
    </row>
    <row r="45" spans="2:12" s="138" customFormat="1" ht="15">
      <c r="B45" s="150"/>
      <c r="K45" s="152"/>
      <c r="L45" s="153"/>
    </row>
    <row r="46" spans="2:12" s="138" customFormat="1" ht="15">
      <c r="B46" s="150"/>
      <c r="L46" s="143"/>
    </row>
    <row r="47" spans="2:12" s="138" customFormat="1" ht="15">
      <c r="B47" s="150"/>
      <c r="C47" s="156"/>
      <c r="G47" s="156"/>
      <c r="H47" s="156"/>
      <c r="I47" s="154"/>
      <c r="L47" s="143"/>
    </row>
    <row r="48" spans="2:12" s="138" customFormat="1" ht="15">
      <c r="B48" s="150"/>
      <c r="C48" s="157"/>
      <c r="G48" s="157"/>
      <c r="H48" s="157"/>
      <c r="I48" s="154"/>
      <c r="L48" s="143"/>
    </row>
    <row r="49" spans="2:12" s="138" customFormat="1" ht="15.75">
      <c r="B49" s="150"/>
      <c r="C49" s="158"/>
      <c r="G49" s="159"/>
      <c r="H49" s="160"/>
      <c r="I49" s="154"/>
      <c r="L49" s="143"/>
    </row>
    <row r="50" spans="2:12" s="138" customFormat="1" ht="15">
      <c r="C50" s="161"/>
      <c r="G50" s="150"/>
      <c r="H50" s="162"/>
      <c r="I50" s="154"/>
      <c r="L50" s="143"/>
    </row>
    <row r="51" spans="2:12" s="138" customFormat="1" ht="15">
      <c r="C51" s="161"/>
      <c r="G51" s="150"/>
      <c r="H51" s="163"/>
      <c r="I51" s="164"/>
      <c r="L51" s="143"/>
    </row>
    <row r="52" spans="2:12" s="138" customFormat="1" ht="15">
      <c r="B52" s="150"/>
      <c r="C52" s="161"/>
      <c r="D52" s="161"/>
      <c r="E52" s="165"/>
      <c r="F52" s="165"/>
      <c r="G52" s="150"/>
      <c r="H52" s="163"/>
      <c r="I52" s="164"/>
      <c r="L52" s="143"/>
    </row>
    <row r="53" spans="2:12" s="138" customFormat="1" ht="15">
      <c r="B53" s="150"/>
      <c r="C53" s="161"/>
      <c r="D53" s="161"/>
      <c r="E53" s="165"/>
      <c r="F53" s="165"/>
      <c r="G53" s="150"/>
      <c r="H53" s="163"/>
      <c r="I53" s="164"/>
      <c r="L53" s="143"/>
    </row>
    <row r="54" spans="2:12" s="138" customFormat="1" ht="15">
      <c r="B54" s="150"/>
      <c r="C54" s="161"/>
      <c r="D54" s="161"/>
      <c r="E54" s="165"/>
      <c r="F54" s="165"/>
      <c r="G54" s="150"/>
      <c r="H54" s="163"/>
      <c r="I54" s="164"/>
      <c r="L54" s="143"/>
    </row>
    <row r="55" spans="2:12" s="138" customFormat="1" ht="15">
      <c r="B55" s="150"/>
      <c r="C55" s="161"/>
      <c r="D55" s="161"/>
      <c r="E55" s="165"/>
      <c r="F55" s="165"/>
      <c r="G55" s="150"/>
      <c r="H55" s="163"/>
      <c r="I55" s="164"/>
      <c r="L55" s="143"/>
    </row>
    <row r="56" spans="2:12" s="138" customFormat="1" ht="15">
      <c r="B56" s="150"/>
      <c r="C56" s="161"/>
      <c r="D56" s="161"/>
      <c r="E56" s="165"/>
      <c r="F56" s="165"/>
      <c r="G56" s="150"/>
      <c r="H56" s="163"/>
      <c r="I56" s="164"/>
      <c r="L56" s="143"/>
    </row>
    <row r="57" spans="2:12" s="138" customFormat="1" ht="15">
      <c r="B57" s="150"/>
      <c r="C57" s="161"/>
      <c r="D57" s="161"/>
      <c r="E57" s="165"/>
      <c r="F57" s="165"/>
      <c r="G57" s="150"/>
      <c r="H57" s="163"/>
      <c r="I57" s="164"/>
      <c r="L57" s="143"/>
    </row>
    <row r="58" spans="2:12" s="138" customFormat="1" ht="15">
      <c r="B58" s="150"/>
      <c r="C58" s="161"/>
      <c r="D58" s="161"/>
      <c r="E58" s="165"/>
      <c r="F58" s="165"/>
      <c r="G58" s="150"/>
      <c r="H58" s="163"/>
      <c r="I58" s="164"/>
      <c r="L58" s="143"/>
    </row>
    <row r="59" spans="2:12" s="138" customFormat="1" ht="15">
      <c r="B59" s="150"/>
      <c r="C59" s="161"/>
      <c r="D59" s="161"/>
      <c r="E59" s="165"/>
      <c r="F59" s="165"/>
      <c r="G59" s="150"/>
      <c r="H59" s="163"/>
      <c r="I59" s="164"/>
      <c r="L59" s="143"/>
    </row>
    <row r="60" spans="2:12" s="138" customFormat="1" ht="15">
      <c r="B60" s="150"/>
      <c r="C60" s="161"/>
      <c r="D60" s="161"/>
      <c r="E60" s="165"/>
      <c r="F60" s="165"/>
      <c r="G60" s="150"/>
      <c r="H60" s="163"/>
      <c r="I60" s="164"/>
      <c r="L60" s="143"/>
    </row>
    <row r="61" spans="2:12" s="138" customFormat="1" ht="15">
      <c r="B61" s="150"/>
      <c r="C61" s="161"/>
      <c r="D61" s="161"/>
      <c r="E61" s="165"/>
      <c r="F61" s="165"/>
      <c r="G61" s="150"/>
      <c r="H61" s="163"/>
      <c r="I61" s="164"/>
      <c r="L61" s="143"/>
    </row>
    <row r="62" spans="2:12" s="138" customFormat="1" ht="15">
      <c r="B62" s="150"/>
      <c r="C62" s="161"/>
      <c r="D62" s="161"/>
      <c r="E62" s="165"/>
      <c r="F62" s="165"/>
      <c r="G62" s="150"/>
      <c r="H62" s="163"/>
      <c r="I62" s="164"/>
      <c r="L62" s="143"/>
    </row>
    <row r="63" spans="2:12" s="138" customFormat="1" ht="15">
      <c r="B63" s="150"/>
      <c r="C63" s="161"/>
      <c r="D63" s="161"/>
      <c r="E63" s="165"/>
      <c r="F63" s="165"/>
      <c r="G63" s="150"/>
      <c r="H63" s="163"/>
      <c r="I63" s="164"/>
      <c r="L63" s="143"/>
    </row>
    <row r="64" spans="2:12" s="138" customFormat="1" ht="15">
      <c r="B64" s="150"/>
      <c r="C64" s="161"/>
      <c r="D64" s="161"/>
      <c r="E64" s="165"/>
      <c r="F64" s="165"/>
      <c r="G64" s="150"/>
      <c r="H64" s="163"/>
      <c r="I64" s="164"/>
      <c r="L64" s="143"/>
    </row>
    <row r="65" spans="2:12" s="138" customFormat="1" ht="15">
      <c r="B65" s="150"/>
      <c r="C65" s="161"/>
      <c r="D65" s="161"/>
      <c r="E65" s="165"/>
      <c r="F65" s="165"/>
      <c r="G65" s="150"/>
      <c r="H65" s="163"/>
      <c r="I65" s="164"/>
      <c r="L65" s="143"/>
    </row>
    <row r="66" spans="2:12" s="138" customFormat="1" ht="15">
      <c r="L66" s="143"/>
    </row>
    <row r="67" spans="2:12" s="138" customFormat="1" ht="15">
      <c r="L67" s="143"/>
    </row>
    <row r="68" spans="2:12" s="138" customFormat="1" ht="15">
      <c r="B68" s="150"/>
      <c r="C68" s="161"/>
      <c r="D68" s="161"/>
      <c r="E68" s="165"/>
      <c r="F68" s="165"/>
      <c r="G68" s="150"/>
      <c r="H68" s="163"/>
      <c r="I68" s="164"/>
      <c r="L68" s="143"/>
    </row>
    <row r="69" spans="2:12" s="138" customFormat="1" ht="15">
      <c r="B69" s="150"/>
      <c r="C69" s="161"/>
      <c r="D69" s="161"/>
      <c r="E69" s="165"/>
      <c r="F69" s="165"/>
      <c r="G69" s="150"/>
      <c r="H69" s="163"/>
      <c r="I69" s="164"/>
      <c r="L69" s="143"/>
    </row>
    <row r="70" spans="2:12" s="138" customFormat="1" ht="15">
      <c r="B70" s="150"/>
      <c r="C70" s="161"/>
      <c r="D70" s="161"/>
      <c r="E70" s="165"/>
      <c r="F70" s="165"/>
      <c r="G70" s="150"/>
      <c r="H70" s="163"/>
      <c r="I70" s="164"/>
      <c r="L70" s="143"/>
    </row>
    <row r="71" spans="2:12" s="138" customFormat="1" ht="15">
      <c r="B71" s="150"/>
      <c r="C71" s="161"/>
      <c r="D71" s="161"/>
      <c r="E71" s="165"/>
      <c r="F71" s="165"/>
      <c r="G71" s="150"/>
      <c r="H71" s="163"/>
      <c r="I71" s="164"/>
      <c r="L71" s="143"/>
    </row>
    <row r="72" spans="2:12" s="138" customFormat="1" ht="15">
      <c r="B72" s="150"/>
      <c r="C72" s="161"/>
      <c r="D72" s="161"/>
      <c r="E72" s="165"/>
      <c r="F72" s="165"/>
      <c r="G72" s="150"/>
      <c r="H72" s="163"/>
      <c r="I72" s="164"/>
      <c r="L72" s="143"/>
    </row>
    <row r="73" spans="2:12" s="138" customFormat="1" ht="15">
      <c r="B73" s="150"/>
      <c r="C73" s="161"/>
      <c r="D73" s="161"/>
      <c r="E73" s="165"/>
      <c r="F73" s="165"/>
      <c r="G73" s="150"/>
      <c r="H73" s="163"/>
      <c r="I73" s="164"/>
      <c r="L73" s="143"/>
    </row>
    <row r="74" spans="2:12" s="138" customFormat="1" ht="15">
      <c r="B74" s="150"/>
      <c r="C74" s="161"/>
      <c r="D74" s="161"/>
      <c r="E74" s="165"/>
      <c r="F74" s="165"/>
      <c r="G74" s="150"/>
      <c r="H74" s="163"/>
      <c r="I74" s="164"/>
      <c r="L74" s="143"/>
    </row>
    <row r="75" spans="2:12" s="138" customFormat="1" ht="15">
      <c r="B75" s="150"/>
      <c r="C75" s="161"/>
      <c r="D75" s="161"/>
      <c r="E75" s="165"/>
      <c r="F75" s="165"/>
      <c r="G75" s="150"/>
      <c r="H75" s="163"/>
      <c r="I75" s="164"/>
      <c r="L75" s="143"/>
    </row>
    <row r="76" spans="2:12" s="138" customFormat="1" ht="15">
      <c r="B76" s="150"/>
      <c r="C76" s="161"/>
      <c r="D76" s="161"/>
      <c r="E76" s="165"/>
      <c r="F76" s="165"/>
      <c r="G76" s="150"/>
      <c r="H76" s="163"/>
      <c r="I76" s="164"/>
      <c r="L76" s="143"/>
    </row>
    <row r="77" spans="2:12" s="138" customFormat="1" ht="15">
      <c r="B77" s="150"/>
      <c r="C77" s="161"/>
      <c r="D77" s="161"/>
      <c r="E77" s="165"/>
      <c r="F77" s="165"/>
      <c r="G77" s="150"/>
      <c r="H77" s="163"/>
      <c r="I77" s="164"/>
      <c r="L77" s="143"/>
    </row>
    <row r="78" spans="2:12" s="138" customFormat="1" ht="15">
      <c r="B78" s="150"/>
      <c r="C78" s="161"/>
      <c r="D78" s="161"/>
      <c r="E78" s="165"/>
      <c r="F78" s="165"/>
      <c r="G78" s="150"/>
      <c r="H78" s="163"/>
      <c r="I78" s="164"/>
      <c r="L78" s="143"/>
    </row>
    <row r="79" spans="2:12" s="138" customFormat="1" ht="15">
      <c r="B79" s="150"/>
      <c r="C79" s="161"/>
      <c r="D79" s="161"/>
      <c r="E79" s="165"/>
      <c r="F79" s="165"/>
      <c r="G79" s="150"/>
      <c r="H79" s="163"/>
      <c r="I79" s="164"/>
      <c r="L79" s="143"/>
    </row>
    <row r="80" spans="2:12" s="138" customFormat="1" ht="15">
      <c r="B80" s="150"/>
      <c r="C80" s="161"/>
      <c r="D80" s="161"/>
      <c r="E80" s="165"/>
      <c r="F80" s="165"/>
      <c r="G80" s="150"/>
      <c r="H80" s="163"/>
      <c r="I80" s="164"/>
      <c r="L80" s="143"/>
    </row>
    <row r="88" s="126" customFormat="1"/>
    <row r="93" s="126" customFormat="1"/>
  </sheetData>
  <mergeCells count="51">
    <mergeCell ref="J7:J8"/>
    <mergeCell ref="K7:K8"/>
    <mergeCell ref="C3:K3"/>
    <mergeCell ref="C4:K4"/>
    <mergeCell ref="C5:K5"/>
    <mergeCell ref="C6:E6"/>
    <mergeCell ref="F6:I6"/>
    <mergeCell ref="F8:I8"/>
    <mergeCell ref="C7:E8"/>
    <mergeCell ref="F7:I7"/>
    <mergeCell ref="E10:F10"/>
    <mergeCell ref="G10:I10"/>
    <mergeCell ref="C11:C12"/>
    <mergeCell ref="D11:D12"/>
    <mergeCell ref="E11:F12"/>
    <mergeCell ref="G11:I12"/>
    <mergeCell ref="C14:E14"/>
    <mergeCell ref="G14:H14"/>
    <mergeCell ref="J14:K14"/>
    <mergeCell ref="C15:E16"/>
    <mergeCell ref="F15:F16"/>
    <mergeCell ref="G15:H15"/>
    <mergeCell ref="I15:I16"/>
    <mergeCell ref="J15:K15"/>
    <mergeCell ref="G16:H16"/>
    <mergeCell ref="J16:K16"/>
    <mergeCell ref="C29:F29"/>
    <mergeCell ref="G29:H29"/>
    <mergeCell ref="C18:E18"/>
    <mergeCell ref="C19:K20"/>
    <mergeCell ref="C21:F21"/>
    <mergeCell ref="G21:I21"/>
    <mergeCell ref="G23:I23"/>
    <mergeCell ref="G24:I25"/>
    <mergeCell ref="G26:H26"/>
    <mergeCell ref="C27:F27"/>
    <mergeCell ref="G27:H27"/>
    <mergeCell ref="C28:F28"/>
    <mergeCell ref="G28:H28"/>
    <mergeCell ref="K33:K37"/>
    <mergeCell ref="C36:E37"/>
    <mergeCell ref="G38:H38"/>
    <mergeCell ref="G39:I39"/>
    <mergeCell ref="C30:F30"/>
    <mergeCell ref="G30:H30"/>
    <mergeCell ref="C31:F31"/>
    <mergeCell ref="G31:H31"/>
    <mergeCell ref="C32:F32"/>
    <mergeCell ref="G32:H32"/>
    <mergeCell ref="C33:F34"/>
    <mergeCell ref="G33:G37"/>
  </mergeCells>
  <conditionalFormatting sqref="J39">
    <cfRule type="cellIs" dxfId="0" priority="1" stopIfTrue="1" operator="equal">
      <formula>0</formula>
    </cfRule>
  </conditionalFormatting>
  <pageMargins left="0.511811024" right="0.511811024" top="0.78740157499999996" bottom="0.78740157499999996" header="0.31496062000000002" footer="0.31496062000000002"/>
  <pageSetup paperSize="9" scale="8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V47"/>
  <sheetViews>
    <sheetView showGridLines="0" tabSelected="1" view="pageBreakPreview" topLeftCell="A28" zoomScale="85" zoomScaleNormal="85" zoomScaleSheetLayoutView="85" workbookViewId="0">
      <selection activeCell="G35" sqref="G35"/>
    </sheetView>
  </sheetViews>
  <sheetFormatPr defaultColWidth="8.83203125" defaultRowHeight="12"/>
  <cols>
    <col min="1" max="1" width="0.83203125" style="32" customWidth="1"/>
    <col min="2" max="2" width="13.6640625" style="33" bestFit="1" customWidth="1"/>
    <col min="3" max="3" width="13" style="33" customWidth="1"/>
    <col min="4" max="4" width="13.33203125" style="33" customWidth="1"/>
    <col min="5" max="5" width="51.6640625" style="32" customWidth="1"/>
    <col min="6" max="6" width="14.5" style="33" customWidth="1"/>
    <col min="7" max="7" width="12.1640625" style="32" bestFit="1" customWidth="1"/>
    <col min="8" max="8" width="15.83203125" style="32" bestFit="1" customWidth="1"/>
    <col min="9" max="9" width="15.1640625" style="32" customWidth="1"/>
    <col min="10" max="10" width="16.83203125" style="32" customWidth="1"/>
    <col min="11" max="11" width="14" style="32" hidden="1" customWidth="1"/>
    <col min="12" max="12" width="14.6640625" style="32" hidden="1" customWidth="1"/>
    <col min="13" max="13" width="17.1640625" style="32" hidden="1" customWidth="1"/>
    <col min="14" max="14" width="14.83203125" style="32" hidden="1" customWidth="1"/>
    <col min="15" max="15" width="11.5" style="32" hidden="1" customWidth="1"/>
    <col min="16" max="16" width="15.5" style="32" hidden="1" customWidth="1"/>
    <col min="17" max="17" width="11.5" style="32" hidden="1" customWidth="1"/>
    <col min="18" max="18" width="1.83203125" style="32" hidden="1" customWidth="1"/>
    <col min="19" max="19" width="0.5" style="32" customWidth="1"/>
    <col min="20" max="20" width="14.83203125" style="32" customWidth="1"/>
    <col min="21" max="21" width="8.83203125" style="32"/>
    <col min="22" max="22" width="10.6640625" style="32" bestFit="1" customWidth="1"/>
    <col min="23" max="16384" width="8.83203125" style="32"/>
  </cols>
  <sheetData>
    <row r="2" spans="1:19">
      <c r="A2" s="16"/>
      <c r="B2" s="384" t="s">
        <v>190</v>
      </c>
      <c r="C2" s="384"/>
      <c r="D2" s="384"/>
      <c r="E2" s="384"/>
      <c r="F2" s="384"/>
      <c r="G2" s="384"/>
      <c r="H2" s="384"/>
      <c r="I2" s="384"/>
      <c r="J2" s="384"/>
      <c r="K2" s="384"/>
      <c r="L2" s="384"/>
      <c r="M2" s="384"/>
      <c r="N2" s="384"/>
      <c r="O2" s="384"/>
      <c r="P2" s="384"/>
      <c r="Q2" s="384"/>
      <c r="R2" s="384"/>
      <c r="S2" s="17"/>
    </row>
    <row r="3" spans="1:19">
      <c r="A3" s="16"/>
      <c r="B3" s="51"/>
      <c r="C3" s="51"/>
      <c r="D3" s="51"/>
      <c r="E3" s="52"/>
      <c r="F3" s="51"/>
      <c r="G3" s="53"/>
      <c r="H3" s="51"/>
      <c r="I3" s="51"/>
      <c r="J3" s="51"/>
      <c r="K3" s="51"/>
      <c r="L3" s="51"/>
      <c r="M3" s="51"/>
      <c r="N3" s="51"/>
      <c r="O3" s="51"/>
      <c r="P3" s="51"/>
      <c r="Q3" s="51"/>
      <c r="R3" s="51"/>
      <c r="S3" s="18"/>
    </row>
    <row r="4" spans="1:19" ht="12" customHeight="1">
      <c r="A4" s="16"/>
      <c r="B4" s="387"/>
      <c r="C4" s="388"/>
      <c r="D4" s="388"/>
      <c r="E4" s="388"/>
      <c r="F4" s="258" t="s">
        <v>183</v>
      </c>
      <c r="G4" s="259"/>
      <c r="H4" s="259"/>
      <c r="I4" s="259"/>
      <c r="J4" s="259"/>
      <c r="K4" s="259"/>
      <c r="L4" s="259"/>
      <c r="M4" s="385"/>
      <c r="N4" s="385"/>
      <c r="O4" s="385"/>
      <c r="P4" s="385"/>
      <c r="Q4" s="386" t="s">
        <v>48</v>
      </c>
      <c r="R4" s="366"/>
      <c r="S4" s="21"/>
    </row>
    <row r="5" spans="1:19" ht="12.75" customHeight="1">
      <c r="A5" s="16"/>
      <c r="B5" s="359"/>
      <c r="C5" s="360"/>
      <c r="D5" s="360"/>
      <c r="E5" s="360"/>
      <c r="F5" s="382" t="s">
        <v>184</v>
      </c>
      <c r="G5" s="383"/>
      <c r="H5" s="383"/>
      <c r="I5" s="383"/>
      <c r="J5" s="383"/>
      <c r="K5" s="383"/>
      <c r="L5" s="383"/>
      <c r="M5" s="376"/>
      <c r="N5" s="376"/>
      <c r="O5" s="376"/>
      <c r="P5" s="376"/>
      <c r="Q5" s="377" t="s">
        <v>186</v>
      </c>
      <c r="R5" s="378"/>
      <c r="S5" s="22"/>
    </row>
    <row r="6" spans="1:19" ht="42.75" customHeight="1">
      <c r="A6" s="16"/>
      <c r="B6" s="361"/>
      <c r="C6" s="362"/>
      <c r="D6" s="362"/>
      <c r="E6" s="362"/>
      <c r="F6" s="102" t="s">
        <v>22186</v>
      </c>
      <c r="G6" s="86"/>
      <c r="H6" s="86"/>
      <c r="I6" s="86"/>
      <c r="J6" s="86"/>
      <c r="K6" s="86"/>
      <c r="L6" s="86"/>
      <c r="M6" s="381"/>
      <c r="N6" s="381"/>
      <c r="O6" s="381"/>
      <c r="P6" s="381"/>
      <c r="Q6" s="379"/>
      <c r="R6" s="380"/>
      <c r="S6" s="22"/>
    </row>
    <row r="7" spans="1:19">
      <c r="A7" s="16"/>
      <c r="E7" s="54"/>
      <c r="G7" s="55"/>
      <c r="H7" s="33"/>
      <c r="I7" s="33"/>
      <c r="J7" s="33"/>
      <c r="K7" s="33"/>
      <c r="L7" s="33"/>
      <c r="M7" s="33"/>
      <c r="N7" s="33"/>
      <c r="O7" s="33"/>
      <c r="P7" s="33"/>
      <c r="Q7" s="33"/>
      <c r="R7" s="33"/>
      <c r="S7" s="18"/>
    </row>
    <row r="8" spans="1:19">
      <c r="A8" s="16"/>
      <c r="B8" s="40" t="s">
        <v>49</v>
      </c>
      <c r="C8" s="87"/>
      <c r="D8" s="87"/>
      <c r="E8" s="87"/>
      <c r="F8" s="373" t="s">
        <v>64</v>
      </c>
      <c r="G8" s="374"/>
      <c r="H8" s="374"/>
      <c r="I8" s="374"/>
      <c r="J8" s="374"/>
      <c r="K8" s="374"/>
      <c r="L8" s="375"/>
      <c r="M8" s="373" t="s">
        <v>50</v>
      </c>
      <c r="N8" s="375"/>
      <c r="O8" s="365" t="s">
        <v>51</v>
      </c>
      <c r="P8" s="366"/>
      <c r="Q8" s="365" t="s">
        <v>52</v>
      </c>
      <c r="R8" s="366"/>
      <c r="S8" s="23"/>
    </row>
    <row r="9" spans="1:19" ht="12" customHeight="1">
      <c r="A9" s="16"/>
      <c r="B9" s="91" t="s">
        <v>188</v>
      </c>
      <c r="C9" s="88"/>
      <c r="D9" s="88"/>
      <c r="E9" s="88"/>
      <c r="F9" s="312" t="s">
        <v>182</v>
      </c>
      <c r="G9" s="313"/>
      <c r="H9" s="313"/>
      <c r="I9" s="313"/>
      <c r="J9" s="313"/>
      <c r="K9" s="313"/>
      <c r="L9" s="314"/>
      <c r="M9" s="24" t="s">
        <v>53</v>
      </c>
      <c r="N9" s="25" t="s">
        <v>187</v>
      </c>
      <c r="O9" s="352">
        <f>I40</f>
        <v>159708.84999999998</v>
      </c>
      <c r="P9" s="353"/>
      <c r="Q9" s="352">
        <f>O9</f>
        <v>159708.84999999998</v>
      </c>
      <c r="R9" s="353"/>
      <c r="S9" s="27"/>
    </row>
    <row r="10" spans="1:19">
      <c r="A10" s="16"/>
      <c r="B10" s="89"/>
      <c r="C10" s="90"/>
      <c r="D10" s="90"/>
      <c r="E10" s="90"/>
      <c r="F10" s="315"/>
      <c r="G10" s="316"/>
      <c r="H10" s="316"/>
      <c r="I10" s="316"/>
      <c r="J10" s="316"/>
      <c r="K10" s="316"/>
      <c r="L10" s="317"/>
      <c r="M10" s="28" t="s">
        <v>104</v>
      </c>
      <c r="N10" s="29">
        <f ca="1">TODAY()</f>
        <v>45833</v>
      </c>
      <c r="O10" s="354"/>
      <c r="P10" s="355"/>
      <c r="Q10" s="354"/>
      <c r="R10" s="355"/>
      <c r="S10" s="27"/>
    </row>
    <row r="11" spans="1:19">
      <c r="A11" s="16"/>
      <c r="E11" s="54"/>
      <c r="G11" s="55"/>
      <c r="H11" s="33"/>
      <c r="I11" s="33"/>
      <c r="J11" s="33"/>
      <c r="K11" s="33"/>
      <c r="L11" s="33"/>
      <c r="M11" s="33"/>
      <c r="N11" s="33"/>
      <c r="O11" s="33"/>
      <c r="P11" s="33"/>
      <c r="Q11" s="33"/>
      <c r="R11" s="33"/>
      <c r="S11" s="18"/>
    </row>
    <row r="12" spans="1:19" ht="18.75" hidden="1" customHeight="1">
      <c r="A12" s="16"/>
      <c r="B12" s="19" t="s">
        <v>109</v>
      </c>
      <c r="C12" s="30" t="s">
        <v>54</v>
      </c>
      <c r="D12" s="40" t="s">
        <v>55</v>
      </c>
      <c r="E12" s="64"/>
      <c r="F12" s="373"/>
      <c r="G12" s="374"/>
      <c r="H12" s="374"/>
      <c r="I12" s="374"/>
      <c r="J12" s="374"/>
      <c r="K12" s="374"/>
      <c r="L12" s="375"/>
      <c r="M12" s="373" t="s">
        <v>56</v>
      </c>
      <c r="N12" s="375"/>
      <c r="O12" s="365" t="s">
        <v>57</v>
      </c>
      <c r="P12" s="366"/>
      <c r="Q12" s="365" t="s">
        <v>87</v>
      </c>
      <c r="R12" s="366"/>
      <c r="S12" s="23"/>
    </row>
    <row r="13" spans="1:19" ht="24" hidden="1" customHeight="1">
      <c r="A13" s="16"/>
      <c r="B13" s="367"/>
      <c r="C13" s="290"/>
      <c r="D13" s="312"/>
      <c r="E13" s="314"/>
      <c r="F13" s="312"/>
      <c r="G13" s="313"/>
      <c r="H13" s="313"/>
      <c r="I13" s="313"/>
      <c r="J13" s="313"/>
      <c r="K13" s="313"/>
      <c r="L13" s="314"/>
      <c r="M13" s="24" t="s">
        <v>58</v>
      </c>
      <c r="N13" s="25" t="s">
        <v>59</v>
      </c>
      <c r="O13" s="352" t="e">
        <f>SUM(P23+#REF!)</f>
        <v>#REF!</v>
      </c>
      <c r="P13" s="353"/>
      <c r="Q13" s="369" t="e">
        <f>SUM(L23+#REF!)</f>
        <v>#REF!</v>
      </c>
      <c r="R13" s="370"/>
      <c r="S13" s="31"/>
    </row>
    <row r="14" spans="1:19" ht="22.5" hidden="1" customHeight="1">
      <c r="A14" s="16"/>
      <c r="B14" s="368"/>
      <c r="C14" s="291"/>
      <c r="D14" s="389"/>
      <c r="E14" s="390"/>
      <c r="F14" s="315"/>
      <c r="G14" s="316"/>
      <c r="H14" s="316"/>
      <c r="I14" s="316"/>
      <c r="J14" s="316"/>
      <c r="K14" s="316"/>
      <c r="L14" s="317"/>
      <c r="M14" s="29">
        <v>45436</v>
      </c>
      <c r="N14" s="28">
        <v>45737</v>
      </c>
      <c r="O14" s="354"/>
      <c r="P14" s="355"/>
      <c r="Q14" s="371"/>
      <c r="R14" s="372"/>
      <c r="S14" s="31"/>
    </row>
    <row r="15" spans="1:19" hidden="1">
      <c r="A15" s="16"/>
      <c r="B15" s="56"/>
      <c r="C15" s="56"/>
      <c r="D15" s="56"/>
      <c r="E15" s="54"/>
      <c r="G15" s="55"/>
      <c r="H15" s="33"/>
      <c r="I15" s="33"/>
      <c r="J15" s="33"/>
      <c r="K15" s="33"/>
      <c r="L15" s="33"/>
      <c r="M15" s="33"/>
      <c r="N15" s="33"/>
      <c r="O15" s="33"/>
      <c r="P15" s="33"/>
      <c r="Q15" s="33"/>
      <c r="R15" s="33"/>
      <c r="S15" s="18"/>
    </row>
    <row r="16" spans="1:19" ht="12" customHeight="1">
      <c r="A16" s="16"/>
      <c r="B16" s="258" t="s">
        <v>60</v>
      </c>
      <c r="C16" s="259"/>
      <c r="D16" s="259"/>
      <c r="E16" s="259"/>
      <c r="F16" s="399" t="s">
        <v>35091</v>
      </c>
      <c r="G16" s="400"/>
      <c r="H16" s="120" t="s">
        <v>35094</v>
      </c>
      <c r="I16" s="24" t="s">
        <v>102</v>
      </c>
      <c r="J16" s="117" t="s">
        <v>103</v>
      </c>
      <c r="K16" s="118"/>
      <c r="L16" s="25"/>
      <c r="M16" s="373" t="s">
        <v>61</v>
      </c>
      <c r="N16" s="375"/>
      <c r="O16" s="365" t="s">
        <v>62</v>
      </c>
      <c r="P16" s="366"/>
      <c r="Q16" s="365" t="s">
        <v>63</v>
      </c>
      <c r="R16" s="366"/>
      <c r="S16" s="18"/>
    </row>
    <row r="17" spans="1:22" ht="12" customHeight="1">
      <c r="A17" s="16"/>
      <c r="B17" s="292" t="s">
        <v>189</v>
      </c>
      <c r="C17" s="293"/>
      <c r="D17" s="293"/>
      <c r="E17" s="293"/>
      <c r="F17" s="401" t="s">
        <v>35092</v>
      </c>
      <c r="G17" s="403" t="s">
        <v>35093</v>
      </c>
      <c r="H17" s="405">
        <v>0.02</v>
      </c>
      <c r="I17" s="397">
        <f>BDI!I38</f>
        <v>0.26740000000000003</v>
      </c>
      <c r="J17" s="391" t="s">
        <v>104</v>
      </c>
      <c r="K17" s="392"/>
      <c r="L17" s="393"/>
      <c r="M17" s="25" t="s">
        <v>58</v>
      </c>
      <c r="N17" s="25" t="s">
        <v>59</v>
      </c>
      <c r="O17" s="352" t="e">
        <f>Q40</f>
        <v>#REF!</v>
      </c>
      <c r="P17" s="353"/>
      <c r="Q17" s="409" t="e">
        <f>M40</f>
        <v>#REF!</v>
      </c>
      <c r="R17" s="410"/>
      <c r="S17" s="26"/>
    </row>
    <row r="18" spans="1:22">
      <c r="A18" s="16"/>
      <c r="B18" s="294"/>
      <c r="C18" s="295"/>
      <c r="D18" s="295"/>
      <c r="E18" s="295"/>
      <c r="F18" s="402"/>
      <c r="G18" s="404"/>
      <c r="H18" s="406"/>
      <c r="I18" s="398"/>
      <c r="J18" s="394"/>
      <c r="K18" s="395"/>
      <c r="L18" s="396"/>
      <c r="M18" s="29">
        <v>45602</v>
      </c>
      <c r="N18" s="29">
        <v>45667</v>
      </c>
      <c r="O18" s="354"/>
      <c r="P18" s="355"/>
      <c r="Q18" s="411"/>
      <c r="R18" s="412"/>
      <c r="S18" s="26"/>
    </row>
    <row r="19" spans="1:22" ht="12.75" thickBot="1">
      <c r="A19" s="16"/>
      <c r="B19" s="413"/>
      <c r="C19" s="413"/>
      <c r="D19" s="413"/>
      <c r="E19" s="413"/>
      <c r="F19" s="413"/>
      <c r="G19" s="413"/>
      <c r="H19" s="413"/>
      <c r="I19" s="413"/>
      <c r="J19" s="413"/>
      <c r="K19" s="62"/>
      <c r="L19" s="62"/>
      <c r="M19" s="51"/>
      <c r="N19" s="51"/>
      <c r="O19" s="51"/>
      <c r="P19" s="51"/>
      <c r="Q19" s="51"/>
      <c r="R19" s="51"/>
      <c r="S19" s="18"/>
    </row>
    <row r="20" spans="1:22" s="33" customFormat="1" ht="12.75" thickBot="1">
      <c r="A20" s="42"/>
      <c r="B20" s="414" t="s">
        <v>65</v>
      </c>
      <c r="C20" s="416" t="s">
        <v>66</v>
      </c>
      <c r="D20" s="429" t="s">
        <v>88</v>
      </c>
      <c r="E20" s="416" t="s">
        <v>67</v>
      </c>
      <c r="F20" s="416" t="s">
        <v>68</v>
      </c>
      <c r="G20" s="418" t="s">
        <v>69</v>
      </c>
      <c r="H20" s="341" t="s">
        <v>105</v>
      </c>
      <c r="I20" s="341" t="s">
        <v>70</v>
      </c>
      <c r="J20" s="349" t="s">
        <v>71</v>
      </c>
      <c r="K20" s="356" t="s">
        <v>72</v>
      </c>
      <c r="L20" s="357"/>
      <c r="M20" s="357"/>
      <c r="N20" s="357"/>
      <c r="O20" s="357"/>
      <c r="P20" s="357"/>
      <c r="Q20" s="357"/>
      <c r="R20" s="358"/>
      <c r="S20" s="57"/>
      <c r="T20" s="34"/>
    </row>
    <row r="21" spans="1:22" s="33" customFormat="1">
      <c r="A21" s="42"/>
      <c r="B21" s="415"/>
      <c r="C21" s="417"/>
      <c r="D21" s="430"/>
      <c r="E21" s="417"/>
      <c r="F21" s="417"/>
      <c r="G21" s="419"/>
      <c r="H21" s="342"/>
      <c r="I21" s="342"/>
      <c r="J21" s="350"/>
      <c r="K21" s="420" t="s">
        <v>89</v>
      </c>
      <c r="L21" s="421"/>
      <c r="M21" s="351" t="s">
        <v>73</v>
      </c>
      <c r="N21" s="349"/>
      <c r="O21" s="351" t="s">
        <v>74</v>
      </c>
      <c r="P21" s="349"/>
      <c r="Q21" s="351" t="s">
        <v>75</v>
      </c>
      <c r="R21" s="349"/>
      <c r="S21" s="57"/>
      <c r="T21" s="34"/>
    </row>
    <row r="22" spans="1:22" s="33" customFormat="1" ht="27.6" customHeight="1" thickBot="1">
      <c r="A22" s="42"/>
      <c r="B22" s="415"/>
      <c r="C22" s="417"/>
      <c r="D22" s="431"/>
      <c r="E22" s="417"/>
      <c r="F22" s="417"/>
      <c r="G22" s="419"/>
      <c r="H22" s="342"/>
      <c r="I22" s="342"/>
      <c r="J22" s="350"/>
      <c r="K22" s="67" t="s">
        <v>76</v>
      </c>
      <c r="L22" s="68" t="s">
        <v>77</v>
      </c>
      <c r="M22" s="67" t="s">
        <v>76</v>
      </c>
      <c r="N22" s="68" t="s">
        <v>77</v>
      </c>
      <c r="O22" s="67" t="s">
        <v>76</v>
      </c>
      <c r="P22" s="68" t="s">
        <v>77</v>
      </c>
      <c r="Q22" s="67" t="s">
        <v>76</v>
      </c>
      <c r="R22" s="68" t="s">
        <v>77</v>
      </c>
      <c r="S22" s="57"/>
      <c r="T22" s="34"/>
    </row>
    <row r="23" spans="1:22">
      <c r="A23" s="20"/>
      <c r="B23" s="77" t="s">
        <v>0</v>
      </c>
      <c r="C23" s="78"/>
      <c r="D23" s="78"/>
      <c r="E23" s="79" t="s">
        <v>1</v>
      </c>
      <c r="F23" s="78"/>
      <c r="G23" s="80"/>
      <c r="H23" s="81"/>
      <c r="I23" s="81"/>
      <c r="J23" s="82">
        <f>SUM(J24:J24)</f>
        <v>629.5</v>
      </c>
      <c r="K23" s="83"/>
      <c r="L23" s="84" t="e">
        <f>#REF!</f>
        <v>#REF!</v>
      </c>
      <c r="M23" s="83"/>
      <c r="N23" s="84" t="e">
        <f>#REF!</f>
        <v>#REF!</v>
      </c>
      <c r="O23" s="83"/>
      <c r="P23" s="84" t="e">
        <f>#REF!</f>
        <v>#REF!</v>
      </c>
      <c r="Q23" s="83"/>
      <c r="R23" s="84" t="e">
        <f>SUM(#REF!)</f>
        <v>#REF!</v>
      </c>
      <c r="S23" s="58"/>
      <c r="T23" s="35"/>
    </row>
    <row r="24" spans="1:22" ht="36">
      <c r="A24" s="20"/>
      <c r="B24" s="70" t="s">
        <v>7</v>
      </c>
      <c r="C24" s="36">
        <v>103689</v>
      </c>
      <c r="D24" s="37" t="str">
        <f>VLOOKUP(C24,BANCO!$A$1:$E$17604,2,FALSE)</f>
        <v>SINAPI</v>
      </c>
      <c r="E24" s="38" t="str">
        <f>VLOOKUP(C24,BANCO!$A$1:$E$17604,3,FALSE)</f>
        <v>FORNECIMENTO E INSTALAÇÃO DE PLACA DE OBRA COM CHAPA GALVANIZADA E ESTRUTURA DE MADEIRA. AF_03/2022_PS</v>
      </c>
      <c r="F24" s="36" t="str">
        <f>VLOOKUP(C24,BANCO!$A$1:$E$17604,4,FALSE)</f>
        <v>M2</v>
      </c>
      <c r="G24" s="39">
        <f>MEMÓRIA!G23</f>
        <v>1</v>
      </c>
      <c r="H24" s="66">
        <f>VLOOKUP(C24,BANCO!$A$1:$E$17604,5,FALSE)</f>
        <v>496.69</v>
      </c>
      <c r="I24" s="65">
        <f>ROUND(H24+H24*$I$17,2)</f>
        <v>629.5</v>
      </c>
      <c r="J24" s="71">
        <f>ROUND(I24*G24,2)</f>
        <v>629.5</v>
      </c>
      <c r="K24" s="69">
        <v>2</v>
      </c>
      <c r="L24" s="71">
        <f t="shared" ref="L24" si="0">ROUND(K24*I24,2)</f>
        <v>1259</v>
      </c>
      <c r="M24" s="69">
        <v>0</v>
      </c>
      <c r="N24" s="76">
        <f>M24*I24</f>
        <v>0</v>
      </c>
      <c r="O24" s="69">
        <f t="shared" ref="O24:P24" si="1">K24+M24</f>
        <v>2</v>
      </c>
      <c r="P24" s="71">
        <f t="shared" si="1"/>
        <v>1259</v>
      </c>
      <c r="Q24" s="69">
        <f>G24-O24</f>
        <v>-1</v>
      </c>
      <c r="R24" s="71">
        <f t="shared" ref="R24" si="2">ROUND(Q24*$I24,2)</f>
        <v>-629.5</v>
      </c>
      <c r="S24" s="58"/>
      <c r="T24" s="35"/>
      <c r="V24" s="97"/>
    </row>
    <row r="25" spans="1:22">
      <c r="A25" s="20"/>
      <c r="B25" s="77">
        <v>2</v>
      </c>
      <c r="C25" s="78"/>
      <c r="D25" s="78"/>
      <c r="E25" s="79" t="s">
        <v>22171</v>
      </c>
      <c r="F25" s="78"/>
      <c r="G25" s="80"/>
      <c r="H25" s="81"/>
      <c r="I25" s="81"/>
      <c r="J25" s="82">
        <f>SUM(J26:J29)</f>
        <v>17272.719999999998</v>
      </c>
      <c r="K25" s="83"/>
      <c r="L25" s="84" t="e">
        <f>SUM(L26+#REF!+#REF!+#REF!+#REF!+#REF!+#REF!+#REF!)</f>
        <v>#REF!</v>
      </c>
      <c r="M25" s="83"/>
      <c r="N25" s="84" t="e">
        <f>SUM(N26+#REF!+#REF!+#REF!+#REF!+#REF!+#REF!+#REF!)</f>
        <v>#REF!</v>
      </c>
      <c r="O25" s="83"/>
      <c r="P25" s="84" t="e">
        <f>SUM(P26+#REF!+#REF!+#REF!+#REF!+#REF!+#REF!+#REF!)</f>
        <v>#REF!</v>
      </c>
      <c r="Q25" s="83"/>
      <c r="R25" s="84" t="e">
        <f>SUM(R26+#REF!+#REF!+#REF!+#REF!+#REF!+#REF!+#REF!)</f>
        <v>#REF!</v>
      </c>
      <c r="S25" s="58"/>
      <c r="T25" s="35"/>
    </row>
    <row r="26" spans="1:22" ht="72">
      <c r="A26" s="20"/>
      <c r="B26" s="70" t="s">
        <v>22172</v>
      </c>
      <c r="C26" s="36">
        <v>101254</v>
      </c>
      <c r="D26" s="37" t="str">
        <f>VLOOKUP(C26,BANCO!$A$1:$E$17604,2,FALSE)</f>
        <v>SINAPI</v>
      </c>
      <c r="E26" s="38" t="str">
        <f>VLOOKUP(C26,BANCO!$A$1:$E$17604,3,FALSE)</f>
        <v>ESCAVAÇÃO VERTICAL PARA  EDIFICAÇÃO, COM CARGA, DESCARGA E TRANSPORTE DE SOLO DE 1ª CATEGORIA, COM ESCAVADEIRA HIDRÁULICA (CAÇAMBA: 0,8 M³ / 111HP), FROTA DE 3 CAMINHÕES BASCULANTES DE 10 M³, DMT ATÉ 1 KM E VELOCIDADE MÉDIA 14 KM/H. AF_05/2020</v>
      </c>
      <c r="F26" s="36" t="str">
        <f>VLOOKUP(C26,BANCO!$A$1:$E$17604,4,FALSE)</f>
        <v>M3</v>
      </c>
      <c r="G26" s="39">
        <f>MEMÓRIA!G25</f>
        <v>352.53500000000003</v>
      </c>
      <c r="H26" s="66">
        <f>VLOOKUP(C26,BANCO!$A$1:$E$17604,5,FALSE)</f>
        <v>12.63</v>
      </c>
      <c r="I26" s="65">
        <f t="shared" ref="I26:I36" si="3">ROUND(H26+H26*$I$17,2)</f>
        <v>16.010000000000002</v>
      </c>
      <c r="J26" s="71">
        <f>ROUND(I26*G26,2)</f>
        <v>5644.09</v>
      </c>
      <c r="K26" s="69">
        <v>78</v>
      </c>
      <c r="L26" s="71">
        <f t="shared" ref="L26:L27" si="4">ROUND(K26*I26,2)</f>
        <v>1248.78</v>
      </c>
      <c r="M26" s="69"/>
      <c r="N26" s="76">
        <f t="shared" ref="N26:N27" si="5">M26*I26</f>
        <v>0</v>
      </c>
      <c r="O26" s="69">
        <f t="shared" ref="O26:O27" si="6">K26+M26</f>
        <v>78</v>
      </c>
      <c r="P26" s="71">
        <f t="shared" ref="P26:P27" si="7">L26+N26</f>
        <v>1248.78</v>
      </c>
      <c r="Q26" s="69">
        <f t="shared" ref="Q26:Q27" si="8">G26-O26</f>
        <v>274.53500000000003</v>
      </c>
      <c r="R26" s="71">
        <f t="shared" ref="R26:R27" si="9">ROUND(Q26*$I26,2)</f>
        <v>4395.3100000000004</v>
      </c>
      <c r="S26" s="58"/>
      <c r="T26" s="35"/>
    </row>
    <row r="27" spans="1:22" ht="36">
      <c r="A27" s="20"/>
      <c r="B27" s="70" t="s">
        <v>22173</v>
      </c>
      <c r="C27" s="36">
        <v>95875</v>
      </c>
      <c r="D27" s="37" t="str">
        <f>VLOOKUP(C27,BANCO!$A$1:$E$17604,2,FALSE)</f>
        <v>SINAPI</v>
      </c>
      <c r="E27" s="38" t="str">
        <f>VLOOKUP(C27,BANCO!$A$1:$E$17604,3,FALSE)</f>
        <v>TRANSPORTE COM CAMINHÃO BASCULANTE DE 10 M³, EM VIA URBANA PAVIMENTADA, DMT ATÉ 30 KM (UNIDADE: M3XKM). AF_07/2020</v>
      </c>
      <c r="F27" s="36" t="str">
        <f>VLOOKUP(C27,BANCO!$A$1:$E$17604,4,FALSE)</f>
        <v>M3XKM</v>
      </c>
      <c r="G27" s="39">
        <f>MEMÓRIA!G26</f>
        <v>1125.3391306728795</v>
      </c>
      <c r="H27" s="66">
        <f>VLOOKUP(C27,BANCO!$A$1:$E$17604,5,FALSE)</f>
        <v>2.4500000000000002</v>
      </c>
      <c r="I27" s="65">
        <f t="shared" si="3"/>
        <v>3.11</v>
      </c>
      <c r="J27" s="71">
        <f>ROUND(I27*G27,2)</f>
        <v>3499.8</v>
      </c>
      <c r="K27" s="69">
        <v>15.6</v>
      </c>
      <c r="L27" s="71">
        <f t="shared" si="4"/>
        <v>48.52</v>
      </c>
      <c r="M27" s="69"/>
      <c r="N27" s="76">
        <f t="shared" si="5"/>
        <v>0</v>
      </c>
      <c r="O27" s="69">
        <f t="shared" si="6"/>
        <v>15.6</v>
      </c>
      <c r="P27" s="71">
        <f t="shared" si="7"/>
        <v>48.52</v>
      </c>
      <c r="Q27" s="69">
        <f t="shared" si="8"/>
        <v>1109.7391306728796</v>
      </c>
      <c r="R27" s="71">
        <f t="shared" si="9"/>
        <v>3451.29</v>
      </c>
      <c r="S27" s="58"/>
      <c r="T27" s="35"/>
    </row>
    <row r="28" spans="1:22" ht="60">
      <c r="A28" s="20"/>
      <c r="B28" s="70" t="s">
        <v>22174</v>
      </c>
      <c r="C28" s="63">
        <v>105557</v>
      </c>
      <c r="D28" s="37" t="str">
        <f>VLOOKUP(C28,BANCO!$A$1:$E$17604,2,FALSE)</f>
        <v>SINAPI</v>
      </c>
      <c r="E28" s="38" t="str">
        <f>VLOOKUP(C28,BANCO!$A$1:$E$17604,3,FALSE)</f>
        <v>EXECUÇÃO E COMPACTAÇÃO DE CAMADA FINAL DE ATERRO (100% DE ENERGIA DO PROCTOR NORMAL) COM SOLO PREDOMINANTEMENTE ARGILOSO, EM CAMADAS COM ESPESSURA DE 10 CM - EXCLUSIVE ESCAVAÇÃO, CARGA E TRANSPORTE E SOLO. AF_09/2024</v>
      </c>
      <c r="F28" s="36" t="str">
        <f>VLOOKUP(C28,BANCO!$A$1:$E$17604,4,FALSE)</f>
        <v>M3</v>
      </c>
      <c r="G28" s="39">
        <f>MEMÓRIA!G27</f>
        <v>292.51691303077979</v>
      </c>
      <c r="H28" s="66">
        <f>VLOOKUP(C28,BANCO!$A$1:$E$17604,5,FALSE)</f>
        <v>14.98</v>
      </c>
      <c r="I28" s="65">
        <f t="shared" si="3"/>
        <v>18.989999999999998</v>
      </c>
      <c r="J28" s="71">
        <f>ROUND(I28*G28,2)</f>
        <v>5554.9</v>
      </c>
      <c r="K28" s="69">
        <v>0</v>
      </c>
      <c r="L28" s="71">
        <f t="shared" ref="L28:L33" si="10">ROUND(K28*I28,2)</f>
        <v>0</v>
      </c>
      <c r="M28" s="69"/>
      <c r="N28" s="76">
        <f t="shared" ref="N28:N33" si="11">M28*I28</f>
        <v>0</v>
      </c>
      <c r="O28" s="69">
        <f t="shared" ref="O28:O33" si="12">K28+M28</f>
        <v>0</v>
      </c>
      <c r="P28" s="71">
        <f t="shared" ref="P28:P33" si="13">L28+N28</f>
        <v>0</v>
      </c>
      <c r="Q28" s="69">
        <f t="shared" ref="Q28:Q33" si="14">G28-O28</f>
        <v>292.51691303077979</v>
      </c>
      <c r="R28" s="71">
        <f t="shared" ref="R28:R33" si="15">ROUND(Q28*$I28,2)</f>
        <v>5554.9</v>
      </c>
      <c r="S28" s="58"/>
      <c r="T28" s="35"/>
    </row>
    <row r="29" spans="1:22" ht="24">
      <c r="A29" s="20"/>
      <c r="B29" s="70" t="s">
        <v>35169</v>
      </c>
      <c r="C29" s="63" t="s">
        <v>18154</v>
      </c>
      <c r="D29" s="37" t="str">
        <f>VLOOKUP(C29,BANCO!$A$1:$E$17604,2,FALSE)</f>
        <v>SETOP</v>
      </c>
      <c r="E29" s="38" t="str">
        <f>VLOOKUP(C29,BANCO!$A$1:$E$17604,3,FALSE)</f>
        <v>ENSECADEIRA INCLUSIVE RETIRADA DO MADEIRAMENTO , PAREDE SIMPLES</v>
      </c>
      <c r="F29" s="36" t="str">
        <f>VLOOKUP(C29,BANCO!$A$1:$E$17604,4,FALSE)</f>
        <v>m2</v>
      </c>
      <c r="G29" s="39">
        <f>MEMÓRIA!G28</f>
        <v>9.5</v>
      </c>
      <c r="H29" s="66">
        <f>VLOOKUP(C29,BANCO!$A$1:$E$17604,5,FALSE)</f>
        <v>213.78</v>
      </c>
      <c r="I29" s="65">
        <f t="shared" ref="I29" si="16">ROUND(H29+H29*$I$17,2)</f>
        <v>270.94</v>
      </c>
      <c r="J29" s="71">
        <f>ROUND(I29*G29,2)</f>
        <v>2573.9299999999998</v>
      </c>
      <c r="K29" s="69">
        <v>0</v>
      </c>
      <c r="L29" s="71">
        <f t="shared" ref="L29" si="17">ROUND(K29*I29,2)</f>
        <v>0</v>
      </c>
      <c r="M29" s="69"/>
      <c r="N29" s="76">
        <f t="shared" ref="N29" si="18">M29*I29</f>
        <v>0</v>
      </c>
      <c r="O29" s="69">
        <f t="shared" ref="O29" si="19">K29+M29</f>
        <v>0</v>
      </c>
      <c r="P29" s="71">
        <f t="shared" ref="P29" si="20">L29+N29</f>
        <v>0</v>
      </c>
      <c r="Q29" s="69">
        <f t="shared" ref="Q29" si="21">G29-O29</f>
        <v>9.5</v>
      </c>
      <c r="R29" s="71">
        <f t="shared" ref="R29" si="22">ROUND(Q29*$I29,2)</f>
        <v>2573.9299999999998</v>
      </c>
      <c r="S29" s="58"/>
      <c r="T29" s="35"/>
    </row>
    <row r="30" spans="1:22">
      <c r="A30" s="20"/>
      <c r="B30" s="77">
        <v>3</v>
      </c>
      <c r="C30" s="78"/>
      <c r="D30" s="78"/>
      <c r="E30" s="79" t="s">
        <v>22175</v>
      </c>
      <c r="F30" s="78"/>
      <c r="G30" s="80"/>
      <c r="H30" s="81"/>
      <c r="I30" s="81"/>
      <c r="J30" s="82">
        <f>SUM(J31:J33)</f>
        <v>125824.12</v>
      </c>
      <c r="K30" s="83"/>
      <c r="L30" s="84" t="e">
        <f>SUM(L31+#REF!+#REF!+#REF!+#REF!+#REF!+#REF!+#REF!)</f>
        <v>#REF!</v>
      </c>
      <c r="M30" s="83"/>
      <c r="N30" s="84" t="e">
        <f>SUM(N31+#REF!+#REF!+#REF!+#REF!+#REF!+#REF!+#REF!)</f>
        <v>#REF!</v>
      </c>
      <c r="O30" s="83"/>
      <c r="P30" s="84" t="e">
        <f>SUM(P31+#REF!+#REF!+#REF!+#REF!+#REF!+#REF!+#REF!)</f>
        <v>#REF!</v>
      </c>
      <c r="Q30" s="83"/>
      <c r="R30" s="84" t="e">
        <f>SUM(R31+#REF!+#REF!+#REF!+#REF!+#REF!+#REF!+#REF!)</f>
        <v>#REF!</v>
      </c>
      <c r="S30" s="58"/>
      <c r="T30" s="35"/>
    </row>
    <row r="31" spans="1:22" ht="36">
      <c r="A31" s="20"/>
      <c r="B31" s="72" t="s">
        <v>22177</v>
      </c>
      <c r="C31" s="63" t="s">
        <v>13431</v>
      </c>
      <c r="D31" s="37" t="str">
        <f>VLOOKUP(C31,BANCO!$A$1:$E$17604,2,FALSE)</f>
        <v>SETOP</v>
      </c>
      <c r="E31" s="38" t="str">
        <f>VLOOKUP(C31,BANCO!$A$1:$E$17604,3,FALSE)</f>
        <v>FÔRMA E DESFORMA DE COMPENSADO PLASTIFICADO, ESP. 12MM, REAPROVEITAMENTO (3X), EXCLUSIVE ESCORAMENTO</v>
      </c>
      <c r="F31" s="36" t="str">
        <f>VLOOKUP(C31,BANCO!$A$1:$E$17604,4,FALSE)</f>
        <v>m2</v>
      </c>
      <c r="G31" s="39">
        <f>MEMÓRIA!G30</f>
        <v>349.73999999999995</v>
      </c>
      <c r="H31" s="66">
        <f>VLOOKUP(C31,BANCO!$A$1:$E$17604,5,FALSE)</f>
        <v>68.03</v>
      </c>
      <c r="I31" s="65">
        <f t="shared" si="3"/>
        <v>86.22</v>
      </c>
      <c r="J31" s="71">
        <f>ROUND(I31*G31,2)</f>
        <v>30154.58</v>
      </c>
      <c r="K31" s="69">
        <v>0</v>
      </c>
      <c r="L31" s="71">
        <f t="shared" si="10"/>
        <v>0</v>
      </c>
      <c r="M31" s="69"/>
      <c r="N31" s="76">
        <f t="shared" si="11"/>
        <v>0</v>
      </c>
      <c r="O31" s="69">
        <f t="shared" si="12"/>
        <v>0</v>
      </c>
      <c r="P31" s="71">
        <f t="shared" si="13"/>
        <v>0</v>
      </c>
      <c r="Q31" s="69">
        <f t="shared" si="14"/>
        <v>349.73999999999995</v>
      </c>
      <c r="R31" s="71">
        <f t="shared" si="15"/>
        <v>30154.58</v>
      </c>
      <c r="S31" s="58"/>
      <c r="T31" s="35"/>
    </row>
    <row r="32" spans="1:22" ht="24">
      <c r="A32" s="20"/>
      <c r="B32" s="72" t="s">
        <v>22178</v>
      </c>
      <c r="C32" s="63" t="s">
        <v>13423</v>
      </c>
      <c r="D32" s="37" t="str">
        <f>VLOOKUP(C32,BANCO!$A$1:$E$17604,2,FALSE)</f>
        <v>SETOP</v>
      </c>
      <c r="E32" s="38" t="str">
        <f>VLOOKUP(C32,BANCO!$A$1:$E$17604,3,FALSE)</f>
        <v>CORTE, DOBRA E MONTAGEM DE AÇO CA-50/60, INCLUSIVE ESPAÇADOR</v>
      </c>
      <c r="F32" s="36" t="str">
        <f>VLOOKUP(C32,BANCO!$A$1:$E$17604,4,FALSE)</f>
        <v>Kg</v>
      </c>
      <c r="G32" s="39">
        <f>MEMÓRIA!G31</f>
        <v>3008.4</v>
      </c>
      <c r="H32" s="66">
        <f>VLOOKUP(C32,BANCO!$A$1:$E$17604,5,FALSE)</f>
        <v>11.38</v>
      </c>
      <c r="I32" s="65">
        <f t="shared" si="3"/>
        <v>14.42</v>
      </c>
      <c r="J32" s="71">
        <f>ROUND(I32*G32,2)</f>
        <v>43381.13</v>
      </c>
      <c r="K32" s="69">
        <v>0</v>
      </c>
      <c r="L32" s="71">
        <f t="shared" si="10"/>
        <v>0</v>
      </c>
      <c r="M32" s="69"/>
      <c r="N32" s="76">
        <f t="shared" si="11"/>
        <v>0</v>
      </c>
      <c r="O32" s="69">
        <f t="shared" si="12"/>
        <v>0</v>
      </c>
      <c r="P32" s="71">
        <f t="shared" si="13"/>
        <v>0</v>
      </c>
      <c r="Q32" s="69">
        <f t="shared" si="14"/>
        <v>3008.4</v>
      </c>
      <c r="R32" s="71">
        <f t="shared" si="15"/>
        <v>43381.13</v>
      </c>
      <c r="S32" s="58"/>
      <c r="T32" s="35"/>
    </row>
    <row r="33" spans="1:20" ht="36">
      <c r="A33" s="20"/>
      <c r="B33" s="72" t="s">
        <v>22179</v>
      </c>
      <c r="C33" s="63" t="s">
        <v>13523</v>
      </c>
      <c r="D33" s="37" t="str">
        <f>VLOOKUP(C33,BANCO!$A$1:$E$17604,2,FALSE)</f>
        <v>SETOP</v>
      </c>
      <c r="E33" s="38" t="str">
        <f>VLOOKUP(C33,BANCO!$A$1:$E$17604,3,FALSE)</f>
        <v>FORNECIMENTO DE CONCRETO ESTRUTURAL, USINADO, COM FCK 30MPA, INCLUSIVE LANÇAMENTO, ADENSAMENTO E ACABAMENTO</v>
      </c>
      <c r="F33" s="36" t="str">
        <f>VLOOKUP(C33,BANCO!$A$1:$E$17604,4,FALSE)</f>
        <v>m3</v>
      </c>
      <c r="G33" s="39">
        <f>MEMÓRIA!G32</f>
        <v>55.07</v>
      </c>
      <c r="H33" s="66">
        <f>VLOOKUP(C33,BANCO!$A$1:$E$17604,5,FALSE)</f>
        <v>749.16</v>
      </c>
      <c r="I33" s="65">
        <f t="shared" si="3"/>
        <v>949.49</v>
      </c>
      <c r="J33" s="71">
        <f>ROUND(I33*G33,2)</f>
        <v>52288.41</v>
      </c>
      <c r="K33" s="69">
        <v>0</v>
      </c>
      <c r="L33" s="71">
        <f t="shared" si="10"/>
        <v>0</v>
      </c>
      <c r="M33" s="69"/>
      <c r="N33" s="76">
        <f t="shared" si="11"/>
        <v>0</v>
      </c>
      <c r="O33" s="69">
        <f t="shared" si="12"/>
        <v>0</v>
      </c>
      <c r="P33" s="71">
        <f t="shared" si="13"/>
        <v>0</v>
      </c>
      <c r="Q33" s="69">
        <f t="shared" si="14"/>
        <v>55.07</v>
      </c>
      <c r="R33" s="71">
        <f t="shared" si="15"/>
        <v>52288.41</v>
      </c>
      <c r="S33" s="58"/>
      <c r="T33" s="35"/>
    </row>
    <row r="34" spans="1:20">
      <c r="A34" s="20"/>
      <c r="B34" s="77">
        <v>4</v>
      </c>
      <c r="C34" s="78"/>
      <c r="D34" s="78"/>
      <c r="E34" s="79" t="s">
        <v>22181</v>
      </c>
      <c r="F34" s="78"/>
      <c r="G34" s="80"/>
      <c r="H34" s="81"/>
      <c r="I34" s="81"/>
      <c r="J34" s="82">
        <f>SUM(J35:J36)</f>
        <v>4970.99</v>
      </c>
      <c r="K34" s="83"/>
      <c r="L34" s="84" t="e">
        <f>SUM(L35+#REF!+#REF!+#REF!+#REF!+#REF!+L42+#REF!)</f>
        <v>#REF!</v>
      </c>
      <c r="M34" s="83"/>
      <c r="N34" s="84" t="e">
        <f>SUM(N35+#REF!+#REF!+#REF!+#REF!+#REF!+N42+#REF!)</f>
        <v>#REF!</v>
      </c>
      <c r="O34" s="83"/>
      <c r="P34" s="84" t="e">
        <f>SUM(P35+#REF!+#REF!+#REF!+#REF!+#REF!+P42+#REF!)</f>
        <v>#REF!</v>
      </c>
      <c r="Q34" s="83"/>
      <c r="R34" s="84" t="e">
        <f>SUM(R35+#REF!+#REF!+#REF!+#REF!+#REF!+R42+#REF!)</f>
        <v>#REF!</v>
      </c>
      <c r="S34" s="58"/>
      <c r="T34" s="35"/>
    </row>
    <row r="35" spans="1:20" ht="36">
      <c r="A35" s="20"/>
      <c r="B35" s="72" t="s">
        <v>22176</v>
      </c>
      <c r="C35" s="63" t="s">
        <v>13349</v>
      </c>
      <c r="D35" s="37" t="str">
        <f>VLOOKUP(C35,BANCO!$A$1:$E$17604,2,FALSE)</f>
        <v>SETOP</v>
      </c>
      <c r="E35" s="38" t="str">
        <f>VLOOKUP(C35,BANCO!$A$1:$E$17604,3,FALSE)</f>
        <v>FORNECIMENTO DE CONCRETO NÃO ESTRUTURAL, USINADO, COM FCK 15MPA, INCLUSIVE LANÇAMENTO, ADENSAMENTO E ACABAMENTO (FUNDAÇÃO)</v>
      </c>
      <c r="F35" s="36" t="str">
        <f>VLOOKUP(C35,BANCO!$A$1:$E$17604,4,FALSE)</f>
        <v>m3</v>
      </c>
      <c r="G35" s="39">
        <f>MEMÓRIA!G34</f>
        <v>4.95</v>
      </c>
      <c r="H35" s="66">
        <f>VLOOKUP(C35,BANCO!$A$1:$E$17604,5,FALSE)</f>
        <v>670.14</v>
      </c>
      <c r="I35" s="65">
        <f t="shared" si="3"/>
        <v>849.34</v>
      </c>
      <c r="J35" s="71">
        <f>ROUND(I35*G35,2)</f>
        <v>4204.2299999999996</v>
      </c>
      <c r="K35" s="69">
        <v>18</v>
      </c>
      <c r="L35" s="71">
        <f t="shared" ref="L35:L36" si="23">ROUND(K35*I35,2)</f>
        <v>15288.12</v>
      </c>
      <c r="M35" s="69"/>
      <c r="N35" s="76">
        <f t="shared" ref="N35:N36" si="24">M35*I35</f>
        <v>0</v>
      </c>
      <c r="O35" s="69">
        <f t="shared" ref="O35:O36" si="25">K35+M35</f>
        <v>18</v>
      </c>
      <c r="P35" s="71">
        <f t="shared" ref="P35:P36" si="26">L35+N35</f>
        <v>15288.12</v>
      </c>
      <c r="Q35" s="69">
        <f t="shared" ref="Q35:Q36" si="27">G35-O35</f>
        <v>-13.05</v>
      </c>
      <c r="R35" s="71">
        <f t="shared" ref="R35:R36" si="28">ROUND(Q35*$I35,2)</f>
        <v>-11083.89</v>
      </c>
      <c r="S35" s="58"/>
      <c r="T35" s="35"/>
    </row>
    <row r="36" spans="1:20" ht="24">
      <c r="A36" s="20"/>
      <c r="B36" s="72" t="s">
        <v>22185</v>
      </c>
      <c r="C36" s="63" t="s">
        <v>13392</v>
      </c>
      <c r="D36" s="37" t="str">
        <f>VLOOKUP(C36,BANCO!$A$1:$E$17604,2,FALSE)</f>
        <v>SETOP</v>
      </c>
      <c r="E36" s="38" t="str">
        <f>VLOOKUP(C36,BANCO!$A$1:$E$17604,3,FALSE)</f>
        <v>ENROCAMENTO MANUAL COM PEDRA DE MÃO JOGADA, INCLUSIVE FORNECIMENTO</v>
      </c>
      <c r="F36" s="36" t="str">
        <f>VLOOKUP(C36,BANCO!$A$1:$E$17604,4,FALSE)</f>
        <v>m3</v>
      </c>
      <c r="G36" s="39">
        <f>MEMÓRIA!G35</f>
        <v>3.6</v>
      </c>
      <c r="H36" s="66">
        <f>VLOOKUP(C36,BANCO!$A$1:$E$17604,5,FALSE)</f>
        <v>168.05</v>
      </c>
      <c r="I36" s="65">
        <f t="shared" si="3"/>
        <v>212.99</v>
      </c>
      <c r="J36" s="71">
        <f>ROUND(I36*G36,2)</f>
        <v>766.76</v>
      </c>
      <c r="K36" s="69">
        <v>26.5</v>
      </c>
      <c r="L36" s="71">
        <f t="shared" si="23"/>
        <v>5644.24</v>
      </c>
      <c r="M36" s="69"/>
      <c r="N36" s="76">
        <f t="shared" si="24"/>
        <v>0</v>
      </c>
      <c r="O36" s="69">
        <f t="shared" si="25"/>
        <v>26.5</v>
      </c>
      <c r="P36" s="71">
        <f t="shared" si="26"/>
        <v>5644.24</v>
      </c>
      <c r="Q36" s="69">
        <f t="shared" si="27"/>
        <v>-22.9</v>
      </c>
      <c r="R36" s="71">
        <f t="shared" si="28"/>
        <v>-4877.47</v>
      </c>
      <c r="S36" s="58"/>
      <c r="T36" s="35"/>
    </row>
    <row r="37" spans="1:20">
      <c r="A37" s="20"/>
      <c r="B37" s="77">
        <v>5</v>
      </c>
      <c r="C37" s="78"/>
      <c r="D37" s="78"/>
      <c r="E37" s="79" t="s">
        <v>22182</v>
      </c>
      <c r="F37" s="78"/>
      <c r="G37" s="80"/>
      <c r="H37" s="81"/>
      <c r="I37" s="81"/>
      <c r="J37" s="82">
        <f>SUM(J38)</f>
        <v>11011.52</v>
      </c>
      <c r="K37" s="83"/>
      <c r="L37" s="84" t="e">
        <f>SUM(L38+#REF!+#REF!+#REF!+#REF!+#REF!+L45+#REF!)</f>
        <v>#REF!</v>
      </c>
      <c r="M37" s="83"/>
      <c r="N37" s="84" t="e">
        <f>SUM(N38+#REF!+#REF!+#REF!+#REF!+#REF!+N45+#REF!)</f>
        <v>#REF!</v>
      </c>
      <c r="O37" s="83"/>
      <c r="P37" s="84" t="e">
        <f>SUM(P38+#REF!+#REF!+#REF!+#REF!+#REF!+P45+#REF!)</f>
        <v>#REF!</v>
      </c>
      <c r="Q37" s="83"/>
      <c r="R37" s="84" t="e">
        <f>SUM(R38+#REF!+#REF!+#REF!+#REF!+#REF!+R45+#REF!)</f>
        <v>#REF!</v>
      </c>
      <c r="S37" s="58"/>
      <c r="T37" s="35"/>
    </row>
    <row r="38" spans="1:20" ht="48">
      <c r="A38" s="20"/>
      <c r="B38" s="72" t="s">
        <v>22187</v>
      </c>
      <c r="C38" s="63" t="s">
        <v>35161</v>
      </c>
      <c r="D38" s="37" t="str">
        <f>VLOOKUP(C38,BANCO!$A$1:$E$24100,2,FALSE)</f>
        <v>COMPOSIÇÃO</v>
      </c>
      <c r="E38" s="38" t="str">
        <f>VLOOKUP(C38,BANCO!$A$1:$E$24100,3,FALSE)</f>
        <v>ASSENTAMENTO DE TRAVESSIA UTILIZANDO BUEIRO METÁLICO COM CHAPASMÚLTIPLAS MP 100 COM REVESTIMENTO EM EPÓXI D = 2,00M OU D = 2,50M - COM BRITA COMERCIAL E EXCLUSIVE BUEIRO</v>
      </c>
      <c r="F38" s="36" t="str">
        <f>VLOOKUP(C38,BANCO!$A$1:$E$24100,4,FALSE)</f>
        <v>M</v>
      </c>
      <c r="G38" s="39">
        <v>8</v>
      </c>
      <c r="H38" s="66">
        <f>VLOOKUP(C38,BANCO!$A$1:$E$24100,5,FALSE)</f>
        <v>1086.0363624000001</v>
      </c>
      <c r="I38" s="65">
        <f t="shared" ref="I38" si="29">ROUND(H38+H38*$I$17,2)</f>
        <v>1376.44</v>
      </c>
      <c r="J38" s="71">
        <f>ROUND(I38*G38,2)</f>
        <v>11011.52</v>
      </c>
      <c r="K38" s="69">
        <v>18</v>
      </c>
      <c r="L38" s="71">
        <f t="shared" ref="L38" si="30">ROUND(K38*I38,2)</f>
        <v>24775.919999999998</v>
      </c>
      <c r="M38" s="69"/>
      <c r="N38" s="76">
        <f t="shared" ref="N38" si="31">M38*I38</f>
        <v>0</v>
      </c>
      <c r="O38" s="69">
        <f t="shared" ref="O38" si="32">K38+M38</f>
        <v>18</v>
      </c>
      <c r="P38" s="71">
        <f t="shared" ref="P38" si="33">L38+N38</f>
        <v>24775.919999999998</v>
      </c>
      <c r="Q38" s="69">
        <f t="shared" ref="Q38" si="34">G38-O38</f>
        <v>-10</v>
      </c>
      <c r="R38" s="71">
        <f t="shared" ref="R38" si="35">ROUND(Q38*$I38,2)</f>
        <v>-13764.4</v>
      </c>
      <c r="S38" s="58"/>
      <c r="T38" s="35"/>
    </row>
    <row r="39" spans="1:20" ht="12.75">
      <c r="A39" s="61"/>
      <c r="B39" s="422" t="s">
        <v>78</v>
      </c>
      <c r="C39" s="423"/>
      <c r="D39" s="423"/>
      <c r="E39" s="423"/>
      <c r="F39" s="426" t="s">
        <v>83</v>
      </c>
      <c r="G39" s="427"/>
      <c r="H39" s="427"/>
      <c r="I39" s="427"/>
      <c r="J39" s="428"/>
      <c r="K39" s="363" t="s">
        <v>106</v>
      </c>
      <c r="L39" s="364"/>
      <c r="M39" s="363" t="s">
        <v>84</v>
      </c>
      <c r="N39" s="364"/>
      <c r="O39" s="363" t="s">
        <v>85</v>
      </c>
      <c r="P39" s="364"/>
      <c r="Q39" s="363" t="s">
        <v>86</v>
      </c>
      <c r="R39" s="364"/>
      <c r="S39" s="41"/>
    </row>
    <row r="40" spans="1:20" ht="13.5" thickBot="1">
      <c r="A40" s="61"/>
      <c r="B40" s="424"/>
      <c r="C40" s="425"/>
      <c r="D40" s="425"/>
      <c r="E40" s="425"/>
      <c r="F40" s="251"/>
      <c r="G40" s="252"/>
      <c r="H40" s="252"/>
      <c r="I40" s="407">
        <f>SUM(J23+J25+J30+J34+J37)</f>
        <v>159708.84999999998</v>
      </c>
      <c r="J40" s="408"/>
      <c r="K40" s="339" t="e">
        <f>SUM(L23+#REF!)</f>
        <v>#REF!</v>
      </c>
      <c r="L40" s="340"/>
      <c r="M40" s="339" t="e">
        <f>SUM(N23+#REF!)</f>
        <v>#REF!</v>
      </c>
      <c r="N40" s="340"/>
      <c r="O40" s="339" t="e">
        <f>SUM(P23+#REF!)</f>
        <v>#REF!</v>
      </c>
      <c r="P40" s="340"/>
      <c r="Q40" s="339" t="e">
        <f>SUM(R23+#REF!)</f>
        <v>#REF!</v>
      </c>
      <c r="R40" s="340"/>
      <c r="S40" s="41"/>
    </row>
    <row r="41" spans="1:20">
      <c r="A41" s="16"/>
      <c r="B41" s="59"/>
      <c r="C41" s="51"/>
      <c r="D41" s="51"/>
      <c r="E41" s="51"/>
      <c r="F41" s="51"/>
      <c r="G41" s="53"/>
      <c r="H41" s="51"/>
      <c r="I41" s="51"/>
      <c r="J41" s="51"/>
      <c r="K41" s="51"/>
      <c r="L41" s="51"/>
      <c r="M41" s="51"/>
      <c r="N41" s="51"/>
      <c r="O41" s="51"/>
      <c r="P41" s="51"/>
      <c r="Q41" s="51">
        <v>0</v>
      </c>
      <c r="R41" s="51"/>
      <c r="S41" s="18"/>
    </row>
    <row r="42" spans="1:20">
      <c r="A42" s="42"/>
      <c r="B42" s="343" t="s">
        <v>22183</v>
      </c>
      <c r="C42" s="344"/>
      <c r="D42" s="344"/>
      <c r="E42" s="345"/>
      <c r="F42" s="343" t="s">
        <v>79</v>
      </c>
      <c r="G42" s="344"/>
      <c r="H42" s="344"/>
      <c r="I42" s="344"/>
      <c r="J42" s="344"/>
      <c r="K42" s="344"/>
      <c r="L42" s="344"/>
      <c r="M42" s="344"/>
      <c r="N42" s="345"/>
      <c r="O42" s="346" t="s">
        <v>80</v>
      </c>
      <c r="P42" s="347"/>
      <c r="Q42" s="347"/>
      <c r="R42" s="348"/>
      <c r="S42" s="43"/>
    </row>
    <row r="43" spans="1:20">
      <c r="A43" s="42"/>
      <c r="B43" s="321"/>
      <c r="C43" s="322"/>
      <c r="D43" s="322"/>
      <c r="E43" s="323"/>
      <c r="F43" s="324"/>
      <c r="G43" s="325"/>
      <c r="H43" s="325"/>
      <c r="I43" s="325"/>
      <c r="J43" s="325"/>
      <c r="K43" s="325"/>
      <c r="L43" s="325"/>
      <c r="M43" s="325"/>
      <c r="N43" s="326"/>
      <c r="O43" s="73"/>
      <c r="P43" s="74"/>
      <c r="Q43" s="74"/>
      <c r="R43" s="75"/>
      <c r="S43" s="43"/>
    </row>
    <row r="44" spans="1:20" ht="98.25" customHeight="1">
      <c r="A44" s="42"/>
      <c r="B44" s="321" t="s">
        <v>81</v>
      </c>
      <c r="C44" s="322"/>
      <c r="D44" s="322"/>
      <c r="E44" s="323"/>
      <c r="F44" s="324" t="s">
        <v>81</v>
      </c>
      <c r="G44" s="325"/>
      <c r="H44" s="325"/>
      <c r="I44" s="325"/>
      <c r="J44" s="325"/>
      <c r="K44" s="325"/>
      <c r="L44" s="325"/>
      <c r="M44" s="325"/>
      <c r="N44" s="326"/>
      <c r="O44" s="327" t="e">
        <f>M40</f>
        <v>#REF!</v>
      </c>
      <c r="P44" s="328"/>
      <c r="Q44" s="328"/>
      <c r="R44" s="329"/>
      <c r="S44" s="44"/>
    </row>
    <row r="45" spans="1:20">
      <c r="A45" s="42"/>
      <c r="B45" s="333" t="s">
        <v>22184</v>
      </c>
      <c r="C45" s="334"/>
      <c r="D45" s="334"/>
      <c r="E45" s="335"/>
      <c r="F45" s="333" t="s">
        <v>107</v>
      </c>
      <c r="G45" s="334"/>
      <c r="H45" s="334"/>
      <c r="I45" s="334"/>
      <c r="J45" s="334"/>
      <c r="K45" s="334"/>
      <c r="L45" s="334"/>
      <c r="M45" s="334"/>
      <c r="N45" s="335"/>
      <c r="O45" s="327"/>
      <c r="P45" s="328"/>
      <c r="Q45" s="328"/>
      <c r="R45" s="329"/>
      <c r="S45" s="44"/>
    </row>
    <row r="46" spans="1:20">
      <c r="A46" s="42"/>
      <c r="B46" s="336" t="s">
        <v>82</v>
      </c>
      <c r="C46" s="337"/>
      <c r="D46" s="337"/>
      <c r="E46" s="338"/>
      <c r="F46" s="336" t="s">
        <v>108</v>
      </c>
      <c r="G46" s="337"/>
      <c r="H46" s="337"/>
      <c r="I46" s="337"/>
      <c r="J46" s="337"/>
      <c r="K46" s="337"/>
      <c r="L46" s="337"/>
      <c r="M46" s="337"/>
      <c r="N46" s="338"/>
      <c r="O46" s="330"/>
      <c r="P46" s="331"/>
      <c r="Q46" s="331"/>
      <c r="R46" s="332"/>
      <c r="S46" s="44"/>
    </row>
    <row r="47" spans="1:20">
      <c r="A47" s="47"/>
      <c r="B47" s="48"/>
      <c r="C47" s="48"/>
      <c r="D47" s="48"/>
      <c r="E47" s="48"/>
      <c r="F47" s="48"/>
      <c r="G47" s="49"/>
      <c r="H47" s="48"/>
      <c r="I47" s="48"/>
      <c r="J47" s="48"/>
      <c r="K47" s="48"/>
      <c r="L47" s="48"/>
      <c r="M47" s="48"/>
      <c r="N47" s="48"/>
      <c r="O47" s="48"/>
      <c r="P47" s="48"/>
      <c r="Q47" s="48"/>
      <c r="R47" s="48"/>
      <c r="S47" s="50"/>
    </row>
  </sheetData>
  <mergeCells count="79">
    <mergeCell ref="Q17:R18"/>
    <mergeCell ref="B19:J19"/>
    <mergeCell ref="B20:B22"/>
    <mergeCell ref="C20:C22"/>
    <mergeCell ref="E20:E22"/>
    <mergeCell ref="F20:F22"/>
    <mergeCell ref="G20:G22"/>
    <mergeCell ref="K21:L21"/>
    <mergeCell ref="Q21:R21"/>
    <mergeCell ref="D20:D22"/>
    <mergeCell ref="D13:E13"/>
    <mergeCell ref="D14:E14"/>
    <mergeCell ref="F12:L12"/>
    <mergeCell ref="F13:L14"/>
    <mergeCell ref="J17:L18"/>
    <mergeCell ref="I17:I18"/>
    <mergeCell ref="B16:E16"/>
    <mergeCell ref="F16:G16"/>
    <mergeCell ref="B17:E18"/>
    <mergeCell ref="F17:F18"/>
    <mergeCell ref="G17:G18"/>
    <mergeCell ref="H17:H18"/>
    <mergeCell ref="B2:R2"/>
    <mergeCell ref="M4:P4"/>
    <mergeCell ref="Q4:R4"/>
    <mergeCell ref="F4:L4"/>
    <mergeCell ref="B4:E4"/>
    <mergeCell ref="Q16:R16"/>
    <mergeCell ref="M5:P5"/>
    <mergeCell ref="Q5:R6"/>
    <mergeCell ref="M6:P6"/>
    <mergeCell ref="F5:L5"/>
    <mergeCell ref="M12:N12"/>
    <mergeCell ref="O12:P12"/>
    <mergeCell ref="Q12:R12"/>
    <mergeCell ref="M8:N8"/>
    <mergeCell ref="O17:P18"/>
    <mergeCell ref="K20:R20"/>
    <mergeCell ref="B5:E6"/>
    <mergeCell ref="K39:L39"/>
    <mergeCell ref="O8:P8"/>
    <mergeCell ref="Q8:R8"/>
    <mergeCell ref="O9:P10"/>
    <mergeCell ref="Q9:R10"/>
    <mergeCell ref="B13:B14"/>
    <mergeCell ref="C13:C14"/>
    <mergeCell ref="O13:P14"/>
    <mergeCell ref="Q13:R14"/>
    <mergeCell ref="F8:L8"/>
    <mergeCell ref="F9:L10"/>
    <mergeCell ref="M16:N16"/>
    <mergeCell ref="O16:P16"/>
    <mergeCell ref="H20:H22"/>
    <mergeCell ref="I20:I22"/>
    <mergeCell ref="B42:E42"/>
    <mergeCell ref="F42:N42"/>
    <mergeCell ref="O42:R42"/>
    <mergeCell ref="K40:L40"/>
    <mergeCell ref="J20:J22"/>
    <mergeCell ref="M21:N21"/>
    <mergeCell ref="O21:P21"/>
    <mergeCell ref="Q39:R39"/>
    <mergeCell ref="I40:J40"/>
    <mergeCell ref="B39:E40"/>
    <mergeCell ref="F39:J39"/>
    <mergeCell ref="M39:N39"/>
    <mergeCell ref="O39:P39"/>
    <mergeCell ref="B43:E43"/>
    <mergeCell ref="F43:N43"/>
    <mergeCell ref="M40:N40"/>
    <mergeCell ref="O40:P40"/>
    <mergeCell ref="Q40:R40"/>
    <mergeCell ref="B44:E44"/>
    <mergeCell ref="F44:N44"/>
    <mergeCell ref="O44:R46"/>
    <mergeCell ref="B45:E45"/>
    <mergeCell ref="F45:N45"/>
    <mergeCell ref="B46:E46"/>
    <mergeCell ref="F46:N46"/>
  </mergeCells>
  <phoneticPr fontId="4" type="noConversion"/>
  <pageMargins left="0.23622047244094491" right="0.23622047244094491" top="0.74803149606299213" bottom="0.74803149606299213" header="0.31496062992125984" footer="0.31496062992125984"/>
  <pageSetup paperSize="9" scale="6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6C041-005B-4D99-9257-C56A39F89DDB}">
  <sheetPr>
    <pageSetUpPr fitToPage="1"/>
  </sheetPr>
  <dimension ref="A1:V44"/>
  <sheetViews>
    <sheetView showGridLines="0" view="pageBreakPreview" topLeftCell="A33" zoomScaleNormal="85" zoomScaleSheetLayoutView="100" workbookViewId="0">
      <selection activeCell="G38" sqref="G38"/>
    </sheetView>
  </sheetViews>
  <sheetFormatPr defaultColWidth="8.83203125" defaultRowHeight="12"/>
  <cols>
    <col min="1" max="1" width="0.83203125" style="32" customWidth="1"/>
    <col min="2" max="2" width="13.6640625" style="33" bestFit="1" customWidth="1"/>
    <col min="3" max="3" width="13" style="33" customWidth="1"/>
    <col min="4" max="4" width="13.33203125" style="33" customWidth="1"/>
    <col min="5" max="5" width="51.6640625" style="32" customWidth="1"/>
    <col min="6" max="6" width="14.5" style="33" customWidth="1"/>
    <col min="7" max="7" width="12.1640625" style="32" bestFit="1" customWidth="1"/>
    <col min="8" max="8" width="15.83203125" style="32" bestFit="1" customWidth="1"/>
    <col min="9" max="9" width="15.1640625" style="32" customWidth="1"/>
    <col min="10" max="10" width="16.83203125" style="32" customWidth="1"/>
    <col min="11" max="11" width="14" style="32" hidden="1" customWidth="1"/>
    <col min="12" max="12" width="14.6640625" style="32" hidden="1" customWidth="1"/>
    <col min="13" max="13" width="17.1640625" style="32" hidden="1" customWidth="1"/>
    <col min="14" max="14" width="14.83203125" style="32" hidden="1" customWidth="1"/>
    <col min="15" max="15" width="11.5" style="32" hidden="1" customWidth="1"/>
    <col min="16" max="16" width="15.5" style="32" hidden="1" customWidth="1"/>
    <col min="17" max="17" width="11.5" style="32" hidden="1" customWidth="1"/>
    <col min="18" max="18" width="17.83203125" style="32" hidden="1" customWidth="1"/>
    <col min="19" max="19" width="0.5" style="32" customWidth="1"/>
    <col min="20" max="20" width="14.83203125" style="32" customWidth="1"/>
    <col min="21" max="21" width="8.83203125" style="32"/>
    <col min="22" max="22" width="10.6640625" style="32" bestFit="1" customWidth="1"/>
    <col min="23" max="16384" width="8.83203125" style="32"/>
  </cols>
  <sheetData>
    <row r="1" spans="1:19">
      <c r="A1" s="16"/>
      <c r="B1" s="384" t="s">
        <v>22180</v>
      </c>
      <c r="C1" s="384"/>
      <c r="D1" s="384"/>
      <c r="E1" s="384"/>
      <c r="F1" s="384"/>
      <c r="G1" s="384"/>
      <c r="H1" s="384"/>
      <c r="I1" s="384"/>
      <c r="J1" s="384"/>
      <c r="K1" s="384"/>
      <c r="L1" s="384"/>
      <c r="M1" s="384"/>
      <c r="N1" s="384"/>
      <c r="O1" s="384"/>
      <c r="P1" s="384"/>
      <c r="Q1" s="384"/>
      <c r="R1" s="384"/>
      <c r="S1" s="17"/>
    </row>
    <row r="2" spans="1:19">
      <c r="A2" s="16"/>
      <c r="B2" s="51"/>
      <c r="C2" s="51"/>
      <c r="D2" s="51"/>
      <c r="E2" s="52"/>
      <c r="F2" s="51"/>
      <c r="G2" s="53"/>
      <c r="H2" s="51"/>
      <c r="I2" s="51"/>
      <c r="J2" s="51"/>
      <c r="K2" s="51"/>
      <c r="L2" s="51"/>
      <c r="M2" s="51"/>
      <c r="N2" s="51"/>
      <c r="O2" s="51"/>
      <c r="P2" s="51"/>
      <c r="Q2" s="51"/>
      <c r="R2" s="51"/>
      <c r="S2" s="18"/>
    </row>
    <row r="3" spans="1:19" ht="12" customHeight="1">
      <c r="A3" s="16"/>
      <c r="B3" s="387"/>
      <c r="C3" s="388"/>
      <c r="D3" s="388"/>
      <c r="E3" s="388"/>
      <c r="F3" s="258" t="s">
        <v>183</v>
      </c>
      <c r="G3" s="259"/>
      <c r="H3" s="259"/>
      <c r="I3" s="259"/>
      <c r="J3" s="259"/>
      <c r="K3" s="259"/>
      <c r="L3" s="259"/>
      <c r="M3" s="385"/>
      <c r="N3" s="385"/>
      <c r="O3" s="385"/>
      <c r="P3" s="385"/>
      <c r="Q3" s="386" t="s">
        <v>48</v>
      </c>
      <c r="R3" s="366"/>
      <c r="S3" s="21"/>
    </row>
    <row r="4" spans="1:19" ht="12.75" customHeight="1">
      <c r="A4" s="16"/>
      <c r="B4" s="359"/>
      <c r="C4" s="360"/>
      <c r="D4" s="360"/>
      <c r="E4" s="360"/>
      <c r="F4" s="382" t="s">
        <v>184</v>
      </c>
      <c r="G4" s="383"/>
      <c r="H4" s="383"/>
      <c r="I4" s="383"/>
      <c r="J4" s="383"/>
      <c r="K4" s="383"/>
      <c r="L4" s="383"/>
      <c r="M4" s="376"/>
      <c r="N4" s="376"/>
      <c r="O4" s="376"/>
      <c r="P4" s="376"/>
      <c r="Q4" s="377" t="s">
        <v>186</v>
      </c>
      <c r="R4" s="378"/>
      <c r="S4" s="22"/>
    </row>
    <row r="5" spans="1:19" ht="42.75" customHeight="1">
      <c r="A5" s="16"/>
      <c r="B5" s="361"/>
      <c r="C5" s="362"/>
      <c r="D5" s="362"/>
      <c r="E5" s="362"/>
      <c r="F5" s="85" t="s">
        <v>185</v>
      </c>
      <c r="G5" s="86"/>
      <c r="H5" s="86"/>
      <c r="I5" s="86"/>
      <c r="J5" s="86"/>
      <c r="K5" s="86"/>
      <c r="L5" s="86"/>
      <c r="M5" s="381"/>
      <c r="N5" s="381"/>
      <c r="O5" s="381"/>
      <c r="P5" s="381"/>
      <c r="Q5" s="379"/>
      <c r="R5" s="380"/>
      <c r="S5" s="22"/>
    </row>
    <row r="6" spans="1:19">
      <c r="A6" s="16"/>
      <c r="E6" s="54"/>
      <c r="G6" s="55"/>
      <c r="H6" s="33"/>
      <c r="I6" s="33"/>
      <c r="J6" s="33"/>
      <c r="K6" s="33"/>
      <c r="L6" s="33"/>
      <c r="M6" s="33"/>
      <c r="N6" s="33"/>
      <c r="O6" s="33"/>
      <c r="P6" s="33"/>
      <c r="Q6" s="33"/>
      <c r="R6" s="33"/>
      <c r="S6" s="18"/>
    </row>
    <row r="7" spans="1:19">
      <c r="A7" s="16"/>
      <c r="B7" s="40" t="s">
        <v>49</v>
      </c>
      <c r="C7" s="87"/>
      <c r="D7" s="87"/>
      <c r="E7" s="87"/>
      <c r="F7" s="373" t="s">
        <v>64</v>
      </c>
      <c r="G7" s="374"/>
      <c r="H7" s="374"/>
      <c r="I7" s="374"/>
      <c r="J7" s="374"/>
      <c r="K7" s="374"/>
      <c r="L7" s="375"/>
      <c r="M7" s="373" t="s">
        <v>50</v>
      </c>
      <c r="N7" s="375"/>
      <c r="O7" s="365" t="s">
        <v>51</v>
      </c>
      <c r="P7" s="366"/>
      <c r="Q7" s="365" t="s">
        <v>52</v>
      </c>
      <c r="R7" s="366"/>
      <c r="S7" s="23"/>
    </row>
    <row r="8" spans="1:19" ht="12" customHeight="1">
      <c r="A8" s="16"/>
      <c r="B8" s="91" t="s">
        <v>188</v>
      </c>
      <c r="C8" s="88"/>
      <c r="D8" s="88"/>
      <c r="E8" s="88"/>
      <c r="F8" s="312" t="s">
        <v>182</v>
      </c>
      <c r="G8" s="313"/>
      <c r="H8" s="313"/>
      <c r="I8" s="313"/>
      <c r="J8" s="313"/>
      <c r="K8" s="313"/>
      <c r="L8" s="314"/>
      <c r="M8" s="24" t="s">
        <v>53</v>
      </c>
      <c r="N8" s="25" t="s">
        <v>187</v>
      </c>
      <c r="O8" s="352" t="e">
        <f>#REF!</f>
        <v>#REF!</v>
      </c>
      <c r="P8" s="353"/>
      <c r="Q8" s="352" t="e">
        <f>O8</f>
        <v>#REF!</v>
      </c>
      <c r="R8" s="353"/>
      <c r="S8" s="27"/>
    </row>
    <row r="9" spans="1:19">
      <c r="A9" s="16"/>
      <c r="B9" s="89"/>
      <c r="C9" s="90"/>
      <c r="D9" s="90"/>
      <c r="E9" s="90"/>
      <c r="F9" s="315"/>
      <c r="G9" s="316"/>
      <c r="H9" s="316"/>
      <c r="I9" s="316"/>
      <c r="J9" s="316"/>
      <c r="K9" s="316"/>
      <c r="L9" s="317"/>
      <c r="M9" s="28" t="s">
        <v>104</v>
      </c>
      <c r="N9" s="29">
        <f ca="1">TODAY()</f>
        <v>45833</v>
      </c>
      <c r="O9" s="354"/>
      <c r="P9" s="355"/>
      <c r="Q9" s="354"/>
      <c r="R9" s="355"/>
      <c r="S9" s="27"/>
    </row>
    <row r="10" spans="1:19">
      <c r="A10" s="16"/>
      <c r="E10" s="54"/>
      <c r="G10" s="55"/>
      <c r="H10" s="33"/>
      <c r="I10" s="33"/>
      <c r="J10" s="33"/>
      <c r="K10" s="33"/>
      <c r="L10" s="33"/>
      <c r="M10" s="33"/>
      <c r="N10" s="33"/>
      <c r="O10" s="33"/>
      <c r="P10" s="33"/>
      <c r="Q10" s="33"/>
      <c r="R10" s="33"/>
      <c r="S10" s="18"/>
    </row>
    <row r="11" spans="1:19" ht="12.75" hidden="1" customHeight="1">
      <c r="A11" s="16"/>
      <c r="B11" s="19" t="s">
        <v>109</v>
      </c>
      <c r="C11" s="30" t="s">
        <v>54</v>
      </c>
      <c r="D11" s="40" t="s">
        <v>55</v>
      </c>
      <c r="E11" s="64"/>
      <c r="F11" s="373"/>
      <c r="G11" s="374"/>
      <c r="H11" s="374"/>
      <c r="I11" s="374"/>
      <c r="J11" s="374"/>
      <c r="K11" s="374"/>
      <c r="L11" s="375"/>
      <c r="M11" s="373" t="s">
        <v>56</v>
      </c>
      <c r="N11" s="375"/>
      <c r="O11" s="365" t="s">
        <v>57</v>
      </c>
      <c r="P11" s="366"/>
      <c r="Q11" s="365" t="s">
        <v>87</v>
      </c>
      <c r="R11" s="366"/>
      <c r="S11" s="23"/>
    </row>
    <row r="12" spans="1:19" ht="31.5" hidden="1" customHeight="1">
      <c r="A12" s="16"/>
      <c r="B12" s="367"/>
      <c r="C12" s="290"/>
      <c r="D12" s="312"/>
      <c r="E12" s="314"/>
      <c r="F12" s="312"/>
      <c r="G12" s="313"/>
      <c r="H12" s="313"/>
      <c r="I12" s="313"/>
      <c r="J12" s="313"/>
      <c r="K12" s="313"/>
      <c r="L12" s="314"/>
      <c r="M12" s="24" t="s">
        <v>58</v>
      </c>
      <c r="N12" s="25" t="s">
        <v>59</v>
      </c>
      <c r="O12" s="352" t="e">
        <f>SUM(P22+#REF!)</f>
        <v>#REF!</v>
      </c>
      <c r="P12" s="353"/>
      <c r="Q12" s="369" t="e">
        <f>SUM(L22+#REF!)</f>
        <v>#REF!</v>
      </c>
      <c r="R12" s="370"/>
      <c r="S12" s="31"/>
    </row>
    <row r="13" spans="1:19" ht="12.75" hidden="1" customHeight="1">
      <c r="A13" s="16"/>
      <c r="B13" s="368"/>
      <c r="C13" s="291"/>
      <c r="D13" s="389"/>
      <c r="E13" s="390"/>
      <c r="F13" s="315"/>
      <c r="G13" s="316"/>
      <c r="H13" s="316"/>
      <c r="I13" s="316"/>
      <c r="J13" s="316"/>
      <c r="K13" s="316"/>
      <c r="L13" s="317"/>
      <c r="M13" s="29">
        <v>45436</v>
      </c>
      <c r="N13" s="28">
        <v>45737</v>
      </c>
      <c r="O13" s="354"/>
      <c r="P13" s="355"/>
      <c r="Q13" s="371"/>
      <c r="R13" s="372"/>
      <c r="S13" s="31"/>
    </row>
    <row r="14" spans="1:19" hidden="1">
      <c r="A14" s="16"/>
      <c r="B14" s="56"/>
      <c r="C14" s="56"/>
      <c r="D14" s="56"/>
      <c r="E14" s="54"/>
      <c r="G14" s="55"/>
      <c r="H14" s="33"/>
      <c r="I14" s="33"/>
      <c r="J14" s="33"/>
      <c r="K14" s="33"/>
      <c r="L14" s="33"/>
      <c r="M14" s="33"/>
      <c r="N14" s="33"/>
      <c r="O14" s="33"/>
      <c r="P14" s="33"/>
      <c r="Q14" s="33"/>
      <c r="R14" s="33"/>
      <c r="S14" s="18"/>
    </row>
    <row r="15" spans="1:19" ht="12" customHeight="1">
      <c r="A15" s="16"/>
      <c r="B15" s="114" t="s">
        <v>60</v>
      </c>
      <c r="C15" s="115"/>
      <c r="D15" s="115"/>
      <c r="E15" s="115"/>
      <c r="F15" s="399" t="s">
        <v>35091</v>
      </c>
      <c r="G15" s="400"/>
      <c r="H15" s="120" t="s">
        <v>35094</v>
      </c>
      <c r="I15" s="24" t="s">
        <v>102</v>
      </c>
      <c r="J15" s="45" t="s">
        <v>103</v>
      </c>
      <c r="K15" s="60"/>
      <c r="L15" s="46"/>
      <c r="M15" s="373" t="s">
        <v>61</v>
      </c>
      <c r="N15" s="375"/>
      <c r="O15" s="365" t="s">
        <v>62</v>
      </c>
      <c r="P15" s="366"/>
      <c r="Q15" s="365" t="s">
        <v>63</v>
      </c>
      <c r="R15" s="366"/>
      <c r="S15" s="18"/>
    </row>
    <row r="16" spans="1:19" ht="12" customHeight="1">
      <c r="A16" s="16"/>
      <c r="B16" s="109" t="s">
        <v>189</v>
      </c>
      <c r="C16" s="110"/>
      <c r="D16" s="110"/>
      <c r="E16" s="110"/>
      <c r="F16" s="399" t="s">
        <v>35092</v>
      </c>
      <c r="G16" s="400" t="s">
        <v>35093</v>
      </c>
      <c r="H16" s="405">
        <v>0.05</v>
      </c>
      <c r="I16" s="397">
        <v>0.27</v>
      </c>
      <c r="J16" s="449">
        <v>0.15279999999999999</v>
      </c>
      <c r="K16" s="450"/>
      <c r="L16" s="451"/>
      <c r="M16" s="25" t="s">
        <v>58</v>
      </c>
      <c r="N16" s="25" t="s">
        <v>59</v>
      </c>
      <c r="O16" s="352" t="e">
        <f>#REF!</f>
        <v>#REF!</v>
      </c>
      <c r="P16" s="353"/>
      <c r="Q16" s="409" t="e">
        <f>#REF!</f>
        <v>#REF!</v>
      </c>
      <c r="R16" s="410"/>
      <c r="S16" s="26"/>
    </row>
    <row r="17" spans="1:22">
      <c r="A17" s="16"/>
      <c r="B17" s="111"/>
      <c r="C17" s="112"/>
      <c r="D17" s="112"/>
      <c r="E17" s="112"/>
      <c r="F17" s="447"/>
      <c r="G17" s="448"/>
      <c r="H17" s="406"/>
      <c r="I17" s="398"/>
      <c r="J17" s="452"/>
      <c r="K17" s="453"/>
      <c r="L17" s="454"/>
      <c r="M17" s="29">
        <v>45602</v>
      </c>
      <c r="N17" s="29">
        <v>45667</v>
      </c>
      <c r="O17" s="354"/>
      <c r="P17" s="355"/>
      <c r="Q17" s="411"/>
      <c r="R17" s="412"/>
      <c r="S17" s="26"/>
    </row>
    <row r="18" spans="1:22" ht="12.75" thickBot="1">
      <c r="A18" s="16"/>
      <c r="B18" s="413"/>
      <c r="C18" s="413"/>
      <c r="D18" s="413"/>
      <c r="E18" s="413"/>
      <c r="F18" s="413"/>
      <c r="G18" s="413"/>
      <c r="H18" s="413"/>
      <c r="I18" s="413"/>
      <c r="J18" s="413"/>
      <c r="K18" s="62"/>
      <c r="L18" s="62"/>
      <c r="M18" s="51"/>
      <c r="N18" s="51"/>
      <c r="O18" s="51"/>
      <c r="P18" s="51"/>
      <c r="Q18" s="51"/>
      <c r="R18" s="51"/>
      <c r="S18" s="18"/>
    </row>
    <row r="19" spans="1:22" s="33" customFormat="1" ht="12.75" customHeight="1" thickBot="1">
      <c r="A19" s="42"/>
      <c r="B19" s="414" t="s">
        <v>65</v>
      </c>
      <c r="C19" s="416" t="s">
        <v>66</v>
      </c>
      <c r="D19" s="429" t="s">
        <v>88</v>
      </c>
      <c r="E19" s="416" t="s">
        <v>67</v>
      </c>
      <c r="F19" s="416" t="s">
        <v>68</v>
      </c>
      <c r="G19" s="418" t="s">
        <v>69</v>
      </c>
      <c r="H19" s="438" t="s">
        <v>22180</v>
      </c>
      <c r="I19" s="439"/>
      <c r="J19" s="440"/>
      <c r="K19" s="356" t="s">
        <v>72</v>
      </c>
      <c r="L19" s="357"/>
      <c r="M19" s="357"/>
      <c r="N19" s="357"/>
      <c r="O19" s="357"/>
      <c r="P19" s="357"/>
      <c r="Q19" s="357"/>
      <c r="R19" s="358"/>
      <c r="S19" s="57"/>
      <c r="T19" s="34"/>
    </row>
    <row r="20" spans="1:22" s="33" customFormat="1">
      <c r="A20" s="42"/>
      <c r="B20" s="415"/>
      <c r="C20" s="417"/>
      <c r="D20" s="430"/>
      <c r="E20" s="417"/>
      <c r="F20" s="417"/>
      <c r="G20" s="419"/>
      <c r="H20" s="441"/>
      <c r="I20" s="442"/>
      <c r="J20" s="443"/>
      <c r="K20" s="420" t="s">
        <v>89</v>
      </c>
      <c r="L20" s="421"/>
      <c r="M20" s="351" t="s">
        <v>73</v>
      </c>
      <c r="N20" s="349"/>
      <c r="O20" s="351" t="s">
        <v>74</v>
      </c>
      <c r="P20" s="349"/>
      <c r="Q20" s="351" t="s">
        <v>75</v>
      </c>
      <c r="R20" s="349"/>
      <c r="S20" s="57"/>
      <c r="T20" s="34"/>
    </row>
    <row r="21" spans="1:22" s="33" customFormat="1" ht="27.6" customHeight="1" thickBot="1">
      <c r="A21" s="42"/>
      <c r="B21" s="415"/>
      <c r="C21" s="417"/>
      <c r="D21" s="431"/>
      <c r="E21" s="417"/>
      <c r="F21" s="417"/>
      <c r="G21" s="419"/>
      <c r="H21" s="444"/>
      <c r="I21" s="445"/>
      <c r="J21" s="446"/>
      <c r="K21" s="67" t="s">
        <v>76</v>
      </c>
      <c r="L21" s="68" t="s">
        <v>77</v>
      </c>
      <c r="M21" s="67" t="s">
        <v>76</v>
      </c>
      <c r="N21" s="68" t="s">
        <v>77</v>
      </c>
      <c r="O21" s="67" t="s">
        <v>76</v>
      </c>
      <c r="P21" s="68" t="s">
        <v>77</v>
      </c>
      <c r="Q21" s="67" t="s">
        <v>76</v>
      </c>
      <c r="R21" s="68" t="s">
        <v>77</v>
      </c>
      <c r="S21" s="57"/>
      <c r="T21" s="34"/>
    </row>
    <row r="22" spans="1:22" ht="12.75" customHeight="1">
      <c r="A22" s="20"/>
      <c r="B22" s="77" t="str">
        <f>ORÇAMENTO!B23</f>
        <v>1</v>
      </c>
      <c r="C22" s="78"/>
      <c r="D22" s="78"/>
      <c r="E22" s="79" t="str">
        <f>ORÇAMENTO!E23</f>
        <v>SERVIÇOS PRELIMINARES</v>
      </c>
      <c r="F22" s="78"/>
      <c r="G22" s="80"/>
      <c r="H22" s="98"/>
      <c r="I22" s="99"/>
      <c r="J22" s="100"/>
      <c r="K22" s="83"/>
      <c r="L22" s="84" t="e">
        <f>#REF!</f>
        <v>#REF!</v>
      </c>
      <c r="M22" s="83"/>
      <c r="N22" s="84" t="e">
        <f>#REF!</f>
        <v>#REF!</v>
      </c>
      <c r="O22" s="83"/>
      <c r="P22" s="84" t="e">
        <f>#REF!</f>
        <v>#REF!</v>
      </c>
      <c r="Q22" s="83"/>
      <c r="R22" s="84" t="e">
        <f>SUM(#REF!)</f>
        <v>#REF!</v>
      </c>
      <c r="S22" s="58"/>
      <c r="T22" s="35"/>
    </row>
    <row r="23" spans="1:22" ht="36">
      <c r="A23" s="20"/>
      <c r="B23" s="70" t="str">
        <f>ORÇAMENTO!B24</f>
        <v>1.1</v>
      </c>
      <c r="C23" s="36">
        <f>ORÇAMENTO!C24</f>
        <v>103689</v>
      </c>
      <c r="D23" s="37" t="str">
        <f>ORÇAMENTO!D24</f>
        <v>SINAPI</v>
      </c>
      <c r="E23" s="38" t="str">
        <f>ORÇAMENTO!E24</f>
        <v>FORNECIMENTO E INSTALAÇÃO DE PLACA DE OBRA COM CHAPA GALVANIZADA E ESTRUTURA DE MADEIRA. AF_03/2022_PS</v>
      </c>
      <c r="F23" s="36" t="str">
        <f>ORÇAMENTO!F24</f>
        <v>M2</v>
      </c>
      <c r="G23" s="39">
        <v>1</v>
      </c>
      <c r="H23" s="432" t="s">
        <v>35086</v>
      </c>
      <c r="I23" s="433"/>
      <c r="J23" s="434"/>
      <c r="K23" s="104">
        <v>2</v>
      </c>
      <c r="L23" s="105">
        <f t="shared" ref="L23" si="0">ROUND(K23*I23,2)</f>
        <v>0</v>
      </c>
      <c r="M23" s="104">
        <v>0</v>
      </c>
      <c r="N23" s="106">
        <f>M23*I23</f>
        <v>0</v>
      </c>
      <c r="O23" s="69">
        <f t="shared" ref="O23:P23" si="1">K23+M23</f>
        <v>2</v>
      </c>
      <c r="P23" s="71">
        <f t="shared" si="1"/>
        <v>0</v>
      </c>
      <c r="Q23" s="69">
        <f>G23-O23</f>
        <v>-1</v>
      </c>
      <c r="R23" s="71">
        <f t="shared" ref="R23" si="2">ROUND(Q23*$I23,2)</f>
        <v>0</v>
      </c>
      <c r="S23" s="58"/>
      <c r="T23" s="35"/>
      <c r="V23" s="97"/>
    </row>
    <row r="24" spans="1:22">
      <c r="A24" s="20"/>
      <c r="B24" s="77">
        <f>ORÇAMENTO!B25</f>
        <v>2</v>
      </c>
      <c r="C24" s="78"/>
      <c r="D24" s="78"/>
      <c r="E24" s="79" t="str">
        <f>ORÇAMENTO!E25</f>
        <v>MOVIMENTAÇÃO DE TERRA</v>
      </c>
      <c r="F24" s="78"/>
      <c r="G24" s="80"/>
      <c r="H24" s="435"/>
      <c r="I24" s="436"/>
      <c r="J24" s="437"/>
      <c r="K24" s="107"/>
      <c r="L24" s="108" t="e">
        <f>SUM(L25+#REF!+#REF!+#REF!+#REF!+#REF!+#REF!+#REF!)</f>
        <v>#REF!</v>
      </c>
      <c r="M24" s="107"/>
      <c r="N24" s="108" t="e">
        <f>SUM(N25+#REF!+#REF!+#REF!+#REF!+#REF!+#REF!+#REF!)</f>
        <v>#REF!</v>
      </c>
      <c r="O24" s="83"/>
      <c r="P24" s="84" t="e">
        <f>SUM(P25+#REF!+#REF!+#REF!+#REF!+#REF!+#REF!+#REF!)</f>
        <v>#REF!</v>
      </c>
      <c r="Q24" s="83"/>
      <c r="R24" s="84" t="e">
        <f>SUM(R25+#REF!+#REF!+#REF!+#REF!+#REF!+#REF!+#REF!)</f>
        <v>#REF!</v>
      </c>
      <c r="S24" s="58"/>
      <c r="T24" s="35"/>
    </row>
    <row r="25" spans="1:22" ht="72">
      <c r="A25" s="20"/>
      <c r="B25" s="70" t="str">
        <f>ORÇAMENTO!B26</f>
        <v>2.1</v>
      </c>
      <c r="C25" s="36">
        <f>ORÇAMENTO!C26</f>
        <v>101254</v>
      </c>
      <c r="D25" s="37" t="str">
        <f>ORÇAMENTO!D26</f>
        <v>SINAPI</v>
      </c>
      <c r="E25" s="38" t="str">
        <f>ORÇAMENTO!E26</f>
        <v>ESCAVAÇÃO VERTICAL PARA  EDIFICAÇÃO, COM CARGA, DESCARGA E TRANSPORTE DE SOLO DE 1ª CATEGORIA, COM ESCAVADEIRA HIDRÁULICA (CAÇAMBA: 0,8 M³ / 111HP), FROTA DE 3 CAMINHÕES BASCULANTES DE 10 M³, DMT ATÉ 1 KM E VELOCIDADE MÉDIA 14 KM/H. AF_05/2020</v>
      </c>
      <c r="F25" s="36" t="str">
        <f>ORÇAMENTO!F26</f>
        <v>M3</v>
      </c>
      <c r="G25" s="39">
        <f>59.7*1.55+20.8*4+44.2*4</f>
        <v>352.53500000000003</v>
      </c>
      <c r="H25" s="432" t="s">
        <v>35085</v>
      </c>
      <c r="I25" s="433"/>
      <c r="J25" s="434"/>
      <c r="K25" s="104">
        <v>78</v>
      </c>
      <c r="L25" s="105">
        <f t="shared" ref="L25:L32" si="3">ROUND(K25*I25,2)</f>
        <v>0</v>
      </c>
      <c r="M25" s="104"/>
      <c r="N25" s="106">
        <f t="shared" ref="N25:N32" si="4">M25*I25</f>
        <v>0</v>
      </c>
      <c r="O25" s="69">
        <f t="shared" ref="O25:P32" si="5">K25+M25</f>
        <v>78</v>
      </c>
      <c r="P25" s="71">
        <f t="shared" si="5"/>
        <v>0</v>
      </c>
      <c r="Q25" s="69">
        <f t="shared" ref="Q25:Q32" si="6">G25-O25</f>
        <v>274.53500000000003</v>
      </c>
      <c r="R25" s="71">
        <f t="shared" ref="R25:R32" si="7">ROUND(Q25*$I25,2)</f>
        <v>0</v>
      </c>
      <c r="S25" s="58"/>
      <c r="T25" s="35"/>
    </row>
    <row r="26" spans="1:22" ht="36">
      <c r="A26" s="20"/>
      <c r="B26" s="70" t="str">
        <f>ORÇAMENTO!B27</f>
        <v>2.2</v>
      </c>
      <c r="C26" s="36">
        <f>ORÇAMENTO!C27</f>
        <v>95875</v>
      </c>
      <c r="D26" s="37" t="str">
        <f>ORÇAMENTO!D27</f>
        <v>SINAPI</v>
      </c>
      <c r="E26" s="38" t="str">
        <f>ORÇAMENTO!E27</f>
        <v>TRANSPORTE COM CAMINHÃO BASCULANTE DE 10 M³, EM VIA URBANA PAVIMENTADA, DMT ATÉ 30 KM (UNIDADE: M3XKM). AF_07/2020</v>
      </c>
      <c r="F26" s="36" t="str">
        <f>ORÇAMENTO!F27</f>
        <v>M3XKM</v>
      </c>
      <c r="G26" s="39">
        <f>(G25-G27)*1.25*15</f>
        <v>1125.3391306728795</v>
      </c>
      <c r="H26" s="432" t="s">
        <v>35087</v>
      </c>
      <c r="I26" s="433"/>
      <c r="J26" s="434"/>
      <c r="K26" s="104">
        <v>15.6</v>
      </c>
      <c r="L26" s="105">
        <f t="shared" si="3"/>
        <v>0</v>
      </c>
      <c r="M26" s="104"/>
      <c r="N26" s="106">
        <f t="shared" si="4"/>
        <v>0</v>
      </c>
      <c r="O26" s="69">
        <f t="shared" si="5"/>
        <v>15.6</v>
      </c>
      <c r="P26" s="71">
        <f t="shared" si="5"/>
        <v>0</v>
      </c>
      <c r="Q26" s="69">
        <f t="shared" si="6"/>
        <v>1109.7391306728796</v>
      </c>
      <c r="R26" s="71">
        <f t="shared" si="7"/>
        <v>0</v>
      </c>
      <c r="S26" s="58"/>
      <c r="T26" s="35"/>
    </row>
    <row r="27" spans="1:22" ht="60">
      <c r="A27" s="20"/>
      <c r="B27" s="70" t="str">
        <f>ORÇAMENTO!B28</f>
        <v>2.3</v>
      </c>
      <c r="C27" s="36">
        <f>ORÇAMENTO!C28</f>
        <v>105557</v>
      </c>
      <c r="D27" s="37" t="str">
        <f>ORÇAMENTO!D28</f>
        <v>SINAPI</v>
      </c>
      <c r="E27" s="38" t="str">
        <f>ORÇAMENTO!E28</f>
        <v>EXECUÇÃO E COMPACTAÇÃO DE CAMADA FINAL DE ATERRO (100% DE ENERGIA DO PROCTOR NORMAL) COM SOLO PREDOMINANTEMENTE ARGILOSO, EM CAMADAS COM ESPESSURA DE 10 CM - EXCLUSIVE ESCAVAÇÃO, CARGA E TRANSPORTE E SOLO. AF_09/2024</v>
      </c>
      <c r="F27" s="36" t="str">
        <f>ORÇAMENTO!F28</f>
        <v>M3</v>
      </c>
      <c r="G27" s="39">
        <f>G25-G32-(PI()*1.255^2)</f>
        <v>292.51691303077979</v>
      </c>
      <c r="H27" s="432" t="s">
        <v>35088</v>
      </c>
      <c r="I27" s="433"/>
      <c r="J27" s="434"/>
      <c r="K27" s="104">
        <v>0</v>
      </c>
      <c r="L27" s="105">
        <f t="shared" si="3"/>
        <v>0</v>
      </c>
      <c r="M27" s="104"/>
      <c r="N27" s="106">
        <f t="shared" si="4"/>
        <v>0</v>
      </c>
      <c r="O27" s="69">
        <f t="shared" si="5"/>
        <v>0</v>
      </c>
      <c r="P27" s="71">
        <f t="shared" si="5"/>
        <v>0</v>
      </c>
      <c r="Q27" s="69">
        <f t="shared" si="6"/>
        <v>292.51691303077979</v>
      </c>
      <c r="R27" s="71">
        <f t="shared" si="7"/>
        <v>0</v>
      </c>
      <c r="S27" s="58"/>
      <c r="T27" s="35"/>
    </row>
    <row r="28" spans="1:22" ht="48.75" customHeight="1">
      <c r="A28" s="20"/>
      <c r="B28" s="70" t="str">
        <f>ORÇAMENTO!B29</f>
        <v>2.4</v>
      </c>
      <c r="C28" s="36" t="str">
        <f>ORÇAMENTO!C29</f>
        <v>ED-50422</v>
      </c>
      <c r="D28" s="37" t="str">
        <f>ORÇAMENTO!D29</f>
        <v>SETOP</v>
      </c>
      <c r="E28" s="38" t="str">
        <f>ORÇAMENTO!E29</f>
        <v>ENSECADEIRA INCLUSIVE RETIRADA DO MADEIRAMENTO , PAREDE SIMPLES</v>
      </c>
      <c r="F28" s="36" t="str">
        <f>ORÇAMENTO!F29</f>
        <v>m2</v>
      </c>
      <c r="G28" s="39">
        <f>(5.5+2*2)*1</f>
        <v>9.5</v>
      </c>
      <c r="H28" s="432" t="s">
        <v>35170</v>
      </c>
      <c r="I28" s="433"/>
      <c r="J28" s="434"/>
      <c r="K28" s="104">
        <v>0</v>
      </c>
      <c r="L28" s="105">
        <f t="shared" ref="L28" si="8">ROUND(K28*I28,2)</f>
        <v>0</v>
      </c>
      <c r="M28" s="104"/>
      <c r="N28" s="106">
        <f t="shared" ref="N28" si="9">M28*I28</f>
        <v>0</v>
      </c>
      <c r="O28" s="69">
        <f t="shared" ref="O28" si="10">K28+M28</f>
        <v>0</v>
      </c>
      <c r="P28" s="71">
        <f t="shared" ref="P28" si="11">L28+N28</f>
        <v>0</v>
      </c>
      <c r="Q28" s="69">
        <f t="shared" ref="Q28" si="12">G28-O28</f>
        <v>9.5</v>
      </c>
      <c r="R28" s="71">
        <f t="shared" ref="R28" si="13">ROUND(Q28*$I28,2)</f>
        <v>0</v>
      </c>
      <c r="S28" s="58"/>
      <c r="T28" s="35"/>
    </row>
    <row r="29" spans="1:22">
      <c r="A29" s="20"/>
      <c r="B29" s="77">
        <f>ORÇAMENTO!B30</f>
        <v>3</v>
      </c>
      <c r="C29" s="78"/>
      <c r="D29" s="78"/>
      <c r="E29" s="79" t="str">
        <f>ORÇAMENTO!E30</f>
        <v>ALA DE CONCRETO ARMADO</v>
      </c>
      <c r="F29" s="78"/>
      <c r="G29" s="80"/>
      <c r="H29" s="435"/>
      <c r="I29" s="436"/>
      <c r="J29" s="437"/>
      <c r="K29" s="107"/>
      <c r="L29" s="108" t="e">
        <f>SUM(L30+#REF!+#REF!+#REF!+#REF!+#REF!+#REF!+#REF!)</f>
        <v>#REF!</v>
      </c>
      <c r="M29" s="107"/>
      <c r="N29" s="108" t="e">
        <f>SUM(N30+#REF!+#REF!+#REF!+#REF!+#REF!+#REF!+#REF!)</f>
        <v>#REF!</v>
      </c>
      <c r="O29" s="83"/>
      <c r="P29" s="84" t="e">
        <f>SUM(P30+#REF!+#REF!+#REF!+#REF!+#REF!+#REF!+#REF!)</f>
        <v>#REF!</v>
      </c>
      <c r="Q29" s="83"/>
      <c r="R29" s="84" t="e">
        <f>SUM(R30+#REF!+#REF!+#REF!+#REF!+#REF!+#REF!+#REF!)</f>
        <v>#REF!</v>
      </c>
      <c r="S29" s="58"/>
      <c r="T29" s="35"/>
    </row>
    <row r="30" spans="1:22" ht="36">
      <c r="A30" s="20"/>
      <c r="B30" s="70" t="str">
        <f>ORÇAMENTO!B31</f>
        <v>3.1</v>
      </c>
      <c r="C30" s="36" t="str">
        <f>ORÇAMENTO!C31</f>
        <v>ED-8398</v>
      </c>
      <c r="D30" s="37" t="str">
        <f>ORÇAMENTO!D31</f>
        <v>SETOP</v>
      </c>
      <c r="E30" s="38" t="str">
        <f>ORÇAMENTO!E31</f>
        <v>FÔRMA E DESFORMA DE COMPENSADO PLASTIFICADO, ESP. 12MM, REAPROVEITAMENTO (3X), EXCLUSIVE ESCORAMENTO</v>
      </c>
      <c r="F30" s="36" t="str">
        <f>ORÇAMENTO!F31</f>
        <v>m2</v>
      </c>
      <c r="G30" s="39">
        <f>323.34+26.4</f>
        <v>349.73999999999995</v>
      </c>
      <c r="H30" s="432" t="s">
        <v>35089</v>
      </c>
      <c r="I30" s="433"/>
      <c r="J30" s="434"/>
      <c r="K30" s="104">
        <v>0</v>
      </c>
      <c r="L30" s="105">
        <f t="shared" si="3"/>
        <v>0</v>
      </c>
      <c r="M30" s="104"/>
      <c r="N30" s="106">
        <f t="shared" si="4"/>
        <v>0</v>
      </c>
      <c r="O30" s="69">
        <f t="shared" si="5"/>
        <v>0</v>
      </c>
      <c r="P30" s="71">
        <f t="shared" si="5"/>
        <v>0</v>
      </c>
      <c r="Q30" s="69">
        <f t="shared" si="6"/>
        <v>349.73999999999995</v>
      </c>
      <c r="R30" s="71">
        <f t="shared" si="7"/>
        <v>0</v>
      </c>
      <c r="S30" s="58"/>
      <c r="T30" s="35"/>
    </row>
    <row r="31" spans="1:22" ht="24">
      <c r="A31" s="20"/>
      <c r="B31" s="70" t="str">
        <f>ORÇAMENTO!B32</f>
        <v>3.2</v>
      </c>
      <c r="C31" s="36" t="str">
        <f>ORÇAMENTO!C32</f>
        <v>ED-48298</v>
      </c>
      <c r="D31" s="37" t="str">
        <f>ORÇAMENTO!D32</f>
        <v>SETOP</v>
      </c>
      <c r="E31" s="38" t="str">
        <f>ORÇAMENTO!E32</f>
        <v>CORTE, DOBRA E MONTAGEM DE AÇO CA-50/60, INCLUSIVE ESPAÇADOR</v>
      </c>
      <c r="F31" s="36" t="str">
        <f>ORÇAMENTO!F32</f>
        <v>Kg</v>
      </c>
      <c r="G31" s="103">
        <f>2886+31.5+90.9</f>
        <v>3008.4</v>
      </c>
      <c r="H31" s="432" t="s">
        <v>35089</v>
      </c>
      <c r="I31" s="433"/>
      <c r="J31" s="434"/>
      <c r="K31" s="104">
        <v>0</v>
      </c>
      <c r="L31" s="105">
        <f t="shared" si="3"/>
        <v>0</v>
      </c>
      <c r="M31" s="104"/>
      <c r="N31" s="106">
        <f t="shared" si="4"/>
        <v>0</v>
      </c>
      <c r="O31" s="69">
        <f t="shared" si="5"/>
        <v>0</v>
      </c>
      <c r="P31" s="71">
        <f t="shared" si="5"/>
        <v>0</v>
      </c>
      <c r="Q31" s="69">
        <f t="shared" si="6"/>
        <v>3008.4</v>
      </c>
      <c r="R31" s="71">
        <f t="shared" si="7"/>
        <v>0</v>
      </c>
      <c r="S31" s="58"/>
      <c r="T31" s="35"/>
    </row>
    <row r="32" spans="1:22" ht="36">
      <c r="A32" s="20"/>
      <c r="B32" s="70" t="str">
        <f>ORÇAMENTO!B33</f>
        <v>3.3</v>
      </c>
      <c r="C32" s="36" t="str">
        <f>ORÇAMENTO!C33</f>
        <v>ED-49631</v>
      </c>
      <c r="D32" s="37" t="str">
        <f>ORÇAMENTO!D33</f>
        <v>SETOP</v>
      </c>
      <c r="E32" s="38" t="str">
        <f>ORÇAMENTO!E33</f>
        <v>FORNECIMENTO DE CONCRETO ESTRUTURAL, USINADO, COM FCK 30MPA, INCLUSIVE LANÇAMENTO, ADENSAMENTO E ACABAMENTO</v>
      </c>
      <c r="F32" s="36" t="str">
        <f>ORÇAMENTO!F33</f>
        <v>m3</v>
      </c>
      <c r="G32" s="39">
        <f>52.87+2.2</f>
        <v>55.07</v>
      </c>
      <c r="H32" s="432" t="s">
        <v>35089</v>
      </c>
      <c r="I32" s="433"/>
      <c r="J32" s="434"/>
      <c r="K32" s="104">
        <v>0</v>
      </c>
      <c r="L32" s="105">
        <f t="shared" si="3"/>
        <v>0</v>
      </c>
      <c r="M32" s="104"/>
      <c r="N32" s="106">
        <f t="shared" si="4"/>
        <v>0</v>
      </c>
      <c r="O32" s="69">
        <f t="shared" si="5"/>
        <v>0</v>
      </c>
      <c r="P32" s="71">
        <f t="shared" si="5"/>
        <v>0</v>
      </c>
      <c r="Q32" s="69">
        <f t="shared" si="6"/>
        <v>55.07</v>
      </c>
      <c r="R32" s="71">
        <f t="shared" si="7"/>
        <v>0</v>
      </c>
      <c r="S32" s="58"/>
      <c r="T32" s="35"/>
    </row>
    <row r="33" spans="1:20">
      <c r="A33" s="20"/>
      <c r="B33" s="77">
        <f>ORÇAMENTO!B34</f>
        <v>4</v>
      </c>
      <c r="C33" s="78"/>
      <c r="D33" s="78"/>
      <c r="E33" s="79" t="str">
        <f>ORÇAMENTO!E34</f>
        <v xml:space="preserve">BERÇO </v>
      </c>
      <c r="F33" s="78"/>
      <c r="G33" s="80"/>
      <c r="H33" s="435"/>
      <c r="I33" s="436"/>
      <c r="J33" s="437"/>
      <c r="K33" s="107"/>
      <c r="L33" s="108" t="e">
        <f>SUM(#REF!+#REF!+#REF!+#REF!+#REF!+#REF!+L39+#REF!)</f>
        <v>#REF!</v>
      </c>
      <c r="M33" s="107"/>
      <c r="N33" s="108" t="e">
        <f>SUM(#REF!+#REF!+#REF!+#REF!+#REF!+#REF!+N39+#REF!)</f>
        <v>#REF!</v>
      </c>
      <c r="O33" s="83"/>
      <c r="P33" s="84" t="e">
        <f>SUM(#REF!+#REF!+#REF!+#REF!+#REF!+#REF!+P39+#REF!)</f>
        <v>#REF!</v>
      </c>
      <c r="Q33" s="83"/>
      <c r="R33" s="84" t="e">
        <f>SUM(#REF!+#REF!+#REF!+#REF!+#REF!+#REF!+R39+#REF!)</f>
        <v>#REF!</v>
      </c>
      <c r="S33" s="58"/>
      <c r="T33" s="35"/>
    </row>
    <row r="34" spans="1:20" ht="36">
      <c r="A34" s="20"/>
      <c r="B34" s="70" t="str">
        <f>ORÇAMENTO!B35</f>
        <v>4.1</v>
      </c>
      <c r="C34" s="36" t="str">
        <f>ORÇAMENTO!C35</f>
        <v>ED-49795</v>
      </c>
      <c r="D34" s="37" t="str">
        <f>ORÇAMENTO!D35</f>
        <v>SETOP</v>
      </c>
      <c r="E34" s="38" t="str">
        <f>ORÇAMENTO!E35</f>
        <v>FORNECIMENTO DE CONCRETO NÃO ESTRUTURAL, USINADO, COM FCK 15MPA, INCLUSIVE LANÇAMENTO, ADENSAMENTO E ACABAMENTO (FUNDAÇÃO)</v>
      </c>
      <c r="F34" s="36" t="str">
        <f>ORÇAMENTO!F35</f>
        <v>m3</v>
      </c>
      <c r="G34" s="39">
        <f>0.9*5.5</f>
        <v>4.95</v>
      </c>
      <c r="H34" s="432" t="s">
        <v>35090</v>
      </c>
      <c r="I34" s="433"/>
      <c r="J34" s="434"/>
      <c r="K34" s="104">
        <v>0</v>
      </c>
      <c r="L34" s="105">
        <f t="shared" ref="L34:L35" si="14">ROUND(K34*I34,2)</f>
        <v>0</v>
      </c>
      <c r="M34" s="104"/>
      <c r="N34" s="106">
        <f t="shared" ref="N34:N35" si="15">M34*I34</f>
        <v>0</v>
      </c>
      <c r="O34" s="69">
        <f t="shared" ref="O34:O35" si="16">K34+M34</f>
        <v>0</v>
      </c>
      <c r="P34" s="71">
        <f t="shared" ref="P34:P35" si="17">L34+N34</f>
        <v>0</v>
      </c>
      <c r="Q34" s="69">
        <f t="shared" ref="Q34:Q35" si="18">G34-O34</f>
        <v>4.95</v>
      </c>
      <c r="R34" s="71">
        <f t="shared" ref="R34:R35" si="19">ROUND(Q34*$I34,2)</f>
        <v>0</v>
      </c>
      <c r="S34" s="58"/>
      <c r="T34" s="35"/>
    </row>
    <row r="35" spans="1:20" ht="24">
      <c r="A35" s="20"/>
      <c r="B35" s="70" t="str">
        <f>ORÇAMENTO!B36</f>
        <v>4.2</v>
      </c>
      <c r="C35" s="36" t="str">
        <f>ORÇAMENTO!C36</f>
        <v>ED-49540</v>
      </c>
      <c r="D35" s="37" t="str">
        <f>ORÇAMENTO!D36</f>
        <v>SETOP</v>
      </c>
      <c r="E35" s="38" t="str">
        <f>ORÇAMENTO!E36</f>
        <v>ENROCAMENTO MANUAL COM PEDRA DE MÃO JOGADA, INCLUSIVE FORNECIMENTO</v>
      </c>
      <c r="F35" s="36" t="str">
        <f>ORÇAMENTO!F36</f>
        <v>m3</v>
      </c>
      <c r="G35" s="39">
        <f>0.9*4</f>
        <v>3.6</v>
      </c>
      <c r="H35" s="432" t="s">
        <v>35090</v>
      </c>
      <c r="I35" s="433"/>
      <c r="J35" s="434"/>
      <c r="K35" s="104">
        <v>0</v>
      </c>
      <c r="L35" s="105">
        <f t="shared" si="14"/>
        <v>0</v>
      </c>
      <c r="M35" s="104"/>
      <c r="N35" s="106">
        <f t="shared" si="15"/>
        <v>0</v>
      </c>
      <c r="O35" s="69">
        <f t="shared" si="16"/>
        <v>0</v>
      </c>
      <c r="P35" s="71">
        <f t="shared" si="17"/>
        <v>0</v>
      </c>
      <c r="Q35" s="69">
        <f t="shared" si="18"/>
        <v>3.6</v>
      </c>
      <c r="R35" s="71">
        <f t="shared" si="19"/>
        <v>0</v>
      </c>
      <c r="S35" s="58"/>
      <c r="T35" s="35"/>
    </row>
    <row r="36" spans="1:20">
      <c r="A36" s="20"/>
      <c r="B36" s="77">
        <f>ORÇAMENTO!B37</f>
        <v>5</v>
      </c>
      <c r="C36" s="78"/>
      <c r="D36" s="78"/>
      <c r="E36" s="79" t="str">
        <f>ORÇAMENTO!E37</f>
        <v>MATERIAIS</v>
      </c>
      <c r="F36" s="78"/>
      <c r="G36" s="80"/>
      <c r="H36" s="435"/>
      <c r="I36" s="436"/>
      <c r="J36" s="437"/>
      <c r="K36" s="107"/>
      <c r="L36" s="108" t="e">
        <f>SUM(#REF!+#REF!+#REF!+#REF!+#REF!+#REF!+L42+#REF!)</f>
        <v>#REF!</v>
      </c>
      <c r="M36" s="107"/>
      <c r="N36" s="108" t="e">
        <f>SUM(#REF!+#REF!+#REF!+#REF!+#REF!+#REF!+N42+#REF!)</f>
        <v>#REF!</v>
      </c>
      <c r="O36" s="83"/>
      <c r="P36" s="84" t="e">
        <f>SUM(#REF!+#REF!+#REF!+#REF!+#REF!+#REF!+P42+#REF!)</f>
        <v>#REF!</v>
      </c>
      <c r="Q36" s="83"/>
      <c r="R36" s="84" t="e">
        <f>SUM(#REF!+#REF!+#REF!+#REF!+#REF!+#REF!+R42+#REF!)</f>
        <v>#REF!</v>
      </c>
      <c r="S36" s="58"/>
      <c r="T36" s="35"/>
    </row>
    <row r="37" spans="1:20" ht="48">
      <c r="A37" s="20"/>
      <c r="B37" s="70" t="str">
        <f>ORÇAMENTO!B38</f>
        <v>5.1</v>
      </c>
      <c r="C37" s="36" t="str">
        <f>ORÇAMENTO!C38</f>
        <v>CPU-001</v>
      </c>
      <c r="D37" s="37" t="str">
        <f>ORÇAMENTO!D38</f>
        <v>COMPOSIÇÃO</v>
      </c>
      <c r="E37" s="38" t="str">
        <f>ORÇAMENTO!E38</f>
        <v>ASSENTAMENTO DE TRAVESSIA UTILIZANDO BUEIRO METÁLICO COM CHAPASMÚLTIPLAS MP 100 COM REVESTIMENTO EM EPÓXI D = 2,00M OU D = 2,50M - COM BRITA COMERCIAL E EXCLUSIVE BUEIRO</v>
      </c>
      <c r="F37" s="36" t="str">
        <f>ORÇAMENTO!F38</f>
        <v>M</v>
      </c>
      <c r="G37" s="39">
        <v>8</v>
      </c>
      <c r="H37" s="432" t="s">
        <v>35168</v>
      </c>
      <c r="I37" s="433"/>
      <c r="J37" s="434"/>
      <c r="K37" s="104">
        <v>0</v>
      </c>
      <c r="L37" s="105">
        <f t="shared" ref="L37" si="20">ROUND(K37*I37,2)</f>
        <v>0</v>
      </c>
      <c r="M37" s="104"/>
      <c r="N37" s="106">
        <f t="shared" ref="N37" si="21">M37*I37</f>
        <v>0</v>
      </c>
      <c r="O37" s="69">
        <f t="shared" ref="O37" si="22">K37+M37</f>
        <v>0</v>
      </c>
      <c r="P37" s="71">
        <f t="shared" ref="P37" si="23">L37+N37</f>
        <v>0</v>
      </c>
      <c r="Q37" s="69">
        <f t="shared" ref="Q37" si="24">G37-O37</f>
        <v>8</v>
      </c>
      <c r="R37" s="71">
        <f t="shared" ref="R37" si="25">ROUND(Q37*$I37,2)</f>
        <v>0</v>
      </c>
      <c r="S37" s="58"/>
      <c r="T37" s="35"/>
    </row>
    <row r="38" spans="1:20">
      <c r="A38" s="16"/>
      <c r="B38" s="59"/>
      <c r="C38" s="51"/>
      <c r="D38" s="51"/>
      <c r="E38" s="51"/>
      <c r="F38" s="51"/>
      <c r="G38" s="53"/>
      <c r="H38" s="51"/>
      <c r="I38" s="51"/>
      <c r="J38" s="51"/>
      <c r="K38" s="51"/>
      <c r="L38" s="51"/>
      <c r="M38" s="51"/>
      <c r="N38" s="51"/>
      <c r="O38" s="51"/>
      <c r="P38" s="51"/>
      <c r="Q38" s="51">
        <v>0</v>
      </c>
      <c r="R38" s="51"/>
      <c r="S38" s="18"/>
    </row>
    <row r="39" spans="1:20">
      <c r="A39" s="42"/>
      <c r="B39" s="343" t="s">
        <v>22183</v>
      </c>
      <c r="C39" s="344"/>
      <c r="D39" s="344"/>
      <c r="E39" s="345"/>
      <c r="F39" s="343" t="s">
        <v>79</v>
      </c>
      <c r="G39" s="344"/>
      <c r="H39" s="344"/>
      <c r="I39" s="344"/>
      <c r="J39" s="344"/>
      <c r="K39" s="344"/>
      <c r="L39" s="344"/>
      <c r="M39" s="344"/>
      <c r="N39" s="345"/>
      <c r="O39" s="347" t="s">
        <v>80</v>
      </c>
      <c r="P39" s="347"/>
      <c r="Q39" s="347"/>
      <c r="R39" s="348"/>
      <c r="S39" s="43"/>
    </row>
    <row r="40" spans="1:20">
      <c r="A40" s="42"/>
      <c r="B40" s="321"/>
      <c r="C40" s="322"/>
      <c r="D40" s="322"/>
      <c r="E40" s="323"/>
      <c r="F40" s="324"/>
      <c r="G40" s="325"/>
      <c r="H40" s="325"/>
      <c r="I40" s="325"/>
      <c r="J40" s="325"/>
      <c r="K40" s="325"/>
      <c r="L40" s="325"/>
      <c r="M40" s="325"/>
      <c r="N40" s="326"/>
      <c r="O40" s="74"/>
      <c r="P40" s="74"/>
      <c r="Q40" s="74"/>
      <c r="R40" s="75"/>
      <c r="S40" s="43"/>
    </row>
    <row r="41" spans="1:20" ht="98.25" customHeight="1">
      <c r="A41" s="42"/>
      <c r="B41" s="321" t="s">
        <v>81</v>
      </c>
      <c r="C41" s="322"/>
      <c r="D41" s="322"/>
      <c r="E41" s="323"/>
      <c r="F41" s="324" t="s">
        <v>81</v>
      </c>
      <c r="G41" s="325"/>
      <c r="H41" s="325"/>
      <c r="I41" s="325"/>
      <c r="J41" s="325"/>
      <c r="K41" s="325"/>
      <c r="L41" s="325"/>
      <c r="M41" s="325"/>
      <c r="N41" s="326"/>
      <c r="O41" s="328" t="e">
        <f>#REF!</f>
        <v>#REF!</v>
      </c>
      <c r="P41" s="328"/>
      <c r="Q41" s="328"/>
      <c r="R41" s="329"/>
      <c r="S41" s="44"/>
    </row>
    <row r="42" spans="1:20">
      <c r="A42" s="42"/>
      <c r="B42" s="333" t="s">
        <v>22184</v>
      </c>
      <c r="C42" s="334"/>
      <c r="D42" s="334"/>
      <c r="E42" s="335"/>
      <c r="F42" s="333" t="s">
        <v>107</v>
      </c>
      <c r="G42" s="334"/>
      <c r="H42" s="334"/>
      <c r="I42" s="334"/>
      <c r="J42" s="334"/>
      <c r="K42" s="334"/>
      <c r="L42" s="334"/>
      <c r="M42" s="334"/>
      <c r="N42" s="335"/>
      <c r="O42" s="328"/>
      <c r="P42" s="328"/>
      <c r="Q42" s="328"/>
      <c r="R42" s="329"/>
      <c r="S42" s="44"/>
    </row>
    <row r="43" spans="1:20">
      <c r="A43" s="42"/>
      <c r="B43" s="336" t="s">
        <v>82</v>
      </c>
      <c r="C43" s="337"/>
      <c r="D43" s="337"/>
      <c r="E43" s="338"/>
      <c r="F43" s="336" t="s">
        <v>108</v>
      </c>
      <c r="G43" s="337"/>
      <c r="H43" s="337"/>
      <c r="I43" s="337"/>
      <c r="J43" s="337"/>
      <c r="K43" s="337"/>
      <c r="L43" s="337"/>
      <c r="M43" s="337"/>
      <c r="N43" s="338"/>
      <c r="O43" s="331"/>
      <c r="P43" s="331"/>
      <c r="Q43" s="331"/>
      <c r="R43" s="332"/>
      <c r="S43" s="44"/>
    </row>
    <row r="44" spans="1:20">
      <c r="A44" s="47"/>
      <c r="B44" s="48"/>
      <c r="C44" s="48"/>
      <c r="D44" s="48"/>
      <c r="E44" s="48"/>
      <c r="F44" s="48"/>
      <c r="G44" s="49"/>
      <c r="H44" s="48"/>
      <c r="I44" s="48"/>
      <c r="J44" s="48"/>
      <c r="K44" s="48"/>
      <c r="L44" s="48"/>
      <c r="M44" s="48"/>
      <c r="N44" s="48"/>
      <c r="O44" s="48"/>
      <c r="P44" s="48"/>
      <c r="Q44" s="48"/>
      <c r="R44" s="48"/>
      <c r="S44" s="50"/>
    </row>
  </sheetData>
  <mergeCells count="79">
    <mergeCell ref="H36:J36"/>
    <mergeCell ref="H37:J37"/>
    <mergeCell ref="B4:E5"/>
    <mergeCell ref="F4:L4"/>
    <mergeCell ref="M4:P4"/>
    <mergeCell ref="F7:L7"/>
    <mergeCell ref="M7:N7"/>
    <mergeCell ref="O7:P7"/>
    <mergeCell ref="B12:B13"/>
    <mergeCell ref="C12:C13"/>
    <mergeCell ref="D12:E12"/>
    <mergeCell ref="F12:L13"/>
    <mergeCell ref="O12:P13"/>
    <mergeCell ref="B18:J18"/>
    <mergeCell ref="B19:B21"/>
    <mergeCell ref="C19:C21"/>
    <mergeCell ref="Q4:R5"/>
    <mergeCell ref="M5:P5"/>
    <mergeCell ref="B1:R1"/>
    <mergeCell ref="B3:E3"/>
    <mergeCell ref="F3:L3"/>
    <mergeCell ref="M3:P3"/>
    <mergeCell ref="Q3:R3"/>
    <mergeCell ref="F16:F17"/>
    <mergeCell ref="G16:G17"/>
    <mergeCell ref="H16:H17"/>
    <mergeCell ref="Q7:R7"/>
    <mergeCell ref="F8:L9"/>
    <mergeCell ref="O8:P9"/>
    <mergeCell ref="Q8:R9"/>
    <mergeCell ref="F11:L11"/>
    <mergeCell ref="M11:N11"/>
    <mergeCell ref="O11:P11"/>
    <mergeCell ref="Q11:R11"/>
    <mergeCell ref="I16:I17"/>
    <mergeCell ref="J16:L17"/>
    <mergeCell ref="O16:P17"/>
    <mergeCell ref="Q16:R17"/>
    <mergeCell ref="D13:E13"/>
    <mergeCell ref="M15:N15"/>
    <mergeCell ref="O15:P15"/>
    <mergeCell ref="Q15:R15"/>
    <mergeCell ref="F15:G15"/>
    <mergeCell ref="Q12:R13"/>
    <mergeCell ref="D19:D21"/>
    <mergeCell ref="E19:E21"/>
    <mergeCell ref="F19:F21"/>
    <mergeCell ref="G19:G21"/>
    <mergeCell ref="K19:R19"/>
    <mergeCell ref="K20:L20"/>
    <mergeCell ref="M20:N20"/>
    <mergeCell ref="O20:P20"/>
    <mergeCell ref="Q20:R20"/>
    <mergeCell ref="H19:J21"/>
    <mergeCell ref="B43:E43"/>
    <mergeCell ref="F43:N43"/>
    <mergeCell ref="B39:E39"/>
    <mergeCell ref="F39:N39"/>
    <mergeCell ref="O39:R39"/>
    <mergeCell ref="B40:E40"/>
    <mergeCell ref="F40:N40"/>
    <mergeCell ref="B41:E41"/>
    <mergeCell ref="F41:N41"/>
    <mergeCell ref="O41:R43"/>
    <mergeCell ref="B42:E42"/>
    <mergeCell ref="F42:N42"/>
    <mergeCell ref="H23:J23"/>
    <mergeCell ref="H35:J35"/>
    <mergeCell ref="H27:J27"/>
    <mergeCell ref="H24:J24"/>
    <mergeCell ref="H25:J25"/>
    <mergeCell ref="H26:J26"/>
    <mergeCell ref="H29:J29"/>
    <mergeCell ref="H31:J31"/>
    <mergeCell ref="H30:J30"/>
    <mergeCell ref="H32:J32"/>
    <mergeCell ref="H33:J33"/>
    <mergeCell ref="H34:J34"/>
    <mergeCell ref="H28:J28"/>
  </mergeCells>
  <pageMargins left="0.23622047244094491" right="0.23622047244094491" top="0.74803149606299213" bottom="0.74803149606299213" header="0.31496062992125984" footer="0.31496062992125984"/>
  <pageSetup paperSize="9" scale="66"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1B1A2-A9BB-4ABF-9E42-1CAE4BC8D649}">
  <sheetPr>
    <pageSetUpPr fitToPage="1"/>
  </sheetPr>
  <dimension ref="A1:N33"/>
  <sheetViews>
    <sheetView showGridLines="0" view="pageBreakPreview" topLeftCell="A22" zoomScaleNormal="100" zoomScaleSheetLayoutView="100" workbookViewId="0">
      <selection activeCell="J18" sqref="J18"/>
    </sheetView>
  </sheetViews>
  <sheetFormatPr defaultRowHeight="15"/>
  <cols>
    <col min="1" max="1" width="2.1640625" style="225" customWidth="1"/>
    <col min="2" max="2" width="18" style="225" customWidth="1"/>
    <col min="3" max="3" width="14.33203125" style="225" customWidth="1"/>
    <col min="4" max="4" width="9.6640625" style="225" customWidth="1"/>
    <col min="5" max="5" width="60" style="225" customWidth="1"/>
    <col min="6" max="6" width="14.33203125" style="225" customWidth="1"/>
    <col min="7" max="7" width="12.83203125" style="225" customWidth="1"/>
    <col min="8" max="8" width="20.1640625" style="225" bestFit="1" customWidth="1"/>
    <col min="9" max="9" width="19.1640625" style="225" customWidth="1"/>
    <col min="10" max="10" width="18.83203125" style="225" customWidth="1"/>
    <col min="11" max="11" width="2.6640625" style="225" customWidth="1"/>
    <col min="12" max="248" width="9.33203125" style="225"/>
    <col min="249" max="249" width="2.1640625" style="225" customWidth="1"/>
    <col min="250" max="250" width="11.33203125" style="225" customWidth="1"/>
    <col min="251" max="251" width="14.33203125" style="225" customWidth="1"/>
    <col min="252" max="252" width="9.6640625" style="225" customWidth="1"/>
    <col min="253" max="253" width="60" style="225" customWidth="1"/>
    <col min="254" max="254" width="14.33203125" style="225" customWidth="1"/>
    <col min="255" max="255" width="12.83203125" style="225" customWidth="1"/>
    <col min="256" max="256" width="20.1640625" style="225" bestFit="1" customWidth="1"/>
    <col min="257" max="257" width="19.1640625" style="225" customWidth="1"/>
    <col min="258" max="258" width="3.1640625" style="225" customWidth="1"/>
    <col min="259" max="504" width="9.33203125" style="225"/>
    <col min="505" max="505" width="2.1640625" style="225" customWidth="1"/>
    <col min="506" max="506" width="11.33203125" style="225" customWidth="1"/>
    <col min="507" max="507" width="14.33203125" style="225" customWidth="1"/>
    <col min="508" max="508" width="9.6640625" style="225" customWidth="1"/>
    <col min="509" max="509" width="60" style="225" customWidth="1"/>
    <col min="510" max="510" width="14.33203125" style="225" customWidth="1"/>
    <col min="511" max="511" width="12.83203125" style="225" customWidth="1"/>
    <col min="512" max="512" width="20.1640625" style="225" bestFit="1" customWidth="1"/>
    <col min="513" max="513" width="19.1640625" style="225" customWidth="1"/>
    <col min="514" max="514" width="3.1640625" style="225" customWidth="1"/>
    <col min="515" max="760" width="9.33203125" style="225"/>
    <col min="761" max="761" width="2.1640625" style="225" customWidth="1"/>
    <col min="762" max="762" width="11.33203125" style="225" customWidth="1"/>
    <col min="763" max="763" width="14.33203125" style="225" customWidth="1"/>
    <col min="764" max="764" width="9.6640625" style="225" customWidth="1"/>
    <col min="765" max="765" width="60" style="225" customWidth="1"/>
    <col min="766" max="766" width="14.33203125" style="225" customWidth="1"/>
    <col min="767" max="767" width="12.83203125" style="225" customWidth="1"/>
    <col min="768" max="768" width="20.1640625" style="225" bestFit="1" customWidth="1"/>
    <col min="769" max="769" width="19.1640625" style="225" customWidth="1"/>
    <col min="770" max="770" width="3.1640625" style="225" customWidth="1"/>
    <col min="771" max="1016" width="9.33203125" style="225"/>
    <col min="1017" max="1017" width="2.1640625" style="225" customWidth="1"/>
    <col min="1018" max="1018" width="11.33203125" style="225" customWidth="1"/>
    <col min="1019" max="1019" width="14.33203125" style="225" customWidth="1"/>
    <col min="1020" max="1020" width="9.6640625" style="225" customWidth="1"/>
    <col min="1021" max="1021" width="60" style="225" customWidth="1"/>
    <col min="1022" max="1022" width="14.33203125" style="225" customWidth="1"/>
    <col min="1023" max="1023" width="12.83203125" style="225" customWidth="1"/>
    <col min="1024" max="1024" width="20.1640625" style="225" bestFit="1" customWidth="1"/>
    <col min="1025" max="1025" width="19.1640625" style="225" customWidth="1"/>
    <col min="1026" max="1026" width="3.1640625" style="225" customWidth="1"/>
    <col min="1027" max="1272" width="9.33203125" style="225"/>
    <col min="1273" max="1273" width="2.1640625" style="225" customWidth="1"/>
    <col min="1274" max="1274" width="11.33203125" style="225" customWidth="1"/>
    <col min="1275" max="1275" width="14.33203125" style="225" customWidth="1"/>
    <col min="1276" max="1276" width="9.6640625" style="225" customWidth="1"/>
    <col min="1277" max="1277" width="60" style="225" customWidth="1"/>
    <col min="1278" max="1278" width="14.33203125" style="225" customWidth="1"/>
    <col min="1279" max="1279" width="12.83203125" style="225" customWidth="1"/>
    <col min="1280" max="1280" width="20.1640625" style="225" bestFit="1" customWidth="1"/>
    <col min="1281" max="1281" width="19.1640625" style="225" customWidth="1"/>
    <col min="1282" max="1282" width="3.1640625" style="225" customWidth="1"/>
    <col min="1283" max="1528" width="9.33203125" style="225"/>
    <col min="1529" max="1529" width="2.1640625" style="225" customWidth="1"/>
    <col min="1530" max="1530" width="11.33203125" style="225" customWidth="1"/>
    <col min="1531" max="1531" width="14.33203125" style="225" customWidth="1"/>
    <col min="1532" max="1532" width="9.6640625" style="225" customWidth="1"/>
    <col min="1533" max="1533" width="60" style="225" customWidth="1"/>
    <col min="1534" max="1534" width="14.33203125" style="225" customWidth="1"/>
    <col min="1535" max="1535" width="12.83203125" style="225" customWidth="1"/>
    <col min="1536" max="1536" width="20.1640625" style="225" bestFit="1" customWidth="1"/>
    <col min="1537" max="1537" width="19.1640625" style="225" customWidth="1"/>
    <col min="1538" max="1538" width="3.1640625" style="225" customWidth="1"/>
    <col min="1539" max="1784" width="9.33203125" style="225"/>
    <col min="1785" max="1785" width="2.1640625" style="225" customWidth="1"/>
    <col min="1786" max="1786" width="11.33203125" style="225" customWidth="1"/>
    <col min="1787" max="1787" width="14.33203125" style="225" customWidth="1"/>
    <col min="1788" max="1788" width="9.6640625" style="225" customWidth="1"/>
    <col min="1789" max="1789" width="60" style="225" customWidth="1"/>
    <col min="1790" max="1790" width="14.33203125" style="225" customWidth="1"/>
    <col min="1791" max="1791" width="12.83203125" style="225" customWidth="1"/>
    <col min="1792" max="1792" width="20.1640625" style="225" bestFit="1" customWidth="1"/>
    <col min="1793" max="1793" width="19.1640625" style="225" customWidth="1"/>
    <col min="1794" max="1794" width="3.1640625" style="225" customWidth="1"/>
    <col min="1795" max="2040" width="9.33203125" style="225"/>
    <col min="2041" max="2041" width="2.1640625" style="225" customWidth="1"/>
    <col min="2042" max="2042" width="11.33203125" style="225" customWidth="1"/>
    <col min="2043" max="2043" width="14.33203125" style="225" customWidth="1"/>
    <col min="2044" max="2044" width="9.6640625" style="225" customWidth="1"/>
    <col min="2045" max="2045" width="60" style="225" customWidth="1"/>
    <col min="2046" max="2046" width="14.33203125" style="225" customWidth="1"/>
    <col min="2047" max="2047" width="12.83203125" style="225" customWidth="1"/>
    <col min="2048" max="2048" width="20.1640625" style="225" bestFit="1" customWidth="1"/>
    <col min="2049" max="2049" width="19.1640625" style="225" customWidth="1"/>
    <col min="2050" max="2050" width="3.1640625" style="225" customWidth="1"/>
    <col min="2051" max="2296" width="9.33203125" style="225"/>
    <col min="2297" max="2297" width="2.1640625" style="225" customWidth="1"/>
    <col min="2298" max="2298" width="11.33203125" style="225" customWidth="1"/>
    <col min="2299" max="2299" width="14.33203125" style="225" customWidth="1"/>
    <col min="2300" max="2300" width="9.6640625" style="225" customWidth="1"/>
    <col min="2301" max="2301" width="60" style="225" customWidth="1"/>
    <col min="2302" max="2302" width="14.33203125" style="225" customWidth="1"/>
    <col min="2303" max="2303" width="12.83203125" style="225" customWidth="1"/>
    <col min="2304" max="2304" width="20.1640625" style="225" bestFit="1" customWidth="1"/>
    <col min="2305" max="2305" width="19.1640625" style="225" customWidth="1"/>
    <col min="2306" max="2306" width="3.1640625" style="225" customWidth="1"/>
    <col min="2307" max="2552" width="9.33203125" style="225"/>
    <col min="2553" max="2553" width="2.1640625" style="225" customWidth="1"/>
    <col min="2554" max="2554" width="11.33203125" style="225" customWidth="1"/>
    <col min="2555" max="2555" width="14.33203125" style="225" customWidth="1"/>
    <col min="2556" max="2556" width="9.6640625" style="225" customWidth="1"/>
    <col min="2557" max="2557" width="60" style="225" customWidth="1"/>
    <col min="2558" max="2558" width="14.33203125" style="225" customWidth="1"/>
    <col min="2559" max="2559" width="12.83203125" style="225" customWidth="1"/>
    <col min="2560" max="2560" width="20.1640625" style="225" bestFit="1" customWidth="1"/>
    <col min="2561" max="2561" width="19.1640625" style="225" customWidth="1"/>
    <col min="2562" max="2562" width="3.1640625" style="225" customWidth="1"/>
    <col min="2563" max="2808" width="9.33203125" style="225"/>
    <col min="2809" max="2809" width="2.1640625" style="225" customWidth="1"/>
    <col min="2810" max="2810" width="11.33203125" style="225" customWidth="1"/>
    <col min="2811" max="2811" width="14.33203125" style="225" customWidth="1"/>
    <col min="2812" max="2812" width="9.6640625" style="225" customWidth="1"/>
    <col min="2813" max="2813" width="60" style="225" customWidth="1"/>
    <col min="2814" max="2814" width="14.33203125" style="225" customWidth="1"/>
    <col min="2815" max="2815" width="12.83203125" style="225" customWidth="1"/>
    <col min="2816" max="2816" width="20.1640625" style="225" bestFit="1" customWidth="1"/>
    <col min="2817" max="2817" width="19.1640625" style="225" customWidth="1"/>
    <col min="2818" max="2818" width="3.1640625" style="225" customWidth="1"/>
    <col min="2819" max="3064" width="9.33203125" style="225"/>
    <col min="3065" max="3065" width="2.1640625" style="225" customWidth="1"/>
    <col min="3066" max="3066" width="11.33203125" style="225" customWidth="1"/>
    <col min="3067" max="3067" width="14.33203125" style="225" customWidth="1"/>
    <col min="3068" max="3068" width="9.6640625" style="225" customWidth="1"/>
    <col min="3069" max="3069" width="60" style="225" customWidth="1"/>
    <col min="3070" max="3070" width="14.33203125" style="225" customWidth="1"/>
    <col min="3071" max="3071" width="12.83203125" style="225" customWidth="1"/>
    <col min="3072" max="3072" width="20.1640625" style="225" bestFit="1" customWidth="1"/>
    <col min="3073" max="3073" width="19.1640625" style="225" customWidth="1"/>
    <col min="3074" max="3074" width="3.1640625" style="225" customWidth="1"/>
    <col min="3075" max="3320" width="9.33203125" style="225"/>
    <col min="3321" max="3321" width="2.1640625" style="225" customWidth="1"/>
    <col min="3322" max="3322" width="11.33203125" style="225" customWidth="1"/>
    <col min="3323" max="3323" width="14.33203125" style="225" customWidth="1"/>
    <col min="3324" max="3324" width="9.6640625" style="225" customWidth="1"/>
    <col min="3325" max="3325" width="60" style="225" customWidth="1"/>
    <col min="3326" max="3326" width="14.33203125" style="225" customWidth="1"/>
    <col min="3327" max="3327" width="12.83203125" style="225" customWidth="1"/>
    <col min="3328" max="3328" width="20.1640625" style="225" bestFit="1" customWidth="1"/>
    <col min="3329" max="3329" width="19.1640625" style="225" customWidth="1"/>
    <col min="3330" max="3330" width="3.1640625" style="225" customWidth="1"/>
    <col min="3331" max="3576" width="9.33203125" style="225"/>
    <col min="3577" max="3577" width="2.1640625" style="225" customWidth="1"/>
    <col min="3578" max="3578" width="11.33203125" style="225" customWidth="1"/>
    <col min="3579" max="3579" width="14.33203125" style="225" customWidth="1"/>
    <col min="3580" max="3580" width="9.6640625" style="225" customWidth="1"/>
    <col min="3581" max="3581" width="60" style="225" customWidth="1"/>
    <col min="3582" max="3582" width="14.33203125" style="225" customWidth="1"/>
    <col min="3583" max="3583" width="12.83203125" style="225" customWidth="1"/>
    <col min="3584" max="3584" width="20.1640625" style="225" bestFit="1" customWidth="1"/>
    <col min="3585" max="3585" width="19.1640625" style="225" customWidth="1"/>
    <col min="3586" max="3586" width="3.1640625" style="225" customWidth="1"/>
    <col min="3587" max="3832" width="9.33203125" style="225"/>
    <col min="3833" max="3833" width="2.1640625" style="225" customWidth="1"/>
    <col min="3834" max="3834" width="11.33203125" style="225" customWidth="1"/>
    <col min="3835" max="3835" width="14.33203125" style="225" customWidth="1"/>
    <col min="3836" max="3836" width="9.6640625" style="225" customWidth="1"/>
    <col min="3837" max="3837" width="60" style="225" customWidth="1"/>
    <col min="3838" max="3838" width="14.33203125" style="225" customWidth="1"/>
    <col min="3839" max="3839" width="12.83203125" style="225" customWidth="1"/>
    <col min="3840" max="3840" width="20.1640625" style="225" bestFit="1" customWidth="1"/>
    <col min="3841" max="3841" width="19.1640625" style="225" customWidth="1"/>
    <col min="3842" max="3842" width="3.1640625" style="225" customWidth="1"/>
    <col min="3843" max="4088" width="9.33203125" style="225"/>
    <col min="4089" max="4089" width="2.1640625" style="225" customWidth="1"/>
    <col min="4090" max="4090" width="11.33203125" style="225" customWidth="1"/>
    <col min="4091" max="4091" width="14.33203125" style="225" customWidth="1"/>
    <col min="4092" max="4092" width="9.6640625" style="225" customWidth="1"/>
    <col min="4093" max="4093" width="60" style="225" customWidth="1"/>
    <col min="4094" max="4094" width="14.33203125" style="225" customWidth="1"/>
    <col min="4095" max="4095" width="12.83203125" style="225" customWidth="1"/>
    <col min="4096" max="4096" width="20.1640625" style="225" bestFit="1" customWidth="1"/>
    <col min="4097" max="4097" width="19.1640625" style="225" customWidth="1"/>
    <col min="4098" max="4098" width="3.1640625" style="225" customWidth="1"/>
    <col min="4099" max="4344" width="9.33203125" style="225"/>
    <col min="4345" max="4345" width="2.1640625" style="225" customWidth="1"/>
    <col min="4346" max="4346" width="11.33203125" style="225" customWidth="1"/>
    <col min="4347" max="4347" width="14.33203125" style="225" customWidth="1"/>
    <col min="4348" max="4348" width="9.6640625" style="225" customWidth="1"/>
    <col min="4349" max="4349" width="60" style="225" customWidth="1"/>
    <col min="4350" max="4350" width="14.33203125" style="225" customWidth="1"/>
    <col min="4351" max="4351" width="12.83203125" style="225" customWidth="1"/>
    <col min="4352" max="4352" width="20.1640625" style="225" bestFit="1" customWidth="1"/>
    <col min="4353" max="4353" width="19.1640625" style="225" customWidth="1"/>
    <col min="4354" max="4354" width="3.1640625" style="225" customWidth="1"/>
    <col min="4355" max="4600" width="9.33203125" style="225"/>
    <col min="4601" max="4601" width="2.1640625" style="225" customWidth="1"/>
    <col min="4602" max="4602" width="11.33203125" style="225" customWidth="1"/>
    <col min="4603" max="4603" width="14.33203125" style="225" customWidth="1"/>
    <col min="4604" max="4604" width="9.6640625" style="225" customWidth="1"/>
    <col min="4605" max="4605" width="60" style="225" customWidth="1"/>
    <col min="4606" max="4606" width="14.33203125" style="225" customWidth="1"/>
    <col min="4607" max="4607" width="12.83203125" style="225" customWidth="1"/>
    <col min="4608" max="4608" width="20.1640625" style="225" bestFit="1" customWidth="1"/>
    <col min="4609" max="4609" width="19.1640625" style="225" customWidth="1"/>
    <col min="4610" max="4610" width="3.1640625" style="225" customWidth="1"/>
    <col min="4611" max="4856" width="9.33203125" style="225"/>
    <col min="4857" max="4857" width="2.1640625" style="225" customWidth="1"/>
    <col min="4858" max="4858" width="11.33203125" style="225" customWidth="1"/>
    <col min="4859" max="4859" width="14.33203125" style="225" customWidth="1"/>
    <col min="4860" max="4860" width="9.6640625" style="225" customWidth="1"/>
    <col min="4861" max="4861" width="60" style="225" customWidth="1"/>
    <col min="4862" max="4862" width="14.33203125" style="225" customWidth="1"/>
    <col min="4863" max="4863" width="12.83203125" style="225" customWidth="1"/>
    <col min="4864" max="4864" width="20.1640625" style="225" bestFit="1" customWidth="1"/>
    <col min="4865" max="4865" width="19.1640625" style="225" customWidth="1"/>
    <col min="4866" max="4866" width="3.1640625" style="225" customWidth="1"/>
    <col min="4867" max="5112" width="9.33203125" style="225"/>
    <col min="5113" max="5113" width="2.1640625" style="225" customWidth="1"/>
    <col min="5114" max="5114" width="11.33203125" style="225" customWidth="1"/>
    <col min="5115" max="5115" width="14.33203125" style="225" customWidth="1"/>
    <col min="5116" max="5116" width="9.6640625" style="225" customWidth="1"/>
    <col min="5117" max="5117" width="60" style="225" customWidth="1"/>
    <col min="5118" max="5118" width="14.33203125" style="225" customWidth="1"/>
    <col min="5119" max="5119" width="12.83203125" style="225" customWidth="1"/>
    <col min="5120" max="5120" width="20.1640625" style="225" bestFit="1" customWidth="1"/>
    <col min="5121" max="5121" width="19.1640625" style="225" customWidth="1"/>
    <col min="5122" max="5122" width="3.1640625" style="225" customWidth="1"/>
    <col min="5123" max="5368" width="9.33203125" style="225"/>
    <col min="5369" max="5369" width="2.1640625" style="225" customWidth="1"/>
    <col min="5370" max="5370" width="11.33203125" style="225" customWidth="1"/>
    <col min="5371" max="5371" width="14.33203125" style="225" customWidth="1"/>
    <col min="5372" max="5372" width="9.6640625" style="225" customWidth="1"/>
    <col min="5373" max="5373" width="60" style="225" customWidth="1"/>
    <col min="5374" max="5374" width="14.33203125" style="225" customWidth="1"/>
    <col min="5375" max="5375" width="12.83203125" style="225" customWidth="1"/>
    <col min="5376" max="5376" width="20.1640625" style="225" bestFit="1" customWidth="1"/>
    <col min="5377" max="5377" width="19.1640625" style="225" customWidth="1"/>
    <col min="5378" max="5378" width="3.1640625" style="225" customWidth="1"/>
    <col min="5379" max="5624" width="9.33203125" style="225"/>
    <col min="5625" max="5625" width="2.1640625" style="225" customWidth="1"/>
    <col min="5626" max="5626" width="11.33203125" style="225" customWidth="1"/>
    <col min="5627" max="5627" width="14.33203125" style="225" customWidth="1"/>
    <col min="5628" max="5628" width="9.6640625" style="225" customWidth="1"/>
    <col min="5629" max="5629" width="60" style="225" customWidth="1"/>
    <col min="5630" max="5630" width="14.33203125" style="225" customWidth="1"/>
    <col min="5631" max="5631" width="12.83203125" style="225" customWidth="1"/>
    <col min="5632" max="5632" width="20.1640625" style="225" bestFit="1" customWidth="1"/>
    <col min="5633" max="5633" width="19.1640625" style="225" customWidth="1"/>
    <col min="5634" max="5634" width="3.1640625" style="225" customWidth="1"/>
    <col min="5635" max="5880" width="9.33203125" style="225"/>
    <col min="5881" max="5881" width="2.1640625" style="225" customWidth="1"/>
    <col min="5882" max="5882" width="11.33203125" style="225" customWidth="1"/>
    <col min="5883" max="5883" width="14.33203125" style="225" customWidth="1"/>
    <col min="5884" max="5884" width="9.6640625" style="225" customWidth="1"/>
    <col min="5885" max="5885" width="60" style="225" customWidth="1"/>
    <col min="5886" max="5886" width="14.33203125" style="225" customWidth="1"/>
    <col min="5887" max="5887" width="12.83203125" style="225" customWidth="1"/>
    <col min="5888" max="5888" width="20.1640625" style="225" bestFit="1" customWidth="1"/>
    <col min="5889" max="5889" width="19.1640625" style="225" customWidth="1"/>
    <col min="5890" max="5890" width="3.1640625" style="225" customWidth="1"/>
    <col min="5891" max="6136" width="9.33203125" style="225"/>
    <col min="6137" max="6137" width="2.1640625" style="225" customWidth="1"/>
    <col min="6138" max="6138" width="11.33203125" style="225" customWidth="1"/>
    <col min="6139" max="6139" width="14.33203125" style="225" customWidth="1"/>
    <col min="6140" max="6140" width="9.6640625" style="225" customWidth="1"/>
    <col min="6141" max="6141" width="60" style="225" customWidth="1"/>
    <col min="6142" max="6142" width="14.33203125" style="225" customWidth="1"/>
    <col min="6143" max="6143" width="12.83203125" style="225" customWidth="1"/>
    <col min="6144" max="6144" width="20.1640625" style="225" bestFit="1" customWidth="1"/>
    <col min="6145" max="6145" width="19.1640625" style="225" customWidth="1"/>
    <col min="6146" max="6146" width="3.1640625" style="225" customWidth="1"/>
    <col min="6147" max="6392" width="9.33203125" style="225"/>
    <col min="6393" max="6393" width="2.1640625" style="225" customWidth="1"/>
    <col min="6394" max="6394" width="11.33203125" style="225" customWidth="1"/>
    <col min="6395" max="6395" width="14.33203125" style="225" customWidth="1"/>
    <col min="6396" max="6396" width="9.6640625" style="225" customWidth="1"/>
    <col min="6397" max="6397" width="60" style="225" customWidth="1"/>
    <col min="6398" max="6398" width="14.33203125" style="225" customWidth="1"/>
    <col min="6399" max="6399" width="12.83203125" style="225" customWidth="1"/>
    <col min="6400" max="6400" width="20.1640625" style="225" bestFit="1" customWidth="1"/>
    <col min="6401" max="6401" width="19.1640625" style="225" customWidth="1"/>
    <col min="6402" max="6402" width="3.1640625" style="225" customWidth="1"/>
    <col min="6403" max="6648" width="9.33203125" style="225"/>
    <col min="6649" max="6649" width="2.1640625" style="225" customWidth="1"/>
    <col min="6650" max="6650" width="11.33203125" style="225" customWidth="1"/>
    <col min="6651" max="6651" width="14.33203125" style="225" customWidth="1"/>
    <col min="6652" max="6652" width="9.6640625" style="225" customWidth="1"/>
    <col min="6653" max="6653" width="60" style="225" customWidth="1"/>
    <col min="6654" max="6654" width="14.33203125" style="225" customWidth="1"/>
    <col min="6655" max="6655" width="12.83203125" style="225" customWidth="1"/>
    <col min="6656" max="6656" width="20.1640625" style="225" bestFit="1" customWidth="1"/>
    <col min="6657" max="6657" width="19.1640625" style="225" customWidth="1"/>
    <col min="6658" max="6658" width="3.1640625" style="225" customWidth="1"/>
    <col min="6659" max="6904" width="9.33203125" style="225"/>
    <col min="6905" max="6905" width="2.1640625" style="225" customWidth="1"/>
    <col min="6906" max="6906" width="11.33203125" style="225" customWidth="1"/>
    <col min="6907" max="6907" width="14.33203125" style="225" customWidth="1"/>
    <col min="6908" max="6908" width="9.6640625" style="225" customWidth="1"/>
    <col min="6909" max="6909" width="60" style="225" customWidth="1"/>
    <col min="6910" max="6910" width="14.33203125" style="225" customWidth="1"/>
    <col min="6911" max="6911" width="12.83203125" style="225" customWidth="1"/>
    <col min="6912" max="6912" width="20.1640625" style="225" bestFit="1" customWidth="1"/>
    <col min="6913" max="6913" width="19.1640625" style="225" customWidth="1"/>
    <col min="6914" max="6914" width="3.1640625" style="225" customWidth="1"/>
    <col min="6915" max="7160" width="9.33203125" style="225"/>
    <col min="7161" max="7161" width="2.1640625" style="225" customWidth="1"/>
    <col min="7162" max="7162" width="11.33203125" style="225" customWidth="1"/>
    <col min="7163" max="7163" width="14.33203125" style="225" customWidth="1"/>
    <col min="7164" max="7164" width="9.6640625" style="225" customWidth="1"/>
    <col min="7165" max="7165" width="60" style="225" customWidth="1"/>
    <col min="7166" max="7166" width="14.33203125" style="225" customWidth="1"/>
    <col min="7167" max="7167" width="12.83203125" style="225" customWidth="1"/>
    <col min="7168" max="7168" width="20.1640625" style="225" bestFit="1" customWidth="1"/>
    <col min="7169" max="7169" width="19.1640625" style="225" customWidth="1"/>
    <col min="7170" max="7170" width="3.1640625" style="225" customWidth="1"/>
    <col min="7171" max="7416" width="9.33203125" style="225"/>
    <col min="7417" max="7417" width="2.1640625" style="225" customWidth="1"/>
    <col min="7418" max="7418" width="11.33203125" style="225" customWidth="1"/>
    <col min="7419" max="7419" width="14.33203125" style="225" customWidth="1"/>
    <col min="7420" max="7420" width="9.6640625" style="225" customWidth="1"/>
    <col min="7421" max="7421" width="60" style="225" customWidth="1"/>
    <col min="7422" max="7422" width="14.33203125" style="225" customWidth="1"/>
    <col min="7423" max="7423" width="12.83203125" style="225" customWidth="1"/>
    <col min="7424" max="7424" width="20.1640625" style="225" bestFit="1" customWidth="1"/>
    <col min="7425" max="7425" width="19.1640625" style="225" customWidth="1"/>
    <col min="7426" max="7426" width="3.1640625" style="225" customWidth="1"/>
    <col min="7427" max="7672" width="9.33203125" style="225"/>
    <col min="7673" max="7673" width="2.1640625" style="225" customWidth="1"/>
    <col min="7674" max="7674" width="11.33203125" style="225" customWidth="1"/>
    <col min="7675" max="7675" width="14.33203125" style="225" customWidth="1"/>
    <col min="7676" max="7676" width="9.6640625" style="225" customWidth="1"/>
    <col min="7677" max="7677" width="60" style="225" customWidth="1"/>
    <col min="7678" max="7678" width="14.33203125" style="225" customWidth="1"/>
    <col min="7679" max="7679" width="12.83203125" style="225" customWidth="1"/>
    <col min="7680" max="7680" width="20.1640625" style="225" bestFit="1" customWidth="1"/>
    <col min="7681" max="7681" width="19.1640625" style="225" customWidth="1"/>
    <col min="7682" max="7682" width="3.1640625" style="225" customWidth="1"/>
    <col min="7683" max="7928" width="9.33203125" style="225"/>
    <col min="7929" max="7929" width="2.1640625" style="225" customWidth="1"/>
    <col min="7930" max="7930" width="11.33203125" style="225" customWidth="1"/>
    <col min="7931" max="7931" width="14.33203125" style="225" customWidth="1"/>
    <col min="7932" max="7932" width="9.6640625" style="225" customWidth="1"/>
    <col min="7933" max="7933" width="60" style="225" customWidth="1"/>
    <col min="7934" max="7934" width="14.33203125" style="225" customWidth="1"/>
    <col min="7935" max="7935" width="12.83203125" style="225" customWidth="1"/>
    <col min="7936" max="7936" width="20.1640625" style="225" bestFit="1" customWidth="1"/>
    <col min="7937" max="7937" width="19.1640625" style="225" customWidth="1"/>
    <col min="7938" max="7938" width="3.1640625" style="225" customWidth="1"/>
    <col min="7939" max="8184" width="9.33203125" style="225"/>
    <col min="8185" max="8185" width="2.1640625" style="225" customWidth="1"/>
    <col min="8186" max="8186" width="11.33203125" style="225" customWidth="1"/>
    <col min="8187" max="8187" width="14.33203125" style="225" customWidth="1"/>
    <col min="8188" max="8188" width="9.6640625" style="225" customWidth="1"/>
    <col min="8189" max="8189" width="60" style="225" customWidth="1"/>
    <col min="8190" max="8190" width="14.33203125" style="225" customWidth="1"/>
    <col min="8191" max="8191" width="12.83203125" style="225" customWidth="1"/>
    <col min="8192" max="8192" width="20.1640625" style="225" bestFit="1" customWidth="1"/>
    <col min="8193" max="8193" width="19.1640625" style="225" customWidth="1"/>
    <col min="8194" max="8194" width="3.1640625" style="225" customWidth="1"/>
    <col min="8195" max="8440" width="9.33203125" style="225"/>
    <col min="8441" max="8441" width="2.1640625" style="225" customWidth="1"/>
    <col min="8442" max="8442" width="11.33203125" style="225" customWidth="1"/>
    <col min="8443" max="8443" width="14.33203125" style="225" customWidth="1"/>
    <col min="8444" max="8444" width="9.6640625" style="225" customWidth="1"/>
    <col min="8445" max="8445" width="60" style="225" customWidth="1"/>
    <col min="8446" max="8446" width="14.33203125" style="225" customWidth="1"/>
    <col min="8447" max="8447" width="12.83203125" style="225" customWidth="1"/>
    <col min="8448" max="8448" width="20.1640625" style="225" bestFit="1" customWidth="1"/>
    <col min="8449" max="8449" width="19.1640625" style="225" customWidth="1"/>
    <col min="8450" max="8450" width="3.1640625" style="225" customWidth="1"/>
    <col min="8451" max="8696" width="9.33203125" style="225"/>
    <col min="8697" max="8697" width="2.1640625" style="225" customWidth="1"/>
    <col min="8698" max="8698" width="11.33203125" style="225" customWidth="1"/>
    <col min="8699" max="8699" width="14.33203125" style="225" customWidth="1"/>
    <col min="8700" max="8700" width="9.6640625" style="225" customWidth="1"/>
    <col min="8701" max="8701" width="60" style="225" customWidth="1"/>
    <col min="8702" max="8702" width="14.33203125" style="225" customWidth="1"/>
    <col min="8703" max="8703" width="12.83203125" style="225" customWidth="1"/>
    <col min="8704" max="8704" width="20.1640625" style="225" bestFit="1" customWidth="1"/>
    <col min="8705" max="8705" width="19.1640625" style="225" customWidth="1"/>
    <col min="8706" max="8706" width="3.1640625" style="225" customWidth="1"/>
    <col min="8707" max="8952" width="9.33203125" style="225"/>
    <col min="8953" max="8953" width="2.1640625" style="225" customWidth="1"/>
    <col min="8954" max="8954" width="11.33203125" style="225" customWidth="1"/>
    <col min="8955" max="8955" width="14.33203125" style="225" customWidth="1"/>
    <col min="8956" max="8956" width="9.6640625" style="225" customWidth="1"/>
    <col min="8957" max="8957" width="60" style="225" customWidth="1"/>
    <col min="8958" max="8958" width="14.33203125" style="225" customWidth="1"/>
    <col min="8959" max="8959" width="12.83203125" style="225" customWidth="1"/>
    <col min="8960" max="8960" width="20.1640625" style="225" bestFit="1" customWidth="1"/>
    <col min="8961" max="8961" width="19.1640625" style="225" customWidth="1"/>
    <col min="8962" max="8962" width="3.1640625" style="225" customWidth="1"/>
    <col min="8963" max="9208" width="9.33203125" style="225"/>
    <col min="9209" max="9209" width="2.1640625" style="225" customWidth="1"/>
    <col min="9210" max="9210" width="11.33203125" style="225" customWidth="1"/>
    <col min="9211" max="9211" width="14.33203125" style="225" customWidth="1"/>
    <col min="9212" max="9212" width="9.6640625" style="225" customWidth="1"/>
    <col min="9213" max="9213" width="60" style="225" customWidth="1"/>
    <col min="9214" max="9214" width="14.33203125" style="225" customWidth="1"/>
    <col min="9215" max="9215" width="12.83203125" style="225" customWidth="1"/>
    <col min="9216" max="9216" width="20.1640625" style="225" bestFit="1" customWidth="1"/>
    <col min="9217" max="9217" width="19.1640625" style="225" customWidth="1"/>
    <col min="9218" max="9218" width="3.1640625" style="225" customWidth="1"/>
    <col min="9219" max="9464" width="9.33203125" style="225"/>
    <col min="9465" max="9465" width="2.1640625" style="225" customWidth="1"/>
    <col min="9466" max="9466" width="11.33203125" style="225" customWidth="1"/>
    <col min="9467" max="9467" width="14.33203125" style="225" customWidth="1"/>
    <col min="9468" max="9468" width="9.6640625" style="225" customWidth="1"/>
    <col min="9469" max="9469" width="60" style="225" customWidth="1"/>
    <col min="9470" max="9470" width="14.33203125" style="225" customWidth="1"/>
    <col min="9471" max="9471" width="12.83203125" style="225" customWidth="1"/>
    <col min="9472" max="9472" width="20.1640625" style="225" bestFit="1" customWidth="1"/>
    <col min="9473" max="9473" width="19.1640625" style="225" customWidth="1"/>
    <col min="9474" max="9474" width="3.1640625" style="225" customWidth="1"/>
    <col min="9475" max="9720" width="9.33203125" style="225"/>
    <col min="9721" max="9721" width="2.1640625" style="225" customWidth="1"/>
    <col min="9722" max="9722" width="11.33203125" style="225" customWidth="1"/>
    <col min="9723" max="9723" width="14.33203125" style="225" customWidth="1"/>
    <col min="9724" max="9724" width="9.6640625" style="225" customWidth="1"/>
    <col min="9725" max="9725" width="60" style="225" customWidth="1"/>
    <col min="9726" max="9726" width="14.33203125" style="225" customWidth="1"/>
    <col min="9727" max="9727" width="12.83203125" style="225" customWidth="1"/>
    <col min="9728" max="9728" width="20.1640625" style="225" bestFit="1" customWidth="1"/>
    <col min="9729" max="9729" width="19.1640625" style="225" customWidth="1"/>
    <col min="9730" max="9730" width="3.1640625" style="225" customWidth="1"/>
    <col min="9731" max="9976" width="9.33203125" style="225"/>
    <col min="9977" max="9977" width="2.1640625" style="225" customWidth="1"/>
    <col min="9978" max="9978" width="11.33203125" style="225" customWidth="1"/>
    <col min="9979" max="9979" width="14.33203125" style="225" customWidth="1"/>
    <col min="9980" max="9980" width="9.6640625" style="225" customWidth="1"/>
    <col min="9981" max="9981" width="60" style="225" customWidth="1"/>
    <col min="9982" max="9982" width="14.33203125" style="225" customWidth="1"/>
    <col min="9983" max="9983" width="12.83203125" style="225" customWidth="1"/>
    <col min="9984" max="9984" width="20.1640625" style="225" bestFit="1" customWidth="1"/>
    <col min="9985" max="9985" width="19.1640625" style="225" customWidth="1"/>
    <col min="9986" max="9986" width="3.1640625" style="225" customWidth="1"/>
    <col min="9987" max="10232" width="9.33203125" style="225"/>
    <col min="10233" max="10233" width="2.1640625" style="225" customWidth="1"/>
    <col min="10234" max="10234" width="11.33203125" style="225" customWidth="1"/>
    <col min="10235" max="10235" width="14.33203125" style="225" customWidth="1"/>
    <col min="10236" max="10236" width="9.6640625" style="225" customWidth="1"/>
    <col min="10237" max="10237" width="60" style="225" customWidth="1"/>
    <col min="10238" max="10238" width="14.33203125" style="225" customWidth="1"/>
    <col min="10239" max="10239" width="12.83203125" style="225" customWidth="1"/>
    <col min="10240" max="10240" width="20.1640625" style="225" bestFit="1" customWidth="1"/>
    <col min="10241" max="10241" width="19.1640625" style="225" customWidth="1"/>
    <col min="10242" max="10242" width="3.1640625" style="225" customWidth="1"/>
    <col min="10243" max="10488" width="9.33203125" style="225"/>
    <col min="10489" max="10489" width="2.1640625" style="225" customWidth="1"/>
    <col min="10490" max="10490" width="11.33203125" style="225" customWidth="1"/>
    <col min="10491" max="10491" width="14.33203125" style="225" customWidth="1"/>
    <col min="10492" max="10492" width="9.6640625" style="225" customWidth="1"/>
    <col min="10493" max="10493" width="60" style="225" customWidth="1"/>
    <col min="10494" max="10494" width="14.33203125" style="225" customWidth="1"/>
    <col min="10495" max="10495" width="12.83203125" style="225" customWidth="1"/>
    <col min="10496" max="10496" width="20.1640625" style="225" bestFit="1" customWidth="1"/>
    <col min="10497" max="10497" width="19.1640625" style="225" customWidth="1"/>
    <col min="10498" max="10498" width="3.1640625" style="225" customWidth="1"/>
    <col min="10499" max="10744" width="9.33203125" style="225"/>
    <col min="10745" max="10745" width="2.1640625" style="225" customWidth="1"/>
    <col min="10746" max="10746" width="11.33203125" style="225" customWidth="1"/>
    <col min="10747" max="10747" width="14.33203125" style="225" customWidth="1"/>
    <col min="10748" max="10748" width="9.6640625" style="225" customWidth="1"/>
    <col min="10749" max="10749" width="60" style="225" customWidth="1"/>
    <col min="10750" max="10750" width="14.33203125" style="225" customWidth="1"/>
    <col min="10751" max="10751" width="12.83203125" style="225" customWidth="1"/>
    <col min="10752" max="10752" width="20.1640625" style="225" bestFit="1" customWidth="1"/>
    <col min="10753" max="10753" width="19.1640625" style="225" customWidth="1"/>
    <col min="10754" max="10754" width="3.1640625" style="225" customWidth="1"/>
    <col min="10755" max="11000" width="9.33203125" style="225"/>
    <col min="11001" max="11001" width="2.1640625" style="225" customWidth="1"/>
    <col min="11002" max="11002" width="11.33203125" style="225" customWidth="1"/>
    <col min="11003" max="11003" width="14.33203125" style="225" customWidth="1"/>
    <col min="11004" max="11004" width="9.6640625" style="225" customWidth="1"/>
    <col min="11005" max="11005" width="60" style="225" customWidth="1"/>
    <col min="11006" max="11006" width="14.33203125" style="225" customWidth="1"/>
    <col min="11007" max="11007" width="12.83203125" style="225" customWidth="1"/>
    <col min="11008" max="11008" width="20.1640625" style="225" bestFit="1" customWidth="1"/>
    <col min="11009" max="11009" width="19.1640625" style="225" customWidth="1"/>
    <col min="11010" max="11010" width="3.1640625" style="225" customWidth="1"/>
    <col min="11011" max="11256" width="9.33203125" style="225"/>
    <col min="11257" max="11257" width="2.1640625" style="225" customWidth="1"/>
    <col min="11258" max="11258" width="11.33203125" style="225" customWidth="1"/>
    <col min="11259" max="11259" width="14.33203125" style="225" customWidth="1"/>
    <col min="11260" max="11260" width="9.6640625" style="225" customWidth="1"/>
    <col min="11261" max="11261" width="60" style="225" customWidth="1"/>
    <col min="11262" max="11262" width="14.33203125" style="225" customWidth="1"/>
    <col min="11263" max="11263" width="12.83203125" style="225" customWidth="1"/>
    <col min="11264" max="11264" width="20.1640625" style="225" bestFit="1" customWidth="1"/>
    <col min="11265" max="11265" width="19.1640625" style="225" customWidth="1"/>
    <col min="11266" max="11266" width="3.1640625" style="225" customWidth="1"/>
    <col min="11267" max="11512" width="9.33203125" style="225"/>
    <col min="11513" max="11513" width="2.1640625" style="225" customWidth="1"/>
    <col min="11514" max="11514" width="11.33203125" style="225" customWidth="1"/>
    <col min="11515" max="11515" width="14.33203125" style="225" customWidth="1"/>
    <col min="11516" max="11516" width="9.6640625" style="225" customWidth="1"/>
    <col min="11517" max="11517" width="60" style="225" customWidth="1"/>
    <col min="11518" max="11518" width="14.33203125" style="225" customWidth="1"/>
    <col min="11519" max="11519" width="12.83203125" style="225" customWidth="1"/>
    <col min="11520" max="11520" width="20.1640625" style="225" bestFit="1" customWidth="1"/>
    <col min="11521" max="11521" width="19.1640625" style="225" customWidth="1"/>
    <col min="11522" max="11522" width="3.1640625" style="225" customWidth="1"/>
    <col min="11523" max="11768" width="9.33203125" style="225"/>
    <col min="11769" max="11769" width="2.1640625" style="225" customWidth="1"/>
    <col min="11770" max="11770" width="11.33203125" style="225" customWidth="1"/>
    <col min="11771" max="11771" width="14.33203125" style="225" customWidth="1"/>
    <col min="11772" max="11772" width="9.6640625" style="225" customWidth="1"/>
    <col min="11773" max="11773" width="60" style="225" customWidth="1"/>
    <col min="11774" max="11774" width="14.33203125" style="225" customWidth="1"/>
    <col min="11775" max="11775" width="12.83203125" style="225" customWidth="1"/>
    <col min="11776" max="11776" width="20.1640625" style="225" bestFit="1" customWidth="1"/>
    <col min="11777" max="11777" width="19.1640625" style="225" customWidth="1"/>
    <col min="11778" max="11778" width="3.1640625" style="225" customWidth="1"/>
    <col min="11779" max="12024" width="9.33203125" style="225"/>
    <col min="12025" max="12025" width="2.1640625" style="225" customWidth="1"/>
    <col min="12026" max="12026" width="11.33203125" style="225" customWidth="1"/>
    <col min="12027" max="12027" width="14.33203125" style="225" customWidth="1"/>
    <col min="12028" max="12028" width="9.6640625" style="225" customWidth="1"/>
    <col min="12029" max="12029" width="60" style="225" customWidth="1"/>
    <col min="12030" max="12030" width="14.33203125" style="225" customWidth="1"/>
    <col min="12031" max="12031" width="12.83203125" style="225" customWidth="1"/>
    <col min="12032" max="12032" width="20.1640625" style="225" bestFit="1" customWidth="1"/>
    <col min="12033" max="12033" width="19.1640625" style="225" customWidth="1"/>
    <col min="12034" max="12034" width="3.1640625" style="225" customWidth="1"/>
    <col min="12035" max="12280" width="9.33203125" style="225"/>
    <col min="12281" max="12281" width="2.1640625" style="225" customWidth="1"/>
    <col min="12282" max="12282" width="11.33203125" style="225" customWidth="1"/>
    <col min="12283" max="12283" width="14.33203125" style="225" customWidth="1"/>
    <col min="12284" max="12284" width="9.6640625" style="225" customWidth="1"/>
    <col min="12285" max="12285" width="60" style="225" customWidth="1"/>
    <col min="12286" max="12286" width="14.33203125" style="225" customWidth="1"/>
    <col min="12287" max="12287" width="12.83203125" style="225" customWidth="1"/>
    <col min="12288" max="12288" width="20.1640625" style="225" bestFit="1" customWidth="1"/>
    <col min="12289" max="12289" width="19.1640625" style="225" customWidth="1"/>
    <col min="12290" max="12290" width="3.1640625" style="225" customWidth="1"/>
    <col min="12291" max="12536" width="9.33203125" style="225"/>
    <col min="12537" max="12537" width="2.1640625" style="225" customWidth="1"/>
    <col min="12538" max="12538" width="11.33203125" style="225" customWidth="1"/>
    <col min="12539" max="12539" width="14.33203125" style="225" customWidth="1"/>
    <col min="12540" max="12540" width="9.6640625" style="225" customWidth="1"/>
    <col min="12541" max="12541" width="60" style="225" customWidth="1"/>
    <col min="12542" max="12542" width="14.33203125" style="225" customWidth="1"/>
    <col min="12543" max="12543" width="12.83203125" style="225" customWidth="1"/>
    <col min="12544" max="12544" width="20.1640625" style="225" bestFit="1" customWidth="1"/>
    <col min="12545" max="12545" width="19.1640625" style="225" customWidth="1"/>
    <col min="12546" max="12546" width="3.1640625" style="225" customWidth="1"/>
    <col min="12547" max="12792" width="9.33203125" style="225"/>
    <col min="12793" max="12793" width="2.1640625" style="225" customWidth="1"/>
    <col min="12794" max="12794" width="11.33203125" style="225" customWidth="1"/>
    <col min="12795" max="12795" width="14.33203125" style="225" customWidth="1"/>
    <col min="12796" max="12796" width="9.6640625" style="225" customWidth="1"/>
    <col min="12797" max="12797" width="60" style="225" customWidth="1"/>
    <col min="12798" max="12798" width="14.33203125" style="225" customWidth="1"/>
    <col min="12799" max="12799" width="12.83203125" style="225" customWidth="1"/>
    <col min="12800" max="12800" width="20.1640625" style="225" bestFit="1" customWidth="1"/>
    <col min="12801" max="12801" width="19.1640625" style="225" customWidth="1"/>
    <col min="12802" max="12802" width="3.1640625" style="225" customWidth="1"/>
    <col min="12803" max="13048" width="9.33203125" style="225"/>
    <col min="13049" max="13049" width="2.1640625" style="225" customWidth="1"/>
    <col min="13050" max="13050" width="11.33203125" style="225" customWidth="1"/>
    <col min="13051" max="13051" width="14.33203125" style="225" customWidth="1"/>
    <col min="13052" max="13052" width="9.6640625" style="225" customWidth="1"/>
    <col min="13053" max="13053" width="60" style="225" customWidth="1"/>
    <col min="13054" max="13054" width="14.33203125" style="225" customWidth="1"/>
    <col min="13055" max="13055" width="12.83203125" style="225" customWidth="1"/>
    <col min="13056" max="13056" width="20.1640625" style="225" bestFit="1" customWidth="1"/>
    <col min="13057" max="13057" width="19.1640625" style="225" customWidth="1"/>
    <col min="13058" max="13058" width="3.1640625" style="225" customWidth="1"/>
    <col min="13059" max="13304" width="9.33203125" style="225"/>
    <col min="13305" max="13305" width="2.1640625" style="225" customWidth="1"/>
    <col min="13306" max="13306" width="11.33203125" style="225" customWidth="1"/>
    <col min="13307" max="13307" width="14.33203125" style="225" customWidth="1"/>
    <col min="13308" max="13308" width="9.6640625" style="225" customWidth="1"/>
    <col min="13309" max="13309" width="60" style="225" customWidth="1"/>
    <col min="13310" max="13310" width="14.33203125" style="225" customWidth="1"/>
    <col min="13311" max="13311" width="12.83203125" style="225" customWidth="1"/>
    <col min="13312" max="13312" width="20.1640625" style="225" bestFit="1" customWidth="1"/>
    <col min="13313" max="13313" width="19.1640625" style="225" customWidth="1"/>
    <col min="13314" max="13314" width="3.1640625" style="225" customWidth="1"/>
    <col min="13315" max="13560" width="9.33203125" style="225"/>
    <col min="13561" max="13561" width="2.1640625" style="225" customWidth="1"/>
    <col min="13562" max="13562" width="11.33203125" style="225" customWidth="1"/>
    <col min="13563" max="13563" width="14.33203125" style="225" customWidth="1"/>
    <col min="13564" max="13564" width="9.6640625" style="225" customWidth="1"/>
    <col min="13565" max="13565" width="60" style="225" customWidth="1"/>
    <col min="13566" max="13566" width="14.33203125" style="225" customWidth="1"/>
    <col min="13567" max="13567" width="12.83203125" style="225" customWidth="1"/>
    <col min="13568" max="13568" width="20.1640625" style="225" bestFit="1" customWidth="1"/>
    <col min="13569" max="13569" width="19.1640625" style="225" customWidth="1"/>
    <col min="13570" max="13570" width="3.1640625" style="225" customWidth="1"/>
    <col min="13571" max="13816" width="9.33203125" style="225"/>
    <col min="13817" max="13817" width="2.1640625" style="225" customWidth="1"/>
    <col min="13818" max="13818" width="11.33203125" style="225" customWidth="1"/>
    <col min="13819" max="13819" width="14.33203125" style="225" customWidth="1"/>
    <col min="13820" max="13820" width="9.6640625" style="225" customWidth="1"/>
    <col min="13821" max="13821" width="60" style="225" customWidth="1"/>
    <col min="13822" max="13822" width="14.33203125" style="225" customWidth="1"/>
    <col min="13823" max="13823" width="12.83203125" style="225" customWidth="1"/>
    <col min="13824" max="13824" width="20.1640625" style="225" bestFit="1" customWidth="1"/>
    <col min="13825" max="13825" width="19.1640625" style="225" customWidth="1"/>
    <col min="13826" max="13826" width="3.1640625" style="225" customWidth="1"/>
    <col min="13827" max="14072" width="9.33203125" style="225"/>
    <col min="14073" max="14073" width="2.1640625" style="225" customWidth="1"/>
    <col min="14074" max="14074" width="11.33203125" style="225" customWidth="1"/>
    <col min="14075" max="14075" width="14.33203125" style="225" customWidth="1"/>
    <col min="14076" max="14076" width="9.6640625" style="225" customWidth="1"/>
    <col min="14077" max="14077" width="60" style="225" customWidth="1"/>
    <col min="14078" max="14078" width="14.33203125" style="225" customWidth="1"/>
    <col min="14079" max="14079" width="12.83203125" style="225" customWidth="1"/>
    <col min="14080" max="14080" width="20.1640625" style="225" bestFit="1" customWidth="1"/>
    <col min="14081" max="14081" width="19.1640625" style="225" customWidth="1"/>
    <col min="14082" max="14082" width="3.1640625" style="225" customWidth="1"/>
    <col min="14083" max="14328" width="9.33203125" style="225"/>
    <col min="14329" max="14329" width="2.1640625" style="225" customWidth="1"/>
    <col min="14330" max="14330" width="11.33203125" style="225" customWidth="1"/>
    <col min="14331" max="14331" width="14.33203125" style="225" customWidth="1"/>
    <col min="14332" max="14332" width="9.6640625" style="225" customWidth="1"/>
    <col min="14333" max="14333" width="60" style="225" customWidth="1"/>
    <col min="14334" max="14334" width="14.33203125" style="225" customWidth="1"/>
    <col min="14335" max="14335" width="12.83203125" style="225" customWidth="1"/>
    <col min="14336" max="14336" width="20.1640625" style="225" bestFit="1" customWidth="1"/>
    <col min="14337" max="14337" width="19.1640625" style="225" customWidth="1"/>
    <col min="14338" max="14338" width="3.1640625" style="225" customWidth="1"/>
    <col min="14339" max="14584" width="9.33203125" style="225"/>
    <col min="14585" max="14585" width="2.1640625" style="225" customWidth="1"/>
    <col min="14586" max="14586" width="11.33203125" style="225" customWidth="1"/>
    <col min="14587" max="14587" width="14.33203125" style="225" customWidth="1"/>
    <col min="14588" max="14588" width="9.6640625" style="225" customWidth="1"/>
    <col min="14589" max="14589" width="60" style="225" customWidth="1"/>
    <col min="14590" max="14590" width="14.33203125" style="225" customWidth="1"/>
    <col min="14591" max="14591" width="12.83203125" style="225" customWidth="1"/>
    <col min="14592" max="14592" width="20.1640625" style="225" bestFit="1" customWidth="1"/>
    <col min="14593" max="14593" width="19.1640625" style="225" customWidth="1"/>
    <col min="14594" max="14594" width="3.1640625" style="225" customWidth="1"/>
    <col min="14595" max="14840" width="9.33203125" style="225"/>
    <col min="14841" max="14841" width="2.1640625" style="225" customWidth="1"/>
    <col min="14842" max="14842" width="11.33203125" style="225" customWidth="1"/>
    <col min="14843" max="14843" width="14.33203125" style="225" customWidth="1"/>
    <col min="14844" max="14844" width="9.6640625" style="225" customWidth="1"/>
    <col min="14845" max="14845" width="60" style="225" customWidth="1"/>
    <col min="14846" max="14846" width="14.33203125" style="225" customWidth="1"/>
    <col min="14847" max="14847" width="12.83203125" style="225" customWidth="1"/>
    <col min="14848" max="14848" width="20.1640625" style="225" bestFit="1" customWidth="1"/>
    <col min="14849" max="14849" width="19.1640625" style="225" customWidth="1"/>
    <col min="14850" max="14850" width="3.1640625" style="225" customWidth="1"/>
    <col min="14851" max="15096" width="9.33203125" style="225"/>
    <col min="15097" max="15097" width="2.1640625" style="225" customWidth="1"/>
    <col min="15098" max="15098" width="11.33203125" style="225" customWidth="1"/>
    <col min="15099" max="15099" width="14.33203125" style="225" customWidth="1"/>
    <col min="15100" max="15100" width="9.6640625" style="225" customWidth="1"/>
    <col min="15101" max="15101" width="60" style="225" customWidth="1"/>
    <col min="15102" max="15102" width="14.33203125" style="225" customWidth="1"/>
    <col min="15103" max="15103" width="12.83203125" style="225" customWidth="1"/>
    <col min="15104" max="15104" width="20.1640625" style="225" bestFit="1" customWidth="1"/>
    <col min="15105" max="15105" width="19.1640625" style="225" customWidth="1"/>
    <col min="15106" max="15106" width="3.1640625" style="225" customWidth="1"/>
    <col min="15107" max="15352" width="9.33203125" style="225"/>
    <col min="15353" max="15353" width="2.1640625" style="225" customWidth="1"/>
    <col min="15354" max="15354" width="11.33203125" style="225" customWidth="1"/>
    <col min="15355" max="15355" width="14.33203125" style="225" customWidth="1"/>
    <col min="15356" max="15356" width="9.6640625" style="225" customWidth="1"/>
    <col min="15357" max="15357" width="60" style="225" customWidth="1"/>
    <col min="15358" max="15358" width="14.33203125" style="225" customWidth="1"/>
    <col min="15359" max="15359" width="12.83203125" style="225" customWidth="1"/>
    <col min="15360" max="15360" width="20.1640625" style="225" bestFit="1" customWidth="1"/>
    <col min="15361" max="15361" width="19.1640625" style="225" customWidth="1"/>
    <col min="15362" max="15362" width="3.1640625" style="225" customWidth="1"/>
    <col min="15363" max="15608" width="9.33203125" style="225"/>
    <col min="15609" max="15609" width="2.1640625" style="225" customWidth="1"/>
    <col min="15610" max="15610" width="11.33203125" style="225" customWidth="1"/>
    <col min="15611" max="15611" width="14.33203125" style="225" customWidth="1"/>
    <col min="15612" max="15612" width="9.6640625" style="225" customWidth="1"/>
    <col min="15613" max="15613" width="60" style="225" customWidth="1"/>
    <col min="15614" max="15614" width="14.33203125" style="225" customWidth="1"/>
    <col min="15615" max="15615" width="12.83203125" style="225" customWidth="1"/>
    <col min="15616" max="15616" width="20.1640625" style="225" bestFit="1" customWidth="1"/>
    <col min="15617" max="15617" width="19.1640625" style="225" customWidth="1"/>
    <col min="15618" max="15618" width="3.1640625" style="225" customWidth="1"/>
    <col min="15619" max="15864" width="9.33203125" style="225"/>
    <col min="15865" max="15865" width="2.1640625" style="225" customWidth="1"/>
    <col min="15866" max="15866" width="11.33203125" style="225" customWidth="1"/>
    <col min="15867" max="15867" width="14.33203125" style="225" customWidth="1"/>
    <col min="15868" max="15868" width="9.6640625" style="225" customWidth="1"/>
    <col min="15869" max="15869" width="60" style="225" customWidth="1"/>
    <col min="15870" max="15870" width="14.33203125" style="225" customWidth="1"/>
    <col min="15871" max="15871" width="12.83203125" style="225" customWidth="1"/>
    <col min="15872" max="15872" width="20.1640625" style="225" bestFit="1" customWidth="1"/>
    <col min="15873" max="15873" width="19.1640625" style="225" customWidth="1"/>
    <col min="15874" max="15874" width="3.1640625" style="225" customWidth="1"/>
    <col min="15875" max="16120" width="9.33203125" style="225"/>
    <col min="16121" max="16121" width="2.1640625" style="225" customWidth="1"/>
    <col min="16122" max="16122" width="11.33203125" style="225" customWidth="1"/>
    <col min="16123" max="16123" width="14.33203125" style="225" customWidth="1"/>
    <col min="16124" max="16124" width="9.6640625" style="225" customWidth="1"/>
    <col min="16125" max="16125" width="60" style="225" customWidth="1"/>
    <col min="16126" max="16126" width="14.33203125" style="225" customWidth="1"/>
    <col min="16127" max="16127" width="12.83203125" style="225" customWidth="1"/>
    <col min="16128" max="16128" width="20.1640625" style="225" bestFit="1" customWidth="1"/>
    <col min="16129" max="16129" width="19.1640625" style="225" customWidth="1"/>
    <col min="16130" max="16130" width="3.1640625" style="225" customWidth="1"/>
    <col min="16131" max="16384" width="9.33203125" style="225"/>
  </cols>
  <sheetData>
    <row r="1" spans="1:14" ht="6.75" customHeight="1">
      <c r="A1" s="224"/>
      <c r="B1" s="224"/>
      <c r="C1" s="224"/>
      <c r="D1" s="224"/>
      <c r="E1" s="224"/>
      <c r="F1" s="224"/>
      <c r="G1" s="224"/>
      <c r="H1" s="224"/>
      <c r="I1" s="224"/>
      <c r="J1" s="224"/>
    </row>
    <row r="2" spans="1:14" ht="15" customHeight="1">
      <c r="A2" s="224"/>
      <c r="B2" s="384" t="s">
        <v>35163</v>
      </c>
      <c r="C2" s="384"/>
      <c r="D2" s="384"/>
      <c r="E2" s="384"/>
      <c r="F2" s="384"/>
      <c r="G2" s="384"/>
      <c r="H2" s="384"/>
      <c r="I2" s="384"/>
      <c r="J2" s="384"/>
    </row>
    <row r="3" spans="1:14" ht="6" customHeight="1">
      <c r="A3" s="224"/>
      <c r="B3" s="51"/>
      <c r="C3" s="51"/>
      <c r="D3" s="51"/>
      <c r="E3" s="52"/>
      <c r="F3" s="51"/>
      <c r="G3" s="53"/>
      <c r="H3" s="51"/>
      <c r="I3" s="51"/>
      <c r="J3" s="51"/>
    </row>
    <row r="4" spans="1:14" ht="15" customHeight="1">
      <c r="A4" s="224"/>
      <c r="B4" s="387"/>
      <c r="C4" s="388"/>
      <c r="D4" s="388"/>
      <c r="E4" s="388"/>
      <c r="F4" s="258" t="s">
        <v>183</v>
      </c>
      <c r="G4" s="259"/>
      <c r="H4" s="259"/>
      <c r="I4" s="259"/>
      <c r="J4" s="259"/>
    </row>
    <row r="5" spans="1:14">
      <c r="A5" s="224"/>
      <c r="B5" s="359"/>
      <c r="C5" s="360"/>
      <c r="D5" s="360"/>
      <c r="E5" s="360"/>
      <c r="F5" s="382" t="s">
        <v>184</v>
      </c>
      <c r="G5" s="383"/>
      <c r="H5" s="383"/>
      <c r="I5" s="383"/>
      <c r="J5" s="383"/>
    </row>
    <row r="6" spans="1:14" ht="18.75" customHeight="1">
      <c r="A6" s="224"/>
      <c r="B6" s="361"/>
      <c r="C6" s="362"/>
      <c r="D6" s="362"/>
      <c r="E6" s="362"/>
      <c r="F6" s="102" t="s">
        <v>22186</v>
      </c>
      <c r="G6" s="86"/>
      <c r="H6" s="86"/>
      <c r="I6" s="86"/>
      <c r="J6" s="86"/>
    </row>
    <row r="7" spans="1:14" ht="15" customHeight="1">
      <c r="A7" s="224"/>
      <c r="B7" s="33"/>
      <c r="C7" s="33"/>
      <c r="D7" s="33"/>
      <c r="E7" s="54"/>
      <c r="F7" s="33"/>
      <c r="G7" s="55"/>
      <c r="H7" s="33"/>
      <c r="I7" s="33"/>
      <c r="J7" s="33"/>
    </row>
    <row r="8" spans="1:14" ht="15" customHeight="1">
      <c r="A8" s="224"/>
      <c r="B8" s="40" t="s">
        <v>49</v>
      </c>
      <c r="C8" s="87"/>
      <c r="D8" s="87"/>
      <c r="E8" s="87"/>
      <c r="F8" s="373" t="s">
        <v>64</v>
      </c>
      <c r="G8" s="374"/>
      <c r="H8" s="374"/>
      <c r="I8" s="374"/>
      <c r="J8" s="374"/>
    </row>
    <row r="9" spans="1:14" ht="15" customHeight="1">
      <c r="A9" s="224"/>
      <c r="B9" s="91" t="s">
        <v>188</v>
      </c>
      <c r="C9" s="88"/>
      <c r="D9" s="88"/>
      <c r="E9" s="88"/>
      <c r="F9" s="312" t="s">
        <v>182</v>
      </c>
      <c r="G9" s="313"/>
      <c r="H9" s="313"/>
      <c r="I9" s="313"/>
      <c r="J9" s="313"/>
    </row>
    <row r="10" spans="1:14">
      <c r="A10" s="224"/>
      <c r="B10" s="89"/>
      <c r="C10" s="90"/>
      <c r="D10" s="90"/>
      <c r="E10" s="90"/>
      <c r="F10" s="315"/>
      <c r="G10" s="316"/>
      <c r="H10" s="316"/>
      <c r="I10" s="316"/>
      <c r="J10" s="316"/>
    </row>
    <row r="11" spans="1:14">
      <c r="A11" s="224"/>
      <c r="B11" s="56"/>
      <c r="C11" s="56"/>
      <c r="D11" s="56"/>
      <c r="E11" s="54"/>
      <c r="F11" s="33"/>
      <c r="G11" s="55"/>
      <c r="H11" s="33"/>
      <c r="I11" s="33"/>
      <c r="J11" s="33"/>
    </row>
    <row r="12" spans="1:14">
      <c r="A12" s="224"/>
      <c r="B12" s="258" t="s">
        <v>60</v>
      </c>
      <c r="C12" s="259"/>
      <c r="D12" s="259"/>
      <c r="E12" s="259"/>
      <c r="F12" s="399" t="s">
        <v>35091</v>
      </c>
      <c r="G12" s="400"/>
      <c r="H12" s="120" t="s">
        <v>35094</v>
      </c>
      <c r="I12" s="24" t="s">
        <v>102</v>
      </c>
      <c r="J12" s="117" t="s">
        <v>103</v>
      </c>
      <c r="N12" s="249"/>
    </row>
    <row r="13" spans="1:14">
      <c r="A13" s="224"/>
      <c r="B13" s="292" t="s">
        <v>189</v>
      </c>
      <c r="C13" s="293"/>
      <c r="D13" s="293"/>
      <c r="E13" s="293"/>
      <c r="F13" s="401" t="s">
        <v>35092</v>
      </c>
      <c r="G13" s="403" t="s">
        <v>35093</v>
      </c>
      <c r="H13" s="405">
        <v>0.02</v>
      </c>
      <c r="I13" s="397">
        <f>BDI!I39</f>
        <v>0</v>
      </c>
      <c r="J13" s="391" t="s">
        <v>104</v>
      </c>
    </row>
    <row r="14" spans="1:14">
      <c r="A14" s="224"/>
      <c r="B14" s="294"/>
      <c r="C14" s="295"/>
      <c r="D14" s="295"/>
      <c r="E14" s="295"/>
      <c r="F14" s="402"/>
      <c r="G14" s="404"/>
      <c r="H14" s="406"/>
      <c r="I14" s="398"/>
      <c r="J14" s="394"/>
    </row>
    <row r="15" spans="1:14" ht="6" customHeight="1">
      <c r="A15" s="224"/>
      <c r="B15" s="226"/>
      <c r="C15" s="226"/>
      <c r="D15" s="226"/>
      <c r="E15" s="227"/>
      <c r="F15" s="226"/>
      <c r="G15" s="226"/>
      <c r="H15" s="226"/>
      <c r="I15" s="226"/>
      <c r="J15" s="226"/>
    </row>
    <row r="16" spans="1:14" s="236" customFormat="1" ht="24">
      <c r="A16" s="235"/>
      <c r="B16" s="241" t="s">
        <v>35154</v>
      </c>
      <c r="C16" s="459" t="s">
        <v>35155</v>
      </c>
      <c r="D16" s="460"/>
      <c r="E16" s="461" t="s">
        <v>35156</v>
      </c>
      <c r="F16" s="461"/>
      <c r="G16" s="242" t="s">
        <v>35157</v>
      </c>
      <c r="H16" s="243" t="s">
        <v>35158</v>
      </c>
      <c r="I16" s="243" t="s">
        <v>35159</v>
      </c>
      <c r="J16" s="244" t="s">
        <v>35160</v>
      </c>
    </row>
    <row r="17" spans="1:14" ht="38.25" customHeight="1">
      <c r="A17" s="224"/>
      <c r="B17" s="237" t="s">
        <v>35161</v>
      </c>
      <c r="C17" s="458" t="s">
        <v>35162</v>
      </c>
      <c r="D17" s="458"/>
      <c r="E17" s="462" t="s">
        <v>35164</v>
      </c>
      <c r="F17" s="462"/>
      <c r="G17" s="237" t="s">
        <v>6</v>
      </c>
      <c r="H17" s="238"/>
      <c r="I17" s="239"/>
      <c r="J17" s="240">
        <f>SUM(J18:J24)</f>
        <v>1086.0363624000001</v>
      </c>
    </row>
    <row r="18" spans="1:14" ht="44.25" customHeight="1">
      <c r="A18" s="224"/>
      <c r="B18" s="228">
        <v>5928</v>
      </c>
      <c r="C18" s="455" t="str">
        <f>VLOOKUP($B18,BANCO!$A$1:$E$24100,2,FALSE)</f>
        <v>SINAPI</v>
      </c>
      <c r="D18" s="455"/>
      <c r="E18" s="457" t="str">
        <f>VLOOKUP($B18,BANCO!$A$1:$E$24100,3,FALSE)</f>
        <v>GUINDAUTO HIDRÁULICO, CAPACIDADE MÁXIMA DE CARGA 6200 KG, MOMENTO MÁXIMO DE CARGA 11,7 TM, ALCANCE MÁXIMO HORIZONTAL 9,70 M, INCLUSIVE CAMINHÃO TOCO PBT 16.000 KG, POTÊNCIA DE 189 CV - CHP DIURNO. AF_06/2014</v>
      </c>
      <c r="F18" s="457"/>
      <c r="G18" s="229" t="str">
        <f>VLOOKUP($B18,BANCO!$A$1:$E$24100,4,FALSE)</f>
        <v>CHP</v>
      </c>
      <c r="H18" s="250">
        <v>2.2999999999999998</v>
      </c>
      <c r="I18" s="230">
        <f>VLOOKUP($B18,BANCO!$A$1:$E$24100,5,FALSE)</f>
        <v>272.79000000000002</v>
      </c>
      <c r="J18" s="231">
        <f t="shared" ref="J18:J24" si="0">H18*I18</f>
        <v>627.41700000000003</v>
      </c>
    </row>
    <row r="19" spans="1:14" ht="43.5" customHeight="1">
      <c r="A19" s="224"/>
      <c r="B19" s="228">
        <v>88316</v>
      </c>
      <c r="C19" s="455" t="str">
        <f>VLOOKUP($B19,BANCO!$A$1:$E$24100,2,FALSE)</f>
        <v>SINAPI</v>
      </c>
      <c r="D19" s="455"/>
      <c r="E19" s="457" t="str">
        <f>VLOOKUP($B19,BANCO!$A$1:$E$24100,3,FALSE)</f>
        <v>SERVENTE COM ENCARGOS COMPLEMENTARES</v>
      </c>
      <c r="F19" s="457"/>
      <c r="G19" s="229" t="str">
        <f>VLOOKUP($B19,BANCO!$A$1:$E$24100,4,FALSE)</f>
        <v>H</v>
      </c>
      <c r="H19" s="250">
        <v>5.9908200000000003</v>
      </c>
      <c r="I19" s="230">
        <f>VLOOKUP($B19,BANCO!$A$1:$E$24100,5,FALSE)</f>
        <v>18.75</v>
      </c>
      <c r="J19" s="231">
        <f t="shared" si="0"/>
        <v>112.32787500000001</v>
      </c>
    </row>
    <row r="20" spans="1:14">
      <c r="A20" s="224"/>
      <c r="B20" s="228">
        <v>88277</v>
      </c>
      <c r="C20" s="455" t="str">
        <f>VLOOKUP($B20,BANCO!$A$1:$E$24100,2,FALSE)</f>
        <v>SINAPI</v>
      </c>
      <c r="D20" s="455"/>
      <c r="E20" s="456" t="str">
        <f>VLOOKUP($B20,BANCO!$A$1:$E$24100,3,FALSE)</f>
        <v>MONTADOR (TUBO AÇO/EQUIPAMENTOS) COM ENCARGOS COMPLEMENTARES</v>
      </c>
      <c r="F20" s="456"/>
      <c r="G20" s="229" t="str">
        <f>VLOOKUP($B20,BANCO!$A$1:$E$24100,4,FALSE)</f>
        <v>H</v>
      </c>
      <c r="H20" s="250">
        <v>1.99082</v>
      </c>
      <c r="I20" s="230">
        <f>VLOOKUP($B20,BANCO!$A$1:$E$24100,5,FALSE)</f>
        <v>21.57</v>
      </c>
      <c r="J20" s="231">
        <f t="shared" si="0"/>
        <v>42.941987400000002</v>
      </c>
    </row>
    <row r="21" spans="1:14">
      <c r="A21" s="224"/>
      <c r="B21" s="232" t="s">
        <v>13617</v>
      </c>
      <c r="C21" s="455" t="str">
        <f>VLOOKUP($B21,BANCO!$A$1:$E$24100,2,FALSE)</f>
        <v>SETOP</v>
      </c>
      <c r="D21" s="455"/>
      <c r="E21" s="456" t="str">
        <f>VLOOKUP($B21,BANCO!$A$1:$E$24100,3,FALSE)</f>
        <v>ESCORAMENTO METÁLICO PARA LAJE E VIGA EM CONCRETO ARMADO, TIPO "A", ALTURA DE (200 ATÉ 310)CM, INCLUSIVE DESCARGA, MONTAGEM, DESMONTAGEM E CARGA</v>
      </c>
      <c r="F21" s="456"/>
      <c r="G21" s="229" t="str">
        <f>VLOOKUP($B21,BANCO!$A$1:$E$24100,4,FALSE)</f>
        <v>m2xmês</v>
      </c>
      <c r="H21" s="250">
        <v>4</v>
      </c>
      <c r="I21" s="230">
        <f>VLOOKUP($B21,BANCO!$A$1:$E$24100,5,FALSE)</f>
        <v>19</v>
      </c>
      <c r="J21" s="231">
        <f t="shared" si="0"/>
        <v>76</v>
      </c>
    </row>
    <row r="22" spans="1:14" ht="43.5" customHeight="1">
      <c r="A22" s="224"/>
      <c r="B22" s="228" t="s">
        <v>13383</v>
      </c>
      <c r="C22" s="455" t="str">
        <f>VLOOKUP($B22,BANCO!$A$1:$E$24100,2,FALSE)</f>
        <v>SETOP</v>
      </c>
      <c r="D22" s="455"/>
      <c r="E22" s="457" t="str">
        <f>VLOOKUP($B22,BANCO!$A$1:$E$24100,3,FALSE)</f>
        <v>LASTRO DE BRITA COM PEDRA BRITADA NÚMERO 2 E 3, INCLUSIVE ADENSAMENTO E APILOAMENTO MANUAL</v>
      </c>
      <c r="F22" s="457"/>
      <c r="G22" s="229" t="str">
        <f>VLOOKUP($B22,BANCO!$A$1:$E$24100,4,FALSE)</f>
        <v>m3</v>
      </c>
      <c r="H22" s="250">
        <v>1.05</v>
      </c>
      <c r="I22" s="230">
        <f>VLOOKUP($B22,BANCO!$A$1:$E$24100,5,FALSE)</f>
        <v>186.99</v>
      </c>
      <c r="J22" s="231">
        <f t="shared" si="0"/>
        <v>196.33950000000002</v>
      </c>
    </row>
    <row r="23" spans="1:14">
      <c r="A23" s="224"/>
      <c r="B23" s="228" t="s">
        <v>13119</v>
      </c>
      <c r="C23" s="455" t="str">
        <f>VLOOKUP($B23,BANCO!$A$1:$E$24100,2,FALSE)</f>
        <v>SETOP</v>
      </c>
      <c r="D23" s="455"/>
      <c r="E23" s="456" t="str">
        <f>VLOOKUP($B23,BANCO!$A$1:$E$24100,3,FALSE)</f>
        <v>FORNECIMENTO DE ANDAIME METÁLICO TUBULAR TIPO TORRE (LOCAÇÃO), INCLUSIVE RODÍZIOS, EXCLUSIVE MONTAGEM E DESMONTAGEM</v>
      </c>
      <c r="F23" s="456"/>
      <c r="G23" s="229" t="str">
        <f>VLOOKUP($B23,BANCO!$A$1:$E$24100,4,FALSE)</f>
        <v>mxmês</v>
      </c>
      <c r="H23" s="250">
        <v>1</v>
      </c>
      <c r="I23" s="230">
        <f>VLOOKUP($B23,BANCO!$A$1:$E$24100,5,FALSE)</f>
        <v>22</v>
      </c>
      <c r="J23" s="231">
        <f t="shared" si="0"/>
        <v>22</v>
      </c>
    </row>
    <row r="24" spans="1:14">
      <c r="A24" s="224"/>
      <c r="B24" s="232" t="s">
        <v>13125</v>
      </c>
      <c r="C24" s="455" t="str">
        <f>VLOOKUP($B24,BANCO!$A$1:$E$24100,2,FALSE)</f>
        <v>SETOP</v>
      </c>
      <c r="D24" s="455"/>
      <c r="E24" s="456" t="str">
        <f>VLOOKUP($B24,BANCO!$A$1:$E$24100,3,FALSE)</f>
        <v>MONTAGEM E DESMONTAGEM DE ANDAIME METÁLICO TUBULAR TIPO TORRE, EXCLUSIVE FORNECIMENTO DO ANDAIME</v>
      </c>
      <c r="F24" s="456"/>
      <c r="G24" s="229" t="str">
        <f>VLOOKUP($B24,BANCO!$A$1:$E$24100,4,FALSE)</f>
        <v>m</v>
      </c>
      <c r="H24" s="250">
        <v>1</v>
      </c>
      <c r="I24" s="230">
        <f>VLOOKUP($B24,BANCO!$A$1:$E$24100,5,FALSE)</f>
        <v>9.01</v>
      </c>
      <c r="J24" s="231">
        <f t="shared" si="0"/>
        <v>9.01</v>
      </c>
    </row>
    <row r="25" spans="1:14" ht="12" customHeight="1">
      <c r="B25" s="224"/>
      <c r="C25" s="224"/>
      <c r="D25" s="224"/>
      <c r="E25" s="224"/>
      <c r="F25" s="224"/>
      <c r="G25" s="224"/>
      <c r="H25" s="224"/>
      <c r="I25" s="224"/>
      <c r="J25" s="234"/>
    </row>
    <row r="26" spans="1:14" ht="18.75" customHeight="1">
      <c r="B26" s="343" t="s">
        <v>22183</v>
      </c>
      <c r="C26" s="344"/>
      <c r="D26" s="344"/>
      <c r="E26" s="344"/>
      <c r="F26" s="463" t="s">
        <v>79</v>
      </c>
      <c r="G26" s="464"/>
      <c r="H26" s="464"/>
      <c r="I26" s="464"/>
      <c r="J26" s="465"/>
      <c r="K26" s="175"/>
      <c r="L26" s="175"/>
      <c r="M26" s="175"/>
      <c r="N26" s="175"/>
    </row>
    <row r="27" spans="1:14">
      <c r="B27" s="321"/>
      <c r="C27" s="322"/>
      <c r="D27" s="322"/>
      <c r="E27" s="322"/>
      <c r="F27" s="324" t="s">
        <v>81</v>
      </c>
      <c r="G27" s="325"/>
      <c r="H27" s="325"/>
      <c r="I27" s="325"/>
      <c r="J27" s="326"/>
      <c r="K27" s="176"/>
      <c r="L27" s="176"/>
      <c r="M27" s="176"/>
      <c r="N27" s="176"/>
    </row>
    <row r="28" spans="1:14">
      <c r="B28" s="321" t="s">
        <v>81</v>
      </c>
      <c r="C28" s="322"/>
      <c r="D28" s="322"/>
      <c r="E28" s="322"/>
      <c r="F28" s="324"/>
      <c r="G28" s="325"/>
      <c r="H28" s="325"/>
      <c r="I28" s="325"/>
      <c r="J28" s="326"/>
      <c r="K28" s="176"/>
      <c r="L28" s="176"/>
      <c r="M28" s="176"/>
      <c r="N28" s="176"/>
    </row>
    <row r="29" spans="1:14">
      <c r="B29" s="333" t="s">
        <v>22184</v>
      </c>
      <c r="C29" s="334"/>
      <c r="D29" s="334"/>
      <c r="E29" s="334"/>
      <c r="F29" s="333" t="s">
        <v>107</v>
      </c>
      <c r="G29" s="334"/>
      <c r="H29" s="334"/>
      <c r="I29" s="334"/>
      <c r="J29" s="335"/>
      <c r="K29" s="177"/>
      <c r="L29" s="177"/>
      <c r="M29" s="177"/>
      <c r="N29" s="177"/>
    </row>
    <row r="30" spans="1:14">
      <c r="B30" s="336" t="s">
        <v>82</v>
      </c>
      <c r="C30" s="337"/>
      <c r="D30" s="337"/>
      <c r="E30" s="337"/>
      <c r="F30" s="336" t="s">
        <v>108</v>
      </c>
      <c r="G30" s="337"/>
      <c r="H30" s="337"/>
      <c r="I30" s="337"/>
      <c r="J30" s="338"/>
      <c r="K30" s="177"/>
      <c r="L30" s="177"/>
      <c r="M30" s="177"/>
      <c r="N30" s="177"/>
    </row>
    <row r="31" spans="1:14">
      <c r="B31" s="245"/>
      <c r="C31" s="233"/>
      <c r="D31" s="245"/>
      <c r="E31" s="224"/>
      <c r="F31" s="248"/>
      <c r="G31" s="246"/>
      <c r="H31" s="224"/>
      <c r="I31" s="224"/>
      <c r="J31" s="224"/>
    </row>
    <row r="32" spans="1:14">
      <c r="B32" s="247"/>
      <c r="C32" s="224"/>
      <c r="D32" s="224"/>
      <c r="E32" s="224"/>
      <c r="F32" s="224"/>
      <c r="G32" s="224"/>
      <c r="H32" s="224"/>
      <c r="I32" s="224"/>
      <c r="J32" s="224"/>
    </row>
    <row r="33" spans="2:2">
      <c r="B33" s="233"/>
    </row>
  </sheetData>
  <mergeCells count="42">
    <mergeCell ref="B30:E30"/>
    <mergeCell ref="F26:J26"/>
    <mergeCell ref="F27:J28"/>
    <mergeCell ref="F29:J29"/>
    <mergeCell ref="F30:J30"/>
    <mergeCell ref="B27:E27"/>
    <mergeCell ref="B28:E28"/>
    <mergeCell ref="B29:E29"/>
    <mergeCell ref="B26:E26"/>
    <mergeCell ref="C16:D16"/>
    <mergeCell ref="E16:F16"/>
    <mergeCell ref="E17:F17"/>
    <mergeCell ref="E18:F18"/>
    <mergeCell ref="B13:E14"/>
    <mergeCell ref="F13:F14"/>
    <mergeCell ref="G13:G14"/>
    <mergeCell ref="H13:H14"/>
    <mergeCell ref="I13:I14"/>
    <mergeCell ref="J13:J14"/>
    <mergeCell ref="B12:E12"/>
    <mergeCell ref="F12:G12"/>
    <mergeCell ref="C19:D19"/>
    <mergeCell ref="C20:D20"/>
    <mergeCell ref="E19:F19"/>
    <mergeCell ref="E20:F20"/>
    <mergeCell ref="E21:F21"/>
    <mergeCell ref="C23:D23"/>
    <mergeCell ref="E23:F23"/>
    <mergeCell ref="C24:D24"/>
    <mergeCell ref="E24:F24"/>
    <mergeCell ref="B2:J2"/>
    <mergeCell ref="B4:E4"/>
    <mergeCell ref="F4:J4"/>
    <mergeCell ref="C22:D22"/>
    <mergeCell ref="E22:F22"/>
    <mergeCell ref="F8:J8"/>
    <mergeCell ref="F9:J10"/>
    <mergeCell ref="B5:E6"/>
    <mergeCell ref="F5:J5"/>
    <mergeCell ref="C21:D21"/>
    <mergeCell ref="C17:D17"/>
    <mergeCell ref="C18:D18"/>
  </mergeCells>
  <printOptions horizontalCentered="1"/>
  <pageMargins left="0.31496062992125984" right="0.31496062992125984" top="0.39370078740157483" bottom="0.39370078740157483" header="0.31496062992125984" footer="0.31496062992125984"/>
  <pageSetup paperSize="9" scale="82"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06DB1-A379-483A-ADD5-7D3DF2245586}">
  <sheetPr>
    <pageSetUpPr fitToPage="1"/>
  </sheetPr>
  <dimension ref="B1:M36"/>
  <sheetViews>
    <sheetView showGridLines="0" showZeros="0" view="pageBreakPreview" topLeftCell="A13" zoomScaleNormal="75" zoomScaleSheetLayoutView="100" workbookViewId="0">
      <selection activeCell="D9" sqref="D9"/>
    </sheetView>
  </sheetViews>
  <sheetFormatPr defaultRowHeight="12.75"/>
  <cols>
    <col min="1" max="1" width="1.1640625" style="166" customWidth="1"/>
    <col min="2" max="2" width="12.33203125" style="166" customWidth="1"/>
    <col min="3" max="3" width="73.1640625" style="166" customWidth="1"/>
    <col min="4" max="4" width="16.83203125" style="167" customWidth="1"/>
    <col min="5" max="5" width="19.83203125" style="167" bestFit="1" customWidth="1"/>
    <col min="6" max="6" width="17.83203125" style="166" customWidth="1"/>
    <col min="7" max="7" width="18" style="166" bestFit="1" customWidth="1"/>
    <col min="8" max="8" width="17.33203125" style="166" customWidth="1"/>
    <col min="9" max="9" width="16.6640625" style="166" bestFit="1" customWidth="1"/>
    <col min="10" max="11" width="17.6640625" style="166" bestFit="1" customWidth="1"/>
    <col min="12" max="12" width="3.5" style="166" customWidth="1"/>
    <col min="13" max="249" width="9.33203125" style="166"/>
    <col min="250" max="250" width="1.1640625" style="166" customWidth="1"/>
    <col min="251" max="251" width="12.33203125" style="166" customWidth="1"/>
    <col min="252" max="252" width="73.1640625" style="166" customWidth="1"/>
    <col min="253" max="253" width="16.83203125" style="166" customWidth="1"/>
    <col min="254" max="254" width="19.83203125" style="166" bestFit="1" customWidth="1"/>
    <col min="255" max="255" width="17.83203125" style="166" customWidth="1"/>
    <col min="256" max="256" width="18" style="166" bestFit="1" customWidth="1"/>
    <col min="257" max="257" width="17.33203125" style="166" customWidth="1"/>
    <col min="258" max="258" width="2.33203125" style="166" customWidth="1"/>
    <col min="259" max="505" width="9.33203125" style="166"/>
    <col min="506" max="506" width="1.1640625" style="166" customWidth="1"/>
    <col min="507" max="507" width="12.33203125" style="166" customWidth="1"/>
    <col min="508" max="508" width="73.1640625" style="166" customWidth="1"/>
    <col min="509" max="509" width="16.83203125" style="166" customWidth="1"/>
    <col min="510" max="510" width="19.83203125" style="166" bestFit="1" customWidth="1"/>
    <col min="511" max="511" width="17.83203125" style="166" customWidth="1"/>
    <col min="512" max="512" width="18" style="166" bestFit="1" customWidth="1"/>
    <col min="513" max="513" width="17.33203125" style="166" customWidth="1"/>
    <col min="514" max="514" width="2.33203125" style="166" customWidth="1"/>
    <col min="515" max="761" width="9.33203125" style="166"/>
    <col min="762" max="762" width="1.1640625" style="166" customWidth="1"/>
    <col min="763" max="763" width="12.33203125" style="166" customWidth="1"/>
    <col min="764" max="764" width="73.1640625" style="166" customWidth="1"/>
    <col min="765" max="765" width="16.83203125" style="166" customWidth="1"/>
    <col min="766" max="766" width="19.83203125" style="166" bestFit="1" customWidth="1"/>
    <col min="767" max="767" width="17.83203125" style="166" customWidth="1"/>
    <col min="768" max="768" width="18" style="166" bestFit="1" customWidth="1"/>
    <col min="769" max="769" width="17.33203125" style="166" customWidth="1"/>
    <col min="770" max="770" width="2.33203125" style="166" customWidth="1"/>
    <col min="771" max="1017" width="9.33203125" style="166"/>
    <col min="1018" max="1018" width="1.1640625" style="166" customWidth="1"/>
    <col min="1019" max="1019" width="12.33203125" style="166" customWidth="1"/>
    <col min="1020" max="1020" width="73.1640625" style="166" customWidth="1"/>
    <col min="1021" max="1021" width="16.83203125" style="166" customWidth="1"/>
    <col min="1022" max="1022" width="19.83203125" style="166" bestFit="1" customWidth="1"/>
    <col min="1023" max="1023" width="17.83203125" style="166" customWidth="1"/>
    <col min="1024" max="1024" width="18" style="166" bestFit="1" customWidth="1"/>
    <col min="1025" max="1025" width="17.33203125" style="166" customWidth="1"/>
    <col min="1026" max="1026" width="2.33203125" style="166" customWidth="1"/>
    <col min="1027" max="1273" width="9.33203125" style="166"/>
    <col min="1274" max="1274" width="1.1640625" style="166" customWidth="1"/>
    <col min="1275" max="1275" width="12.33203125" style="166" customWidth="1"/>
    <col min="1276" max="1276" width="73.1640625" style="166" customWidth="1"/>
    <col min="1277" max="1277" width="16.83203125" style="166" customWidth="1"/>
    <col min="1278" max="1278" width="19.83203125" style="166" bestFit="1" customWidth="1"/>
    <col min="1279" max="1279" width="17.83203125" style="166" customWidth="1"/>
    <col min="1280" max="1280" width="18" style="166" bestFit="1" customWidth="1"/>
    <col min="1281" max="1281" width="17.33203125" style="166" customWidth="1"/>
    <col min="1282" max="1282" width="2.33203125" style="166" customWidth="1"/>
    <col min="1283" max="1529" width="9.33203125" style="166"/>
    <col min="1530" max="1530" width="1.1640625" style="166" customWidth="1"/>
    <col min="1531" max="1531" width="12.33203125" style="166" customWidth="1"/>
    <col min="1532" max="1532" width="73.1640625" style="166" customWidth="1"/>
    <col min="1533" max="1533" width="16.83203125" style="166" customWidth="1"/>
    <col min="1534" max="1534" width="19.83203125" style="166" bestFit="1" customWidth="1"/>
    <col min="1535" max="1535" width="17.83203125" style="166" customWidth="1"/>
    <col min="1536" max="1536" width="18" style="166" bestFit="1" customWidth="1"/>
    <col min="1537" max="1537" width="17.33203125" style="166" customWidth="1"/>
    <col min="1538" max="1538" width="2.33203125" style="166" customWidth="1"/>
    <col min="1539" max="1785" width="9.33203125" style="166"/>
    <col min="1786" max="1786" width="1.1640625" style="166" customWidth="1"/>
    <col min="1787" max="1787" width="12.33203125" style="166" customWidth="1"/>
    <col min="1788" max="1788" width="73.1640625" style="166" customWidth="1"/>
    <col min="1789" max="1789" width="16.83203125" style="166" customWidth="1"/>
    <col min="1790" max="1790" width="19.83203125" style="166" bestFit="1" customWidth="1"/>
    <col min="1791" max="1791" width="17.83203125" style="166" customWidth="1"/>
    <col min="1792" max="1792" width="18" style="166" bestFit="1" customWidth="1"/>
    <col min="1793" max="1793" width="17.33203125" style="166" customWidth="1"/>
    <col min="1794" max="1794" width="2.33203125" style="166" customWidth="1"/>
    <col min="1795" max="2041" width="9.33203125" style="166"/>
    <col min="2042" max="2042" width="1.1640625" style="166" customWidth="1"/>
    <col min="2043" max="2043" width="12.33203125" style="166" customWidth="1"/>
    <col min="2044" max="2044" width="73.1640625" style="166" customWidth="1"/>
    <col min="2045" max="2045" width="16.83203125" style="166" customWidth="1"/>
    <col min="2046" max="2046" width="19.83203125" style="166" bestFit="1" customWidth="1"/>
    <col min="2047" max="2047" width="17.83203125" style="166" customWidth="1"/>
    <col min="2048" max="2048" width="18" style="166" bestFit="1" customWidth="1"/>
    <col min="2049" max="2049" width="17.33203125" style="166" customWidth="1"/>
    <col min="2050" max="2050" width="2.33203125" style="166" customWidth="1"/>
    <col min="2051" max="2297" width="9.33203125" style="166"/>
    <col min="2298" max="2298" width="1.1640625" style="166" customWidth="1"/>
    <col min="2299" max="2299" width="12.33203125" style="166" customWidth="1"/>
    <col min="2300" max="2300" width="73.1640625" style="166" customWidth="1"/>
    <col min="2301" max="2301" width="16.83203125" style="166" customWidth="1"/>
    <col min="2302" max="2302" width="19.83203125" style="166" bestFit="1" customWidth="1"/>
    <col min="2303" max="2303" width="17.83203125" style="166" customWidth="1"/>
    <col min="2304" max="2304" width="18" style="166" bestFit="1" customWidth="1"/>
    <col min="2305" max="2305" width="17.33203125" style="166" customWidth="1"/>
    <col min="2306" max="2306" width="2.33203125" style="166" customWidth="1"/>
    <col min="2307" max="2553" width="9.33203125" style="166"/>
    <col min="2554" max="2554" width="1.1640625" style="166" customWidth="1"/>
    <col min="2555" max="2555" width="12.33203125" style="166" customWidth="1"/>
    <col min="2556" max="2556" width="73.1640625" style="166" customWidth="1"/>
    <col min="2557" max="2557" width="16.83203125" style="166" customWidth="1"/>
    <col min="2558" max="2558" width="19.83203125" style="166" bestFit="1" customWidth="1"/>
    <col min="2559" max="2559" width="17.83203125" style="166" customWidth="1"/>
    <col min="2560" max="2560" width="18" style="166" bestFit="1" customWidth="1"/>
    <col min="2561" max="2561" width="17.33203125" style="166" customWidth="1"/>
    <col min="2562" max="2562" width="2.33203125" style="166" customWidth="1"/>
    <col min="2563" max="2809" width="9.33203125" style="166"/>
    <col min="2810" max="2810" width="1.1640625" style="166" customWidth="1"/>
    <col min="2811" max="2811" width="12.33203125" style="166" customWidth="1"/>
    <col min="2812" max="2812" width="73.1640625" style="166" customWidth="1"/>
    <col min="2813" max="2813" width="16.83203125" style="166" customWidth="1"/>
    <col min="2814" max="2814" width="19.83203125" style="166" bestFit="1" customWidth="1"/>
    <col min="2815" max="2815" width="17.83203125" style="166" customWidth="1"/>
    <col min="2816" max="2816" width="18" style="166" bestFit="1" customWidth="1"/>
    <col min="2817" max="2817" width="17.33203125" style="166" customWidth="1"/>
    <col min="2818" max="2818" width="2.33203125" style="166" customWidth="1"/>
    <col min="2819" max="3065" width="9.33203125" style="166"/>
    <col min="3066" max="3066" width="1.1640625" style="166" customWidth="1"/>
    <col min="3067" max="3067" width="12.33203125" style="166" customWidth="1"/>
    <col min="3068" max="3068" width="73.1640625" style="166" customWidth="1"/>
    <col min="3069" max="3069" width="16.83203125" style="166" customWidth="1"/>
    <col min="3070" max="3070" width="19.83203125" style="166" bestFit="1" customWidth="1"/>
    <col min="3071" max="3071" width="17.83203125" style="166" customWidth="1"/>
    <col min="3072" max="3072" width="18" style="166" bestFit="1" customWidth="1"/>
    <col min="3073" max="3073" width="17.33203125" style="166" customWidth="1"/>
    <col min="3074" max="3074" width="2.33203125" style="166" customWidth="1"/>
    <col min="3075" max="3321" width="9.33203125" style="166"/>
    <col min="3322" max="3322" width="1.1640625" style="166" customWidth="1"/>
    <col min="3323" max="3323" width="12.33203125" style="166" customWidth="1"/>
    <col min="3324" max="3324" width="73.1640625" style="166" customWidth="1"/>
    <col min="3325" max="3325" width="16.83203125" style="166" customWidth="1"/>
    <col min="3326" max="3326" width="19.83203125" style="166" bestFit="1" customWidth="1"/>
    <col min="3327" max="3327" width="17.83203125" style="166" customWidth="1"/>
    <col min="3328" max="3328" width="18" style="166" bestFit="1" customWidth="1"/>
    <col min="3329" max="3329" width="17.33203125" style="166" customWidth="1"/>
    <col min="3330" max="3330" width="2.33203125" style="166" customWidth="1"/>
    <col min="3331" max="3577" width="9.33203125" style="166"/>
    <col min="3578" max="3578" width="1.1640625" style="166" customWidth="1"/>
    <col min="3579" max="3579" width="12.33203125" style="166" customWidth="1"/>
    <col min="3580" max="3580" width="73.1640625" style="166" customWidth="1"/>
    <col min="3581" max="3581" width="16.83203125" style="166" customWidth="1"/>
    <col min="3582" max="3582" width="19.83203125" style="166" bestFit="1" customWidth="1"/>
    <col min="3583" max="3583" width="17.83203125" style="166" customWidth="1"/>
    <col min="3584" max="3584" width="18" style="166" bestFit="1" customWidth="1"/>
    <col min="3585" max="3585" width="17.33203125" style="166" customWidth="1"/>
    <col min="3586" max="3586" width="2.33203125" style="166" customWidth="1"/>
    <col min="3587" max="3833" width="9.33203125" style="166"/>
    <col min="3834" max="3834" width="1.1640625" style="166" customWidth="1"/>
    <col min="3835" max="3835" width="12.33203125" style="166" customWidth="1"/>
    <col min="3836" max="3836" width="73.1640625" style="166" customWidth="1"/>
    <col min="3837" max="3837" width="16.83203125" style="166" customWidth="1"/>
    <col min="3838" max="3838" width="19.83203125" style="166" bestFit="1" customWidth="1"/>
    <col min="3839" max="3839" width="17.83203125" style="166" customWidth="1"/>
    <col min="3840" max="3840" width="18" style="166" bestFit="1" customWidth="1"/>
    <col min="3841" max="3841" width="17.33203125" style="166" customWidth="1"/>
    <col min="3842" max="3842" width="2.33203125" style="166" customWidth="1"/>
    <col min="3843" max="4089" width="9.33203125" style="166"/>
    <col min="4090" max="4090" width="1.1640625" style="166" customWidth="1"/>
    <col min="4091" max="4091" width="12.33203125" style="166" customWidth="1"/>
    <col min="4092" max="4092" width="73.1640625" style="166" customWidth="1"/>
    <col min="4093" max="4093" width="16.83203125" style="166" customWidth="1"/>
    <col min="4094" max="4094" width="19.83203125" style="166" bestFit="1" customWidth="1"/>
    <col min="4095" max="4095" width="17.83203125" style="166" customWidth="1"/>
    <col min="4096" max="4096" width="18" style="166" bestFit="1" customWidth="1"/>
    <col min="4097" max="4097" width="17.33203125" style="166" customWidth="1"/>
    <col min="4098" max="4098" width="2.33203125" style="166" customWidth="1"/>
    <col min="4099" max="4345" width="9.33203125" style="166"/>
    <col min="4346" max="4346" width="1.1640625" style="166" customWidth="1"/>
    <col min="4347" max="4347" width="12.33203125" style="166" customWidth="1"/>
    <col min="4348" max="4348" width="73.1640625" style="166" customWidth="1"/>
    <col min="4349" max="4349" width="16.83203125" style="166" customWidth="1"/>
    <col min="4350" max="4350" width="19.83203125" style="166" bestFit="1" customWidth="1"/>
    <col min="4351" max="4351" width="17.83203125" style="166" customWidth="1"/>
    <col min="4352" max="4352" width="18" style="166" bestFit="1" customWidth="1"/>
    <col min="4353" max="4353" width="17.33203125" style="166" customWidth="1"/>
    <col min="4354" max="4354" width="2.33203125" style="166" customWidth="1"/>
    <col min="4355" max="4601" width="9.33203125" style="166"/>
    <col min="4602" max="4602" width="1.1640625" style="166" customWidth="1"/>
    <col min="4603" max="4603" width="12.33203125" style="166" customWidth="1"/>
    <col min="4604" max="4604" width="73.1640625" style="166" customWidth="1"/>
    <col min="4605" max="4605" width="16.83203125" style="166" customWidth="1"/>
    <col min="4606" max="4606" width="19.83203125" style="166" bestFit="1" customWidth="1"/>
    <col min="4607" max="4607" width="17.83203125" style="166" customWidth="1"/>
    <col min="4608" max="4608" width="18" style="166" bestFit="1" customWidth="1"/>
    <col min="4609" max="4609" width="17.33203125" style="166" customWidth="1"/>
    <col min="4610" max="4610" width="2.33203125" style="166" customWidth="1"/>
    <col min="4611" max="4857" width="9.33203125" style="166"/>
    <col min="4858" max="4858" width="1.1640625" style="166" customWidth="1"/>
    <col min="4859" max="4859" width="12.33203125" style="166" customWidth="1"/>
    <col min="4860" max="4860" width="73.1640625" style="166" customWidth="1"/>
    <col min="4861" max="4861" width="16.83203125" style="166" customWidth="1"/>
    <col min="4862" max="4862" width="19.83203125" style="166" bestFit="1" customWidth="1"/>
    <col min="4863" max="4863" width="17.83203125" style="166" customWidth="1"/>
    <col min="4864" max="4864" width="18" style="166" bestFit="1" customWidth="1"/>
    <col min="4865" max="4865" width="17.33203125" style="166" customWidth="1"/>
    <col min="4866" max="4866" width="2.33203125" style="166" customWidth="1"/>
    <col min="4867" max="5113" width="9.33203125" style="166"/>
    <col min="5114" max="5114" width="1.1640625" style="166" customWidth="1"/>
    <col min="5115" max="5115" width="12.33203125" style="166" customWidth="1"/>
    <col min="5116" max="5116" width="73.1640625" style="166" customWidth="1"/>
    <col min="5117" max="5117" width="16.83203125" style="166" customWidth="1"/>
    <col min="5118" max="5118" width="19.83203125" style="166" bestFit="1" customWidth="1"/>
    <col min="5119" max="5119" width="17.83203125" style="166" customWidth="1"/>
    <col min="5120" max="5120" width="18" style="166" bestFit="1" customWidth="1"/>
    <col min="5121" max="5121" width="17.33203125" style="166" customWidth="1"/>
    <col min="5122" max="5122" width="2.33203125" style="166" customWidth="1"/>
    <col min="5123" max="5369" width="9.33203125" style="166"/>
    <col min="5370" max="5370" width="1.1640625" style="166" customWidth="1"/>
    <col min="5371" max="5371" width="12.33203125" style="166" customWidth="1"/>
    <col min="5372" max="5372" width="73.1640625" style="166" customWidth="1"/>
    <col min="5373" max="5373" width="16.83203125" style="166" customWidth="1"/>
    <col min="5374" max="5374" width="19.83203125" style="166" bestFit="1" customWidth="1"/>
    <col min="5375" max="5375" width="17.83203125" style="166" customWidth="1"/>
    <col min="5376" max="5376" width="18" style="166" bestFit="1" customWidth="1"/>
    <col min="5377" max="5377" width="17.33203125" style="166" customWidth="1"/>
    <col min="5378" max="5378" width="2.33203125" style="166" customWidth="1"/>
    <col min="5379" max="5625" width="9.33203125" style="166"/>
    <col min="5626" max="5626" width="1.1640625" style="166" customWidth="1"/>
    <col min="5627" max="5627" width="12.33203125" style="166" customWidth="1"/>
    <col min="5628" max="5628" width="73.1640625" style="166" customWidth="1"/>
    <col min="5629" max="5629" width="16.83203125" style="166" customWidth="1"/>
    <col min="5630" max="5630" width="19.83203125" style="166" bestFit="1" customWidth="1"/>
    <col min="5631" max="5631" width="17.83203125" style="166" customWidth="1"/>
    <col min="5632" max="5632" width="18" style="166" bestFit="1" customWidth="1"/>
    <col min="5633" max="5633" width="17.33203125" style="166" customWidth="1"/>
    <col min="5634" max="5634" width="2.33203125" style="166" customWidth="1"/>
    <col min="5635" max="5881" width="9.33203125" style="166"/>
    <col min="5882" max="5882" width="1.1640625" style="166" customWidth="1"/>
    <col min="5883" max="5883" width="12.33203125" style="166" customWidth="1"/>
    <col min="5884" max="5884" width="73.1640625" style="166" customWidth="1"/>
    <col min="5885" max="5885" width="16.83203125" style="166" customWidth="1"/>
    <col min="5886" max="5886" width="19.83203125" style="166" bestFit="1" customWidth="1"/>
    <col min="5887" max="5887" width="17.83203125" style="166" customWidth="1"/>
    <col min="5888" max="5888" width="18" style="166" bestFit="1" customWidth="1"/>
    <col min="5889" max="5889" width="17.33203125" style="166" customWidth="1"/>
    <col min="5890" max="5890" width="2.33203125" style="166" customWidth="1"/>
    <col min="5891" max="6137" width="9.33203125" style="166"/>
    <col min="6138" max="6138" width="1.1640625" style="166" customWidth="1"/>
    <col min="6139" max="6139" width="12.33203125" style="166" customWidth="1"/>
    <col min="6140" max="6140" width="73.1640625" style="166" customWidth="1"/>
    <col min="6141" max="6141" width="16.83203125" style="166" customWidth="1"/>
    <col min="6142" max="6142" width="19.83203125" style="166" bestFit="1" customWidth="1"/>
    <col min="6143" max="6143" width="17.83203125" style="166" customWidth="1"/>
    <col min="6144" max="6144" width="18" style="166" bestFit="1" customWidth="1"/>
    <col min="6145" max="6145" width="17.33203125" style="166" customWidth="1"/>
    <col min="6146" max="6146" width="2.33203125" style="166" customWidth="1"/>
    <col min="6147" max="6393" width="9.33203125" style="166"/>
    <col min="6394" max="6394" width="1.1640625" style="166" customWidth="1"/>
    <col min="6395" max="6395" width="12.33203125" style="166" customWidth="1"/>
    <col min="6396" max="6396" width="73.1640625" style="166" customWidth="1"/>
    <col min="6397" max="6397" width="16.83203125" style="166" customWidth="1"/>
    <col min="6398" max="6398" width="19.83203125" style="166" bestFit="1" customWidth="1"/>
    <col min="6399" max="6399" width="17.83203125" style="166" customWidth="1"/>
    <col min="6400" max="6400" width="18" style="166" bestFit="1" customWidth="1"/>
    <col min="6401" max="6401" width="17.33203125" style="166" customWidth="1"/>
    <col min="6402" max="6402" width="2.33203125" style="166" customWidth="1"/>
    <col min="6403" max="6649" width="9.33203125" style="166"/>
    <col min="6650" max="6650" width="1.1640625" style="166" customWidth="1"/>
    <col min="6651" max="6651" width="12.33203125" style="166" customWidth="1"/>
    <col min="6652" max="6652" width="73.1640625" style="166" customWidth="1"/>
    <col min="6653" max="6653" width="16.83203125" style="166" customWidth="1"/>
    <col min="6654" max="6654" width="19.83203125" style="166" bestFit="1" customWidth="1"/>
    <col min="6655" max="6655" width="17.83203125" style="166" customWidth="1"/>
    <col min="6656" max="6656" width="18" style="166" bestFit="1" customWidth="1"/>
    <col min="6657" max="6657" width="17.33203125" style="166" customWidth="1"/>
    <col min="6658" max="6658" width="2.33203125" style="166" customWidth="1"/>
    <col min="6659" max="6905" width="9.33203125" style="166"/>
    <col min="6906" max="6906" width="1.1640625" style="166" customWidth="1"/>
    <col min="6907" max="6907" width="12.33203125" style="166" customWidth="1"/>
    <col min="6908" max="6908" width="73.1640625" style="166" customWidth="1"/>
    <col min="6909" max="6909" width="16.83203125" style="166" customWidth="1"/>
    <col min="6910" max="6910" width="19.83203125" style="166" bestFit="1" customWidth="1"/>
    <col min="6911" max="6911" width="17.83203125" style="166" customWidth="1"/>
    <col min="6912" max="6912" width="18" style="166" bestFit="1" customWidth="1"/>
    <col min="6913" max="6913" width="17.33203125" style="166" customWidth="1"/>
    <col min="6914" max="6914" width="2.33203125" style="166" customWidth="1"/>
    <col min="6915" max="7161" width="9.33203125" style="166"/>
    <col min="7162" max="7162" width="1.1640625" style="166" customWidth="1"/>
    <col min="7163" max="7163" width="12.33203125" style="166" customWidth="1"/>
    <col min="7164" max="7164" width="73.1640625" style="166" customWidth="1"/>
    <col min="7165" max="7165" width="16.83203125" style="166" customWidth="1"/>
    <col min="7166" max="7166" width="19.83203125" style="166" bestFit="1" customWidth="1"/>
    <col min="7167" max="7167" width="17.83203125" style="166" customWidth="1"/>
    <col min="7168" max="7168" width="18" style="166" bestFit="1" customWidth="1"/>
    <col min="7169" max="7169" width="17.33203125" style="166" customWidth="1"/>
    <col min="7170" max="7170" width="2.33203125" style="166" customWidth="1"/>
    <col min="7171" max="7417" width="9.33203125" style="166"/>
    <col min="7418" max="7418" width="1.1640625" style="166" customWidth="1"/>
    <col min="7419" max="7419" width="12.33203125" style="166" customWidth="1"/>
    <col min="7420" max="7420" width="73.1640625" style="166" customWidth="1"/>
    <col min="7421" max="7421" width="16.83203125" style="166" customWidth="1"/>
    <col min="7422" max="7422" width="19.83203125" style="166" bestFit="1" customWidth="1"/>
    <col min="7423" max="7423" width="17.83203125" style="166" customWidth="1"/>
    <col min="7424" max="7424" width="18" style="166" bestFit="1" customWidth="1"/>
    <col min="7425" max="7425" width="17.33203125" style="166" customWidth="1"/>
    <col min="7426" max="7426" width="2.33203125" style="166" customWidth="1"/>
    <col min="7427" max="7673" width="9.33203125" style="166"/>
    <col min="7674" max="7674" width="1.1640625" style="166" customWidth="1"/>
    <col min="7675" max="7675" width="12.33203125" style="166" customWidth="1"/>
    <col min="7676" max="7676" width="73.1640625" style="166" customWidth="1"/>
    <col min="7677" max="7677" width="16.83203125" style="166" customWidth="1"/>
    <col min="7678" max="7678" width="19.83203125" style="166" bestFit="1" customWidth="1"/>
    <col min="7679" max="7679" width="17.83203125" style="166" customWidth="1"/>
    <col min="7680" max="7680" width="18" style="166" bestFit="1" customWidth="1"/>
    <col min="7681" max="7681" width="17.33203125" style="166" customWidth="1"/>
    <col min="7682" max="7682" width="2.33203125" style="166" customWidth="1"/>
    <col min="7683" max="7929" width="9.33203125" style="166"/>
    <col min="7930" max="7930" width="1.1640625" style="166" customWidth="1"/>
    <col min="7931" max="7931" width="12.33203125" style="166" customWidth="1"/>
    <col min="7932" max="7932" width="73.1640625" style="166" customWidth="1"/>
    <col min="7933" max="7933" width="16.83203125" style="166" customWidth="1"/>
    <col min="7934" max="7934" width="19.83203125" style="166" bestFit="1" customWidth="1"/>
    <col min="7935" max="7935" width="17.83203125" style="166" customWidth="1"/>
    <col min="7936" max="7936" width="18" style="166" bestFit="1" customWidth="1"/>
    <col min="7937" max="7937" width="17.33203125" style="166" customWidth="1"/>
    <col min="7938" max="7938" width="2.33203125" style="166" customWidth="1"/>
    <col min="7939" max="8185" width="9.33203125" style="166"/>
    <col min="8186" max="8186" width="1.1640625" style="166" customWidth="1"/>
    <col min="8187" max="8187" width="12.33203125" style="166" customWidth="1"/>
    <col min="8188" max="8188" width="73.1640625" style="166" customWidth="1"/>
    <col min="8189" max="8189" width="16.83203125" style="166" customWidth="1"/>
    <col min="8190" max="8190" width="19.83203125" style="166" bestFit="1" customWidth="1"/>
    <col min="8191" max="8191" width="17.83203125" style="166" customWidth="1"/>
    <col min="8192" max="8192" width="18" style="166" bestFit="1" customWidth="1"/>
    <col min="8193" max="8193" width="17.33203125" style="166" customWidth="1"/>
    <col min="8194" max="8194" width="2.33203125" style="166" customWidth="1"/>
    <col min="8195" max="8441" width="9.33203125" style="166"/>
    <col min="8442" max="8442" width="1.1640625" style="166" customWidth="1"/>
    <col min="8443" max="8443" width="12.33203125" style="166" customWidth="1"/>
    <col min="8444" max="8444" width="73.1640625" style="166" customWidth="1"/>
    <col min="8445" max="8445" width="16.83203125" style="166" customWidth="1"/>
    <col min="8446" max="8446" width="19.83203125" style="166" bestFit="1" customWidth="1"/>
    <col min="8447" max="8447" width="17.83203125" style="166" customWidth="1"/>
    <col min="8448" max="8448" width="18" style="166" bestFit="1" customWidth="1"/>
    <col min="8449" max="8449" width="17.33203125" style="166" customWidth="1"/>
    <col min="8450" max="8450" width="2.33203125" style="166" customWidth="1"/>
    <col min="8451" max="8697" width="9.33203125" style="166"/>
    <col min="8698" max="8698" width="1.1640625" style="166" customWidth="1"/>
    <col min="8699" max="8699" width="12.33203125" style="166" customWidth="1"/>
    <col min="8700" max="8700" width="73.1640625" style="166" customWidth="1"/>
    <col min="8701" max="8701" width="16.83203125" style="166" customWidth="1"/>
    <col min="8702" max="8702" width="19.83203125" style="166" bestFit="1" customWidth="1"/>
    <col min="8703" max="8703" width="17.83203125" style="166" customWidth="1"/>
    <col min="8704" max="8704" width="18" style="166" bestFit="1" customWidth="1"/>
    <col min="8705" max="8705" width="17.33203125" style="166" customWidth="1"/>
    <col min="8706" max="8706" width="2.33203125" style="166" customWidth="1"/>
    <col min="8707" max="8953" width="9.33203125" style="166"/>
    <col min="8954" max="8954" width="1.1640625" style="166" customWidth="1"/>
    <col min="8955" max="8955" width="12.33203125" style="166" customWidth="1"/>
    <col min="8956" max="8956" width="73.1640625" style="166" customWidth="1"/>
    <col min="8957" max="8957" width="16.83203125" style="166" customWidth="1"/>
    <col min="8958" max="8958" width="19.83203125" style="166" bestFit="1" customWidth="1"/>
    <col min="8959" max="8959" width="17.83203125" style="166" customWidth="1"/>
    <col min="8960" max="8960" width="18" style="166" bestFit="1" customWidth="1"/>
    <col min="8961" max="8961" width="17.33203125" style="166" customWidth="1"/>
    <col min="8962" max="8962" width="2.33203125" style="166" customWidth="1"/>
    <col min="8963" max="9209" width="9.33203125" style="166"/>
    <col min="9210" max="9210" width="1.1640625" style="166" customWidth="1"/>
    <col min="9211" max="9211" width="12.33203125" style="166" customWidth="1"/>
    <col min="9212" max="9212" width="73.1640625" style="166" customWidth="1"/>
    <col min="9213" max="9213" width="16.83203125" style="166" customWidth="1"/>
    <col min="9214" max="9214" width="19.83203125" style="166" bestFit="1" customWidth="1"/>
    <col min="9215" max="9215" width="17.83203125" style="166" customWidth="1"/>
    <col min="9216" max="9216" width="18" style="166" bestFit="1" customWidth="1"/>
    <col min="9217" max="9217" width="17.33203125" style="166" customWidth="1"/>
    <col min="9218" max="9218" width="2.33203125" style="166" customWidth="1"/>
    <col min="9219" max="9465" width="9.33203125" style="166"/>
    <col min="9466" max="9466" width="1.1640625" style="166" customWidth="1"/>
    <col min="9467" max="9467" width="12.33203125" style="166" customWidth="1"/>
    <col min="9468" max="9468" width="73.1640625" style="166" customWidth="1"/>
    <col min="9469" max="9469" width="16.83203125" style="166" customWidth="1"/>
    <col min="9470" max="9470" width="19.83203125" style="166" bestFit="1" customWidth="1"/>
    <col min="9471" max="9471" width="17.83203125" style="166" customWidth="1"/>
    <col min="9472" max="9472" width="18" style="166" bestFit="1" customWidth="1"/>
    <col min="9473" max="9473" width="17.33203125" style="166" customWidth="1"/>
    <col min="9474" max="9474" width="2.33203125" style="166" customWidth="1"/>
    <col min="9475" max="9721" width="9.33203125" style="166"/>
    <col min="9722" max="9722" width="1.1640625" style="166" customWidth="1"/>
    <col min="9723" max="9723" width="12.33203125" style="166" customWidth="1"/>
    <col min="9724" max="9724" width="73.1640625" style="166" customWidth="1"/>
    <col min="9725" max="9725" width="16.83203125" style="166" customWidth="1"/>
    <col min="9726" max="9726" width="19.83203125" style="166" bestFit="1" customWidth="1"/>
    <col min="9727" max="9727" width="17.83203125" style="166" customWidth="1"/>
    <col min="9728" max="9728" width="18" style="166" bestFit="1" customWidth="1"/>
    <col min="9729" max="9729" width="17.33203125" style="166" customWidth="1"/>
    <col min="9730" max="9730" width="2.33203125" style="166" customWidth="1"/>
    <col min="9731" max="9977" width="9.33203125" style="166"/>
    <col min="9978" max="9978" width="1.1640625" style="166" customWidth="1"/>
    <col min="9979" max="9979" width="12.33203125" style="166" customWidth="1"/>
    <col min="9980" max="9980" width="73.1640625" style="166" customWidth="1"/>
    <col min="9981" max="9981" width="16.83203125" style="166" customWidth="1"/>
    <col min="9982" max="9982" width="19.83203125" style="166" bestFit="1" customWidth="1"/>
    <col min="9983" max="9983" width="17.83203125" style="166" customWidth="1"/>
    <col min="9984" max="9984" width="18" style="166" bestFit="1" customWidth="1"/>
    <col min="9985" max="9985" width="17.33203125" style="166" customWidth="1"/>
    <col min="9986" max="9986" width="2.33203125" style="166" customWidth="1"/>
    <col min="9987" max="10233" width="9.33203125" style="166"/>
    <col min="10234" max="10234" width="1.1640625" style="166" customWidth="1"/>
    <col min="10235" max="10235" width="12.33203125" style="166" customWidth="1"/>
    <col min="10236" max="10236" width="73.1640625" style="166" customWidth="1"/>
    <col min="10237" max="10237" width="16.83203125" style="166" customWidth="1"/>
    <col min="10238" max="10238" width="19.83203125" style="166" bestFit="1" customWidth="1"/>
    <col min="10239" max="10239" width="17.83203125" style="166" customWidth="1"/>
    <col min="10240" max="10240" width="18" style="166" bestFit="1" customWidth="1"/>
    <col min="10241" max="10241" width="17.33203125" style="166" customWidth="1"/>
    <col min="10242" max="10242" width="2.33203125" style="166" customWidth="1"/>
    <col min="10243" max="10489" width="9.33203125" style="166"/>
    <col min="10490" max="10490" width="1.1640625" style="166" customWidth="1"/>
    <col min="10491" max="10491" width="12.33203125" style="166" customWidth="1"/>
    <col min="10492" max="10492" width="73.1640625" style="166" customWidth="1"/>
    <col min="10493" max="10493" width="16.83203125" style="166" customWidth="1"/>
    <col min="10494" max="10494" width="19.83203125" style="166" bestFit="1" customWidth="1"/>
    <col min="10495" max="10495" width="17.83203125" style="166" customWidth="1"/>
    <col min="10496" max="10496" width="18" style="166" bestFit="1" customWidth="1"/>
    <col min="10497" max="10497" width="17.33203125" style="166" customWidth="1"/>
    <col min="10498" max="10498" width="2.33203125" style="166" customWidth="1"/>
    <col min="10499" max="10745" width="9.33203125" style="166"/>
    <col min="10746" max="10746" width="1.1640625" style="166" customWidth="1"/>
    <col min="10747" max="10747" width="12.33203125" style="166" customWidth="1"/>
    <col min="10748" max="10748" width="73.1640625" style="166" customWidth="1"/>
    <col min="10749" max="10749" width="16.83203125" style="166" customWidth="1"/>
    <col min="10750" max="10750" width="19.83203125" style="166" bestFit="1" customWidth="1"/>
    <col min="10751" max="10751" width="17.83203125" style="166" customWidth="1"/>
    <col min="10752" max="10752" width="18" style="166" bestFit="1" customWidth="1"/>
    <col min="10753" max="10753" width="17.33203125" style="166" customWidth="1"/>
    <col min="10754" max="10754" width="2.33203125" style="166" customWidth="1"/>
    <col min="10755" max="11001" width="9.33203125" style="166"/>
    <col min="11002" max="11002" width="1.1640625" style="166" customWidth="1"/>
    <col min="11003" max="11003" width="12.33203125" style="166" customWidth="1"/>
    <col min="11004" max="11004" width="73.1640625" style="166" customWidth="1"/>
    <col min="11005" max="11005" width="16.83203125" style="166" customWidth="1"/>
    <col min="11006" max="11006" width="19.83203125" style="166" bestFit="1" customWidth="1"/>
    <col min="11007" max="11007" width="17.83203125" style="166" customWidth="1"/>
    <col min="11008" max="11008" width="18" style="166" bestFit="1" customWidth="1"/>
    <col min="11009" max="11009" width="17.33203125" style="166" customWidth="1"/>
    <col min="11010" max="11010" width="2.33203125" style="166" customWidth="1"/>
    <col min="11011" max="11257" width="9.33203125" style="166"/>
    <col min="11258" max="11258" width="1.1640625" style="166" customWidth="1"/>
    <col min="11259" max="11259" width="12.33203125" style="166" customWidth="1"/>
    <col min="11260" max="11260" width="73.1640625" style="166" customWidth="1"/>
    <col min="11261" max="11261" width="16.83203125" style="166" customWidth="1"/>
    <col min="11262" max="11262" width="19.83203125" style="166" bestFit="1" customWidth="1"/>
    <col min="11263" max="11263" width="17.83203125" style="166" customWidth="1"/>
    <col min="11264" max="11264" width="18" style="166" bestFit="1" customWidth="1"/>
    <col min="11265" max="11265" width="17.33203125" style="166" customWidth="1"/>
    <col min="11266" max="11266" width="2.33203125" style="166" customWidth="1"/>
    <col min="11267" max="11513" width="9.33203125" style="166"/>
    <col min="11514" max="11514" width="1.1640625" style="166" customWidth="1"/>
    <col min="11515" max="11515" width="12.33203125" style="166" customWidth="1"/>
    <col min="11516" max="11516" width="73.1640625" style="166" customWidth="1"/>
    <col min="11517" max="11517" width="16.83203125" style="166" customWidth="1"/>
    <col min="11518" max="11518" width="19.83203125" style="166" bestFit="1" customWidth="1"/>
    <col min="11519" max="11519" width="17.83203125" style="166" customWidth="1"/>
    <col min="11520" max="11520" width="18" style="166" bestFit="1" customWidth="1"/>
    <col min="11521" max="11521" width="17.33203125" style="166" customWidth="1"/>
    <col min="11522" max="11522" width="2.33203125" style="166" customWidth="1"/>
    <col min="11523" max="11769" width="9.33203125" style="166"/>
    <col min="11770" max="11770" width="1.1640625" style="166" customWidth="1"/>
    <col min="11771" max="11771" width="12.33203125" style="166" customWidth="1"/>
    <col min="11772" max="11772" width="73.1640625" style="166" customWidth="1"/>
    <col min="11773" max="11773" width="16.83203125" style="166" customWidth="1"/>
    <col min="11774" max="11774" width="19.83203125" style="166" bestFit="1" customWidth="1"/>
    <col min="11775" max="11775" width="17.83203125" style="166" customWidth="1"/>
    <col min="11776" max="11776" width="18" style="166" bestFit="1" customWidth="1"/>
    <col min="11777" max="11777" width="17.33203125" style="166" customWidth="1"/>
    <col min="11778" max="11778" width="2.33203125" style="166" customWidth="1"/>
    <col min="11779" max="12025" width="9.33203125" style="166"/>
    <col min="12026" max="12026" width="1.1640625" style="166" customWidth="1"/>
    <col min="12027" max="12027" width="12.33203125" style="166" customWidth="1"/>
    <col min="12028" max="12028" width="73.1640625" style="166" customWidth="1"/>
    <col min="12029" max="12029" width="16.83203125" style="166" customWidth="1"/>
    <col min="12030" max="12030" width="19.83203125" style="166" bestFit="1" customWidth="1"/>
    <col min="12031" max="12031" width="17.83203125" style="166" customWidth="1"/>
    <col min="12032" max="12032" width="18" style="166" bestFit="1" customWidth="1"/>
    <col min="12033" max="12033" width="17.33203125" style="166" customWidth="1"/>
    <col min="12034" max="12034" width="2.33203125" style="166" customWidth="1"/>
    <col min="12035" max="12281" width="9.33203125" style="166"/>
    <col min="12282" max="12282" width="1.1640625" style="166" customWidth="1"/>
    <col min="12283" max="12283" width="12.33203125" style="166" customWidth="1"/>
    <col min="12284" max="12284" width="73.1640625" style="166" customWidth="1"/>
    <col min="12285" max="12285" width="16.83203125" style="166" customWidth="1"/>
    <col min="12286" max="12286" width="19.83203125" style="166" bestFit="1" customWidth="1"/>
    <col min="12287" max="12287" width="17.83203125" style="166" customWidth="1"/>
    <col min="12288" max="12288" width="18" style="166" bestFit="1" customWidth="1"/>
    <col min="12289" max="12289" width="17.33203125" style="166" customWidth="1"/>
    <col min="12290" max="12290" width="2.33203125" style="166" customWidth="1"/>
    <col min="12291" max="12537" width="9.33203125" style="166"/>
    <col min="12538" max="12538" width="1.1640625" style="166" customWidth="1"/>
    <col min="12539" max="12539" width="12.33203125" style="166" customWidth="1"/>
    <col min="12540" max="12540" width="73.1640625" style="166" customWidth="1"/>
    <col min="12541" max="12541" width="16.83203125" style="166" customWidth="1"/>
    <col min="12542" max="12542" width="19.83203125" style="166" bestFit="1" customWidth="1"/>
    <col min="12543" max="12543" width="17.83203125" style="166" customWidth="1"/>
    <col min="12544" max="12544" width="18" style="166" bestFit="1" customWidth="1"/>
    <col min="12545" max="12545" width="17.33203125" style="166" customWidth="1"/>
    <col min="12546" max="12546" width="2.33203125" style="166" customWidth="1"/>
    <col min="12547" max="12793" width="9.33203125" style="166"/>
    <col min="12794" max="12794" width="1.1640625" style="166" customWidth="1"/>
    <col min="12795" max="12795" width="12.33203125" style="166" customWidth="1"/>
    <col min="12796" max="12796" width="73.1640625" style="166" customWidth="1"/>
    <col min="12797" max="12797" width="16.83203125" style="166" customWidth="1"/>
    <col min="12798" max="12798" width="19.83203125" style="166" bestFit="1" customWidth="1"/>
    <col min="12799" max="12799" width="17.83203125" style="166" customWidth="1"/>
    <col min="12800" max="12800" width="18" style="166" bestFit="1" customWidth="1"/>
    <col min="12801" max="12801" width="17.33203125" style="166" customWidth="1"/>
    <col min="12802" max="12802" width="2.33203125" style="166" customWidth="1"/>
    <col min="12803" max="13049" width="9.33203125" style="166"/>
    <col min="13050" max="13050" width="1.1640625" style="166" customWidth="1"/>
    <col min="13051" max="13051" width="12.33203125" style="166" customWidth="1"/>
    <col min="13052" max="13052" width="73.1640625" style="166" customWidth="1"/>
    <col min="13053" max="13053" width="16.83203125" style="166" customWidth="1"/>
    <col min="13054" max="13054" width="19.83203125" style="166" bestFit="1" customWidth="1"/>
    <col min="13055" max="13055" width="17.83203125" style="166" customWidth="1"/>
    <col min="13056" max="13056" width="18" style="166" bestFit="1" customWidth="1"/>
    <col min="13057" max="13057" width="17.33203125" style="166" customWidth="1"/>
    <col min="13058" max="13058" width="2.33203125" style="166" customWidth="1"/>
    <col min="13059" max="13305" width="9.33203125" style="166"/>
    <col min="13306" max="13306" width="1.1640625" style="166" customWidth="1"/>
    <col min="13307" max="13307" width="12.33203125" style="166" customWidth="1"/>
    <col min="13308" max="13308" width="73.1640625" style="166" customWidth="1"/>
    <col min="13309" max="13309" width="16.83203125" style="166" customWidth="1"/>
    <col min="13310" max="13310" width="19.83203125" style="166" bestFit="1" customWidth="1"/>
    <col min="13311" max="13311" width="17.83203125" style="166" customWidth="1"/>
    <col min="13312" max="13312" width="18" style="166" bestFit="1" customWidth="1"/>
    <col min="13313" max="13313" width="17.33203125" style="166" customWidth="1"/>
    <col min="13314" max="13314" width="2.33203125" style="166" customWidth="1"/>
    <col min="13315" max="13561" width="9.33203125" style="166"/>
    <col min="13562" max="13562" width="1.1640625" style="166" customWidth="1"/>
    <col min="13563" max="13563" width="12.33203125" style="166" customWidth="1"/>
    <col min="13564" max="13564" width="73.1640625" style="166" customWidth="1"/>
    <col min="13565" max="13565" width="16.83203125" style="166" customWidth="1"/>
    <col min="13566" max="13566" width="19.83203125" style="166" bestFit="1" customWidth="1"/>
    <col min="13567" max="13567" width="17.83203125" style="166" customWidth="1"/>
    <col min="13568" max="13568" width="18" style="166" bestFit="1" customWidth="1"/>
    <col min="13569" max="13569" width="17.33203125" style="166" customWidth="1"/>
    <col min="13570" max="13570" width="2.33203125" style="166" customWidth="1"/>
    <col min="13571" max="13817" width="9.33203125" style="166"/>
    <col min="13818" max="13818" width="1.1640625" style="166" customWidth="1"/>
    <col min="13819" max="13819" width="12.33203125" style="166" customWidth="1"/>
    <col min="13820" max="13820" width="73.1640625" style="166" customWidth="1"/>
    <col min="13821" max="13821" width="16.83203125" style="166" customWidth="1"/>
    <col min="13822" max="13822" width="19.83203125" style="166" bestFit="1" customWidth="1"/>
    <col min="13823" max="13823" width="17.83203125" style="166" customWidth="1"/>
    <col min="13824" max="13824" width="18" style="166" bestFit="1" customWidth="1"/>
    <col min="13825" max="13825" width="17.33203125" style="166" customWidth="1"/>
    <col min="13826" max="13826" width="2.33203125" style="166" customWidth="1"/>
    <col min="13827" max="14073" width="9.33203125" style="166"/>
    <col min="14074" max="14074" width="1.1640625" style="166" customWidth="1"/>
    <col min="14075" max="14075" width="12.33203125" style="166" customWidth="1"/>
    <col min="14076" max="14076" width="73.1640625" style="166" customWidth="1"/>
    <col min="14077" max="14077" width="16.83203125" style="166" customWidth="1"/>
    <col min="14078" max="14078" width="19.83203125" style="166" bestFit="1" customWidth="1"/>
    <col min="14079" max="14079" width="17.83203125" style="166" customWidth="1"/>
    <col min="14080" max="14080" width="18" style="166" bestFit="1" customWidth="1"/>
    <col min="14081" max="14081" width="17.33203125" style="166" customWidth="1"/>
    <col min="14082" max="14082" width="2.33203125" style="166" customWidth="1"/>
    <col min="14083" max="14329" width="9.33203125" style="166"/>
    <col min="14330" max="14330" width="1.1640625" style="166" customWidth="1"/>
    <col min="14331" max="14331" width="12.33203125" style="166" customWidth="1"/>
    <col min="14332" max="14332" width="73.1640625" style="166" customWidth="1"/>
    <col min="14333" max="14333" width="16.83203125" style="166" customWidth="1"/>
    <col min="14334" max="14334" width="19.83203125" style="166" bestFit="1" customWidth="1"/>
    <col min="14335" max="14335" width="17.83203125" style="166" customWidth="1"/>
    <col min="14336" max="14336" width="18" style="166" bestFit="1" customWidth="1"/>
    <col min="14337" max="14337" width="17.33203125" style="166" customWidth="1"/>
    <col min="14338" max="14338" width="2.33203125" style="166" customWidth="1"/>
    <col min="14339" max="14585" width="9.33203125" style="166"/>
    <col min="14586" max="14586" width="1.1640625" style="166" customWidth="1"/>
    <col min="14587" max="14587" width="12.33203125" style="166" customWidth="1"/>
    <col min="14588" max="14588" width="73.1640625" style="166" customWidth="1"/>
    <col min="14589" max="14589" width="16.83203125" style="166" customWidth="1"/>
    <col min="14590" max="14590" width="19.83203125" style="166" bestFit="1" customWidth="1"/>
    <col min="14591" max="14591" width="17.83203125" style="166" customWidth="1"/>
    <col min="14592" max="14592" width="18" style="166" bestFit="1" customWidth="1"/>
    <col min="14593" max="14593" width="17.33203125" style="166" customWidth="1"/>
    <col min="14594" max="14594" width="2.33203125" style="166" customWidth="1"/>
    <col min="14595" max="14841" width="9.33203125" style="166"/>
    <col min="14842" max="14842" width="1.1640625" style="166" customWidth="1"/>
    <col min="14843" max="14843" width="12.33203125" style="166" customWidth="1"/>
    <col min="14844" max="14844" width="73.1640625" style="166" customWidth="1"/>
    <col min="14845" max="14845" width="16.83203125" style="166" customWidth="1"/>
    <col min="14846" max="14846" width="19.83203125" style="166" bestFit="1" customWidth="1"/>
    <col min="14847" max="14847" width="17.83203125" style="166" customWidth="1"/>
    <col min="14848" max="14848" width="18" style="166" bestFit="1" customWidth="1"/>
    <col min="14849" max="14849" width="17.33203125" style="166" customWidth="1"/>
    <col min="14850" max="14850" width="2.33203125" style="166" customWidth="1"/>
    <col min="14851" max="15097" width="9.33203125" style="166"/>
    <col min="15098" max="15098" width="1.1640625" style="166" customWidth="1"/>
    <col min="15099" max="15099" width="12.33203125" style="166" customWidth="1"/>
    <col min="15100" max="15100" width="73.1640625" style="166" customWidth="1"/>
    <col min="15101" max="15101" width="16.83203125" style="166" customWidth="1"/>
    <col min="15102" max="15102" width="19.83203125" style="166" bestFit="1" customWidth="1"/>
    <col min="15103" max="15103" width="17.83203125" style="166" customWidth="1"/>
    <col min="15104" max="15104" width="18" style="166" bestFit="1" customWidth="1"/>
    <col min="15105" max="15105" width="17.33203125" style="166" customWidth="1"/>
    <col min="15106" max="15106" width="2.33203125" style="166" customWidth="1"/>
    <col min="15107" max="15353" width="9.33203125" style="166"/>
    <col min="15354" max="15354" width="1.1640625" style="166" customWidth="1"/>
    <col min="15355" max="15355" width="12.33203125" style="166" customWidth="1"/>
    <col min="15356" max="15356" width="73.1640625" style="166" customWidth="1"/>
    <col min="15357" max="15357" width="16.83203125" style="166" customWidth="1"/>
    <col min="15358" max="15358" width="19.83203125" style="166" bestFit="1" customWidth="1"/>
    <col min="15359" max="15359" width="17.83203125" style="166" customWidth="1"/>
    <col min="15360" max="15360" width="18" style="166" bestFit="1" customWidth="1"/>
    <col min="15361" max="15361" width="17.33203125" style="166" customWidth="1"/>
    <col min="15362" max="15362" width="2.33203125" style="166" customWidth="1"/>
    <col min="15363" max="15609" width="9.33203125" style="166"/>
    <col min="15610" max="15610" width="1.1640625" style="166" customWidth="1"/>
    <col min="15611" max="15611" width="12.33203125" style="166" customWidth="1"/>
    <col min="15612" max="15612" width="73.1640625" style="166" customWidth="1"/>
    <col min="15613" max="15613" width="16.83203125" style="166" customWidth="1"/>
    <col min="15614" max="15614" width="19.83203125" style="166" bestFit="1" customWidth="1"/>
    <col min="15615" max="15615" width="17.83203125" style="166" customWidth="1"/>
    <col min="15616" max="15616" width="18" style="166" bestFit="1" customWidth="1"/>
    <col min="15617" max="15617" width="17.33203125" style="166" customWidth="1"/>
    <col min="15618" max="15618" width="2.33203125" style="166" customWidth="1"/>
    <col min="15619" max="15865" width="9.33203125" style="166"/>
    <col min="15866" max="15866" width="1.1640625" style="166" customWidth="1"/>
    <col min="15867" max="15867" width="12.33203125" style="166" customWidth="1"/>
    <col min="15868" max="15868" width="73.1640625" style="166" customWidth="1"/>
    <col min="15869" max="15869" width="16.83203125" style="166" customWidth="1"/>
    <col min="15870" max="15870" width="19.83203125" style="166" bestFit="1" customWidth="1"/>
    <col min="15871" max="15871" width="17.83203125" style="166" customWidth="1"/>
    <col min="15872" max="15872" width="18" style="166" bestFit="1" customWidth="1"/>
    <col min="15873" max="15873" width="17.33203125" style="166" customWidth="1"/>
    <col min="15874" max="15874" width="2.33203125" style="166" customWidth="1"/>
    <col min="15875" max="16121" width="9.33203125" style="166"/>
    <col min="16122" max="16122" width="1.1640625" style="166" customWidth="1"/>
    <col min="16123" max="16123" width="12.33203125" style="166" customWidth="1"/>
    <col min="16124" max="16124" width="73.1640625" style="166" customWidth="1"/>
    <col min="16125" max="16125" width="16.83203125" style="166" customWidth="1"/>
    <col min="16126" max="16126" width="19.83203125" style="166" bestFit="1" customWidth="1"/>
    <col min="16127" max="16127" width="17.83203125" style="166" customWidth="1"/>
    <col min="16128" max="16128" width="18" style="166" bestFit="1" customWidth="1"/>
    <col min="16129" max="16129" width="17.33203125" style="166" customWidth="1"/>
    <col min="16130" max="16130" width="2.33203125" style="166" customWidth="1"/>
    <col min="16131" max="16384" width="9.33203125" style="166"/>
  </cols>
  <sheetData>
    <row r="1" spans="2:11" ht="9" customHeight="1"/>
    <row r="2" spans="2:11">
      <c r="B2" s="384" t="s">
        <v>35145</v>
      </c>
      <c r="C2" s="384"/>
      <c r="D2" s="384"/>
      <c r="E2" s="384"/>
      <c r="F2" s="384"/>
      <c r="G2" s="384"/>
      <c r="H2" s="384"/>
      <c r="I2" s="384"/>
      <c r="J2" s="384"/>
      <c r="K2" s="384"/>
    </row>
    <row r="3" spans="2:11" ht="3.75" customHeight="1">
      <c r="B3" s="51"/>
      <c r="C3" s="51"/>
      <c r="D3" s="51"/>
      <c r="E3" s="52"/>
      <c r="F3" s="51"/>
      <c r="G3" s="53"/>
      <c r="H3" s="51"/>
      <c r="I3" s="51"/>
      <c r="J3" s="51"/>
      <c r="K3" s="51"/>
    </row>
    <row r="4" spans="2:11" ht="18" customHeight="1">
      <c r="B4" s="387"/>
      <c r="C4" s="388"/>
      <c r="D4" s="388"/>
      <c r="E4" s="388"/>
      <c r="F4" s="258" t="s">
        <v>183</v>
      </c>
      <c r="G4" s="259"/>
      <c r="H4" s="259"/>
      <c r="I4" s="259"/>
      <c r="J4" s="259"/>
      <c r="K4" s="287"/>
    </row>
    <row r="5" spans="2:11" ht="18" customHeight="1">
      <c r="B5" s="359"/>
      <c r="C5" s="360"/>
      <c r="D5" s="360"/>
      <c r="E5" s="360"/>
      <c r="F5" s="382" t="str">
        <f>ORÇAMENTO!F5</f>
        <v>PREFEITURA MUNICIPAL DE SILVEIRÂNIA/MG</v>
      </c>
      <c r="G5" s="383"/>
      <c r="H5" s="383"/>
      <c r="I5" s="383"/>
      <c r="J5" s="383"/>
      <c r="K5" s="477"/>
    </row>
    <row r="6" spans="2:11" ht="33" customHeight="1">
      <c r="B6" s="361"/>
      <c r="C6" s="362"/>
      <c r="D6" s="362"/>
      <c r="E6" s="362"/>
      <c r="F6" s="102" t="str">
        <f>ORÇAMENTO!F6</f>
        <v>CNPJ: 17.744.558/0001-84</v>
      </c>
      <c r="G6" s="86"/>
      <c r="H6" s="86"/>
      <c r="I6" s="86"/>
      <c r="J6" s="86"/>
      <c r="K6" s="174"/>
    </row>
    <row r="7" spans="2:11">
      <c r="B7" s="33"/>
      <c r="C7" s="33"/>
      <c r="D7" s="33"/>
      <c r="E7" s="54"/>
      <c r="F7" s="33"/>
      <c r="G7" s="55"/>
      <c r="H7" s="33"/>
      <c r="I7" s="33"/>
      <c r="J7" s="33"/>
      <c r="K7" s="33"/>
    </row>
    <row r="8" spans="2:11">
      <c r="B8" s="40" t="s">
        <v>49</v>
      </c>
      <c r="C8" s="87"/>
      <c r="D8" s="87"/>
      <c r="E8" s="87"/>
      <c r="F8" s="373" t="s">
        <v>64</v>
      </c>
      <c r="G8" s="374"/>
      <c r="H8" s="374"/>
      <c r="I8" s="374"/>
      <c r="J8" s="374"/>
      <c r="K8" s="375"/>
    </row>
    <row r="9" spans="2:11">
      <c r="B9" s="91" t="str">
        <f>ORÇAMENTO!B9</f>
        <v xml:space="preserve">OBRA: TRAVESSIA TUBO ARMCO </v>
      </c>
      <c r="C9" s="88"/>
      <c r="D9" s="88"/>
      <c r="E9" s="88"/>
      <c r="F9" s="312" t="str">
        <f>ORÇAMENTO!F9</f>
        <v>SINAPI MG 12/2023; SETOP MG LESTE 08/2023; COPASA 12/2023</v>
      </c>
      <c r="G9" s="313"/>
      <c r="H9" s="313"/>
      <c r="I9" s="313"/>
      <c r="J9" s="313"/>
      <c r="K9" s="314"/>
    </row>
    <row r="10" spans="2:11">
      <c r="B10" s="89"/>
      <c r="C10" s="90"/>
      <c r="D10" s="90"/>
      <c r="E10" s="90"/>
      <c r="F10" s="315"/>
      <c r="G10" s="316"/>
      <c r="H10" s="316"/>
      <c r="I10" s="316"/>
      <c r="J10" s="316"/>
      <c r="K10" s="317"/>
    </row>
    <row r="11" spans="2:11">
      <c r="B11" s="56"/>
      <c r="C11" s="56"/>
      <c r="D11" s="56"/>
      <c r="E11" s="54"/>
      <c r="F11" s="33"/>
      <c r="G11" s="55"/>
      <c r="H11" s="33"/>
      <c r="I11" s="33"/>
      <c r="J11" s="33"/>
      <c r="K11" s="33"/>
    </row>
    <row r="12" spans="2:11">
      <c r="B12" s="258" t="s">
        <v>60</v>
      </c>
      <c r="C12" s="259"/>
      <c r="D12" s="259"/>
      <c r="E12" s="259"/>
      <c r="F12" s="399" t="s">
        <v>35091</v>
      </c>
      <c r="G12" s="475"/>
      <c r="H12" s="120" t="s">
        <v>35094</v>
      </c>
      <c r="I12" s="24" t="s">
        <v>102</v>
      </c>
      <c r="J12" s="117" t="s">
        <v>103</v>
      </c>
      <c r="K12" s="24"/>
    </row>
    <row r="13" spans="2:11">
      <c r="B13" s="292" t="str">
        <f>ORÇAMENTO!B17</f>
        <v>LOCAL: SILVEIRÂNIA/MG</v>
      </c>
      <c r="C13" s="293"/>
      <c r="D13" s="293"/>
      <c r="E13" s="293"/>
      <c r="F13" s="401" t="s">
        <v>35092</v>
      </c>
      <c r="G13" s="471" t="s">
        <v>35093</v>
      </c>
      <c r="H13" s="405">
        <v>0.02</v>
      </c>
      <c r="I13" s="397">
        <f>BDI!I15</f>
        <v>0.26740000000000003</v>
      </c>
      <c r="J13" s="391" t="s">
        <v>104</v>
      </c>
      <c r="K13" s="181"/>
    </row>
    <row r="14" spans="2:11">
      <c r="B14" s="294"/>
      <c r="C14" s="295"/>
      <c r="D14" s="295"/>
      <c r="E14" s="295"/>
      <c r="F14" s="402"/>
      <c r="G14" s="472"/>
      <c r="H14" s="406"/>
      <c r="I14" s="398"/>
      <c r="J14" s="394"/>
      <c r="K14" s="182"/>
    </row>
    <row r="15" spans="2:11">
      <c r="B15" s="101"/>
      <c r="C15" s="101"/>
      <c r="D15" s="101"/>
      <c r="E15" s="101"/>
      <c r="F15" s="113"/>
      <c r="G15" s="113"/>
      <c r="H15" s="113"/>
      <c r="I15" s="119"/>
      <c r="J15" s="119"/>
      <c r="K15" s="119"/>
    </row>
    <row r="16" spans="2:11" ht="36" customHeight="1">
      <c r="B16" s="178" t="s">
        <v>65</v>
      </c>
      <c r="C16" s="178" t="s">
        <v>35133</v>
      </c>
      <c r="D16" s="179" t="s">
        <v>35134</v>
      </c>
      <c r="E16" s="179" t="s">
        <v>35135</v>
      </c>
      <c r="F16" s="178" t="s">
        <v>35136</v>
      </c>
      <c r="G16" s="178" t="s">
        <v>35137</v>
      </c>
      <c r="H16" s="178" t="s">
        <v>35138</v>
      </c>
      <c r="I16" s="178" t="s">
        <v>35142</v>
      </c>
      <c r="J16" s="178" t="s">
        <v>35143</v>
      </c>
      <c r="K16" s="178" t="s">
        <v>35144</v>
      </c>
    </row>
    <row r="17" spans="2:13" ht="14.25" customHeight="1">
      <c r="B17" s="473" t="str">
        <f>ORÇAMENTO!B23</f>
        <v>1</v>
      </c>
      <c r="C17" s="474" t="str">
        <f>VLOOKUP($B17,ORÇAMENTO!$B$23:$J$1002,4,FALSE)</f>
        <v>SERVIÇOS PRELIMINARES</v>
      </c>
      <c r="D17" s="168" t="s">
        <v>35139</v>
      </c>
      <c r="E17" s="169">
        <f>E18/$E$28</f>
        <v>3.9415473845062447E-3</v>
      </c>
      <c r="F17" s="170">
        <v>1</v>
      </c>
      <c r="G17" s="170">
        <v>0</v>
      </c>
      <c r="H17" s="170">
        <v>0</v>
      </c>
      <c r="I17" s="170"/>
      <c r="J17" s="170">
        <v>0</v>
      </c>
      <c r="K17" s="170">
        <v>0</v>
      </c>
    </row>
    <row r="18" spans="2:13" ht="14.25" customHeight="1">
      <c r="B18" s="473"/>
      <c r="C18" s="474"/>
      <c r="D18" s="168" t="s">
        <v>35140</v>
      </c>
      <c r="E18" s="171">
        <f>VLOOKUP($B17,ORÇAMENTO!$B$23:$J$1002,9,FALSE)</f>
        <v>629.5</v>
      </c>
      <c r="F18" s="172">
        <f t="shared" ref="F18:K18" si="0">F17*$E$18</f>
        <v>629.5</v>
      </c>
      <c r="G18" s="172">
        <f t="shared" si="0"/>
        <v>0</v>
      </c>
      <c r="H18" s="172">
        <f t="shared" si="0"/>
        <v>0</v>
      </c>
      <c r="I18" s="172">
        <f t="shared" si="0"/>
        <v>0</v>
      </c>
      <c r="J18" s="172">
        <f t="shared" si="0"/>
        <v>0</v>
      </c>
      <c r="K18" s="172">
        <f t="shared" si="0"/>
        <v>0</v>
      </c>
    </row>
    <row r="19" spans="2:13" ht="14.25" customHeight="1">
      <c r="B19" s="473">
        <f>ORÇAMENTO!B25</f>
        <v>2</v>
      </c>
      <c r="C19" s="474" t="str">
        <f>VLOOKUP($B19,ORÇAMENTO!$B$23:$J$1002,4,FALSE)</f>
        <v>MOVIMENTAÇÃO DE TERRA</v>
      </c>
      <c r="D19" s="168" t="s">
        <v>35139</v>
      </c>
      <c r="E19" s="169">
        <f>E20/$E$28</f>
        <v>0.10815130157157853</v>
      </c>
      <c r="F19" s="170">
        <v>0.25</v>
      </c>
      <c r="G19" s="170">
        <v>0.25</v>
      </c>
      <c r="H19" s="170">
        <v>0.25</v>
      </c>
      <c r="I19" s="170">
        <v>0.25</v>
      </c>
      <c r="J19" s="170"/>
      <c r="K19" s="170"/>
    </row>
    <row r="20" spans="2:13" ht="14.25" customHeight="1">
      <c r="B20" s="473"/>
      <c r="C20" s="474"/>
      <c r="D20" s="168" t="s">
        <v>35140</v>
      </c>
      <c r="E20" s="171">
        <f>VLOOKUP($B19,ORÇAMENTO!$B$23:$J$1002,9,FALSE)</f>
        <v>17272.719999999998</v>
      </c>
      <c r="F20" s="172">
        <f t="shared" ref="F20:K20" si="1">F19*$E$20</f>
        <v>4318.1799999999994</v>
      </c>
      <c r="G20" s="172">
        <f t="shared" si="1"/>
        <v>4318.1799999999994</v>
      </c>
      <c r="H20" s="172">
        <f t="shared" si="1"/>
        <v>4318.1799999999994</v>
      </c>
      <c r="I20" s="172">
        <f t="shared" si="1"/>
        <v>4318.1799999999994</v>
      </c>
      <c r="J20" s="172">
        <f t="shared" si="1"/>
        <v>0</v>
      </c>
      <c r="K20" s="172">
        <f t="shared" si="1"/>
        <v>0</v>
      </c>
    </row>
    <row r="21" spans="2:13" ht="14.25" customHeight="1">
      <c r="B21" s="473">
        <f>ORÇAMENTO!B30</f>
        <v>3</v>
      </c>
      <c r="C21" s="474" t="str">
        <f>VLOOKUP($B21,ORÇAMENTO!$B$23:$J$1002,4,FALSE)</f>
        <v>ALA DE CONCRETO ARMADO</v>
      </c>
      <c r="D21" s="168" t="s">
        <v>35139</v>
      </c>
      <c r="E21" s="169">
        <f>E22/$E$28</f>
        <v>0.78783436234122284</v>
      </c>
      <c r="F21" s="170">
        <v>0.25</v>
      </c>
      <c r="G21" s="170">
        <v>0.25</v>
      </c>
      <c r="H21" s="170">
        <v>0.25</v>
      </c>
      <c r="I21" s="170">
        <v>0.25</v>
      </c>
      <c r="J21" s="170"/>
      <c r="K21" s="170"/>
    </row>
    <row r="22" spans="2:13" ht="14.25" customHeight="1">
      <c r="B22" s="473"/>
      <c r="C22" s="474"/>
      <c r="D22" s="168" t="s">
        <v>35140</v>
      </c>
      <c r="E22" s="171">
        <f>VLOOKUP($B21,ORÇAMENTO!$B$23:$J$1002,9,FALSE)</f>
        <v>125824.12</v>
      </c>
      <c r="F22" s="172">
        <f t="shared" ref="F22:K22" si="2">F21*$E$22</f>
        <v>31456.03</v>
      </c>
      <c r="G22" s="172">
        <f t="shared" si="2"/>
        <v>31456.03</v>
      </c>
      <c r="H22" s="172">
        <f t="shared" si="2"/>
        <v>31456.03</v>
      </c>
      <c r="I22" s="172">
        <f t="shared" si="2"/>
        <v>31456.03</v>
      </c>
      <c r="J22" s="172">
        <f t="shared" si="2"/>
        <v>0</v>
      </c>
      <c r="K22" s="172">
        <f t="shared" si="2"/>
        <v>0</v>
      </c>
    </row>
    <row r="23" spans="2:13" ht="14.25" customHeight="1">
      <c r="B23" s="473">
        <f>ORÇAMENTO!B34</f>
        <v>4</v>
      </c>
      <c r="C23" s="474" t="str">
        <f>VLOOKUP($B23,ORÇAMENTO!$B$23:$J$1002,4,FALSE)</f>
        <v xml:space="preserve">BERÇO </v>
      </c>
      <c r="D23" s="168" t="s">
        <v>35139</v>
      </c>
      <c r="E23" s="169">
        <f>E24/$E$28</f>
        <v>3.1125325866412541E-2</v>
      </c>
      <c r="F23" s="170"/>
      <c r="G23" s="170">
        <v>0.5</v>
      </c>
      <c r="H23" s="170">
        <v>0.5</v>
      </c>
      <c r="I23" s="170"/>
      <c r="J23" s="170"/>
      <c r="K23" s="170"/>
    </row>
    <row r="24" spans="2:13" ht="14.25" customHeight="1">
      <c r="B24" s="473"/>
      <c r="C24" s="474"/>
      <c r="D24" s="168" t="s">
        <v>35140</v>
      </c>
      <c r="E24" s="171">
        <f>VLOOKUP($B23,ORÇAMENTO!$B$23:$J$1002,9,FALSE)</f>
        <v>4970.99</v>
      </c>
      <c r="F24" s="172">
        <f t="shared" ref="F24:K24" si="3">F23*$E$24</f>
        <v>0</v>
      </c>
      <c r="G24" s="172">
        <f t="shared" si="3"/>
        <v>2485.4949999999999</v>
      </c>
      <c r="H24" s="172">
        <f t="shared" si="3"/>
        <v>2485.4949999999999</v>
      </c>
      <c r="I24" s="172">
        <f t="shared" si="3"/>
        <v>0</v>
      </c>
      <c r="J24" s="172">
        <f t="shared" si="3"/>
        <v>0</v>
      </c>
      <c r="K24" s="172">
        <f t="shared" si="3"/>
        <v>0</v>
      </c>
    </row>
    <row r="25" spans="2:13" ht="14.25" customHeight="1">
      <c r="B25" s="473">
        <f>ORÇAMENTO!B37</f>
        <v>5</v>
      </c>
      <c r="C25" s="474" t="str">
        <f>VLOOKUP($B25,ORÇAMENTO!$B$23:$J$1002,4,FALSE)</f>
        <v>MATERIAIS</v>
      </c>
      <c r="D25" s="168" t="s">
        <v>35139</v>
      </c>
      <c r="E25" s="169">
        <f>E26/$E$28</f>
        <v>6.8947462836279907E-2</v>
      </c>
      <c r="F25" s="170"/>
      <c r="G25" s="170"/>
      <c r="H25" s="170"/>
      <c r="I25" s="170">
        <v>1</v>
      </c>
      <c r="J25" s="170"/>
      <c r="K25" s="170"/>
    </row>
    <row r="26" spans="2:13" ht="14.25" customHeight="1">
      <c r="B26" s="473"/>
      <c r="C26" s="474"/>
      <c r="D26" s="168" t="s">
        <v>35140</v>
      </c>
      <c r="E26" s="171">
        <f>VLOOKUP($B25,ORÇAMENTO!$B$23:$J$1002,9,FALSE)</f>
        <v>11011.52</v>
      </c>
      <c r="F26" s="172">
        <f t="shared" ref="F26:K26" si="4">F25*$E$26</f>
        <v>0</v>
      </c>
      <c r="G26" s="172">
        <f t="shared" si="4"/>
        <v>0</v>
      </c>
      <c r="H26" s="172">
        <f t="shared" si="4"/>
        <v>0</v>
      </c>
      <c r="I26" s="172">
        <f t="shared" si="4"/>
        <v>11011.52</v>
      </c>
      <c r="J26" s="172">
        <f t="shared" si="4"/>
        <v>0</v>
      </c>
      <c r="K26" s="172">
        <f t="shared" si="4"/>
        <v>0</v>
      </c>
    </row>
    <row r="27" spans="2:13" ht="14.25" customHeight="1">
      <c r="B27" s="476" t="s">
        <v>35141</v>
      </c>
      <c r="C27" s="476"/>
      <c r="D27" s="173" t="s">
        <v>35139</v>
      </c>
      <c r="E27" s="169">
        <f>SUM(E19,E17,E21,E23,E25)</f>
        <v>1</v>
      </c>
      <c r="F27" s="169">
        <f t="shared" ref="F27:K27" si="5">F28/$E$28</f>
        <v>0.22793796336270661</v>
      </c>
      <c r="G27" s="169">
        <f t="shared" si="5"/>
        <v>0.23955907891140665</v>
      </c>
      <c r="H27" s="169">
        <f t="shared" si="5"/>
        <v>0.23955907891140665</v>
      </c>
      <c r="I27" s="169">
        <f t="shared" si="5"/>
        <v>0.29294387881448031</v>
      </c>
      <c r="J27" s="169">
        <f t="shared" si="5"/>
        <v>0</v>
      </c>
      <c r="K27" s="169">
        <f t="shared" si="5"/>
        <v>0</v>
      </c>
    </row>
    <row r="28" spans="2:13" ht="13.5" customHeight="1">
      <c r="B28" s="476"/>
      <c r="C28" s="476"/>
      <c r="D28" s="173" t="s">
        <v>35140</v>
      </c>
      <c r="E28" s="180">
        <f>SUM(E18,E22,E24,E26,E20)</f>
        <v>159708.84999999998</v>
      </c>
      <c r="F28" s="180">
        <f>SUM(F18,F22,F24,F26,F20)</f>
        <v>36403.71</v>
      </c>
      <c r="G28" s="180">
        <f t="shared" ref="G28:K28" si="6">SUM(G18,G22,G24,G26,G20)</f>
        <v>38259.705000000002</v>
      </c>
      <c r="H28" s="180">
        <f t="shared" si="6"/>
        <v>38259.705000000002</v>
      </c>
      <c r="I28" s="180">
        <f t="shared" si="6"/>
        <v>46785.73</v>
      </c>
      <c r="J28" s="180">
        <f t="shared" si="6"/>
        <v>0</v>
      </c>
      <c r="K28" s="180">
        <f t="shared" si="6"/>
        <v>0</v>
      </c>
    </row>
    <row r="29" spans="2:13" ht="14.25" customHeight="1">
      <c r="B29" s="469" t="s">
        <v>22183</v>
      </c>
      <c r="C29" s="470"/>
      <c r="D29" s="470"/>
      <c r="E29" s="470"/>
      <c r="F29" s="466" t="s">
        <v>79</v>
      </c>
      <c r="G29" s="467"/>
      <c r="H29" s="467"/>
      <c r="I29" s="467"/>
      <c r="J29" s="467"/>
      <c r="K29" s="468"/>
      <c r="L29" s="175"/>
      <c r="M29" s="175"/>
    </row>
    <row r="30" spans="2:13" ht="14.25" customHeight="1">
      <c r="B30" s="321"/>
      <c r="C30" s="322"/>
      <c r="D30" s="322"/>
      <c r="E30" s="322"/>
      <c r="F30" s="324" t="s">
        <v>81</v>
      </c>
      <c r="G30" s="325"/>
      <c r="H30" s="325"/>
      <c r="I30" s="325"/>
      <c r="J30" s="325"/>
      <c r="K30" s="326"/>
      <c r="L30" s="176"/>
      <c r="M30" s="176"/>
    </row>
    <row r="31" spans="2:13" ht="14.25" customHeight="1">
      <c r="B31" s="321" t="s">
        <v>81</v>
      </c>
      <c r="C31" s="322"/>
      <c r="D31" s="322"/>
      <c r="E31" s="322"/>
      <c r="F31" s="324"/>
      <c r="G31" s="325"/>
      <c r="H31" s="325"/>
      <c r="I31" s="325"/>
      <c r="J31" s="325"/>
      <c r="K31" s="326"/>
      <c r="L31" s="176"/>
      <c r="M31" s="176"/>
    </row>
    <row r="32" spans="2:13" ht="15" customHeight="1">
      <c r="B32" s="333" t="s">
        <v>22184</v>
      </c>
      <c r="C32" s="334"/>
      <c r="D32" s="334"/>
      <c r="E32" s="334"/>
      <c r="F32" s="333" t="s">
        <v>107</v>
      </c>
      <c r="G32" s="334"/>
      <c r="H32" s="334"/>
      <c r="I32" s="334"/>
      <c r="J32" s="334"/>
      <c r="K32" s="335"/>
      <c r="L32" s="177"/>
      <c r="M32" s="177"/>
    </row>
    <row r="33" spans="2:13" ht="41.25" customHeight="1">
      <c r="B33" s="336" t="s">
        <v>82</v>
      </c>
      <c r="C33" s="337"/>
      <c r="D33" s="337"/>
      <c r="E33" s="337"/>
      <c r="F33" s="336" t="s">
        <v>108</v>
      </c>
      <c r="G33" s="337"/>
      <c r="H33" s="337"/>
      <c r="I33" s="337"/>
      <c r="J33" s="337"/>
      <c r="K33" s="338"/>
      <c r="L33" s="177"/>
      <c r="M33" s="177"/>
    </row>
    <row r="34" spans="2:13" ht="14.1" customHeight="1"/>
    <row r="35" spans="2:13" ht="14.1" customHeight="1"/>
    <row r="36" spans="2:13" ht="14.1" customHeight="1"/>
  </sheetData>
  <mergeCells count="35">
    <mergeCell ref="B2:K2"/>
    <mergeCell ref="B4:E4"/>
    <mergeCell ref="F4:K4"/>
    <mergeCell ref="B5:E6"/>
    <mergeCell ref="F5:K5"/>
    <mergeCell ref="B25:B26"/>
    <mergeCell ref="C25:C26"/>
    <mergeCell ref="B27:C28"/>
    <mergeCell ref="B19:B20"/>
    <mergeCell ref="C19:C20"/>
    <mergeCell ref="B21:B22"/>
    <mergeCell ref="C21:C22"/>
    <mergeCell ref="B23:B24"/>
    <mergeCell ref="C23:C24"/>
    <mergeCell ref="B17:B18"/>
    <mergeCell ref="C17:C18"/>
    <mergeCell ref="J13:J14"/>
    <mergeCell ref="B12:E12"/>
    <mergeCell ref="F12:G12"/>
    <mergeCell ref="F8:K8"/>
    <mergeCell ref="F9:K10"/>
    <mergeCell ref="B13:E14"/>
    <mergeCell ref="F13:F14"/>
    <mergeCell ref="G13:G14"/>
    <mergeCell ref="H13:H14"/>
    <mergeCell ref="I13:I14"/>
    <mergeCell ref="B33:E33"/>
    <mergeCell ref="F29:K29"/>
    <mergeCell ref="F30:K31"/>
    <mergeCell ref="F32:K32"/>
    <mergeCell ref="F33:K33"/>
    <mergeCell ref="B29:E29"/>
    <mergeCell ref="B30:E30"/>
    <mergeCell ref="B31:E31"/>
    <mergeCell ref="B32:E32"/>
  </mergeCells>
  <phoneticPr fontId="4" type="noConversion"/>
  <pageMargins left="0.39370078740157483" right="0.39370078740157483" top="0.6" bottom="0.19685039370078741" header="0.18" footer="0"/>
  <pageSetup paperSize="9" scale="67" orientation="landscape" r:id="rId1"/>
  <headerFooter alignWithMargins="0"/>
  <rowBreaks count="1" manualBreakCount="1">
    <brk id="34" min="1" max="11"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187EB-20DA-432B-9457-61C33494D1CE}">
  <dimension ref="A1:E24100"/>
  <sheetViews>
    <sheetView topLeftCell="A15542" zoomScale="70" zoomScaleNormal="70" workbookViewId="0">
      <selection activeCell="A15555" sqref="A15555"/>
    </sheetView>
  </sheetViews>
  <sheetFormatPr defaultRowHeight="12.75"/>
  <cols>
    <col min="2" max="2" width="10.33203125" bestFit="1" customWidth="1"/>
    <col min="3" max="3" width="133.83203125" style="96" customWidth="1"/>
  </cols>
  <sheetData>
    <row r="1" spans="1:5" ht="27">
      <c r="A1" s="92">
        <v>97141</v>
      </c>
      <c r="B1" s="92" t="s">
        <v>2</v>
      </c>
      <c r="C1" s="95" t="s">
        <v>191</v>
      </c>
      <c r="D1" s="92" t="s">
        <v>6</v>
      </c>
      <c r="E1" s="93">
        <v>4.7</v>
      </c>
    </row>
    <row r="2" spans="1:5" ht="27">
      <c r="A2" s="92">
        <v>97142</v>
      </c>
      <c r="B2" s="92" t="s">
        <v>2</v>
      </c>
      <c r="C2" s="95" t="s">
        <v>192</v>
      </c>
      <c r="D2" s="92" t="s">
        <v>6</v>
      </c>
      <c r="E2" s="93">
        <v>5.38</v>
      </c>
    </row>
    <row r="3" spans="1:5" ht="27">
      <c r="A3" s="92">
        <v>97143</v>
      </c>
      <c r="B3" s="92" t="s">
        <v>2</v>
      </c>
      <c r="C3" s="95" t="s">
        <v>193</v>
      </c>
      <c r="D3" s="92" t="s">
        <v>6</v>
      </c>
      <c r="E3" s="93">
        <v>7.09</v>
      </c>
    </row>
    <row r="4" spans="1:5" ht="27">
      <c r="A4" s="92">
        <v>97144</v>
      </c>
      <c r="B4" s="92" t="s">
        <v>2</v>
      </c>
      <c r="C4" s="95" t="s">
        <v>194</v>
      </c>
      <c r="D4" s="92" t="s">
        <v>6</v>
      </c>
      <c r="E4" s="93">
        <v>8.7799999999999994</v>
      </c>
    </row>
    <row r="5" spans="1:5" ht="27">
      <c r="A5" s="92">
        <v>97145</v>
      </c>
      <c r="B5" s="92" t="s">
        <v>2</v>
      </c>
      <c r="C5" s="95" t="s">
        <v>195</v>
      </c>
      <c r="D5" s="92" t="s">
        <v>6</v>
      </c>
      <c r="E5" s="93">
        <v>10.49</v>
      </c>
    </row>
    <row r="6" spans="1:5" ht="27">
      <c r="A6" s="92">
        <v>97146</v>
      </c>
      <c r="B6" s="92" t="s">
        <v>2</v>
      </c>
      <c r="C6" s="95" t="s">
        <v>196</v>
      </c>
      <c r="D6" s="92" t="s">
        <v>6</v>
      </c>
      <c r="E6" s="93">
        <v>12.22</v>
      </c>
    </row>
    <row r="7" spans="1:5" ht="27">
      <c r="A7" s="92">
        <v>97147</v>
      </c>
      <c r="B7" s="92" t="s">
        <v>2</v>
      </c>
      <c r="C7" s="95" t="s">
        <v>197</v>
      </c>
      <c r="D7" s="92" t="s">
        <v>6</v>
      </c>
      <c r="E7" s="93">
        <v>13.93</v>
      </c>
    </row>
    <row r="8" spans="1:5" ht="27">
      <c r="A8" s="92">
        <v>97148</v>
      </c>
      <c r="B8" s="92" t="s">
        <v>2</v>
      </c>
      <c r="C8" s="95" t="s">
        <v>198</v>
      </c>
      <c r="D8" s="92" t="s">
        <v>6</v>
      </c>
      <c r="E8" s="93">
        <v>15.64</v>
      </c>
    </row>
    <row r="9" spans="1:5" ht="27">
      <c r="A9" s="92">
        <v>97149</v>
      </c>
      <c r="B9" s="92" t="s">
        <v>2</v>
      </c>
      <c r="C9" s="95" t="s">
        <v>199</v>
      </c>
      <c r="D9" s="92" t="s">
        <v>6</v>
      </c>
      <c r="E9" s="93">
        <v>17.38</v>
      </c>
    </row>
    <row r="10" spans="1:5" ht="27">
      <c r="A10" s="92">
        <v>97150</v>
      </c>
      <c r="B10" s="92" t="s">
        <v>2</v>
      </c>
      <c r="C10" s="95" t="s">
        <v>200</v>
      </c>
      <c r="D10" s="92" t="s">
        <v>6</v>
      </c>
      <c r="E10" s="93">
        <v>21.84</v>
      </c>
    </row>
    <row r="11" spans="1:5" ht="27">
      <c r="A11" s="92">
        <v>97151</v>
      </c>
      <c r="B11" s="92" t="s">
        <v>2</v>
      </c>
      <c r="C11" s="95" t="s">
        <v>201</v>
      </c>
      <c r="D11" s="92" t="s">
        <v>6</v>
      </c>
      <c r="E11" s="93">
        <v>25.73</v>
      </c>
    </row>
    <row r="12" spans="1:5" ht="27">
      <c r="A12" s="92">
        <v>97152</v>
      </c>
      <c r="B12" s="92" t="s">
        <v>2</v>
      </c>
      <c r="C12" s="95" t="s">
        <v>202</v>
      </c>
      <c r="D12" s="92" t="s">
        <v>6</v>
      </c>
      <c r="E12" s="93">
        <v>29.38</v>
      </c>
    </row>
    <row r="13" spans="1:5" ht="27">
      <c r="A13" s="92">
        <v>97153</v>
      </c>
      <c r="B13" s="92" t="s">
        <v>2</v>
      </c>
      <c r="C13" s="95" t="s">
        <v>203</v>
      </c>
      <c r="D13" s="92" t="s">
        <v>6</v>
      </c>
      <c r="E13" s="93">
        <v>33.18</v>
      </c>
    </row>
    <row r="14" spans="1:5" ht="27">
      <c r="A14" s="92">
        <v>97154</v>
      </c>
      <c r="B14" s="92" t="s">
        <v>2</v>
      </c>
      <c r="C14" s="95" t="s">
        <v>204</v>
      </c>
      <c r="D14" s="92" t="s">
        <v>6</v>
      </c>
      <c r="E14" s="93">
        <v>37.01</v>
      </c>
    </row>
    <row r="15" spans="1:5" ht="27">
      <c r="A15" s="92">
        <v>97155</v>
      </c>
      <c r="B15" s="92" t="s">
        <v>2</v>
      </c>
      <c r="C15" s="95" t="s">
        <v>205</v>
      </c>
      <c r="D15" s="92" t="s">
        <v>6</v>
      </c>
      <c r="E15" s="93">
        <v>40.85</v>
      </c>
    </row>
    <row r="16" spans="1:5" ht="27">
      <c r="A16" s="92">
        <v>97156</v>
      </c>
      <c r="B16" s="92" t="s">
        <v>2</v>
      </c>
      <c r="C16" s="95" t="s">
        <v>206</v>
      </c>
      <c r="D16" s="92" t="s">
        <v>6</v>
      </c>
      <c r="E16" s="93">
        <v>48.9</v>
      </c>
    </row>
    <row r="17" spans="1:5" ht="27">
      <c r="A17" s="92">
        <v>97157</v>
      </c>
      <c r="B17" s="92" t="s">
        <v>2</v>
      </c>
      <c r="C17" s="95" t="s">
        <v>207</v>
      </c>
      <c r="D17" s="92" t="s">
        <v>6</v>
      </c>
      <c r="E17" s="93">
        <v>3.52</v>
      </c>
    </row>
    <row r="18" spans="1:5" ht="27">
      <c r="A18" s="92">
        <v>97158</v>
      </c>
      <c r="B18" s="92" t="s">
        <v>2</v>
      </c>
      <c r="C18" s="95" t="s">
        <v>208</v>
      </c>
      <c r="D18" s="92" t="s">
        <v>6</v>
      </c>
      <c r="E18" s="93">
        <v>4.08</v>
      </c>
    </row>
    <row r="19" spans="1:5" ht="27">
      <c r="A19" s="92">
        <v>97159</v>
      </c>
      <c r="B19" s="92" t="s">
        <v>2</v>
      </c>
      <c r="C19" s="95" t="s">
        <v>209</v>
      </c>
      <c r="D19" s="92" t="s">
        <v>6</v>
      </c>
      <c r="E19" s="93">
        <v>5.47</v>
      </c>
    </row>
    <row r="20" spans="1:5" ht="27">
      <c r="A20" s="92">
        <v>97160</v>
      </c>
      <c r="B20" s="92" t="s">
        <v>2</v>
      </c>
      <c r="C20" s="95" t="s">
        <v>210</v>
      </c>
      <c r="D20" s="92" t="s">
        <v>6</v>
      </c>
      <c r="E20" s="93">
        <v>6.86</v>
      </c>
    </row>
    <row r="21" spans="1:5" ht="27">
      <c r="A21" s="92">
        <v>97161</v>
      </c>
      <c r="B21" s="92" t="s">
        <v>2</v>
      </c>
      <c r="C21" s="95" t="s">
        <v>211</v>
      </c>
      <c r="D21" s="92" t="s">
        <v>6</v>
      </c>
      <c r="E21" s="93">
        <v>8.25</v>
      </c>
    </row>
    <row r="22" spans="1:5" ht="27">
      <c r="A22" s="92">
        <v>97162</v>
      </c>
      <c r="B22" s="92" t="s">
        <v>2</v>
      </c>
      <c r="C22" s="95" t="s">
        <v>212</v>
      </c>
      <c r="D22" s="92" t="s">
        <v>6</v>
      </c>
      <c r="E22" s="93">
        <v>9.68</v>
      </c>
    </row>
    <row r="23" spans="1:5" ht="27">
      <c r="A23" s="92">
        <v>97163</v>
      </c>
      <c r="B23" s="92" t="s">
        <v>2</v>
      </c>
      <c r="C23" s="95" t="s">
        <v>213</v>
      </c>
      <c r="D23" s="92" t="s">
        <v>6</v>
      </c>
      <c r="E23" s="93">
        <v>11.08</v>
      </c>
    </row>
    <row r="24" spans="1:5" ht="27">
      <c r="A24" s="92">
        <v>97164</v>
      </c>
      <c r="B24" s="92" t="s">
        <v>2</v>
      </c>
      <c r="C24" s="95" t="s">
        <v>214</v>
      </c>
      <c r="D24" s="92" t="s">
        <v>6</v>
      </c>
      <c r="E24" s="93">
        <v>12.49</v>
      </c>
    </row>
    <row r="25" spans="1:5" ht="27">
      <c r="A25" s="92">
        <v>97165</v>
      </c>
      <c r="B25" s="92" t="s">
        <v>2</v>
      </c>
      <c r="C25" s="95" t="s">
        <v>215</v>
      </c>
      <c r="D25" s="92" t="s">
        <v>6</v>
      </c>
      <c r="E25" s="93">
        <v>13.91</v>
      </c>
    </row>
    <row r="26" spans="1:5" ht="27">
      <c r="A26" s="92">
        <v>97166</v>
      </c>
      <c r="B26" s="92" t="s">
        <v>2</v>
      </c>
      <c r="C26" s="95" t="s">
        <v>216</v>
      </c>
      <c r="D26" s="92" t="s">
        <v>6</v>
      </c>
      <c r="E26" s="93">
        <v>17.18</v>
      </c>
    </row>
    <row r="27" spans="1:5" ht="27">
      <c r="A27" s="92">
        <v>97167</v>
      </c>
      <c r="B27" s="92" t="s">
        <v>2</v>
      </c>
      <c r="C27" s="95" t="s">
        <v>217</v>
      </c>
      <c r="D27" s="92" t="s">
        <v>6</v>
      </c>
      <c r="E27" s="93">
        <v>20.309999999999999</v>
      </c>
    </row>
    <row r="28" spans="1:5" ht="27">
      <c r="A28" s="92">
        <v>97168</v>
      </c>
      <c r="B28" s="92" t="s">
        <v>2</v>
      </c>
      <c r="C28" s="95" t="s">
        <v>218</v>
      </c>
      <c r="D28" s="92" t="s">
        <v>6</v>
      </c>
      <c r="E28" s="93">
        <v>23.21</v>
      </c>
    </row>
    <row r="29" spans="1:5" ht="27">
      <c r="A29" s="92">
        <v>97169</v>
      </c>
      <c r="B29" s="92" t="s">
        <v>2</v>
      </c>
      <c r="C29" s="95" t="s">
        <v>219</v>
      </c>
      <c r="D29" s="92" t="s">
        <v>6</v>
      </c>
      <c r="E29" s="93">
        <v>26.26</v>
      </c>
    </row>
    <row r="30" spans="1:5" ht="27">
      <c r="A30" s="92">
        <v>97170</v>
      </c>
      <c r="B30" s="92" t="s">
        <v>2</v>
      </c>
      <c r="C30" s="95" t="s">
        <v>220</v>
      </c>
      <c r="D30" s="92" t="s">
        <v>6</v>
      </c>
      <c r="E30" s="93">
        <v>29.33</v>
      </c>
    </row>
    <row r="31" spans="1:5" ht="27">
      <c r="A31" s="92">
        <v>97171</v>
      </c>
      <c r="B31" s="92" t="s">
        <v>2</v>
      </c>
      <c r="C31" s="95" t="s">
        <v>221</v>
      </c>
      <c r="D31" s="92" t="s">
        <v>6</v>
      </c>
      <c r="E31" s="93">
        <v>32.43</v>
      </c>
    </row>
    <row r="32" spans="1:5" ht="27">
      <c r="A32" s="92">
        <v>97172</v>
      </c>
      <c r="B32" s="92" t="s">
        <v>2</v>
      </c>
      <c r="C32" s="95" t="s">
        <v>222</v>
      </c>
      <c r="D32" s="92" t="s">
        <v>6</v>
      </c>
      <c r="E32" s="93">
        <v>38.979999999999997</v>
      </c>
    </row>
    <row r="33" spans="1:5" ht="40.5">
      <c r="A33" s="92">
        <v>105249</v>
      </c>
      <c r="B33" s="92" t="s">
        <v>2</v>
      </c>
      <c r="C33" s="95" t="s">
        <v>223</v>
      </c>
      <c r="D33" s="92" t="s">
        <v>3</v>
      </c>
      <c r="E33" s="93">
        <v>108.48</v>
      </c>
    </row>
    <row r="34" spans="1:5" ht="40.5">
      <c r="A34" s="92">
        <v>105250</v>
      </c>
      <c r="B34" s="92" t="s">
        <v>2</v>
      </c>
      <c r="C34" s="95" t="s">
        <v>224</v>
      </c>
      <c r="D34" s="92" t="s">
        <v>3</v>
      </c>
      <c r="E34" s="93">
        <v>14.85</v>
      </c>
    </row>
    <row r="35" spans="1:5" ht="40.5">
      <c r="A35" s="92">
        <v>105251</v>
      </c>
      <c r="B35" s="92" t="s">
        <v>2</v>
      </c>
      <c r="C35" s="95" t="s">
        <v>225</v>
      </c>
      <c r="D35" s="92" t="s">
        <v>3</v>
      </c>
      <c r="E35" s="93">
        <v>17.010000000000002</v>
      </c>
    </row>
    <row r="36" spans="1:5" ht="40.5">
      <c r="A36" s="92">
        <v>105252</v>
      </c>
      <c r="B36" s="92" t="s">
        <v>2</v>
      </c>
      <c r="C36" s="95" t="s">
        <v>226</v>
      </c>
      <c r="D36" s="92" t="s">
        <v>3</v>
      </c>
      <c r="E36" s="93">
        <v>22.35</v>
      </c>
    </row>
    <row r="37" spans="1:5" ht="40.5">
      <c r="A37" s="92">
        <v>105253</v>
      </c>
      <c r="B37" s="92" t="s">
        <v>2</v>
      </c>
      <c r="C37" s="95" t="s">
        <v>227</v>
      </c>
      <c r="D37" s="92" t="s">
        <v>3</v>
      </c>
      <c r="E37" s="93">
        <v>27.7</v>
      </c>
    </row>
    <row r="38" spans="1:5" ht="40.5">
      <c r="A38" s="92">
        <v>105254</v>
      </c>
      <c r="B38" s="92" t="s">
        <v>2</v>
      </c>
      <c r="C38" s="95" t="s">
        <v>228</v>
      </c>
      <c r="D38" s="92" t="s">
        <v>3</v>
      </c>
      <c r="E38" s="93">
        <v>33.18</v>
      </c>
    </row>
    <row r="39" spans="1:5" ht="40.5">
      <c r="A39" s="92">
        <v>105255</v>
      </c>
      <c r="B39" s="92" t="s">
        <v>2</v>
      </c>
      <c r="C39" s="95" t="s">
        <v>229</v>
      </c>
      <c r="D39" s="92" t="s">
        <v>3</v>
      </c>
      <c r="E39" s="93">
        <v>38.64</v>
      </c>
    </row>
    <row r="40" spans="1:5" ht="40.5">
      <c r="A40" s="92">
        <v>105256</v>
      </c>
      <c r="B40" s="92" t="s">
        <v>2</v>
      </c>
      <c r="C40" s="95" t="s">
        <v>230</v>
      </c>
      <c r="D40" s="92" t="s">
        <v>3</v>
      </c>
      <c r="E40" s="93">
        <v>44.11</v>
      </c>
    </row>
    <row r="41" spans="1:5" ht="40.5">
      <c r="A41" s="92">
        <v>105257</v>
      </c>
      <c r="B41" s="92" t="s">
        <v>2</v>
      </c>
      <c r="C41" s="95" t="s">
        <v>231</v>
      </c>
      <c r="D41" s="92" t="s">
        <v>3</v>
      </c>
      <c r="E41" s="93">
        <v>49.56</v>
      </c>
    </row>
    <row r="42" spans="1:5" ht="40.5">
      <c r="A42" s="92">
        <v>105258</v>
      </c>
      <c r="B42" s="92" t="s">
        <v>2</v>
      </c>
      <c r="C42" s="95" t="s">
        <v>232</v>
      </c>
      <c r="D42" s="92" t="s">
        <v>3</v>
      </c>
      <c r="E42" s="93">
        <v>27.5</v>
      </c>
    </row>
    <row r="43" spans="1:5" ht="27">
      <c r="A43" s="92">
        <v>105259</v>
      </c>
      <c r="B43" s="92" t="s">
        <v>2</v>
      </c>
      <c r="C43" s="95" t="s">
        <v>233</v>
      </c>
      <c r="D43" s="92" t="s">
        <v>3</v>
      </c>
      <c r="E43" s="93">
        <v>17.920000000000002</v>
      </c>
    </row>
    <row r="44" spans="1:5" ht="40.5">
      <c r="A44" s="92">
        <v>105261</v>
      </c>
      <c r="B44" s="92" t="s">
        <v>2</v>
      </c>
      <c r="C44" s="95" t="s">
        <v>234</v>
      </c>
      <c r="D44" s="92" t="s">
        <v>3</v>
      </c>
      <c r="E44" s="93">
        <v>30.76</v>
      </c>
    </row>
    <row r="45" spans="1:5" ht="40.5">
      <c r="A45" s="92">
        <v>105262</v>
      </c>
      <c r="B45" s="92" t="s">
        <v>2</v>
      </c>
      <c r="C45" s="95" t="s">
        <v>235</v>
      </c>
      <c r="D45" s="92" t="s">
        <v>3</v>
      </c>
      <c r="E45" s="93">
        <v>37.76</v>
      </c>
    </row>
    <row r="46" spans="1:5" ht="40.5">
      <c r="A46" s="92">
        <v>105263</v>
      </c>
      <c r="B46" s="92" t="s">
        <v>2</v>
      </c>
      <c r="C46" s="95" t="s">
        <v>236</v>
      </c>
      <c r="D46" s="92" t="s">
        <v>3</v>
      </c>
      <c r="E46" s="93">
        <v>44.84</v>
      </c>
    </row>
    <row r="47" spans="1:5" ht="40.5">
      <c r="A47" s="92">
        <v>105264</v>
      </c>
      <c r="B47" s="92" t="s">
        <v>2</v>
      </c>
      <c r="C47" s="95" t="s">
        <v>237</v>
      </c>
      <c r="D47" s="92" t="s">
        <v>3</v>
      </c>
      <c r="E47" s="93">
        <v>51.22</v>
      </c>
    </row>
    <row r="48" spans="1:5" ht="40.5">
      <c r="A48" s="92">
        <v>105265</v>
      </c>
      <c r="B48" s="92" t="s">
        <v>2</v>
      </c>
      <c r="C48" s="95" t="s">
        <v>238</v>
      </c>
      <c r="D48" s="92" t="s">
        <v>3</v>
      </c>
      <c r="E48" s="93">
        <v>57.84</v>
      </c>
    </row>
    <row r="49" spans="1:5" ht="40.5">
      <c r="A49" s="92">
        <v>105266</v>
      </c>
      <c r="B49" s="92" t="s">
        <v>2</v>
      </c>
      <c r="C49" s="95" t="s">
        <v>239</v>
      </c>
      <c r="D49" s="92" t="s">
        <v>3</v>
      </c>
      <c r="E49" s="93">
        <v>64.67</v>
      </c>
    </row>
    <row r="50" spans="1:5" ht="40.5">
      <c r="A50" s="92">
        <v>105267</v>
      </c>
      <c r="B50" s="92" t="s">
        <v>2</v>
      </c>
      <c r="C50" s="95" t="s">
        <v>240</v>
      </c>
      <c r="D50" s="92" t="s">
        <v>3</v>
      </c>
      <c r="E50" s="93">
        <v>71.599999999999994</v>
      </c>
    </row>
    <row r="51" spans="1:5" ht="40.5">
      <c r="A51" s="92">
        <v>105268</v>
      </c>
      <c r="B51" s="92" t="s">
        <v>2</v>
      </c>
      <c r="C51" s="95" t="s">
        <v>241</v>
      </c>
      <c r="D51" s="92" t="s">
        <v>3</v>
      </c>
      <c r="E51" s="93">
        <v>88.12</v>
      </c>
    </row>
    <row r="52" spans="1:5" ht="40.5">
      <c r="A52" s="92">
        <v>105269</v>
      </c>
      <c r="B52" s="92" t="s">
        <v>2</v>
      </c>
      <c r="C52" s="95" t="s">
        <v>242</v>
      </c>
      <c r="D52" s="92" t="s">
        <v>3</v>
      </c>
      <c r="E52" s="93">
        <v>11.22</v>
      </c>
    </row>
    <row r="53" spans="1:5" ht="40.5">
      <c r="A53" s="92">
        <v>105270</v>
      </c>
      <c r="B53" s="92" t="s">
        <v>2</v>
      </c>
      <c r="C53" s="95" t="s">
        <v>243</v>
      </c>
      <c r="D53" s="92" t="s">
        <v>3</v>
      </c>
      <c r="E53" s="93">
        <v>55.16</v>
      </c>
    </row>
    <row r="54" spans="1:5" ht="40.5">
      <c r="A54" s="92">
        <v>105271</v>
      </c>
      <c r="B54" s="92" t="s">
        <v>2</v>
      </c>
      <c r="C54" s="95" t="s">
        <v>244</v>
      </c>
      <c r="D54" s="92" t="s">
        <v>3</v>
      </c>
      <c r="E54" s="93">
        <v>69.12</v>
      </c>
    </row>
    <row r="55" spans="1:5" ht="40.5">
      <c r="A55" s="92">
        <v>105272</v>
      </c>
      <c r="B55" s="92" t="s">
        <v>2</v>
      </c>
      <c r="C55" s="95" t="s">
        <v>245</v>
      </c>
      <c r="D55" s="92" t="s">
        <v>3</v>
      </c>
      <c r="E55" s="93">
        <v>81.540000000000006</v>
      </c>
    </row>
    <row r="56" spans="1:5" ht="40.5">
      <c r="A56" s="92">
        <v>105273</v>
      </c>
      <c r="B56" s="92" t="s">
        <v>2</v>
      </c>
      <c r="C56" s="95" t="s">
        <v>246</v>
      </c>
      <c r="D56" s="92" t="s">
        <v>3</v>
      </c>
      <c r="E56" s="93">
        <v>93.27</v>
      </c>
    </row>
    <row r="57" spans="1:5" ht="40.5">
      <c r="A57" s="92">
        <v>105274</v>
      </c>
      <c r="B57" s="92" t="s">
        <v>2</v>
      </c>
      <c r="C57" s="95" t="s">
        <v>247</v>
      </c>
      <c r="D57" s="92" t="s">
        <v>3</v>
      </c>
      <c r="E57" s="93">
        <v>105.27</v>
      </c>
    </row>
    <row r="58" spans="1:5" ht="40.5">
      <c r="A58" s="92">
        <v>105275</v>
      </c>
      <c r="B58" s="92" t="s">
        <v>2</v>
      </c>
      <c r="C58" s="95" t="s">
        <v>248</v>
      </c>
      <c r="D58" s="92" t="s">
        <v>3</v>
      </c>
      <c r="E58" s="93">
        <v>117.44</v>
      </c>
    </row>
    <row r="59" spans="1:5" ht="40.5">
      <c r="A59" s="92">
        <v>105276</v>
      </c>
      <c r="B59" s="92" t="s">
        <v>2</v>
      </c>
      <c r="C59" s="95" t="s">
        <v>249</v>
      </c>
      <c r="D59" s="92" t="s">
        <v>3</v>
      </c>
      <c r="E59" s="93">
        <v>129.74</v>
      </c>
    </row>
    <row r="60" spans="1:5" ht="40.5">
      <c r="A60" s="92">
        <v>105277</v>
      </c>
      <c r="B60" s="92" t="s">
        <v>2</v>
      </c>
      <c r="C60" s="95" t="s">
        <v>250</v>
      </c>
      <c r="D60" s="92" t="s">
        <v>3</v>
      </c>
      <c r="E60" s="93">
        <v>156.94999999999999</v>
      </c>
    </row>
    <row r="61" spans="1:5" ht="27">
      <c r="A61" s="92">
        <v>105278</v>
      </c>
      <c r="B61" s="92" t="s">
        <v>2</v>
      </c>
      <c r="C61" s="95" t="s">
        <v>251</v>
      </c>
      <c r="D61" s="92" t="s">
        <v>3</v>
      </c>
      <c r="E61" s="93">
        <v>20.28</v>
      </c>
    </row>
    <row r="62" spans="1:5" ht="27">
      <c r="A62" s="92">
        <v>105279</v>
      </c>
      <c r="B62" s="92" t="s">
        <v>2</v>
      </c>
      <c r="C62" s="95" t="s">
        <v>252</v>
      </c>
      <c r="D62" s="92" t="s">
        <v>3</v>
      </c>
      <c r="E62" s="93">
        <v>23.25</v>
      </c>
    </row>
    <row r="63" spans="1:5" ht="27">
      <c r="A63" s="92">
        <v>105280</v>
      </c>
      <c r="B63" s="92" t="s">
        <v>2</v>
      </c>
      <c r="C63" s="95" t="s">
        <v>253</v>
      </c>
      <c r="D63" s="92" t="s">
        <v>3</v>
      </c>
      <c r="E63" s="93">
        <v>30.53</v>
      </c>
    </row>
    <row r="64" spans="1:5" ht="27">
      <c r="A64" s="92">
        <v>105281</v>
      </c>
      <c r="B64" s="92" t="s">
        <v>2</v>
      </c>
      <c r="C64" s="95" t="s">
        <v>254</v>
      </c>
      <c r="D64" s="92" t="s">
        <v>3</v>
      </c>
      <c r="E64" s="93">
        <v>37.81</v>
      </c>
    </row>
    <row r="65" spans="1:5" ht="40.5">
      <c r="A65" s="92">
        <v>105282</v>
      </c>
      <c r="B65" s="92" t="s">
        <v>2</v>
      </c>
      <c r="C65" s="95" t="s">
        <v>255</v>
      </c>
      <c r="D65" s="92" t="s">
        <v>3</v>
      </c>
      <c r="E65" s="93">
        <v>13.01</v>
      </c>
    </row>
    <row r="66" spans="1:5" ht="27">
      <c r="A66" s="92">
        <v>105283</v>
      </c>
      <c r="B66" s="92" t="s">
        <v>2</v>
      </c>
      <c r="C66" s="95" t="s">
        <v>256</v>
      </c>
      <c r="D66" s="92" t="s">
        <v>3</v>
      </c>
      <c r="E66" s="93">
        <v>23.92</v>
      </c>
    </row>
    <row r="67" spans="1:5" ht="27">
      <c r="A67" s="92">
        <v>105284</v>
      </c>
      <c r="B67" s="92" t="s">
        <v>2</v>
      </c>
      <c r="C67" s="95" t="s">
        <v>257</v>
      </c>
      <c r="D67" s="92" t="s">
        <v>3</v>
      </c>
      <c r="E67" s="93">
        <v>45.4</v>
      </c>
    </row>
    <row r="68" spans="1:5" ht="40.5">
      <c r="A68" s="92">
        <v>105297</v>
      </c>
      <c r="B68" s="92" t="s">
        <v>2</v>
      </c>
      <c r="C68" s="95" t="s">
        <v>258</v>
      </c>
      <c r="D68" s="92" t="s">
        <v>3</v>
      </c>
      <c r="E68" s="93">
        <v>10.130000000000001</v>
      </c>
    </row>
    <row r="69" spans="1:5" ht="40.5">
      <c r="A69" s="92">
        <v>105298</v>
      </c>
      <c r="B69" s="92" t="s">
        <v>2</v>
      </c>
      <c r="C69" s="95" t="s">
        <v>259</v>
      </c>
      <c r="D69" s="92" t="s">
        <v>3</v>
      </c>
      <c r="E69" s="93">
        <v>17.38</v>
      </c>
    </row>
    <row r="70" spans="1:5" ht="40.5">
      <c r="A70" s="92">
        <v>105299</v>
      </c>
      <c r="B70" s="92" t="s">
        <v>2</v>
      </c>
      <c r="C70" s="95" t="s">
        <v>260</v>
      </c>
      <c r="D70" s="92" t="s">
        <v>3</v>
      </c>
      <c r="E70" s="93">
        <v>21.78</v>
      </c>
    </row>
    <row r="71" spans="1:5" ht="40.5">
      <c r="A71" s="92">
        <v>105300</v>
      </c>
      <c r="B71" s="92" t="s">
        <v>2</v>
      </c>
      <c r="C71" s="95" t="s">
        <v>261</v>
      </c>
      <c r="D71" s="92" t="s">
        <v>3</v>
      </c>
      <c r="E71" s="93">
        <v>26.31</v>
      </c>
    </row>
    <row r="72" spans="1:5" ht="40.5">
      <c r="A72" s="92">
        <v>105301</v>
      </c>
      <c r="B72" s="92" t="s">
        <v>2</v>
      </c>
      <c r="C72" s="95" t="s">
        <v>262</v>
      </c>
      <c r="D72" s="92" t="s">
        <v>3</v>
      </c>
      <c r="E72" s="93">
        <v>30.83</v>
      </c>
    </row>
    <row r="73" spans="1:5" ht="40.5">
      <c r="A73" s="92">
        <v>105302</v>
      </c>
      <c r="B73" s="92" t="s">
        <v>2</v>
      </c>
      <c r="C73" s="95" t="s">
        <v>263</v>
      </c>
      <c r="D73" s="92" t="s">
        <v>3</v>
      </c>
      <c r="E73" s="93">
        <v>35.340000000000003</v>
      </c>
    </row>
    <row r="74" spans="1:5" ht="40.5">
      <c r="A74" s="92">
        <v>105303</v>
      </c>
      <c r="B74" s="92" t="s">
        <v>2</v>
      </c>
      <c r="C74" s="95" t="s">
        <v>264</v>
      </c>
      <c r="D74" s="92" t="s">
        <v>3</v>
      </c>
      <c r="E74" s="93">
        <v>39.83</v>
      </c>
    </row>
    <row r="75" spans="1:5" ht="40.5">
      <c r="A75" s="92">
        <v>105304</v>
      </c>
      <c r="B75" s="92" t="s">
        <v>2</v>
      </c>
      <c r="C75" s="95" t="s">
        <v>265</v>
      </c>
      <c r="D75" s="92" t="s">
        <v>3</v>
      </c>
      <c r="E75" s="93">
        <v>44.48</v>
      </c>
    </row>
    <row r="76" spans="1:5" ht="40.5">
      <c r="A76" s="92">
        <v>105305</v>
      </c>
      <c r="B76" s="92" t="s">
        <v>2</v>
      </c>
      <c r="C76" s="95" t="s">
        <v>266</v>
      </c>
      <c r="D76" s="92" t="s">
        <v>3</v>
      </c>
      <c r="E76" s="93">
        <v>54.77</v>
      </c>
    </row>
    <row r="77" spans="1:5" ht="40.5">
      <c r="A77" s="92">
        <v>105306</v>
      </c>
      <c r="B77" s="92" t="s">
        <v>2</v>
      </c>
      <c r="C77" s="95" t="s">
        <v>267</v>
      </c>
      <c r="D77" s="92" t="s">
        <v>3</v>
      </c>
      <c r="E77" s="93">
        <v>64.88</v>
      </c>
    </row>
    <row r="78" spans="1:5" ht="40.5">
      <c r="A78" s="92">
        <v>105307</v>
      </c>
      <c r="B78" s="92" t="s">
        <v>2</v>
      </c>
      <c r="C78" s="95" t="s">
        <v>268</v>
      </c>
      <c r="D78" s="92" t="s">
        <v>3</v>
      </c>
      <c r="E78" s="93">
        <v>74.3</v>
      </c>
    </row>
    <row r="79" spans="1:5" ht="40.5">
      <c r="A79" s="92">
        <v>105317</v>
      </c>
      <c r="B79" s="92" t="s">
        <v>2</v>
      </c>
      <c r="C79" s="95" t="s">
        <v>269</v>
      </c>
      <c r="D79" s="92" t="s">
        <v>3</v>
      </c>
      <c r="E79" s="93">
        <v>21.25</v>
      </c>
    </row>
    <row r="80" spans="1:5" ht="40.5">
      <c r="A80" s="92">
        <v>105318</v>
      </c>
      <c r="B80" s="92" t="s">
        <v>2</v>
      </c>
      <c r="C80" s="95" t="s">
        <v>270</v>
      </c>
      <c r="D80" s="92" t="s">
        <v>3</v>
      </c>
      <c r="E80" s="93">
        <v>24.37</v>
      </c>
    </row>
    <row r="81" spans="1:5" ht="27">
      <c r="A81" s="92">
        <v>105319</v>
      </c>
      <c r="B81" s="92" t="s">
        <v>2</v>
      </c>
      <c r="C81" s="95" t="s">
        <v>271</v>
      </c>
      <c r="D81" s="92" t="s">
        <v>3</v>
      </c>
      <c r="E81" s="93">
        <v>29.94</v>
      </c>
    </row>
    <row r="82" spans="1:5" ht="27">
      <c r="A82" s="92">
        <v>105320</v>
      </c>
      <c r="B82" s="92" t="s">
        <v>2</v>
      </c>
      <c r="C82" s="95" t="s">
        <v>272</v>
      </c>
      <c r="D82" s="92" t="s">
        <v>3</v>
      </c>
      <c r="E82" s="93">
        <v>36.25</v>
      </c>
    </row>
    <row r="83" spans="1:5" ht="27">
      <c r="A83" s="92">
        <v>105321</v>
      </c>
      <c r="B83" s="92" t="s">
        <v>2</v>
      </c>
      <c r="C83" s="95" t="s">
        <v>273</v>
      </c>
      <c r="D83" s="92" t="s">
        <v>3</v>
      </c>
      <c r="E83" s="93">
        <v>42.52</v>
      </c>
    </row>
    <row r="84" spans="1:5" ht="27">
      <c r="A84" s="92">
        <v>105322</v>
      </c>
      <c r="B84" s="92" t="s">
        <v>2</v>
      </c>
      <c r="C84" s="95" t="s">
        <v>274</v>
      </c>
      <c r="D84" s="92" t="s">
        <v>3</v>
      </c>
      <c r="E84" s="93">
        <v>48.78</v>
      </c>
    </row>
    <row r="85" spans="1:5" ht="27">
      <c r="A85" s="92">
        <v>105323</v>
      </c>
      <c r="B85" s="92" t="s">
        <v>2</v>
      </c>
      <c r="C85" s="95" t="s">
        <v>275</v>
      </c>
      <c r="D85" s="92" t="s">
        <v>3</v>
      </c>
      <c r="E85" s="93">
        <v>55.05</v>
      </c>
    </row>
    <row r="86" spans="1:5" ht="27">
      <c r="A86" s="92">
        <v>105324</v>
      </c>
      <c r="B86" s="92" t="s">
        <v>2</v>
      </c>
      <c r="C86" s="95" t="s">
        <v>276</v>
      </c>
      <c r="D86" s="92" t="s">
        <v>3</v>
      </c>
      <c r="E86" s="93">
        <v>61.56</v>
      </c>
    </row>
    <row r="87" spans="1:5" ht="27">
      <c r="A87" s="92">
        <v>105325</v>
      </c>
      <c r="B87" s="92" t="s">
        <v>2</v>
      </c>
      <c r="C87" s="95" t="s">
        <v>277</v>
      </c>
      <c r="D87" s="92" t="s">
        <v>3</v>
      </c>
      <c r="E87" s="93">
        <v>75.55</v>
      </c>
    </row>
    <row r="88" spans="1:5" ht="27">
      <c r="A88" s="92">
        <v>105326</v>
      </c>
      <c r="B88" s="92" t="s">
        <v>2</v>
      </c>
      <c r="C88" s="95" t="s">
        <v>278</v>
      </c>
      <c r="D88" s="92" t="s">
        <v>3</v>
      </c>
      <c r="E88" s="93">
        <v>89.7</v>
      </c>
    </row>
    <row r="89" spans="1:5" ht="40.5">
      <c r="A89" s="92">
        <v>105340</v>
      </c>
      <c r="B89" s="92" t="s">
        <v>2</v>
      </c>
      <c r="C89" s="95" t="s">
        <v>279</v>
      </c>
      <c r="D89" s="92" t="s">
        <v>3</v>
      </c>
      <c r="E89" s="93">
        <v>83.97</v>
      </c>
    </row>
    <row r="90" spans="1:5" ht="40.5">
      <c r="A90" s="92">
        <v>105341</v>
      </c>
      <c r="B90" s="92" t="s">
        <v>2</v>
      </c>
      <c r="C90" s="95" t="s">
        <v>280</v>
      </c>
      <c r="D90" s="92" t="s">
        <v>3</v>
      </c>
      <c r="E90" s="93">
        <v>103.82</v>
      </c>
    </row>
    <row r="91" spans="1:5" ht="40.5">
      <c r="A91" s="92">
        <v>105342</v>
      </c>
      <c r="B91" s="92" t="s">
        <v>2</v>
      </c>
      <c r="C91" s="95" t="s">
        <v>281</v>
      </c>
      <c r="D91" s="92" t="s">
        <v>3</v>
      </c>
      <c r="E91" s="93">
        <v>126.41</v>
      </c>
    </row>
    <row r="92" spans="1:5" ht="27">
      <c r="A92" s="92">
        <v>105343</v>
      </c>
      <c r="B92" s="92" t="s">
        <v>2</v>
      </c>
      <c r="C92" s="95" t="s">
        <v>282</v>
      </c>
      <c r="D92" s="92" t="s">
        <v>3</v>
      </c>
      <c r="E92" s="93">
        <v>15.44</v>
      </c>
    </row>
    <row r="93" spans="1:5" ht="27">
      <c r="A93" s="92">
        <v>105344</v>
      </c>
      <c r="B93" s="92" t="s">
        <v>2</v>
      </c>
      <c r="C93" s="95" t="s">
        <v>283</v>
      </c>
      <c r="D93" s="92" t="s">
        <v>3</v>
      </c>
      <c r="E93" s="93">
        <v>102.44</v>
      </c>
    </row>
    <row r="94" spans="1:5" ht="27">
      <c r="A94" s="92">
        <v>105345</v>
      </c>
      <c r="B94" s="92" t="s">
        <v>2</v>
      </c>
      <c r="C94" s="95" t="s">
        <v>284</v>
      </c>
      <c r="D94" s="92" t="s">
        <v>3</v>
      </c>
      <c r="E94" s="93">
        <v>129.35</v>
      </c>
    </row>
    <row r="95" spans="1:5" ht="27">
      <c r="A95" s="92">
        <v>105346</v>
      </c>
      <c r="B95" s="92" t="s">
        <v>2</v>
      </c>
      <c r="C95" s="95" t="s">
        <v>285</v>
      </c>
      <c r="D95" s="92" t="s">
        <v>3</v>
      </c>
      <c r="E95" s="93">
        <v>143.22</v>
      </c>
    </row>
    <row r="96" spans="1:5" ht="27">
      <c r="A96" s="92">
        <v>105347</v>
      </c>
      <c r="B96" s="92" t="s">
        <v>2</v>
      </c>
      <c r="C96" s="95" t="s">
        <v>286</v>
      </c>
      <c r="D96" s="92" t="s">
        <v>3</v>
      </c>
      <c r="E96" s="93">
        <v>176.23</v>
      </c>
    </row>
    <row r="97" spans="1:5" ht="27">
      <c r="A97" s="92">
        <v>105348</v>
      </c>
      <c r="B97" s="92" t="s">
        <v>2</v>
      </c>
      <c r="C97" s="95" t="s">
        <v>287</v>
      </c>
      <c r="D97" s="92" t="s">
        <v>3</v>
      </c>
      <c r="E97" s="93">
        <v>52.93</v>
      </c>
    </row>
    <row r="98" spans="1:5" ht="27">
      <c r="A98" s="92">
        <v>105349</v>
      </c>
      <c r="B98" s="92" t="s">
        <v>2</v>
      </c>
      <c r="C98" s="95" t="s">
        <v>288</v>
      </c>
      <c r="D98" s="92" t="s">
        <v>3</v>
      </c>
      <c r="E98" s="93">
        <v>60.47</v>
      </c>
    </row>
    <row r="99" spans="1:5" ht="27">
      <c r="A99" s="92">
        <v>105350</v>
      </c>
      <c r="B99" s="92" t="s">
        <v>2</v>
      </c>
      <c r="C99" s="95" t="s">
        <v>289</v>
      </c>
      <c r="D99" s="92" t="s">
        <v>3</v>
      </c>
      <c r="E99" s="93">
        <v>68.010000000000005</v>
      </c>
    </row>
    <row r="100" spans="1:5" ht="27">
      <c r="A100" s="92">
        <v>105351</v>
      </c>
      <c r="B100" s="92" t="s">
        <v>2</v>
      </c>
      <c r="C100" s="95" t="s">
        <v>290</v>
      </c>
      <c r="D100" s="92" t="s">
        <v>3</v>
      </c>
      <c r="E100" s="93">
        <v>75.790000000000006</v>
      </c>
    </row>
    <row r="101" spans="1:5" ht="27">
      <c r="A101" s="92">
        <v>105352</v>
      </c>
      <c r="B101" s="92" t="s">
        <v>2</v>
      </c>
      <c r="C101" s="95" t="s">
        <v>291</v>
      </c>
      <c r="D101" s="92" t="s">
        <v>3</v>
      </c>
      <c r="E101" s="93">
        <v>94.68</v>
      </c>
    </row>
    <row r="102" spans="1:5" ht="27">
      <c r="A102" s="92">
        <v>105353</v>
      </c>
      <c r="B102" s="92" t="s">
        <v>2</v>
      </c>
      <c r="C102" s="95" t="s">
        <v>292</v>
      </c>
      <c r="D102" s="92" t="s">
        <v>3</v>
      </c>
      <c r="E102" s="93">
        <v>111.93</v>
      </c>
    </row>
    <row r="103" spans="1:5" ht="27">
      <c r="A103" s="92">
        <v>105354</v>
      </c>
      <c r="B103" s="92" t="s">
        <v>2</v>
      </c>
      <c r="C103" s="95" t="s">
        <v>293</v>
      </c>
      <c r="D103" s="92" t="s">
        <v>3</v>
      </c>
      <c r="E103" s="93">
        <v>127.75</v>
      </c>
    </row>
    <row r="104" spans="1:5" ht="27">
      <c r="A104" s="92">
        <v>105355</v>
      </c>
      <c r="B104" s="92" t="s">
        <v>2</v>
      </c>
      <c r="C104" s="95" t="s">
        <v>294</v>
      </c>
      <c r="D104" s="92" t="s">
        <v>3</v>
      </c>
      <c r="E104" s="93">
        <v>144.09</v>
      </c>
    </row>
    <row r="105" spans="1:5" ht="27">
      <c r="A105" s="92">
        <v>105356</v>
      </c>
      <c r="B105" s="92" t="s">
        <v>2</v>
      </c>
      <c r="C105" s="95" t="s">
        <v>295</v>
      </c>
      <c r="D105" s="92" t="s">
        <v>3</v>
      </c>
      <c r="E105" s="93">
        <v>160.81</v>
      </c>
    </row>
    <row r="106" spans="1:5" ht="27">
      <c r="A106" s="92">
        <v>105357</v>
      </c>
      <c r="B106" s="92" t="s">
        <v>2</v>
      </c>
      <c r="C106" s="95" t="s">
        <v>296</v>
      </c>
      <c r="D106" s="92" t="s">
        <v>3</v>
      </c>
      <c r="E106" s="93">
        <v>177.78</v>
      </c>
    </row>
    <row r="107" spans="1:5" ht="27">
      <c r="A107" s="92">
        <v>105358</v>
      </c>
      <c r="B107" s="92" t="s">
        <v>2</v>
      </c>
      <c r="C107" s="95" t="s">
        <v>297</v>
      </c>
      <c r="D107" s="92" t="s">
        <v>3</v>
      </c>
      <c r="E107" s="93">
        <v>216.97</v>
      </c>
    </row>
    <row r="108" spans="1:5" ht="27">
      <c r="A108" s="92">
        <v>105369</v>
      </c>
      <c r="B108" s="92" t="s">
        <v>2</v>
      </c>
      <c r="C108" s="95" t="s">
        <v>298</v>
      </c>
      <c r="D108" s="92" t="s">
        <v>3</v>
      </c>
      <c r="E108" s="93">
        <v>74.16</v>
      </c>
    </row>
    <row r="109" spans="1:5" ht="40.5">
      <c r="A109" s="92">
        <v>105377</v>
      </c>
      <c r="B109" s="92" t="s">
        <v>2</v>
      </c>
      <c r="C109" s="95" t="s">
        <v>299</v>
      </c>
      <c r="D109" s="92" t="s">
        <v>3</v>
      </c>
      <c r="E109" s="93">
        <v>46.99</v>
      </c>
    </row>
    <row r="110" spans="1:5" ht="40.5">
      <c r="A110" s="92">
        <v>105378</v>
      </c>
      <c r="B110" s="92" t="s">
        <v>2</v>
      </c>
      <c r="C110" s="95" t="s">
        <v>300</v>
      </c>
      <c r="D110" s="92" t="s">
        <v>3</v>
      </c>
      <c r="E110" s="93">
        <v>11.61</v>
      </c>
    </row>
    <row r="111" spans="1:5" ht="40.5">
      <c r="A111" s="92">
        <v>105379</v>
      </c>
      <c r="B111" s="92" t="s">
        <v>2</v>
      </c>
      <c r="C111" s="95" t="s">
        <v>301</v>
      </c>
      <c r="D111" s="92" t="s">
        <v>3</v>
      </c>
      <c r="E111" s="93">
        <v>15.24</v>
      </c>
    </row>
    <row r="112" spans="1:5" ht="40.5">
      <c r="A112" s="92">
        <v>105380</v>
      </c>
      <c r="B112" s="92" t="s">
        <v>2</v>
      </c>
      <c r="C112" s="95" t="s">
        <v>302</v>
      </c>
      <c r="D112" s="92" t="s">
        <v>3</v>
      </c>
      <c r="E112" s="93">
        <v>88.88</v>
      </c>
    </row>
    <row r="113" spans="1:5" ht="40.5">
      <c r="A113" s="92">
        <v>105388</v>
      </c>
      <c r="B113" s="92" t="s">
        <v>2</v>
      </c>
      <c r="C113" s="95" t="s">
        <v>303</v>
      </c>
      <c r="D113" s="92" t="s">
        <v>3</v>
      </c>
      <c r="E113" s="93">
        <v>11.94</v>
      </c>
    </row>
    <row r="114" spans="1:5" ht="40.5">
      <c r="A114" s="92">
        <v>105389</v>
      </c>
      <c r="B114" s="92" t="s">
        <v>2</v>
      </c>
      <c r="C114" s="95" t="s">
        <v>304</v>
      </c>
      <c r="D114" s="92" t="s">
        <v>3</v>
      </c>
      <c r="E114" s="93">
        <v>14.95</v>
      </c>
    </row>
    <row r="115" spans="1:5" ht="40.5">
      <c r="A115" s="92">
        <v>105390</v>
      </c>
      <c r="B115" s="92" t="s">
        <v>2</v>
      </c>
      <c r="C115" s="95" t="s">
        <v>305</v>
      </c>
      <c r="D115" s="92" t="s">
        <v>3</v>
      </c>
      <c r="E115" s="93">
        <v>93.84</v>
      </c>
    </row>
    <row r="116" spans="1:5" ht="27">
      <c r="A116" s="92">
        <v>105391</v>
      </c>
      <c r="B116" s="92" t="s">
        <v>2</v>
      </c>
      <c r="C116" s="95" t="s">
        <v>306</v>
      </c>
      <c r="D116" s="92" t="s">
        <v>3</v>
      </c>
      <c r="E116" s="93">
        <v>115.7</v>
      </c>
    </row>
    <row r="117" spans="1:5" ht="40.5">
      <c r="A117" s="92">
        <v>105392</v>
      </c>
      <c r="B117" s="92" t="s">
        <v>2</v>
      </c>
      <c r="C117" s="95" t="s">
        <v>307</v>
      </c>
      <c r="D117" s="92" t="s">
        <v>3</v>
      </c>
      <c r="E117" s="93">
        <v>18.89</v>
      </c>
    </row>
    <row r="118" spans="1:5" ht="40.5">
      <c r="A118" s="92">
        <v>105393</v>
      </c>
      <c r="B118" s="92" t="s">
        <v>2</v>
      </c>
      <c r="C118" s="95" t="s">
        <v>308</v>
      </c>
      <c r="D118" s="92" t="s">
        <v>3</v>
      </c>
      <c r="E118" s="93">
        <v>22.69</v>
      </c>
    </row>
    <row r="119" spans="1:5" ht="40.5">
      <c r="A119" s="92">
        <v>105394</v>
      </c>
      <c r="B119" s="92" t="s">
        <v>2</v>
      </c>
      <c r="C119" s="95" t="s">
        <v>309</v>
      </c>
      <c r="D119" s="92" t="s">
        <v>3</v>
      </c>
      <c r="E119" s="93">
        <v>26.44</v>
      </c>
    </row>
    <row r="120" spans="1:5" ht="40.5">
      <c r="A120" s="92">
        <v>105395</v>
      </c>
      <c r="B120" s="92" t="s">
        <v>2</v>
      </c>
      <c r="C120" s="95" t="s">
        <v>310</v>
      </c>
      <c r="D120" s="92" t="s">
        <v>3</v>
      </c>
      <c r="E120" s="93">
        <v>30.21</v>
      </c>
    </row>
    <row r="121" spans="1:5" ht="40.5">
      <c r="A121" s="92">
        <v>105396</v>
      </c>
      <c r="B121" s="92" t="s">
        <v>2</v>
      </c>
      <c r="C121" s="95" t="s">
        <v>311</v>
      </c>
      <c r="D121" s="92" t="s">
        <v>3</v>
      </c>
      <c r="E121" s="93">
        <v>33.979999999999997</v>
      </c>
    </row>
    <row r="122" spans="1:5" ht="40.5">
      <c r="A122" s="92">
        <v>105397</v>
      </c>
      <c r="B122" s="92" t="s">
        <v>2</v>
      </c>
      <c r="C122" s="95" t="s">
        <v>312</v>
      </c>
      <c r="D122" s="92" t="s">
        <v>3</v>
      </c>
      <c r="E122" s="93">
        <v>37.880000000000003</v>
      </c>
    </row>
    <row r="123" spans="1:5" ht="40.5">
      <c r="A123" s="92">
        <v>105398</v>
      </c>
      <c r="B123" s="92" t="s">
        <v>2</v>
      </c>
      <c r="C123" s="95" t="s">
        <v>313</v>
      </c>
      <c r="D123" s="92" t="s">
        <v>3</v>
      </c>
      <c r="E123" s="93">
        <v>47.34</v>
      </c>
    </row>
    <row r="124" spans="1:5" ht="40.5">
      <c r="A124" s="92">
        <v>105399</v>
      </c>
      <c r="B124" s="92" t="s">
        <v>2</v>
      </c>
      <c r="C124" s="95" t="s">
        <v>314</v>
      </c>
      <c r="D124" s="92" t="s">
        <v>3</v>
      </c>
      <c r="E124" s="93">
        <v>55.94</v>
      </c>
    </row>
    <row r="125" spans="1:5" ht="40.5">
      <c r="A125" s="92">
        <v>105400</v>
      </c>
      <c r="B125" s="92" t="s">
        <v>2</v>
      </c>
      <c r="C125" s="95" t="s">
        <v>315</v>
      </c>
      <c r="D125" s="92" t="s">
        <v>3</v>
      </c>
      <c r="E125" s="93">
        <v>63.87</v>
      </c>
    </row>
    <row r="126" spans="1:5" ht="40.5">
      <c r="A126" s="92">
        <v>105401</v>
      </c>
      <c r="B126" s="92" t="s">
        <v>2</v>
      </c>
      <c r="C126" s="95" t="s">
        <v>316</v>
      </c>
      <c r="D126" s="92" t="s">
        <v>3</v>
      </c>
      <c r="E126" s="93">
        <v>72.03</v>
      </c>
    </row>
    <row r="127" spans="1:5" ht="40.5">
      <c r="A127" s="92">
        <v>105402</v>
      </c>
      <c r="B127" s="92" t="s">
        <v>2</v>
      </c>
      <c r="C127" s="95" t="s">
        <v>317</v>
      </c>
      <c r="D127" s="92" t="s">
        <v>3</v>
      </c>
      <c r="E127" s="93">
        <v>80.41</v>
      </c>
    </row>
    <row r="128" spans="1:5" ht="27">
      <c r="A128" s="92">
        <v>97173</v>
      </c>
      <c r="B128" s="92" t="s">
        <v>2</v>
      </c>
      <c r="C128" s="95" t="s">
        <v>318</v>
      </c>
      <c r="D128" s="92" t="s">
        <v>6</v>
      </c>
      <c r="E128" s="93">
        <v>43.89</v>
      </c>
    </row>
    <row r="129" spans="1:5" ht="27">
      <c r="A129" s="92">
        <v>97174</v>
      </c>
      <c r="B129" s="92" t="s">
        <v>2</v>
      </c>
      <c r="C129" s="95" t="s">
        <v>319</v>
      </c>
      <c r="D129" s="92" t="s">
        <v>6</v>
      </c>
      <c r="E129" s="93">
        <v>52.1</v>
      </c>
    </row>
    <row r="130" spans="1:5" ht="27">
      <c r="A130" s="92">
        <v>97175</v>
      </c>
      <c r="B130" s="92" t="s">
        <v>2</v>
      </c>
      <c r="C130" s="95" t="s">
        <v>320</v>
      </c>
      <c r="D130" s="92" t="s">
        <v>6</v>
      </c>
      <c r="E130" s="93">
        <v>60.3</v>
      </c>
    </row>
    <row r="131" spans="1:5" ht="27">
      <c r="A131" s="92">
        <v>97176</v>
      </c>
      <c r="B131" s="92" t="s">
        <v>2</v>
      </c>
      <c r="C131" s="95" t="s">
        <v>321</v>
      </c>
      <c r="D131" s="92" t="s">
        <v>6</v>
      </c>
      <c r="E131" s="93">
        <v>68.52</v>
      </c>
    </row>
    <row r="132" spans="1:5" ht="40.5">
      <c r="A132" s="92">
        <v>97177</v>
      </c>
      <c r="B132" s="92" t="s">
        <v>2</v>
      </c>
      <c r="C132" s="95" t="s">
        <v>322</v>
      </c>
      <c r="D132" s="92" t="s">
        <v>6</v>
      </c>
      <c r="E132" s="93">
        <v>76.72</v>
      </c>
    </row>
    <row r="133" spans="1:5" ht="40.5">
      <c r="A133" s="92">
        <v>97178</v>
      </c>
      <c r="B133" s="92" t="s">
        <v>2</v>
      </c>
      <c r="C133" s="95" t="s">
        <v>323</v>
      </c>
      <c r="D133" s="92" t="s">
        <v>6</v>
      </c>
      <c r="E133" s="93">
        <v>93.13</v>
      </c>
    </row>
    <row r="134" spans="1:5" ht="40.5">
      <c r="A134" s="92">
        <v>97179</v>
      </c>
      <c r="B134" s="92" t="s">
        <v>2</v>
      </c>
      <c r="C134" s="95" t="s">
        <v>324</v>
      </c>
      <c r="D134" s="92" t="s">
        <v>6</v>
      </c>
      <c r="E134" s="93">
        <v>109.56</v>
      </c>
    </row>
    <row r="135" spans="1:5" ht="40.5">
      <c r="A135" s="92">
        <v>97180</v>
      </c>
      <c r="B135" s="92" t="s">
        <v>2</v>
      </c>
      <c r="C135" s="95" t="s">
        <v>325</v>
      </c>
      <c r="D135" s="92" t="s">
        <v>6</v>
      </c>
      <c r="E135" s="93">
        <v>125.98</v>
      </c>
    </row>
    <row r="136" spans="1:5" ht="40.5">
      <c r="A136" s="92">
        <v>97181</v>
      </c>
      <c r="B136" s="92" t="s">
        <v>2</v>
      </c>
      <c r="C136" s="95" t="s">
        <v>326</v>
      </c>
      <c r="D136" s="92" t="s">
        <v>6</v>
      </c>
      <c r="E136" s="93">
        <v>142.4</v>
      </c>
    </row>
    <row r="137" spans="1:5" ht="40.5">
      <c r="A137" s="92">
        <v>97182</v>
      </c>
      <c r="B137" s="92" t="s">
        <v>2</v>
      </c>
      <c r="C137" s="95" t="s">
        <v>327</v>
      </c>
      <c r="D137" s="92" t="s">
        <v>6</v>
      </c>
      <c r="E137" s="93">
        <v>162.93</v>
      </c>
    </row>
    <row r="138" spans="1:5" ht="27">
      <c r="A138" s="92">
        <v>97183</v>
      </c>
      <c r="B138" s="92" t="s">
        <v>2</v>
      </c>
      <c r="C138" s="95" t="s">
        <v>328</v>
      </c>
      <c r="D138" s="92" t="s">
        <v>6</v>
      </c>
      <c r="E138" s="93">
        <v>39.479999999999997</v>
      </c>
    </row>
    <row r="139" spans="1:5" ht="27">
      <c r="A139" s="92">
        <v>97184</v>
      </c>
      <c r="B139" s="92" t="s">
        <v>2</v>
      </c>
      <c r="C139" s="95" t="s">
        <v>329</v>
      </c>
      <c r="D139" s="92" t="s">
        <v>6</v>
      </c>
      <c r="E139" s="93">
        <v>46.92</v>
      </c>
    </row>
    <row r="140" spans="1:5" ht="27">
      <c r="A140" s="92">
        <v>97185</v>
      </c>
      <c r="B140" s="92" t="s">
        <v>2</v>
      </c>
      <c r="C140" s="95" t="s">
        <v>330</v>
      </c>
      <c r="D140" s="92" t="s">
        <v>6</v>
      </c>
      <c r="E140" s="93">
        <v>54.38</v>
      </c>
    </row>
    <row r="141" spans="1:5" ht="27">
      <c r="A141" s="92">
        <v>97186</v>
      </c>
      <c r="B141" s="92" t="s">
        <v>2</v>
      </c>
      <c r="C141" s="95" t="s">
        <v>331</v>
      </c>
      <c r="D141" s="92" t="s">
        <v>6</v>
      </c>
      <c r="E141" s="93">
        <v>61.85</v>
      </c>
    </row>
    <row r="142" spans="1:5" ht="40.5">
      <c r="A142" s="92">
        <v>97187</v>
      </c>
      <c r="B142" s="92" t="s">
        <v>2</v>
      </c>
      <c r="C142" s="95" t="s">
        <v>332</v>
      </c>
      <c r="D142" s="92" t="s">
        <v>6</v>
      </c>
      <c r="E142" s="93">
        <v>69.290000000000006</v>
      </c>
    </row>
    <row r="143" spans="1:5" ht="40.5">
      <c r="A143" s="92">
        <v>97188</v>
      </c>
      <c r="B143" s="92" t="s">
        <v>2</v>
      </c>
      <c r="C143" s="95" t="s">
        <v>333</v>
      </c>
      <c r="D143" s="92" t="s">
        <v>6</v>
      </c>
      <c r="E143" s="93">
        <v>84.2</v>
      </c>
    </row>
    <row r="144" spans="1:5" ht="40.5">
      <c r="A144" s="92">
        <v>97189</v>
      </c>
      <c r="B144" s="92" t="s">
        <v>2</v>
      </c>
      <c r="C144" s="95" t="s">
        <v>334</v>
      </c>
      <c r="D144" s="92" t="s">
        <v>6</v>
      </c>
      <c r="E144" s="93">
        <v>99.12</v>
      </c>
    </row>
    <row r="145" spans="1:5" ht="40.5">
      <c r="A145" s="92">
        <v>97190</v>
      </c>
      <c r="B145" s="92" t="s">
        <v>2</v>
      </c>
      <c r="C145" s="95" t="s">
        <v>335</v>
      </c>
      <c r="D145" s="92" t="s">
        <v>6</v>
      </c>
      <c r="E145" s="93">
        <v>114.03</v>
      </c>
    </row>
    <row r="146" spans="1:5" ht="40.5">
      <c r="A146" s="92">
        <v>97191</v>
      </c>
      <c r="B146" s="92" t="s">
        <v>2</v>
      </c>
      <c r="C146" s="95" t="s">
        <v>336</v>
      </c>
      <c r="D146" s="92" t="s">
        <v>6</v>
      </c>
      <c r="E146" s="93">
        <v>128.94</v>
      </c>
    </row>
    <row r="147" spans="1:5" ht="40.5">
      <c r="A147" s="92">
        <v>97192</v>
      </c>
      <c r="B147" s="92" t="s">
        <v>2</v>
      </c>
      <c r="C147" s="95" t="s">
        <v>337</v>
      </c>
      <c r="D147" s="92" t="s">
        <v>6</v>
      </c>
      <c r="E147" s="93">
        <v>147.03</v>
      </c>
    </row>
    <row r="148" spans="1:5" ht="27">
      <c r="A148" s="92">
        <v>90694</v>
      </c>
      <c r="B148" s="92" t="s">
        <v>2</v>
      </c>
      <c r="C148" s="95" t="s">
        <v>338</v>
      </c>
      <c r="D148" s="92" t="s">
        <v>6</v>
      </c>
      <c r="E148" s="93">
        <v>45.34</v>
      </c>
    </row>
    <row r="149" spans="1:5" ht="27">
      <c r="A149" s="92">
        <v>90695</v>
      </c>
      <c r="B149" s="92" t="s">
        <v>2</v>
      </c>
      <c r="C149" s="95" t="s">
        <v>339</v>
      </c>
      <c r="D149" s="92" t="s">
        <v>6</v>
      </c>
      <c r="E149" s="93">
        <v>86.52</v>
      </c>
    </row>
    <row r="150" spans="1:5" ht="27">
      <c r="A150" s="92">
        <v>90696</v>
      </c>
      <c r="B150" s="92" t="s">
        <v>2</v>
      </c>
      <c r="C150" s="95" t="s">
        <v>340</v>
      </c>
      <c r="D150" s="92" t="s">
        <v>6</v>
      </c>
      <c r="E150" s="93">
        <v>144.85</v>
      </c>
    </row>
    <row r="151" spans="1:5" ht="27">
      <c r="A151" s="92">
        <v>90697</v>
      </c>
      <c r="B151" s="92" t="s">
        <v>2</v>
      </c>
      <c r="C151" s="95" t="s">
        <v>341</v>
      </c>
      <c r="D151" s="92" t="s">
        <v>6</v>
      </c>
      <c r="E151" s="93">
        <v>225.02</v>
      </c>
    </row>
    <row r="152" spans="1:5" ht="27">
      <c r="A152" s="92">
        <v>90698</v>
      </c>
      <c r="B152" s="92" t="s">
        <v>2</v>
      </c>
      <c r="C152" s="95" t="s">
        <v>342</v>
      </c>
      <c r="D152" s="92" t="s">
        <v>6</v>
      </c>
      <c r="E152" s="93">
        <v>344.27</v>
      </c>
    </row>
    <row r="153" spans="1:5" ht="27">
      <c r="A153" s="92">
        <v>90699</v>
      </c>
      <c r="B153" s="92" t="s">
        <v>2</v>
      </c>
      <c r="C153" s="95" t="s">
        <v>343</v>
      </c>
      <c r="D153" s="92" t="s">
        <v>6</v>
      </c>
      <c r="E153" s="93">
        <v>484.82</v>
      </c>
    </row>
    <row r="154" spans="1:5" ht="27">
      <c r="A154" s="92">
        <v>90700</v>
      </c>
      <c r="B154" s="92" t="s">
        <v>2</v>
      </c>
      <c r="C154" s="95" t="s">
        <v>344</v>
      </c>
      <c r="D154" s="92" t="s">
        <v>6</v>
      </c>
      <c r="E154" s="93">
        <v>566.92999999999995</v>
      </c>
    </row>
    <row r="155" spans="1:5" ht="27">
      <c r="A155" s="92">
        <v>90701</v>
      </c>
      <c r="B155" s="92" t="s">
        <v>2</v>
      </c>
      <c r="C155" s="95" t="s">
        <v>345</v>
      </c>
      <c r="D155" s="92" t="s">
        <v>6</v>
      </c>
      <c r="E155" s="93">
        <v>67.78</v>
      </c>
    </row>
    <row r="156" spans="1:5" ht="27">
      <c r="A156" s="92">
        <v>90702</v>
      </c>
      <c r="B156" s="92" t="s">
        <v>2</v>
      </c>
      <c r="C156" s="95" t="s">
        <v>346</v>
      </c>
      <c r="D156" s="92" t="s">
        <v>6</v>
      </c>
      <c r="E156" s="93">
        <v>112.55</v>
      </c>
    </row>
    <row r="157" spans="1:5" ht="27">
      <c r="A157" s="92">
        <v>90703</v>
      </c>
      <c r="B157" s="92" t="s">
        <v>2</v>
      </c>
      <c r="C157" s="95" t="s">
        <v>347</v>
      </c>
      <c r="D157" s="92" t="s">
        <v>6</v>
      </c>
      <c r="E157" s="93">
        <v>176.63</v>
      </c>
    </row>
    <row r="158" spans="1:5" ht="27">
      <c r="A158" s="92">
        <v>90704</v>
      </c>
      <c r="B158" s="92" t="s">
        <v>2</v>
      </c>
      <c r="C158" s="95" t="s">
        <v>348</v>
      </c>
      <c r="D158" s="92" t="s">
        <v>6</v>
      </c>
      <c r="E158" s="93">
        <v>262.83</v>
      </c>
    </row>
    <row r="159" spans="1:5" ht="27">
      <c r="A159" s="92">
        <v>90705</v>
      </c>
      <c r="B159" s="92" t="s">
        <v>2</v>
      </c>
      <c r="C159" s="95" t="s">
        <v>349</v>
      </c>
      <c r="D159" s="92" t="s">
        <v>6</v>
      </c>
      <c r="E159" s="93">
        <v>343.7</v>
      </c>
    </row>
    <row r="160" spans="1:5" ht="27">
      <c r="A160" s="92">
        <v>90706</v>
      </c>
      <c r="B160" s="92" t="s">
        <v>2</v>
      </c>
      <c r="C160" s="95" t="s">
        <v>350</v>
      </c>
      <c r="D160" s="92" t="s">
        <v>6</v>
      </c>
      <c r="E160" s="93">
        <v>456.51</v>
      </c>
    </row>
    <row r="161" spans="1:5" ht="27">
      <c r="A161" s="92">
        <v>90708</v>
      </c>
      <c r="B161" s="92" t="s">
        <v>2</v>
      </c>
      <c r="C161" s="95" t="s">
        <v>351</v>
      </c>
      <c r="D161" s="92" t="s">
        <v>6</v>
      </c>
      <c r="E161" s="93">
        <v>696.85</v>
      </c>
    </row>
    <row r="162" spans="1:5" ht="27">
      <c r="A162" s="92">
        <v>90724</v>
      </c>
      <c r="B162" s="92" t="s">
        <v>2</v>
      </c>
      <c r="C162" s="95" t="s">
        <v>352</v>
      </c>
      <c r="D162" s="92" t="s">
        <v>3</v>
      </c>
      <c r="E162" s="93">
        <v>21.03</v>
      </c>
    </row>
    <row r="163" spans="1:5" ht="27">
      <c r="A163" s="92">
        <v>90725</v>
      </c>
      <c r="B163" s="92" t="s">
        <v>2</v>
      </c>
      <c r="C163" s="95" t="s">
        <v>353</v>
      </c>
      <c r="D163" s="92" t="s">
        <v>3</v>
      </c>
      <c r="E163" s="93">
        <v>25.9</v>
      </c>
    </row>
    <row r="164" spans="1:5" ht="27">
      <c r="A164" s="92">
        <v>90726</v>
      </c>
      <c r="B164" s="92" t="s">
        <v>2</v>
      </c>
      <c r="C164" s="95" t="s">
        <v>354</v>
      </c>
      <c r="D164" s="92" t="s">
        <v>3</v>
      </c>
      <c r="E164" s="93">
        <v>30.85</v>
      </c>
    </row>
    <row r="165" spans="1:5" ht="27">
      <c r="A165" s="92">
        <v>90727</v>
      </c>
      <c r="B165" s="92" t="s">
        <v>2</v>
      </c>
      <c r="C165" s="95" t="s">
        <v>355</v>
      </c>
      <c r="D165" s="92" t="s">
        <v>3</v>
      </c>
      <c r="E165" s="93">
        <v>35.72</v>
      </c>
    </row>
    <row r="166" spans="1:5" ht="27">
      <c r="A166" s="92">
        <v>90728</v>
      </c>
      <c r="B166" s="92" t="s">
        <v>2</v>
      </c>
      <c r="C166" s="95" t="s">
        <v>356</v>
      </c>
      <c r="D166" s="92" t="s">
        <v>3</v>
      </c>
      <c r="E166" s="93">
        <v>40.6</v>
      </c>
    </row>
    <row r="167" spans="1:5" ht="27">
      <c r="A167" s="92">
        <v>90729</v>
      </c>
      <c r="B167" s="92" t="s">
        <v>2</v>
      </c>
      <c r="C167" s="95" t="s">
        <v>357</v>
      </c>
      <c r="D167" s="92" t="s">
        <v>3</v>
      </c>
      <c r="E167" s="93">
        <v>45.49</v>
      </c>
    </row>
    <row r="168" spans="1:5" ht="27">
      <c r="A168" s="92">
        <v>90730</v>
      </c>
      <c r="B168" s="92" t="s">
        <v>2</v>
      </c>
      <c r="C168" s="95" t="s">
        <v>358</v>
      </c>
      <c r="D168" s="92" t="s">
        <v>3</v>
      </c>
      <c r="E168" s="93">
        <v>50.37</v>
      </c>
    </row>
    <row r="169" spans="1:5" ht="27">
      <c r="A169" s="92">
        <v>90731</v>
      </c>
      <c r="B169" s="92" t="s">
        <v>2</v>
      </c>
      <c r="C169" s="95" t="s">
        <v>359</v>
      </c>
      <c r="D169" s="92" t="s">
        <v>3</v>
      </c>
      <c r="E169" s="93">
        <v>55.25</v>
      </c>
    </row>
    <row r="170" spans="1:5" ht="27">
      <c r="A170" s="92">
        <v>90732</v>
      </c>
      <c r="B170" s="92" t="s">
        <v>2</v>
      </c>
      <c r="C170" s="95" t="s">
        <v>360</v>
      </c>
      <c r="D170" s="92" t="s">
        <v>3</v>
      </c>
      <c r="E170" s="93">
        <v>69.88</v>
      </c>
    </row>
    <row r="171" spans="1:5" ht="27">
      <c r="A171" s="92">
        <v>90733</v>
      </c>
      <c r="B171" s="92" t="s">
        <v>2</v>
      </c>
      <c r="C171" s="95" t="s">
        <v>361</v>
      </c>
      <c r="D171" s="92" t="s">
        <v>6</v>
      </c>
      <c r="E171" s="93">
        <v>2.93</v>
      </c>
    </row>
    <row r="172" spans="1:5" ht="27">
      <c r="A172" s="92">
        <v>90734</v>
      </c>
      <c r="B172" s="92" t="s">
        <v>2</v>
      </c>
      <c r="C172" s="95" t="s">
        <v>362</v>
      </c>
      <c r="D172" s="92" t="s">
        <v>6</v>
      </c>
      <c r="E172" s="93">
        <v>3.47</v>
      </c>
    </row>
    <row r="173" spans="1:5" ht="27">
      <c r="A173" s="92">
        <v>90735</v>
      </c>
      <c r="B173" s="92" t="s">
        <v>2</v>
      </c>
      <c r="C173" s="95" t="s">
        <v>363</v>
      </c>
      <c r="D173" s="92" t="s">
        <v>6</v>
      </c>
      <c r="E173" s="93">
        <v>4.01</v>
      </c>
    </row>
    <row r="174" spans="1:5" ht="27">
      <c r="A174" s="92">
        <v>90736</v>
      </c>
      <c r="B174" s="92" t="s">
        <v>2</v>
      </c>
      <c r="C174" s="95" t="s">
        <v>364</v>
      </c>
      <c r="D174" s="92" t="s">
        <v>6</v>
      </c>
      <c r="E174" s="93">
        <v>4.55</v>
      </c>
    </row>
    <row r="175" spans="1:5" ht="27">
      <c r="A175" s="92">
        <v>90737</v>
      </c>
      <c r="B175" s="92" t="s">
        <v>2</v>
      </c>
      <c r="C175" s="95" t="s">
        <v>365</v>
      </c>
      <c r="D175" s="92" t="s">
        <v>6</v>
      </c>
      <c r="E175" s="93">
        <v>5.0999999999999996</v>
      </c>
    </row>
    <row r="176" spans="1:5" ht="27">
      <c r="A176" s="92">
        <v>90738</v>
      </c>
      <c r="B176" s="92" t="s">
        <v>2</v>
      </c>
      <c r="C176" s="95" t="s">
        <v>366</v>
      </c>
      <c r="D176" s="92" t="s">
        <v>6</v>
      </c>
      <c r="E176" s="93">
        <v>5.64</v>
      </c>
    </row>
    <row r="177" spans="1:5" ht="27">
      <c r="A177" s="92">
        <v>90739</v>
      </c>
      <c r="B177" s="92" t="s">
        <v>2</v>
      </c>
      <c r="C177" s="95" t="s">
        <v>367</v>
      </c>
      <c r="D177" s="92" t="s">
        <v>6</v>
      </c>
      <c r="E177" s="93">
        <v>8.89</v>
      </c>
    </row>
    <row r="178" spans="1:5" ht="27">
      <c r="A178" s="92">
        <v>90740</v>
      </c>
      <c r="B178" s="92" t="s">
        <v>2</v>
      </c>
      <c r="C178" s="95" t="s">
        <v>368</v>
      </c>
      <c r="D178" s="92" t="s">
        <v>6</v>
      </c>
      <c r="E178" s="93">
        <v>3.87</v>
      </c>
    </row>
    <row r="179" spans="1:5" ht="27">
      <c r="A179" s="92">
        <v>90741</v>
      </c>
      <c r="B179" s="92" t="s">
        <v>2</v>
      </c>
      <c r="C179" s="95" t="s">
        <v>369</v>
      </c>
      <c r="D179" s="92" t="s">
        <v>6</v>
      </c>
      <c r="E179" s="93">
        <v>4.41</v>
      </c>
    </row>
    <row r="180" spans="1:5" ht="27">
      <c r="A180" s="92">
        <v>90742</v>
      </c>
      <c r="B180" s="92" t="s">
        <v>2</v>
      </c>
      <c r="C180" s="95" t="s">
        <v>370</v>
      </c>
      <c r="D180" s="92" t="s">
        <v>6</v>
      </c>
      <c r="E180" s="93">
        <v>4.95</v>
      </c>
    </row>
    <row r="181" spans="1:5" ht="27">
      <c r="A181" s="92">
        <v>90743</v>
      </c>
      <c r="B181" s="92" t="s">
        <v>2</v>
      </c>
      <c r="C181" s="95" t="s">
        <v>371</v>
      </c>
      <c r="D181" s="92" t="s">
        <v>6</v>
      </c>
      <c r="E181" s="93">
        <v>5.49</v>
      </c>
    </row>
    <row r="182" spans="1:5" ht="27">
      <c r="A182" s="92">
        <v>90744</v>
      </c>
      <c r="B182" s="92" t="s">
        <v>2</v>
      </c>
      <c r="C182" s="95" t="s">
        <v>372</v>
      </c>
      <c r="D182" s="92" t="s">
        <v>6</v>
      </c>
      <c r="E182" s="93">
        <v>6.03</v>
      </c>
    </row>
    <row r="183" spans="1:5" ht="27">
      <c r="A183" s="92">
        <v>90745</v>
      </c>
      <c r="B183" s="92" t="s">
        <v>2</v>
      </c>
      <c r="C183" s="95" t="s">
        <v>373</v>
      </c>
      <c r="D183" s="92" t="s">
        <v>6</v>
      </c>
      <c r="E183" s="93">
        <v>9.93</v>
      </c>
    </row>
    <row r="184" spans="1:5" ht="27">
      <c r="A184" s="92">
        <v>90746</v>
      </c>
      <c r="B184" s="92" t="s">
        <v>2</v>
      </c>
      <c r="C184" s="95" t="s">
        <v>374</v>
      </c>
      <c r="D184" s="92" t="s">
        <v>6</v>
      </c>
      <c r="E184" s="93">
        <v>3.16</v>
      </c>
    </row>
    <row r="185" spans="1:5" ht="27">
      <c r="A185" s="92">
        <v>90747</v>
      </c>
      <c r="B185" s="92" t="s">
        <v>2</v>
      </c>
      <c r="C185" s="95" t="s">
        <v>375</v>
      </c>
      <c r="D185" s="92" t="s">
        <v>6</v>
      </c>
      <c r="E185" s="93">
        <v>16.190000000000001</v>
      </c>
    </row>
    <row r="186" spans="1:5" ht="27">
      <c r="A186" s="92">
        <v>94869</v>
      </c>
      <c r="B186" s="92" t="s">
        <v>2</v>
      </c>
      <c r="C186" s="95" t="s">
        <v>376</v>
      </c>
      <c r="D186" s="92" t="s">
        <v>6</v>
      </c>
      <c r="E186" s="93">
        <v>122.7</v>
      </c>
    </row>
    <row r="187" spans="1:5" ht="27">
      <c r="A187" s="92">
        <v>94870</v>
      </c>
      <c r="B187" s="92" t="s">
        <v>2</v>
      </c>
      <c r="C187" s="95" t="s">
        <v>377</v>
      </c>
      <c r="D187" s="92" t="s">
        <v>6</v>
      </c>
      <c r="E187" s="93">
        <v>1.73</v>
      </c>
    </row>
    <row r="188" spans="1:5" ht="27">
      <c r="A188" s="92">
        <v>94871</v>
      </c>
      <c r="B188" s="92" t="s">
        <v>2</v>
      </c>
      <c r="C188" s="95" t="s">
        <v>378</v>
      </c>
      <c r="D188" s="92" t="s">
        <v>6</v>
      </c>
      <c r="E188" s="93">
        <v>191.92</v>
      </c>
    </row>
    <row r="189" spans="1:5" ht="27">
      <c r="A189" s="92">
        <v>94872</v>
      </c>
      <c r="B189" s="92" t="s">
        <v>2</v>
      </c>
      <c r="C189" s="95" t="s">
        <v>379</v>
      </c>
      <c r="D189" s="92" t="s">
        <v>6</v>
      </c>
      <c r="E189" s="93">
        <v>2.4</v>
      </c>
    </row>
    <row r="190" spans="1:5" ht="27">
      <c r="A190" s="92">
        <v>94875</v>
      </c>
      <c r="B190" s="92" t="s">
        <v>2</v>
      </c>
      <c r="C190" s="95" t="s">
        <v>380</v>
      </c>
      <c r="D190" s="92" t="s">
        <v>6</v>
      </c>
      <c r="E190" s="94">
        <v>1131.43</v>
      </c>
    </row>
    <row r="191" spans="1:5" ht="27">
      <c r="A191" s="92">
        <v>94876</v>
      </c>
      <c r="B191" s="92" t="s">
        <v>2</v>
      </c>
      <c r="C191" s="95" t="s">
        <v>381</v>
      </c>
      <c r="D191" s="92" t="s">
        <v>6</v>
      </c>
      <c r="E191" s="93">
        <v>27.17</v>
      </c>
    </row>
    <row r="192" spans="1:5" ht="27">
      <c r="A192" s="92">
        <v>94878</v>
      </c>
      <c r="B192" s="92" t="s">
        <v>2</v>
      </c>
      <c r="C192" s="95" t="s">
        <v>382</v>
      </c>
      <c r="D192" s="92" t="s">
        <v>6</v>
      </c>
      <c r="E192" s="93">
        <v>31.43</v>
      </c>
    </row>
    <row r="193" spans="1:5" ht="27">
      <c r="A193" s="92">
        <v>94879</v>
      </c>
      <c r="B193" s="92" t="s">
        <v>2</v>
      </c>
      <c r="C193" s="95" t="s">
        <v>383</v>
      </c>
      <c r="D193" s="92" t="s">
        <v>6</v>
      </c>
      <c r="E193" s="94">
        <v>1741.63</v>
      </c>
    </row>
    <row r="194" spans="1:5" ht="27">
      <c r="A194" s="92">
        <v>94880</v>
      </c>
      <c r="B194" s="92" t="s">
        <v>2</v>
      </c>
      <c r="C194" s="95" t="s">
        <v>384</v>
      </c>
      <c r="D194" s="92" t="s">
        <v>6</v>
      </c>
      <c r="E194" s="93">
        <v>40.54</v>
      </c>
    </row>
    <row r="195" spans="1:5" ht="27">
      <c r="A195" s="92">
        <v>94881</v>
      </c>
      <c r="B195" s="92" t="s">
        <v>2</v>
      </c>
      <c r="C195" s="95" t="s">
        <v>385</v>
      </c>
      <c r="D195" s="92" t="s">
        <v>6</v>
      </c>
      <c r="E195" s="94">
        <v>2398.11</v>
      </c>
    </row>
    <row r="196" spans="1:5" ht="27">
      <c r="A196" s="92">
        <v>94882</v>
      </c>
      <c r="B196" s="92" t="s">
        <v>2</v>
      </c>
      <c r="C196" s="95" t="s">
        <v>386</v>
      </c>
      <c r="D196" s="92" t="s">
        <v>6</v>
      </c>
      <c r="E196" s="93">
        <v>47.09</v>
      </c>
    </row>
    <row r="197" spans="1:5" ht="27">
      <c r="A197" s="92">
        <v>94884</v>
      </c>
      <c r="B197" s="92" t="s">
        <v>2</v>
      </c>
      <c r="C197" s="95" t="s">
        <v>387</v>
      </c>
      <c r="D197" s="92" t="s">
        <v>6</v>
      </c>
      <c r="E197" s="93">
        <v>60.41</v>
      </c>
    </row>
    <row r="198" spans="1:5" ht="27">
      <c r="A198" s="92">
        <v>97121</v>
      </c>
      <c r="B198" s="92" t="s">
        <v>2</v>
      </c>
      <c r="C198" s="95" t="s">
        <v>388</v>
      </c>
      <c r="D198" s="92" t="s">
        <v>6</v>
      </c>
      <c r="E198" s="93">
        <v>2.59</v>
      </c>
    </row>
    <row r="199" spans="1:5" ht="27">
      <c r="A199" s="92">
        <v>97122</v>
      </c>
      <c r="B199" s="92" t="s">
        <v>2</v>
      </c>
      <c r="C199" s="95" t="s">
        <v>389</v>
      </c>
      <c r="D199" s="92" t="s">
        <v>6</v>
      </c>
      <c r="E199" s="93">
        <v>3.12</v>
      </c>
    </row>
    <row r="200" spans="1:5" ht="27">
      <c r="A200" s="92">
        <v>97123</v>
      </c>
      <c r="B200" s="92" t="s">
        <v>2</v>
      </c>
      <c r="C200" s="95" t="s">
        <v>390</v>
      </c>
      <c r="D200" s="92" t="s">
        <v>6</v>
      </c>
      <c r="E200" s="93">
        <v>3.62</v>
      </c>
    </row>
    <row r="201" spans="1:5" ht="27">
      <c r="A201" s="92">
        <v>97124</v>
      </c>
      <c r="B201" s="92" t="s">
        <v>2</v>
      </c>
      <c r="C201" s="95" t="s">
        <v>391</v>
      </c>
      <c r="D201" s="92" t="s">
        <v>6</v>
      </c>
      <c r="E201" s="93">
        <v>2.12</v>
      </c>
    </row>
    <row r="202" spans="1:5" ht="27">
      <c r="A202" s="92">
        <v>97125</v>
      </c>
      <c r="B202" s="92" t="s">
        <v>2</v>
      </c>
      <c r="C202" s="95" t="s">
        <v>392</v>
      </c>
      <c r="D202" s="92" t="s">
        <v>6</v>
      </c>
      <c r="E202" s="93">
        <v>2.56</v>
      </c>
    </row>
    <row r="203" spans="1:5" ht="27">
      <c r="A203" s="92">
        <v>97126</v>
      </c>
      <c r="B203" s="92" t="s">
        <v>2</v>
      </c>
      <c r="C203" s="95" t="s">
        <v>393</v>
      </c>
      <c r="D203" s="92" t="s">
        <v>6</v>
      </c>
      <c r="E203" s="93">
        <v>2.98</v>
      </c>
    </row>
    <row r="204" spans="1:5" ht="27">
      <c r="A204" s="92">
        <v>102264</v>
      </c>
      <c r="B204" s="92" t="s">
        <v>2</v>
      </c>
      <c r="C204" s="95" t="s">
        <v>394</v>
      </c>
      <c r="D204" s="92" t="s">
        <v>6</v>
      </c>
      <c r="E204" s="93">
        <v>19.37</v>
      </c>
    </row>
    <row r="205" spans="1:5" ht="27">
      <c r="A205" s="92">
        <v>102265</v>
      </c>
      <c r="B205" s="92" t="s">
        <v>2</v>
      </c>
      <c r="C205" s="95" t="s">
        <v>395</v>
      </c>
      <c r="D205" s="92" t="s">
        <v>3</v>
      </c>
      <c r="E205" s="93">
        <v>89.4</v>
      </c>
    </row>
    <row r="206" spans="1:5" ht="27">
      <c r="A206" s="92">
        <v>102266</v>
      </c>
      <c r="B206" s="92" t="s">
        <v>2</v>
      </c>
      <c r="C206" s="95" t="s">
        <v>396</v>
      </c>
      <c r="D206" s="92" t="s">
        <v>3</v>
      </c>
      <c r="E206" s="93">
        <v>99.15</v>
      </c>
    </row>
    <row r="207" spans="1:5" ht="27">
      <c r="A207" s="92">
        <v>102267</v>
      </c>
      <c r="B207" s="92" t="s">
        <v>2</v>
      </c>
      <c r="C207" s="95" t="s">
        <v>397</v>
      </c>
      <c r="D207" s="92" t="s">
        <v>3</v>
      </c>
      <c r="E207" s="93">
        <v>113.86</v>
      </c>
    </row>
    <row r="208" spans="1:5" ht="27">
      <c r="A208" s="92">
        <v>102268</v>
      </c>
      <c r="B208" s="92" t="s">
        <v>2</v>
      </c>
      <c r="C208" s="95" t="s">
        <v>398</v>
      </c>
      <c r="D208" s="92" t="s">
        <v>3</v>
      </c>
      <c r="E208" s="93">
        <v>128.5</v>
      </c>
    </row>
    <row r="209" spans="1:5" ht="27">
      <c r="A209" s="92">
        <v>102269</v>
      </c>
      <c r="B209" s="92" t="s">
        <v>2</v>
      </c>
      <c r="C209" s="95" t="s">
        <v>399</v>
      </c>
      <c r="D209" s="92" t="s">
        <v>3</v>
      </c>
      <c r="E209" s="93">
        <v>157.77000000000001</v>
      </c>
    </row>
    <row r="210" spans="1:5" ht="40.5">
      <c r="A210" s="92">
        <v>105260</v>
      </c>
      <c r="B210" s="92" t="s">
        <v>2</v>
      </c>
      <c r="C210" s="95" t="s">
        <v>400</v>
      </c>
      <c r="D210" s="92" t="s">
        <v>3</v>
      </c>
      <c r="E210" s="93">
        <v>24.79</v>
      </c>
    </row>
    <row r="211" spans="1:5" ht="40.5">
      <c r="A211" s="92">
        <v>105285</v>
      </c>
      <c r="B211" s="92" t="s">
        <v>2</v>
      </c>
      <c r="C211" s="95" t="s">
        <v>401</v>
      </c>
      <c r="D211" s="92" t="s">
        <v>3</v>
      </c>
      <c r="E211" s="93">
        <v>24.32</v>
      </c>
    </row>
    <row r="212" spans="1:5" ht="40.5">
      <c r="A212" s="92">
        <v>105286</v>
      </c>
      <c r="B212" s="92" t="s">
        <v>2</v>
      </c>
      <c r="C212" s="95" t="s">
        <v>402</v>
      </c>
      <c r="D212" s="92" t="s">
        <v>3</v>
      </c>
      <c r="E212" s="93">
        <v>28.11</v>
      </c>
    </row>
    <row r="213" spans="1:5" ht="40.5">
      <c r="A213" s="92">
        <v>105287</v>
      </c>
      <c r="B213" s="92" t="s">
        <v>2</v>
      </c>
      <c r="C213" s="95" t="s">
        <v>403</v>
      </c>
      <c r="D213" s="92" t="s">
        <v>3</v>
      </c>
      <c r="E213" s="93">
        <v>26.21</v>
      </c>
    </row>
    <row r="214" spans="1:5" ht="40.5">
      <c r="A214" s="92">
        <v>105288</v>
      </c>
      <c r="B214" s="92" t="s">
        <v>2</v>
      </c>
      <c r="C214" s="95" t="s">
        <v>404</v>
      </c>
      <c r="D214" s="92" t="s">
        <v>3</v>
      </c>
      <c r="E214" s="93">
        <v>46.6</v>
      </c>
    </row>
    <row r="215" spans="1:5" ht="40.5">
      <c r="A215" s="92">
        <v>105289</v>
      </c>
      <c r="B215" s="92" t="s">
        <v>2</v>
      </c>
      <c r="C215" s="95" t="s">
        <v>405</v>
      </c>
      <c r="D215" s="92" t="s">
        <v>3</v>
      </c>
      <c r="E215" s="93">
        <v>44.36</v>
      </c>
    </row>
    <row r="216" spans="1:5" ht="40.5">
      <c r="A216" s="92">
        <v>105290</v>
      </c>
      <c r="B216" s="92" t="s">
        <v>2</v>
      </c>
      <c r="C216" s="95" t="s">
        <v>406</v>
      </c>
      <c r="D216" s="92" t="s">
        <v>3</v>
      </c>
      <c r="E216" s="93">
        <v>62.83</v>
      </c>
    </row>
    <row r="217" spans="1:5" ht="40.5">
      <c r="A217" s="92">
        <v>105291</v>
      </c>
      <c r="B217" s="92" t="s">
        <v>2</v>
      </c>
      <c r="C217" s="95" t="s">
        <v>407</v>
      </c>
      <c r="D217" s="92" t="s">
        <v>3</v>
      </c>
      <c r="E217" s="93">
        <v>60.24</v>
      </c>
    </row>
    <row r="218" spans="1:5" ht="40.5">
      <c r="A218" s="92">
        <v>105292</v>
      </c>
      <c r="B218" s="92" t="s">
        <v>2</v>
      </c>
      <c r="C218" s="95" t="s">
        <v>408</v>
      </c>
      <c r="D218" s="92" t="s">
        <v>3</v>
      </c>
      <c r="E218" s="93">
        <v>46.99</v>
      </c>
    </row>
    <row r="219" spans="1:5" ht="40.5">
      <c r="A219" s="92">
        <v>105293</v>
      </c>
      <c r="B219" s="92" t="s">
        <v>2</v>
      </c>
      <c r="C219" s="95" t="s">
        <v>409</v>
      </c>
      <c r="D219" s="92" t="s">
        <v>3</v>
      </c>
      <c r="E219" s="93">
        <v>44.14</v>
      </c>
    </row>
    <row r="220" spans="1:5" ht="40.5">
      <c r="A220" s="92">
        <v>105294</v>
      </c>
      <c r="B220" s="92" t="s">
        <v>2</v>
      </c>
      <c r="C220" s="95" t="s">
        <v>410</v>
      </c>
      <c r="D220" s="92" t="s">
        <v>3</v>
      </c>
      <c r="E220" s="93">
        <v>96.08</v>
      </c>
    </row>
    <row r="221" spans="1:5" ht="40.5">
      <c r="A221" s="92">
        <v>105295</v>
      </c>
      <c r="B221" s="92" t="s">
        <v>2</v>
      </c>
      <c r="C221" s="95" t="s">
        <v>411</v>
      </c>
      <c r="D221" s="92" t="s">
        <v>3</v>
      </c>
      <c r="E221" s="93">
        <v>92.71</v>
      </c>
    </row>
    <row r="222" spans="1:5" ht="40.5">
      <c r="A222" s="92">
        <v>105296</v>
      </c>
      <c r="B222" s="92" t="s">
        <v>2</v>
      </c>
      <c r="C222" s="95" t="s">
        <v>412</v>
      </c>
      <c r="D222" s="92" t="s">
        <v>3</v>
      </c>
      <c r="E222" s="93">
        <v>165.17</v>
      </c>
    </row>
    <row r="223" spans="1:5" ht="27">
      <c r="A223" s="92">
        <v>105308</v>
      </c>
      <c r="B223" s="92" t="s">
        <v>2</v>
      </c>
      <c r="C223" s="95" t="s">
        <v>413</v>
      </c>
      <c r="D223" s="92" t="s">
        <v>6</v>
      </c>
      <c r="E223" s="93">
        <v>4.1900000000000004</v>
      </c>
    </row>
    <row r="224" spans="1:5" ht="27">
      <c r="A224" s="92">
        <v>105309</v>
      </c>
      <c r="B224" s="92" t="s">
        <v>2</v>
      </c>
      <c r="C224" s="95" t="s">
        <v>414</v>
      </c>
      <c r="D224" s="92" t="s">
        <v>6</v>
      </c>
      <c r="E224" s="93">
        <v>4.51</v>
      </c>
    </row>
    <row r="225" spans="1:5" ht="27">
      <c r="A225" s="92">
        <v>105310</v>
      </c>
      <c r="B225" s="92" t="s">
        <v>2</v>
      </c>
      <c r="C225" s="95" t="s">
        <v>415</v>
      </c>
      <c r="D225" s="92" t="s">
        <v>6</v>
      </c>
      <c r="E225" s="93">
        <v>5.31</v>
      </c>
    </row>
    <row r="226" spans="1:5" ht="40.5">
      <c r="A226" s="92">
        <v>105311</v>
      </c>
      <c r="B226" s="92" t="s">
        <v>2</v>
      </c>
      <c r="C226" s="95" t="s">
        <v>416</v>
      </c>
      <c r="D226" s="92" t="s">
        <v>6</v>
      </c>
      <c r="E226" s="93">
        <v>3.37</v>
      </c>
    </row>
    <row r="227" spans="1:5" ht="27">
      <c r="A227" s="92">
        <v>105312</v>
      </c>
      <c r="B227" s="92" t="s">
        <v>2</v>
      </c>
      <c r="C227" s="95" t="s">
        <v>417</v>
      </c>
      <c r="D227" s="92" t="s">
        <v>6</v>
      </c>
      <c r="E227" s="93">
        <v>3.46</v>
      </c>
    </row>
    <row r="228" spans="1:5" ht="27">
      <c r="A228" s="92">
        <v>105313</v>
      </c>
      <c r="B228" s="92" t="s">
        <v>2</v>
      </c>
      <c r="C228" s="95" t="s">
        <v>418</v>
      </c>
      <c r="D228" s="92" t="s">
        <v>6</v>
      </c>
      <c r="E228" s="93">
        <v>3.72</v>
      </c>
    </row>
    <row r="229" spans="1:5" ht="27">
      <c r="A229" s="92">
        <v>105314</v>
      </c>
      <c r="B229" s="92" t="s">
        <v>2</v>
      </c>
      <c r="C229" s="95" t="s">
        <v>419</v>
      </c>
      <c r="D229" s="92" t="s">
        <v>6</v>
      </c>
      <c r="E229" s="93">
        <v>4.4000000000000004</v>
      </c>
    </row>
    <row r="230" spans="1:5" ht="40.5">
      <c r="A230" s="92">
        <v>105315</v>
      </c>
      <c r="B230" s="92" t="s">
        <v>2</v>
      </c>
      <c r="C230" s="95" t="s">
        <v>420</v>
      </c>
      <c r="D230" s="92" t="s">
        <v>3</v>
      </c>
      <c r="E230" s="93">
        <v>8.8000000000000007</v>
      </c>
    </row>
    <row r="231" spans="1:5" ht="40.5">
      <c r="A231" s="92">
        <v>105316</v>
      </c>
      <c r="B231" s="92" t="s">
        <v>2</v>
      </c>
      <c r="C231" s="95" t="s">
        <v>421</v>
      </c>
      <c r="D231" s="92" t="s">
        <v>3</v>
      </c>
      <c r="E231" s="93">
        <v>18.13</v>
      </c>
    </row>
    <row r="232" spans="1:5" ht="40.5">
      <c r="A232" s="92">
        <v>105327</v>
      </c>
      <c r="B232" s="92" t="s">
        <v>2</v>
      </c>
      <c r="C232" s="95" t="s">
        <v>422</v>
      </c>
      <c r="D232" s="92" t="s">
        <v>3</v>
      </c>
      <c r="E232" s="93">
        <v>46.71</v>
      </c>
    </row>
    <row r="233" spans="1:5" ht="40.5">
      <c r="A233" s="92">
        <v>105328</v>
      </c>
      <c r="B233" s="92" t="s">
        <v>2</v>
      </c>
      <c r="C233" s="95" t="s">
        <v>423</v>
      </c>
      <c r="D233" s="92" t="s">
        <v>3</v>
      </c>
      <c r="E233" s="93">
        <v>46.15</v>
      </c>
    </row>
    <row r="234" spans="1:5" ht="40.5">
      <c r="A234" s="92">
        <v>105329</v>
      </c>
      <c r="B234" s="92" t="s">
        <v>2</v>
      </c>
      <c r="C234" s="95" t="s">
        <v>424</v>
      </c>
      <c r="D234" s="92" t="s">
        <v>3</v>
      </c>
      <c r="E234" s="93">
        <v>76.45</v>
      </c>
    </row>
    <row r="235" spans="1:5" ht="40.5">
      <c r="A235" s="92">
        <v>105330</v>
      </c>
      <c r="B235" s="92" t="s">
        <v>2</v>
      </c>
      <c r="C235" s="95" t="s">
        <v>425</v>
      </c>
      <c r="D235" s="92" t="s">
        <v>3</v>
      </c>
      <c r="E235" s="93">
        <v>75.81</v>
      </c>
    </row>
    <row r="236" spans="1:5" ht="40.5">
      <c r="A236" s="92">
        <v>105331</v>
      </c>
      <c r="B236" s="92" t="s">
        <v>2</v>
      </c>
      <c r="C236" s="95" t="s">
        <v>426</v>
      </c>
      <c r="D236" s="92" t="s">
        <v>6</v>
      </c>
      <c r="E236" s="93">
        <v>54.03</v>
      </c>
    </row>
    <row r="237" spans="1:5" ht="40.5">
      <c r="A237" s="92">
        <v>105332</v>
      </c>
      <c r="B237" s="92" t="s">
        <v>2</v>
      </c>
      <c r="C237" s="95" t="s">
        <v>427</v>
      </c>
      <c r="D237" s="92" t="s">
        <v>6</v>
      </c>
      <c r="E237" s="93">
        <v>53.43</v>
      </c>
    </row>
    <row r="238" spans="1:5" ht="40.5">
      <c r="A238" s="92">
        <v>105333</v>
      </c>
      <c r="B238" s="92" t="s">
        <v>2</v>
      </c>
      <c r="C238" s="95" t="s">
        <v>428</v>
      </c>
      <c r="D238" s="92" t="s">
        <v>6</v>
      </c>
      <c r="E238" s="93">
        <v>240.34</v>
      </c>
    </row>
    <row r="239" spans="1:5" ht="40.5">
      <c r="A239" s="92">
        <v>105334</v>
      </c>
      <c r="B239" s="92" t="s">
        <v>2</v>
      </c>
      <c r="C239" s="95" t="s">
        <v>429</v>
      </c>
      <c r="D239" s="92" t="s">
        <v>6</v>
      </c>
      <c r="E239" s="93">
        <v>238.09</v>
      </c>
    </row>
    <row r="240" spans="1:5" ht="40.5">
      <c r="A240" s="92">
        <v>105335</v>
      </c>
      <c r="B240" s="92" t="s">
        <v>2</v>
      </c>
      <c r="C240" s="95" t="s">
        <v>430</v>
      </c>
      <c r="D240" s="92" t="s">
        <v>6</v>
      </c>
      <c r="E240" s="93">
        <v>362.73</v>
      </c>
    </row>
    <row r="241" spans="1:5" ht="40.5">
      <c r="A241" s="92">
        <v>105336</v>
      </c>
      <c r="B241" s="92" t="s">
        <v>2</v>
      </c>
      <c r="C241" s="95" t="s">
        <v>431</v>
      </c>
      <c r="D241" s="92" t="s">
        <v>6</v>
      </c>
      <c r="E241" s="93">
        <v>360.08</v>
      </c>
    </row>
    <row r="242" spans="1:5" ht="40.5">
      <c r="A242" s="92">
        <v>105337</v>
      </c>
      <c r="B242" s="92" t="s">
        <v>2</v>
      </c>
      <c r="C242" s="95" t="s">
        <v>432</v>
      </c>
      <c r="D242" s="92" t="s">
        <v>6</v>
      </c>
      <c r="E242" s="93">
        <v>512.20000000000005</v>
      </c>
    </row>
    <row r="243" spans="1:5" ht="40.5">
      <c r="A243" s="92">
        <v>105338</v>
      </c>
      <c r="B243" s="92" t="s">
        <v>2</v>
      </c>
      <c r="C243" s="95" t="s">
        <v>433</v>
      </c>
      <c r="D243" s="92" t="s">
        <v>6</v>
      </c>
      <c r="E243" s="93">
        <v>509.14</v>
      </c>
    </row>
    <row r="244" spans="1:5" ht="40.5">
      <c r="A244" s="92">
        <v>105339</v>
      </c>
      <c r="B244" s="92" t="s">
        <v>2</v>
      </c>
      <c r="C244" s="95" t="s">
        <v>434</v>
      </c>
      <c r="D244" s="92" t="s">
        <v>6</v>
      </c>
      <c r="E244" s="93">
        <v>2.77</v>
      </c>
    </row>
    <row r="245" spans="1:5" ht="40.5">
      <c r="A245" s="92">
        <v>105359</v>
      </c>
      <c r="B245" s="92" t="s">
        <v>2</v>
      </c>
      <c r="C245" s="95" t="s">
        <v>435</v>
      </c>
      <c r="D245" s="92" t="s">
        <v>3</v>
      </c>
      <c r="E245" s="93">
        <v>10.7</v>
      </c>
    </row>
    <row r="246" spans="1:5" ht="40.5">
      <c r="A246" s="92">
        <v>105360</v>
      </c>
      <c r="B246" s="92" t="s">
        <v>2</v>
      </c>
      <c r="C246" s="95" t="s">
        <v>436</v>
      </c>
      <c r="D246" s="92" t="s">
        <v>3</v>
      </c>
      <c r="E246" s="93">
        <v>13.01</v>
      </c>
    </row>
    <row r="247" spans="1:5" ht="40.5">
      <c r="A247" s="92">
        <v>105361</v>
      </c>
      <c r="B247" s="92" t="s">
        <v>2</v>
      </c>
      <c r="C247" s="95" t="s">
        <v>437</v>
      </c>
      <c r="D247" s="92" t="s">
        <v>3</v>
      </c>
      <c r="E247" s="93">
        <v>15.16</v>
      </c>
    </row>
    <row r="248" spans="1:5" ht="40.5">
      <c r="A248" s="92">
        <v>105362</v>
      </c>
      <c r="B248" s="92" t="s">
        <v>2</v>
      </c>
      <c r="C248" s="95" t="s">
        <v>438</v>
      </c>
      <c r="D248" s="92" t="s">
        <v>3</v>
      </c>
      <c r="E248" s="93">
        <v>15.74</v>
      </c>
    </row>
    <row r="249" spans="1:5" ht="40.5">
      <c r="A249" s="92">
        <v>105363</v>
      </c>
      <c r="B249" s="92" t="s">
        <v>2</v>
      </c>
      <c r="C249" s="95" t="s">
        <v>439</v>
      </c>
      <c r="D249" s="92" t="s">
        <v>3</v>
      </c>
      <c r="E249" s="93">
        <v>18.96</v>
      </c>
    </row>
    <row r="250" spans="1:5" ht="40.5">
      <c r="A250" s="92">
        <v>105364</v>
      </c>
      <c r="B250" s="92" t="s">
        <v>2</v>
      </c>
      <c r="C250" s="95" t="s">
        <v>440</v>
      </c>
      <c r="D250" s="92" t="s">
        <v>3</v>
      </c>
      <c r="E250" s="93">
        <v>22.03</v>
      </c>
    </row>
    <row r="251" spans="1:5" ht="40.5">
      <c r="A251" s="92">
        <v>105365</v>
      </c>
      <c r="B251" s="92" t="s">
        <v>2</v>
      </c>
      <c r="C251" s="95" t="s">
        <v>441</v>
      </c>
      <c r="D251" s="92" t="s">
        <v>3</v>
      </c>
      <c r="E251" s="93">
        <v>21.43</v>
      </c>
    </row>
    <row r="252" spans="1:5" ht="40.5">
      <c r="A252" s="92">
        <v>105366</v>
      </c>
      <c r="B252" s="92" t="s">
        <v>2</v>
      </c>
      <c r="C252" s="95" t="s">
        <v>442</v>
      </c>
      <c r="D252" s="92" t="s">
        <v>3</v>
      </c>
      <c r="E252" s="93">
        <v>26.04</v>
      </c>
    </row>
    <row r="253" spans="1:5" ht="40.5">
      <c r="A253" s="92">
        <v>105367</v>
      </c>
      <c r="B253" s="92" t="s">
        <v>2</v>
      </c>
      <c r="C253" s="95" t="s">
        <v>443</v>
      </c>
      <c r="D253" s="92" t="s">
        <v>3</v>
      </c>
      <c r="E253" s="93">
        <v>30.32</v>
      </c>
    </row>
    <row r="254" spans="1:5" ht="40.5">
      <c r="A254" s="92">
        <v>105368</v>
      </c>
      <c r="B254" s="92" t="s">
        <v>2</v>
      </c>
      <c r="C254" s="95" t="s">
        <v>444</v>
      </c>
      <c r="D254" s="92" t="s">
        <v>3</v>
      </c>
      <c r="E254" s="93">
        <v>43.36</v>
      </c>
    </row>
    <row r="255" spans="1:5" ht="27">
      <c r="A255" s="92">
        <v>105370</v>
      </c>
      <c r="B255" s="92" t="s">
        <v>2</v>
      </c>
      <c r="C255" s="95" t="s">
        <v>445</v>
      </c>
      <c r="D255" s="92" t="s">
        <v>3</v>
      </c>
      <c r="E255" s="93">
        <v>69.319999999999993</v>
      </c>
    </row>
    <row r="256" spans="1:5" ht="40.5">
      <c r="A256" s="92">
        <v>105371</v>
      </c>
      <c r="B256" s="92" t="s">
        <v>2</v>
      </c>
      <c r="C256" s="95" t="s">
        <v>446</v>
      </c>
      <c r="D256" s="92" t="s">
        <v>3</v>
      </c>
      <c r="E256" s="93">
        <v>25.14</v>
      </c>
    </row>
    <row r="257" spans="1:5" ht="40.5">
      <c r="A257" s="92">
        <v>105372</v>
      </c>
      <c r="B257" s="92" t="s">
        <v>2</v>
      </c>
      <c r="C257" s="95" t="s">
        <v>447</v>
      </c>
      <c r="D257" s="92" t="s">
        <v>3</v>
      </c>
      <c r="E257" s="93">
        <v>7.72</v>
      </c>
    </row>
    <row r="258" spans="1:5" ht="40.5">
      <c r="A258" s="92">
        <v>105373</v>
      </c>
      <c r="B258" s="92" t="s">
        <v>2</v>
      </c>
      <c r="C258" s="95" t="s">
        <v>448</v>
      </c>
      <c r="D258" s="92" t="s">
        <v>3</v>
      </c>
      <c r="E258" s="93">
        <v>8.9499999999999993</v>
      </c>
    </row>
    <row r="259" spans="1:5" ht="40.5">
      <c r="A259" s="92">
        <v>105374</v>
      </c>
      <c r="B259" s="92" t="s">
        <v>2</v>
      </c>
      <c r="C259" s="95" t="s">
        <v>449</v>
      </c>
      <c r="D259" s="92" t="s">
        <v>3</v>
      </c>
      <c r="E259" s="93">
        <v>161.28</v>
      </c>
    </row>
    <row r="260" spans="1:5" ht="40.5">
      <c r="A260" s="92">
        <v>105375</v>
      </c>
      <c r="B260" s="92" t="s">
        <v>2</v>
      </c>
      <c r="C260" s="95" t="s">
        <v>450</v>
      </c>
      <c r="D260" s="92" t="s">
        <v>3</v>
      </c>
      <c r="E260" s="93">
        <v>127.24</v>
      </c>
    </row>
    <row r="261" spans="1:5" ht="40.5">
      <c r="A261" s="92">
        <v>105376</v>
      </c>
      <c r="B261" s="92" t="s">
        <v>2</v>
      </c>
      <c r="C261" s="95" t="s">
        <v>451</v>
      </c>
      <c r="D261" s="92" t="s">
        <v>3</v>
      </c>
      <c r="E261" s="93">
        <v>122.06</v>
      </c>
    </row>
    <row r="262" spans="1:5" ht="40.5">
      <c r="A262" s="92">
        <v>105381</v>
      </c>
      <c r="B262" s="92" t="s">
        <v>2</v>
      </c>
      <c r="C262" s="95" t="s">
        <v>452</v>
      </c>
      <c r="D262" s="92" t="s">
        <v>3</v>
      </c>
      <c r="E262" s="93">
        <v>10.77</v>
      </c>
    </row>
    <row r="263" spans="1:5" ht="40.5">
      <c r="A263" s="92">
        <v>105382</v>
      </c>
      <c r="B263" s="92" t="s">
        <v>2</v>
      </c>
      <c r="C263" s="95" t="s">
        <v>453</v>
      </c>
      <c r="D263" s="92" t="s">
        <v>3</v>
      </c>
      <c r="E263" s="93">
        <v>12.57</v>
      </c>
    </row>
    <row r="264" spans="1:5" ht="40.5">
      <c r="A264" s="92">
        <v>105383</v>
      </c>
      <c r="B264" s="92" t="s">
        <v>2</v>
      </c>
      <c r="C264" s="95" t="s">
        <v>454</v>
      </c>
      <c r="D264" s="92" t="s">
        <v>3</v>
      </c>
      <c r="E264" s="93">
        <v>12.89</v>
      </c>
    </row>
    <row r="265" spans="1:5" ht="40.5">
      <c r="A265" s="92">
        <v>105384</v>
      </c>
      <c r="B265" s="92" t="s">
        <v>2</v>
      </c>
      <c r="C265" s="95" t="s">
        <v>455</v>
      </c>
      <c r="D265" s="92" t="s">
        <v>3</v>
      </c>
      <c r="E265" s="93">
        <v>15.59</v>
      </c>
    </row>
    <row r="266" spans="1:5" ht="40.5">
      <c r="A266" s="92">
        <v>105385</v>
      </c>
      <c r="B266" s="92" t="s">
        <v>2</v>
      </c>
      <c r="C266" s="95" t="s">
        <v>456</v>
      </c>
      <c r="D266" s="92" t="s">
        <v>3</v>
      </c>
      <c r="E266" s="93">
        <v>18.14</v>
      </c>
    </row>
    <row r="267" spans="1:5" ht="40.5">
      <c r="A267" s="92">
        <v>105386</v>
      </c>
      <c r="B267" s="92" t="s">
        <v>2</v>
      </c>
      <c r="C267" s="95" t="s">
        <v>457</v>
      </c>
      <c r="D267" s="92" t="s">
        <v>3</v>
      </c>
      <c r="E267" s="93">
        <v>17.62</v>
      </c>
    </row>
    <row r="268" spans="1:5" ht="40.5">
      <c r="A268" s="92">
        <v>105387</v>
      </c>
      <c r="B268" s="92" t="s">
        <v>2</v>
      </c>
      <c r="C268" s="95" t="s">
        <v>458</v>
      </c>
      <c r="D268" s="92" t="s">
        <v>3</v>
      </c>
      <c r="E268" s="93">
        <v>21.54</v>
      </c>
    </row>
    <row r="269" spans="1:5" ht="27">
      <c r="A269" s="92">
        <v>92833</v>
      </c>
      <c r="B269" s="92" t="s">
        <v>2</v>
      </c>
      <c r="C269" s="95" t="s">
        <v>459</v>
      </c>
      <c r="D269" s="92" t="s">
        <v>6</v>
      </c>
      <c r="E269" s="93">
        <v>200.25</v>
      </c>
    </row>
    <row r="270" spans="1:5" ht="40.5">
      <c r="A270" s="92">
        <v>92834</v>
      </c>
      <c r="B270" s="92" t="s">
        <v>2</v>
      </c>
      <c r="C270" s="95" t="s">
        <v>460</v>
      </c>
      <c r="D270" s="92" t="s">
        <v>6</v>
      </c>
      <c r="E270" s="93">
        <v>18.82</v>
      </c>
    </row>
    <row r="271" spans="1:5" ht="27">
      <c r="A271" s="92">
        <v>92835</v>
      </c>
      <c r="B271" s="92" t="s">
        <v>2</v>
      </c>
      <c r="C271" s="95" t="s">
        <v>461</v>
      </c>
      <c r="D271" s="92" t="s">
        <v>6</v>
      </c>
      <c r="E271" s="93">
        <v>210.93</v>
      </c>
    </row>
    <row r="272" spans="1:5" ht="40.5">
      <c r="A272" s="92">
        <v>92836</v>
      </c>
      <c r="B272" s="92" t="s">
        <v>2</v>
      </c>
      <c r="C272" s="95" t="s">
        <v>462</v>
      </c>
      <c r="D272" s="92" t="s">
        <v>6</v>
      </c>
      <c r="E272" s="93">
        <v>24.84</v>
      </c>
    </row>
    <row r="273" spans="1:5" ht="27">
      <c r="A273" s="92">
        <v>92837</v>
      </c>
      <c r="B273" s="92" t="s">
        <v>2</v>
      </c>
      <c r="C273" s="95" t="s">
        <v>463</v>
      </c>
      <c r="D273" s="92" t="s">
        <v>6</v>
      </c>
      <c r="E273" s="93">
        <v>375.47</v>
      </c>
    </row>
    <row r="274" spans="1:5" ht="40.5">
      <c r="A274" s="92">
        <v>92838</v>
      </c>
      <c r="B274" s="92" t="s">
        <v>2</v>
      </c>
      <c r="C274" s="95" t="s">
        <v>464</v>
      </c>
      <c r="D274" s="92" t="s">
        <v>6</v>
      </c>
      <c r="E274" s="93">
        <v>31.21</v>
      </c>
    </row>
    <row r="275" spans="1:5" ht="27">
      <c r="A275" s="92">
        <v>92839</v>
      </c>
      <c r="B275" s="92" t="s">
        <v>2</v>
      </c>
      <c r="C275" s="95" t="s">
        <v>465</v>
      </c>
      <c r="D275" s="92" t="s">
        <v>6</v>
      </c>
      <c r="E275" s="93">
        <v>460.27</v>
      </c>
    </row>
    <row r="276" spans="1:5" ht="40.5">
      <c r="A276" s="92">
        <v>92840</v>
      </c>
      <c r="B276" s="92" t="s">
        <v>2</v>
      </c>
      <c r="C276" s="95" t="s">
        <v>466</v>
      </c>
      <c r="D276" s="92" t="s">
        <v>6</v>
      </c>
      <c r="E276" s="93">
        <v>37.85</v>
      </c>
    </row>
    <row r="277" spans="1:5" ht="27">
      <c r="A277" s="92">
        <v>92841</v>
      </c>
      <c r="B277" s="92" t="s">
        <v>2</v>
      </c>
      <c r="C277" s="95" t="s">
        <v>467</v>
      </c>
      <c r="D277" s="92" t="s">
        <v>6</v>
      </c>
      <c r="E277" s="93">
        <v>599.25</v>
      </c>
    </row>
    <row r="278" spans="1:5" ht="40.5">
      <c r="A278" s="92">
        <v>92842</v>
      </c>
      <c r="B278" s="92" t="s">
        <v>2</v>
      </c>
      <c r="C278" s="95" t="s">
        <v>468</v>
      </c>
      <c r="D278" s="92" t="s">
        <v>6</v>
      </c>
      <c r="E278" s="93">
        <v>47.49</v>
      </c>
    </row>
    <row r="279" spans="1:5" ht="27">
      <c r="A279" s="92">
        <v>92843</v>
      </c>
      <c r="B279" s="92" t="s">
        <v>2</v>
      </c>
      <c r="C279" s="95" t="s">
        <v>469</v>
      </c>
      <c r="D279" s="92" t="s">
        <v>6</v>
      </c>
      <c r="E279" s="93">
        <v>620.38</v>
      </c>
    </row>
    <row r="280" spans="1:5" ht="40.5">
      <c r="A280" s="92">
        <v>92844</v>
      </c>
      <c r="B280" s="92" t="s">
        <v>2</v>
      </c>
      <c r="C280" s="95" t="s">
        <v>470</v>
      </c>
      <c r="D280" s="92" t="s">
        <v>6</v>
      </c>
      <c r="E280" s="93">
        <v>56.44</v>
      </c>
    </row>
    <row r="281" spans="1:5" ht="27">
      <c r="A281" s="92">
        <v>92845</v>
      </c>
      <c r="B281" s="92" t="s">
        <v>2</v>
      </c>
      <c r="C281" s="95" t="s">
        <v>471</v>
      </c>
      <c r="D281" s="92" t="s">
        <v>6</v>
      </c>
      <c r="E281" s="93">
        <v>919.8</v>
      </c>
    </row>
    <row r="282" spans="1:5" ht="40.5">
      <c r="A282" s="92">
        <v>92846</v>
      </c>
      <c r="B282" s="92" t="s">
        <v>2</v>
      </c>
      <c r="C282" s="95" t="s">
        <v>472</v>
      </c>
      <c r="D282" s="92" t="s">
        <v>6</v>
      </c>
      <c r="E282" s="93">
        <v>64.72</v>
      </c>
    </row>
    <row r="283" spans="1:5" ht="27">
      <c r="A283" s="92">
        <v>92847</v>
      </c>
      <c r="B283" s="92" t="s">
        <v>2</v>
      </c>
      <c r="C283" s="95" t="s">
        <v>473</v>
      </c>
      <c r="D283" s="92" t="s">
        <v>6</v>
      </c>
      <c r="E283" s="93">
        <v>943.52</v>
      </c>
    </row>
    <row r="284" spans="1:5" ht="40.5">
      <c r="A284" s="92">
        <v>92848</v>
      </c>
      <c r="B284" s="92" t="s">
        <v>2</v>
      </c>
      <c r="C284" s="95" t="s">
        <v>474</v>
      </c>
      <c r="D284" s="92" t="s">
        <v>6</v>
      </c>
      <c r="E284" s="93">
        <v>76.34</v>
      </c>
    </row>
    <row r="285" spans="1:5" ht="27">
      <c r="A285" s="92">
        <v>92849</v>
      </c>
      <c r="B285" s="92" t="s">
        <v>2</v>
      </c>
      <c r="C285" s="95" t="s">
        <v>475</v>
      </c>
      <c r="D285" s="92" t="s">
        <v>6</v>
      </c>
      <c r="E285" s="93">
        <v>202.55</v>
      </c>
    </row>
    <row r="286" spans="1:5" ht="40.5">
      <c r="A286" s="92">
        <v>92850</v>
      </c>
      <c r="B286" s="92" t="s">
        <v>2</v>
      </c>
      <c r="C286" s="95" t="s">
        <v>476</v>
      </c>
      <c r="D286" s="92" t="s">
        <v>6</v>
      </c>
      <c r="E286" s="93">
        <v>21.12</v>
      </c>
    </row>
    <row r="287" spans="1:5" ht="27">
      <c r="A287" s="92">
        <v>92851</v>
      </c>
      <c r="B287" s="92" t="s">
        <v>2</v>
      </c>
      <c r="C287" s="95" t="s">
        <v>477</v>
      </c>
      <c r="D287" s="92" t="s">
        <v>6</v>
      </c>
      <c r="E287" s="93">
        <v>214.2</v>
      </c>
    </row>
    <row r="288" spans="1:5" ht="40.5">
      <c r="A288" s="92">
        <v>92852</v>
      </c>
      <c r="B288" s="92" t="s">
        <v>2</v>
      </c>
      <c r="C288" s="95" t="s">
        <v>478</v>
      </c>
      <c r="D288" s="92" t="s">
        <v>6</v>
      </c>
      <c r="E288" s="93">
        <v>28.11</v>
      </c>
    </row>
    <row r="289" spans="1:5" ht="27">
      <c r="A289" s="92">
        <v>92853</v>
      </c>
      <c r="B289" s="92" t="s">
        <v>2</v>
      </c>
      <c r="C289" s="95" t="s">
        <v>479</v>
      </c>
      <c r="D289" s="92" t="s">
        <v>6</v>
      </c>
      <c r="E289" s="93">
        <v>379.7</v>
      </c>
    </row>
    <row r="290" spans="1:5" ht="40.5">
      <c r="A290" s="92">
        <v>92854</v>
      </c>
      <c r="B290" s="92" t="s">
        <v>2</v>
      </c>
      <c r="C290" s="95" t="s">
        <v>480</v>
      </c>
      <c r="D290" s="92" t="s">
        <v>6</v>
      </c>
      <c r="E290" s="93">
        <v>35.44</v>
      </c>
    </row>
    <row r="291" spans="1:5" ht="27">
      <c r="A291" s="92">
        <v>92855</v>
      </c>
      <c r="B291" s="92" t="s">
        <v>2</v>
      </c>
      <c r="C291" s="95" t="s">
        <v>481</v>
      </c>
      <c r="D291" s="92" t="s">
        <v>6</v>
      </c>
      <c r="E291" s="93">
        <v>465.47</v>
      </c>
    </row>
    <row r="292" spans="1:5" ht="40.5">
      <c r="A292" s="92">
        <v>92856</v>
      </c>
      <c r="B292" s="92" t="s">
        <v>2</v>
      </c>
      <c r="C292" s="95" t="s">
        <v>482</v>
      </c>
      <c r="D292" s="92" t="s">
        <v>6</v>
      </c>
      <c r="E292" s="93">
        <v>43.05</v>
      </c>
    </row>
    <row r="293" spans="1:5" ht="27">
      <c r="A293" s="92">
        <v>92857</v>
      </c>
      <c r="B293" s="92" t="s">
        <v>2</v>
      </c>
      <c r="C293" s="95" t="s">
        <v>483</v>
      </c>
      <c r="D293" s="92" t="s">
        <v>6</v>
      </c>
      <c r="E293" s="93">
        <v>605.45000000000005</v>
      </c>
    </row>
    <row r="294" spans="1:5" ht="40.5">
      <c r="A294" s="92">
        <v>92858</v>
      </c>
      <c r="B294" s="92" t="s">
        <v>2</v>
      </c>
      <c r="C294" s="95" t="s">
        <v>484</v>
      </c>
      <c r="D294" s="92" t="s">
        <v>6</v>
      </c>
      <c r="E294" s="93">
        <v>53.69</v>
      </c>
    </row>
    <row r="295" spans="1:5" ht="27">
      <c r="A295" s="92">
        <v>92859</v>
      </c>
      <c r="B295" s="92" t="s">
        <v>2</v>
      </c>
      <c r="C295" s="95" t="s">
        <v>485</v>
      </c>
      <c r="D295" s="92" t="s">
        <v>6</v>
      </c>
      <c r="E295" s="93">
        <v>627.55999999999995</v>
      </c>
    </row>
    <row r="296" spans="1:5" ht="40.5">
      <c r="A296" s="92">
        <v>92860</v>
      </c>
      <c r="B296" s="92" t="s">
        <v>2</v>
      </c>
      <c r="C296" s="95" t="s">
        <v>486</v>
      </c>
      <c r="D296" s="92" t="s">
        <v>6</v>
      </c>
      <c r="E296" s="93">
        <v>63.62</v>
      </c>
    </row>
    <row r="297" spans="1:5" ht="27">
      <c r="A297" s="92">
        <v>92861</v>
      </c>
      <c r="B297" s="92" t="s">
        <v>2</v>
      </c>
      <c r="C297" s="95" t="s">
        <v>487</v>
      </c>
      <c r="D297" s="92" t="s">
        <v>6</v>
      </c>
      <c r="E297" s="93">
        <v>927.95</v>
      </c>
    </row>
    <row r="298" spans="1:5" ht="40.5">
      <c r="A298" s="92">
        <v>92862</v>
      </c>
      <c r="B298" s="92" t="s">
        <v>2</v>
      </c>
      <c r="C298" s="95" t="s">
        <v>488</v>
      </c>
      <c r="D298" s="92" t="s">
        <v>6</v>
      </c>
      <c r="E298" s="93">
        <v>72.87</v>
      </c>
    </row>
    <row r="299" spans="1:5" ht="27">
      <c r="A299" s="92">
        <v>92863</v>
      </c>
      <c r="B299" s="92" t="s">
        <v>2</v>
      </c>
      <c r="C299" s="95" t="s">
        <v>489</v>
      </c>
      <c r="D299" s="92" t="s">
        <v>6</v>
      </c>
      <c r="E299" s="93">
        <v>952.64</v>
      </c>
    </row>
    <row r="300" spans="1:5" ht="40.5">
      <c r="A300" s="92">
        <v>92864</v>
      </c>
      <c r="B300" s="92" t="s">
        <v>2</v>
      </c>
      <c r="C300" s="95" t="s">
        <v>490</v>
      </c>
      <c r="D300" s="92" t="s">
        <v>6</v>
      </c>
      <c r="E300" s="93">
        <v>85.46</v>
      </c>
    </row>
    <row r="301" spans="1:5" ht="27">
      <c r="A301" s="92">
        <v>92210</v>
      </c>
      <c r="B301" s="92" t="s">
        <v>2</v>
      </c>
      <c r="C301" s="95" t="s">
        <v>491</v>
      </c>
      <c r="D301" s="92" t="s">
        <v>6</v>
      </c>
      <c r="E301" s="93">
        <v>146.28</v>
      </c>
    </row>
    <row r="302" spans="1:5" ht="27">
      <c r="A302" s="92">
        <v>92211</v>
      </c>
      <c r="B302" s="92" t="s">
        <v>2</v>
      </c>
      <c r="C302" s="95" t="s">
        <v>492</v>
      </c>
      <c r="D302" s="92" t="s">
        <v>6</v>
      </c>
      <c r="E302" s="93">
        <v>177.95</v>
      </c>
    </row>
    <row r="303" spans="1:5" ht="27">
      <c r="A303" s="92">
        <v>92212</v>
      </c>
      <c r="B303" s="92" t="s">
        <v>2</v>
      </c>
      <c r="C303" s="95" t="s">
        <v>493</v>
      </c>
      <c r="D303" s="92" t="s">
        <v>6</v>
      </c>
      <c r="E303" s="93">
        <v>272.14</v>
      </c>
    </row>
    <row r="304" spans="1:5" ht="27">
      <c r="A304" s="92">
        <v>92213</v>
      </c>
      <c r="B304" s="92" t="s">
        <v>2</v>
      </c>
      <c r="C304" s="95" t="s">
        <v>494</v>
      </c>
      <c r="D304" s="92" t="s">
        <v>6</v>
      </c>
      <c r="E304" s="93">
        <v>362.31</v>
      </c>
    </row>
    <row r="305" spans="1:5" ht="27">
      <c r="A305" s="92">
        <v>92214</v>
      </c>
      <c r="B305" s="92" t="s">
        <v>2</v>
      </c>
      <c r="C305" s="95" t="s">
        <v>495</v>
      </c>
      <c r="D305" s="92" t="s">
        <v>6</v>
      </c>
      <c r="E305" s="93">
        <v>438.98</v>
      </c>
    </row>
    <row r="306" spans="1:5" ht="27">
      <c r="A306" s="92">
        <v>92215</v>
      </c>
      <c r="B306" s="92" t="s">
        <v>2</v>
      </c>
      <c r="C306" s="95" t="s">
        <v>496</v>
      </c>
      <c r="D306" s="92" t="s">
        <v>6</v>
      </c>
      <c r="E306" s="93">
        <v>504.15</v>
      </c>
    </row>
    <row r="307" spans="1:5" ht="27">
      <c r="A307" s="92">
        <v>92216</v>
      </c>
      <c r="B307" s="92" t="s">
        <v>2</v>
      </c>
      <c r="C307" s="95" t="s">
        <v>497</v>
      </c>
      <c r="D307" s="92" t="s">
        <v>6</v>
      </c>
      <c r="E307" s="93">
        <v>523.03</v>
      </c>
    </row>
    <row r="308" spans="1:5" ht="27">
      <c r="A308" s="92">
        <v>92219</v>
      </c>
      <c r="B308" s="92" t="s">
        <v>2</v>
      </c>
      <c r="C308" s="95" t="s">
        <v>498</v>
      </c>
      <c r="D308" s="92" t="s">
        <v>6</v>
      </c>
      <c r="E308" s="93">
        <v>149.55000000000001</v>
      </c>
    </row>
    <row r="309" spans="1:5" ht="27">
      <c r="A309" s="92">
        <v>92220</v>
      </c>
      <c r="B309" s="92" t="s">
        <v>2</v>
      </c>
      <c r="C309" s="95" t="s">
        <v>499</v>
      </c>
      <c r="D309" s="92" t="s">
        <v>6</v>
      </c>
      <c r="E309" s="93">
        <v>182.18</v>
      </c>
    </row>
    <row r="310" spans="1:5" ht="27">
      <c r="A310" s="92">
        <v>92221</v>
      </c>
      <c r="B310" s="92" t="s">
        <v>2</v>
      </c>
      <c r="C310" s="95" t="s">
        <v>500</v>
      </c>
      <c r="D310" s="92" t="s">
        <v>6</v>
      </c>
      <c r="E310" s="93">
        <v>277.33999999999997</v>
      </c>
    </row>
    <row r="311" spans="1:5" ht="27">
      <c r="A311" s="92">
        <v>92222</v>
      </c>
      <c r="B311" s="92" t="s">
        <v>2</v>
      </c>
      <c r="C311" s="95" t="s">
        <v>501</v>
      </c>
      <c r="D311" s="92" t="s">
        <v>6</v>
      </c>
      <c r="E311" s="93">
        <v>368.48</v>
      </c>
    </row>
    <row r="312" spans="1:5" ht="27">
      <c r="A312" s="92">
        <v>92223</v>
      </c>
      <c r="B312" s="92" t="s">
        <v>2</v>
      </c>
      <c r="C312" s="95" t="s">
        <v>502</v>
      </c>
      <c r="D312" s="92" t="s">
        <v>6</v>
      </c>
      <c r="E312" s="93">
        <v>446.12</v>
      </c>
    </row>
    <row r="313" spans="1:5" ht="27">
      <c r="A313" s="92">
        <v>92224</v>
      </c>
      <c r="B313" s="92" t="s">
        <v>2</v>
      </c>
      <c r="C313" s="95" t="s">
        <v>503</v>
      </c>
      <c r="D313" s="92" t="s">
        <v>6</v>
      </c>
      <c r="E313" s="93">
        <v>512.32000000000005</v>
      </c>
    </row>
    <row r="314" spans="1:5" ht="27">
      <c r="A314" s="92">
        <v>92226</v>
      </c>
      <c r="B314" s="92" t="s">
        <v>2</v>
      </c>
      <c r="C314" s="95" t="s">
        <v>504</v>
      </c>
      <c r="D314" s="92" t="s">
        <v>6</v>
      </c>
      <c r="E314" s="93">
        <v>532.16</v>
      </c>
    </row>
    <row r="315" spans="1:5" ht="40.5">
      <c r="A315" s="92">
        <v>92808</v>
      </c>
      <c r="B315" s="92" t="s">
        <v>2</v>
      </c>
      <c r="C315" s="95" t="s">
        <v>505</v>
      </c>
      <c r="D315" s="92" t="s">
        <v>6</v>
      </c>
      <c r="E315" s="93">
        <v>22.87</v>
      </c>
    </row>
    <row r="316" spans="1:5" ht="40.5">
      <c r="A316" s="92">
        <v>92809</v>
      </c>
      <c r="B316" s="92" t="s">
        <v>2</v>
      </c>
      <c r="C316" s="95" t="s">
        <v>506</v>
      </c>
      <c r="D316" s="92" t="s">
        <v>6</v>
      </c>
      <c r="E316" s="93">
        <v>31.84</v>
      </c>
    </row>
    <row r="317" spans="1:5" ht="40.5">
      <c r="A317" s="92">
        <v>92810</v>
      </c>
      <c r="B317" s="92" t="s">
        <v>2</v>
      </c>
      <c r="C317" s="95" t="s">
        <v>507</v>
      </c>
      <c r="D317" s="92" t="s">
        <v>6</v>
      </c>
      <c r="E317" s="93">
        <v>41.18</v>
      </c>
    </row>
    <row r="318" spans="1:5" ht="40.5">
      <c r="A318" s="92">
        <v>92811</v>
      </c>
      <c r="B318" s="92" t="s">
        <v>2</v>
      </c>
      <c r="C318" s="95" t="s">
        <v>508</v>
      </c>
      <c r="D318" s="92" t="s">
        <v>6</v>
      </c>
      <c r="E318" s="93">
        <v>50.69</v>
      </c>
    </row>
    <row r="319" spans="1:5" ht="40.5">
      <c r="A319" s="92">
        <v>92812</v>
      </c>
      <c r="B319" s="92" t="s">
        <v>2</v>
      </c>
      <c r="C319" s="95" t="s">
        <v>509</v>
      </c>
      <c r="D319" s="92" t="s">
        <v>6</v>
      </c>
      <c r="E319" s="93">
        <v>60.47</v>
      </c>
    </row>
    <row r="320" spans="1:5" ht="40.5">
      <c r="A320" s="92">
        <v>92813</v>
      </c>
      <c r="B320" s="92" t="s">
        <v>2</v>
      </c>
      <c r="C320" s="95" t="s">
        <v>510</v>
      </c>
      <c r="D320" s="92" t="s">
        <v>6</v>
      </c>
      <c r="E320" s="93">
        <v>70.52</v>
      </c>
    </row>
    <row r="321" spans="1:5" ht="40.5">
      <c r="A321" s="92">
        <v>92814</v>
      </c>
      <c r="B321" s="92" t="s">
        <v>2</v>
      </c>
      <c r="C321" s="95" t="s">
        <v>511</v>
      </c>
      <c r="D321" s="92" t="s">
        <v>6</v>
      </c>
      <c r="E321" s="93">
        <v>80.8</v>
      </c>
    </row>
    <row r="322" spans="1:5" ht="40.5">
      <c r="A322" s="92">
        <v>92815</v>
      </c>
      <c r="B322" s="92" t="s">
        <v>2</v>
      </c>
      <c r="C322" s="95" t="s">
        <v>512</v>
      </c>
      <c r="D322" s="92" t="s">
        <v>6</v>
      </c>
      <c r="E322" s="93">
        <v>91.31</v>
      </c>
    </row>
    <row r="323" spans="1:5" ht="27">
      <c r="A323" s="92">
        <v>92816</v>
      </c>
      <c r="B323" s="92" t="s">
        <v>2</v>
      </c>
      <c r="C323" s="95" t="s">
        <v>513</v>
      </c>
      <c r="D323" s="92" t="s">
        <v>6</v>
      </c>
      <c r="E323" s="93">
        <v>757.96</v>
      </c>
    </row>
    <row r="324" spans="1:5" ht="40.5">
      <c r="A324" s="92">
        <v>92817</v>
      </c>
      <c r="B324" s="92" t="s">
        <v>2</v>
      </c>
      <c r="C324" s="95" t="s">
        <v>514</v>
      </c>
      <c r="D324" s="92" t="s">
        <v>6</v>
      </c>
      <c r="E324" s="93">
        <v>113.16</v>
      </c>
    </row>
    <row r="325" spans="1:5" ht="27">
      <c r="A325" s="92">
        <v>92818</v>
      </c>
      <c r="B325" s="92" t="s">
        <v>2</v>
      </c>
      <c r="C325" s="95" t="s">
        <v>515</v>
      </c>
      <c r="D325" s="92" t="s">
        <v>6</v>
      </c>
      <c r="E325" s="94">
        <v>1081.92</v>
      </c>
    </row>
    <row r="326" spans="1:5" ht="40.5">
      <c r="A326" s="92">
        <v>92819</v>
      </c>
      <c r="B326" s="92" t="s">
        <v>2</v>
      </c>
      <c r="C326" s="95" t="s">
        <v>516</v>
      </c>
      <c r="D326" s="92" t="s">
        <v>6</v>
      </c>
      <c r="E326" s="93">
        <v>147.75</v>
      </c>
    </row>
    <row r="327" spans="1:5" ht="40.5">
      <c r="A327" s="92">
        <v>92820</v>
      </c>
      <c r="B327" s="92" t="s">
        <v>2</v>
      </c>
      <c r="C327" s="95" t="s">
        <v>517</v>
      </c>
      <c r="D327" s="92" t="s">
        <v>6</v>
      </c>
      <c r="E327" s="93">
        <v>25.17</v>
      </c>
    </row>
    <row r="328" spans="1:5" ht="40.5">
      <c r="A328" s="92">
        <v>92821</v>
      </c>
      <c r="B328" s="92" t="s">
        <v>2</v>
      </c>
      <c r="C328" s="95" t="s">
        <v>518</v>
      </c>
      <c r="D328" s="92" t="s">
        <v>6</v>
      </c>
      <c r="E328" s="93">
        <v>35.11</v>
      </c>
    </row>
    <row r="329" spans="1:5" ht="40.5">
      <c r="A329" s="92">
        <v>92822</v>
      </c>
      <c r="B329" s="92" t="s">
        <v>2</v>
      </c>
      <c r="C329" s="95" t="s">
        <v>519</v>
      </c>
      <c r="D329" s="92" t="s">
        <v>6</v>
      </c>
      <c r="E329" s="93">
        <v>45.41</v>
      </c>
    </row>
    <row r="330" spans="1:5" ht="40.5">
      <c r="A330" s="92">
        <v>92824</v>
      </c>
      <c r="B330" s="92" t="s">
        <v>2</v>
      </c>
      <c r="C330" s="95" t="s">
        <v>520</v>
      </c>
      <c r="D330" s="92" t="s">
        <v>6</v>
      </c>
      <c r="E330" s="93">
        <v>55.89</v>
      </c>
    </row>
    <row r="331" spans="1:5" ht="40.5">
      <c r="A331" s="92">
        <v>92825</v>
      </c>
      <c r="B331" s="92" t="s">
        <v>2</v>
      </c>
      <c r="C331" s="95" t="s">
        <v>521</v>
      </c>
      <c r="D331" s="92" t="s">
        <v>6</v>
      </c>
      <c r="E331" s="93">
        <v>66.64</v>
      </c>
    </row>
    <row r="332" spans="1:5" ht="40.5">
      <c r="A332" s="92">
        <v>92826</v>
      </c>
      <c r="B332" s="92" t="s">
        <v>2</v>
      </c>
      <c r="C332" s="95" t="s">
        <v>522</v>
      </c>
      <c r="D332" s="92" t="s">
        <v>6</v>
      </c>
      <c r="E332" s="93">
        <v>77.66</v>
      </c>
    </row>
    <row r="333" spans="1:5" ht="40.5">
      <c r="A333" s="92">
        <v>92827</v>
      </c>
      <c r="B333" s="92" t="s">
        <v>2</v>
      </c>
      <c r="C333" s="95" t="s">
        <v>523</v>
      </c>
      <c r="D333" s="92" t="s">
        <v>6</v>
      </c>
      <c r="E333" s="93">
        <v>88.97</v>
      </c>
    </row>
    <row r="334" spans="1:5" ht="40.5">
      <c r="A334" s="92">
        <v>92828</v>
      </c>
      <c r="B334" s="92" t="s">
        <v>2</v>
      </c>
      <c r="C334" s="95" t="s">
        <v>524</v>
      </c>
      <c r="D334" s="92" t="s">
        <v>6</v>
      </c>
      <c r="E334" s="93">
        <v>100.44</v>
      </c>
    </row>
    <row r="335" spans="1:5" ht="27">
      <c r="A335" s="92">
        <v>92829</v>
      </c>
      <c r="B335" s="92" t="s">
        <v>2</v>
      </c>
      <c r="C335" s="95" t="s">
        <v>525</v>
      </c>
      <c r="D335" s="92" t="s">
        <v>6</v>
      </c>
      <c r="E335" s="93">
        <v>769.02</v>
      </c>
    </row>
    <row r="336" spans="1:5" ht="40.5">
      <c r="A336" s="92">
        <v>92830</v>
      </c>
      <c r="B336" s="92" t="s">
        <v>2</v>
      </c>
      <c r="C336" s="95" t="s">
        <v>526</v>
      </c>
      <c r="D336" s="92" t="s">
        <v>6</v>
      </c>
      <c r="E336" s="93">
        <v>124.22</v>
      </c>
    </row>
    <row r="337" spans="1:5" ht="27">
      <c r="A337" s="92">
        <v>92831</v>
      </c>
      <c r="B337" s="92" t="s">
        <v>2</v>
      </c>
      <c r="C337" s="95" t="s">
        <v>527</v>
      </c>
      <c r="D337" s="92" t="s">
        <v>6</v>
      </c>
      <c r="E337" s="94">
        <v>1095.92</v>
      </c>
    </row>
    <row r="338" spans="1:5" ht="40.5">
      <c r="A338" s="92">
        <v>92832</v>
      </c>
      <c r="B338" s="92" t="s">
        <v>2</v>
      </c>
      <c r="C338" s="95" t="s">
        <v>528</v>
      </c>
      <c r="D338" s="92" t="s">
        <v>6</v>
      </c>
      <c r="E338" s="93">
        <v>161.75</v>
      </c>
    </row>
    <row r="339" spans="1:5" ht="27">
      <c r="A339" s="92">
        <v>95565</v>
      </c>
      <c r="B339" s="92" t="s">
        <v>2</v>
      </c>
      <c r="C339" s="95" t="s">
        <v>529</v>
      </c>
      <c r="D339" s="92" t="s">
        <v>6</v>
      </c>
      <c r="E339" s="93">
        <v>124.28</v>
      </c>
    </row>
    <row r="340" spans="1:5" ht="27">
      <c r="A340" s="92">
        <v>95566</v>
      </c>
      <c r="B340" s="92" t="s">
        <v>2</v>
      </c>
      <c r="C340" s="95" t="s">
        <v>530</v>
      </c>
      <c r="D340" s="92" t="s">
        <v>6</v>
      </c>
      <c r="E340" s="93">
        <v>126.58</v>
      </c>
    </row>
    <row r="341" spans="1:5" ht="40.5">
      <c r="A341" s="92">
        <v>95567</v>
      </c>
      <c r="B341" s="92" t="s">
        <v>2</v>
      </c>
      <c r="C341" s="95" t="s">
        <v>531</v>
      </c>
      <c r="D341" s="92" t="s">
        <v>6</v>
      </c>
      <c r="E341" s="93">
        <v>118.14</v>
      </c>
    </row>
    <row r="342" spans="1:5" ht="40.5">
      <c r="A342" s="92">
        <v>95568</v>
      </c>
      <c r="B342" s="92" t="s">
        <v>2</v>
      </c>
      <c r="C342" s="95" t="s">
        <v>532</v>
      </c>
      <c r="D342" s="92" t="s">
        <v>6</v>
      </c>
      <c r="E342" s="93">
        <v>144.41999999999999</v>
      </c>
    </row>
    <row r="343" spans="1:5" ht="40.5">
      <c r="A343" s="92">
        <v>95569</v>
      </c>
      <c r="B343" s="92" t="s">
        <v>2</v>
      </c>
      <c r="C343" s="95" t="s">
        <v>533</v>
      </c>
      <c r="D343" s="92" t="s">
        <v>6</v>
      </c>
      <c r="E343" s="93">
        <v>208.74</v>
      </c>
    </row>
    <row r="344" spans="1:5" ht="40.5">
      <c r="A344" s="92">
        <v>95570</v>
      </c>
      <c r="B344" s="92" t="s">
        <v>2</v>
      </c>
      <c r="C344" s="95" t="s">
        <v>534</v>
      </c>
      <c r="D344" s="92" t="s">
        <v>6</v>
      </c>
      <c r="E344" s="93">
        <v>120.44</v>
      </c>
    </row>
    <row r="345" spans="1:5" ht="40.5">
      <c r="A345" s="92">
        <v>95571</v>
      </c>
      <c r="B345" s="92" t="s">
        <v>2</v>
      </c>
      <c r="C345" s="95" t="s">
        <v>535</v>
      </c>
      <c r="D345" s="92" t="s">
        <v>6</v>
      </c>
      <c r="E345" s="93">
        <v>147.69</v>
      </c>
    </row>
    <row r="346" spans="1:5" ht="40.5">
      <c r="A346" s="92">
        <v>95572</v>
      </c>
      <c r="B346" s="92" t="s">
        <v>2</v>
      </c>
      <c r="C346" s="95" t="s">
        <v>536</v>
      </c>
      <c r="D346" s="92" t="s">
        <v>6</v>
      </c>
      <c r="E346" s="93">
        <v>212.97</v>
      </c>
    </row>
    <row r="347" spans="1:5" ht="40.5">
      <c r="A347" s="92">
        <v>97127</v>
      </c>
      <c r="B347" s="92" t="s">
        <v>2</v>
      </c>
      <c r="C347" s="95" t="s">
        <v>537</v>
      </c>
      <c r="D347" s="92" t="s">
        <v>6</v>
      </c>
      <c r="E347" s="93">
        <v>4.41</v>
      </c>
    </row>
    <row r="348" spans="1:5" ht="40.5">
      <c r="A348" s="92">
        <v>97128</v>
      </c>
      <c r="B348" s="92" t="s">
        <v>2</v>
      </c>
      <c r="C348" s="95" t="s">
        <v>538</v>
      </c>
      <c r="D348" s="92" t="s">
        <v>6</v>
      </c>
      <c r="E348" s="93">
        <v>9.2799999999999994</v>
      </c>
    </row>
    <row r="349" spans="1:5" ht="40.5">
      <c r="A349" s="92">
        <v>97129</v>
      </c>
      <c r="B349" s="92" t="s">
        <v>2</v>
      </c>
      <c r="C349" s="95" t="s">
        <v>539</v>
      </c>
      <c r="D349" s="92" t="s">
        <v>6</v>
      </c>
      <c r="E349" s="93">
        <v>10.98</v>
      </c>
    </row>
    <row r="350" spans="1:5" ht="40.5">
      <c r="A350" s="92">
        <v>97130</v>
      </c>
      <c r="B350" s="92" t="s">
        <v>2</v>
      </c>
      <c r="C350" s="95" t="s">
        <v>540</v>
      </c>
      <c r="D350" s="92" t="s">
        <v>6</v>
      </c>
      <c r="E350" s="93">
        <v>12.7</v>
      </c>
    </row>
    <row r="351" spans="1:5" ht="40.5">
      <c r="A351" s="92">
        <v>97131</v>
      </c>
      <c r="B351" s="92" t="s">
        <v>2</v>
      </c>
      <c r="C351" s="95" t="s">
        <v>541</v>
      </c>
      <c r="D351" s="92" t="s">
        <v>6</v>
      </c>
      <c r="E351" s="93">
        <v>14.42</v>
      </c>
    </row>
    <row r="352" spans="1:5" ht="40.5">
      <c r="A352" s="92">
        <v>97132</v>
      </c>
      <c r="B352" s="92" t="s">
        <v>2</v>
      </c>
      <c r="C352" s="95" t="s">
        <v>542</v>
      </c>
      <c r="D352" s="92" t="s">
        <v>6</v>
      </c>
      <c r="E352" s="93">
        <v>16.14</v>
      </c>
    </row>
    <row r="353" spans="1:5" ht="40.5">
      <c r="A353" s="92">
        <v>97133</v>
      </c>
      <c r="B353" s="92" t="s">
        <v>2</v>
      </c>
      <c r="C353" s="95" t="s">
        <v>543</v>
      </c>
      <c r="D353" s="92" t="s">
        <v>6</v>
      </c>
      <c r="E353" s="93">
        <v>19.57</v>
      </c>
    </row>
    <row r="354" spans="1:5" ht="40.5">
      <c r="A354" s="92">
        <v>97134</v>
      </c>
      <c r="B354" s="92" t="s">
        <v>2</v>
      </c>
      <c r="C354" s="95" t="s">
        <v>544</v>
      </c>
      <c r="D354" s="92" t="s">
        <v>6</v>
      </c>
      <c r="E354" s="93">
        <v>3.64</v>
      </c>
    </row>
    <row r="355" spans="1:5" ht="40.5">
      <c r="A355" s="92">
        <v>97135</v>
      </c>
      <c r="B355" s="92" t="s">
        <v>2</v>
      </c>
      <c r="C355" s="95" t="s">
        <v>545</v>
      </c>
      <c r="D355" s="92" t="s">
        <v>6</v>
      </c>
      <c r="E355" s="93">
        <v>7.03</v>
      </c>
    </row>
    <row r="356" spans="1:5" ht="40.5">
      <c r="A356" s="92">
        <v>97136</v>
      </c>
      <c r="B356" s="92" t="s">
        <v>2</v>
      </c>
      <c r="C356" s="95" t="s">
        <v>546</v>
      </c>
      <c r="D356" s="92" t="s">
        <v>6</v>
      </c>
      <c r="E356" s="93">
        <v>8.33</v>
      </c>
    </row>
    <row r="357" spans="1:5" ht="40.5">
      <c r="A357" s="92">
        <v>97137</v>
      </c>
      <c r="B357" s="92" t="s">
        <v>2</v>
      </c>
      <c r="C357" s="95" t="s">
        <v>547</v>
      </c>
      <c r="D357" s="92" t="s">
        <v>6</v>
      </c>
      <c r="E357" s="93">
        <v>9.64</v>
      </c>
    </row>
    <row r="358" spans="1:5" ht="40.5">
      <c r="A358" s="92">
        <v>97138</v>
      </c>
      <c r="B358" s="92" t="s">
        <v>2</v>
      </c>
      <c r="C358" s="95" t="s">
        <v>548</v>
      </c>
      <c r="D358" s="92" t="s">
        <v>6</v>
      </c>
      <c r="E358" s="93">
        <v>10.96</v>
      </c>
    </row>
    <row r="359" spans="1:5" ht="40.5">
      <c r="A359" s="92">
        <v>97139</v>
      </c>
      <c r="B359" s="92" t="s">
        <v>2</v>
      </c>
      <c r="C359" s="95" t="s">
        <v>549</v>
      </c>
      <c r="D359" s="92" t="s">
        <v>6</v>
      </c>
      <c r="E359" s="93">
        <v>12.26</v>
      </c>
    </row>
    <row r="360" spans="1:5" ht="40.5">
      <c r="A360" s="92">
        <v>97140</v>
      </c>
      <c r="B360" s="92" t="s">
        <v>2</v>
      </c>
      <c r="C360" s="95" t="s">
        <v>550</v>
      </c>
      <c r="D360" s="92" t="s">
        <v>6</v>
      </c>
      <c r="E360" s="93">
        <v>14.88</v>
      </c>
    </row>
    <row r="361" spans="1:5" ht="27">
      <c r="A361" s="92">
        <v>103089</v>
      </c>
      <c r="B361" s="92" t="s">
        <v>2</v>
      </c>
      <c r="C361" s="95" t="s">
        <v>551</v>
      </c>
      <c r="D361" s="92" t="s">
        <v>6</v>
      </c>
      <c r="E361" s="93">
        <v>11.08</v>
      </c>
    </row>
    <row r="362" spans="1:5" ht="27">
      <c r="A362" s="92">
        <v>103090</v>
      </c>
      <c r="B362" s="92" t="s">
        <v>2</v>
      </c>
      <c r="C362" s="95" t="s">
        <v>552</v>
      </c>
      <c r="D362" s="92" t="s">
        <v>6</v>
      </c>
      <c r="E362" s="93">
        <v>13.23</v>
      </c>
    </row>
    <row r="363" spans="1:5" ht="27">
      <c r="A363" s="92">
        <v>103091</v>
      </c>
      <c r="B363" s="92" t="s">
        <v>2</v>
      </c>
      <c r="C363" s="95" t="s">
        <v>553</v>
      </c>
      <c r="D363" s="92" t="s">
        <v>6</v>
      </c>
      <c r="E363" s="93">
        <v>18.57</v>
      </c>
    </row>
    <row r="364" spans="1:5" ht="27">
      <c r="A364" s="92">
        <v>103092</v>
      </c>
      <c r="B364" s="92" t="s">
        <v>2</v>
      </c>
      <c r="C364" s="95" t="s">
        <v>554</v>
      </c>
      <c r="D364" s="92" t="s">
        <v>6</v>
      </c>
      <c r="E364" s="93">
        <v>23.93</v>
      </c>
    </row>
    <row r="365" spans="1:5" ht="27">
      <c r="A365" s="92">
        <v>103093</v>
      </c>
      <c r="B365" s="92" t="s">
        <v>2</v>
      </c>
      <c r="C365" s="95" t="s">
        <v>555</v>
      </c>
      <c r="D365" s="92" t="s">
        <v>6</v>
      </c>
      <c r="E365" s="93">
        <v>36.58</v>
      </c>
    </row>
    <row r="366" spans="1:5" ht="27">
      <c r="A366" s="92">
        <v>103094</v>
      </c>
      <c r="B366" s="92" t="s">
        <v>2</v>
      </c>
      <c r="C366" s="95" t="s">
        <v>556</v>
      </c>
      <c r="D366" s="92" t="s">
        <v>6</v>
      </c>
      <c r="E366" s="93">
        <v>41.96</v>
      </c>
    </row>
    <row r="367" spans="1:5" ht="27">
      <c r="A367" s="92">
        <v>103095</v>
      </c>
      <c r="B367" s="92" t="s">
        <v>2</v>
      </c>
      <c r="C367" s="95" t="s">
        <v>557</v>
      </c>
      <c r="D367" s="92" t="s">
        <v>6</v>
      </c>
      <c r="E367" s="93">
        <v>54.59</v>
      </c>
    </row>
    <row r="368" spans="1:5" ht="27">
      <c r="A368" s="92">
        <v>103096</v>
      </c>
      <c r="B368" s="92" t="s">
        <v>2</v>
      </c>
      <c r="C368" s="95" t="s">
        <v>558</v>
      </c>
      <c r="D368" s="92" t="s">
        <v>6</v>
      </c>
      <c r="E368" s="93">
        <v>59.97</v>
      </c>
    </row>
    <row r="369" spans="1:5" ht="27">
      <c r="A369" s="92">
        <v>103097</v>
      </c>
      <c r="B369" s="92" t="s">
        <v>2</v>
      </c>
      <c r="C369" s="95" t="s">
        <v>559</v>
      </c>
      <c r="D369" s="92" t="s">
        <v>6</v>
      </c>
      <c r="E369" s="93">
        <v>72.599999999999994</v>
      </c>
    </row>
    <row r="370" spans="1:5" ht="27">
      <c r="A370" s="92">
        <v>103098</v>
      </c>
      <c r="B370" s="92" t="s">
        <v>2</v>
      </c>
      <c r="C370" s="95" t="s">
        <v>560</v>
      </c>
      <c r="D370" s="92" t="s">
        <v>6</v>
      </c>
      <c r="E370" s="93">
        <v>77.98</v>
      </c>
    </row>
    <row r="371" spans="1:5" ht="27">
      <c r="A371" s="92">
        <v>103099</v>
      </c>
      <c r="B371" s="92" t="s">
        <v>2</v>
      </c>
      <c r="C371" s="95" t="s">
        <v>561</v>
      </c>
      <c r="D371" s="92" t="s">
        <v>6</v>
      </c>
      <c r="E371" s="93">
        <v>88.68</v>
      </c>
    </row>
    <row r="372" spans="1:5" ht="27">
      <c r="A372" s="92">
        <v>103100</v>
      </c>
      <c r="B372" s="92" t="s">
        <v>2</v>
      </c>
      <c r="C372" s="95" t="s">
        <v>562</v>
      </c>
      <c r="D372" s="92" t="s">
        <v>6</v>
      </c>
      <c r="E372" s="93">
        <v>94.61</v>
      </c>
    </row>
    <row r="373" spans="1:5" ht="27">
      <c r="A373" s="92">
        <v>103101</v>
      </c>
      <c r="B373" s="92" t="s">
        <v>2</v>
      </c>
      <c r="C373" s="95" t="s">
        <v>563</v>
      </c>
      <c r="D373" s="92" t="s">
        <v>6</v>
      </c>
      <c r="E373" s="93">
        <v>104.18</v>
      </c>
    </row>
    <row r="374" spans="1:5" ht="27">
      <c r="A374" s="92">
        <v>103102</v>
      </c>
      <c r="B374" s="92" t="s">
        <v>2</v>
      </c>
      <c r="C374" s="95" t="s">
        <v>564</v>
      </c>
      <c r="D374" s="92" t="s">
        <v>6</v>
      </c>
      <c r="E374" s="93">
        <v>119.98</v>
      </c>
    </row>
    <row r="375" spans="1:5" ht="27">
      <c r="A375" s="92">
        <v>103103</v>
      </c>
      <c r="B375" s="92" t="s">
        <v>2</v>
      </c>
      <c r="C375" s="95" t="s">
        <v>565</v>
      </c>
      <c r="D375" s="92" t="s">
        <v>6</v>
      </c>
      <c r="E375" s="93">
        <v>129.55000000000001</v>
      </c>
    </row>
    <row r="376" spans="1:5" ht="27">
      <c r="A376" s="92">
        <v>103104</v>
      </c>
      <c r="B376" s="92" t="s">
        <v>2</v>
      </c>
      <c r="C376" s="95" t="s">
        <v>566</v>
      </c>
      <c r="D376" s="92" t="s">
        <v>6</v>
      </c>
      <c r="E376" s="93">
        <v>154.94</v>
      </c>
    </row>
    <row r="377" spans="1:5" ht="27">
      <c r="A377" s="92">
        <v>103105</v>
      </c>
      <c r="B377" s="92" t="s">
        <v>2</v>
      </c>
      <c r="C377" s="95" t="s">
        <v>567</v>
      </c>
      <c r="D377" s="92" t="s">
        <v>3</v>
      </c>
      <c r="E377" s="93">
        <v>47.11</v>
      </c>
    </row>
    <row r="378" spans="1:5" ht="27">
      <c r="A378" s="92">
        <v>103106</v>
      </c>
      <c r="B378" s="92" t="s">
        <v>2</v>
      </c>
      <c r="C378" s="95" t="s">
        <v>568</v>
      </c>
      <c r="D378" s="92" t="s">
        <v>3</v>
      </c>
      <c r="E378" s="93">
        <v>56.12</v>
      </c>
    </row>
    <row r="379" spans="1:5" ht="27">
      <c r="A379" s="92">
        <v>103107</v>
      </c>
      <c r="B379" s="92" t="s">
        <v>2</v>
      </c>
      <c r="C379" s="95" t="s">
        <v>569</v>
      </c>
      <c r="D379" s="92" t="s">
        <v>3</v>
      </c>
      <c r="E379" s="93">
        <v>78.62</v>
      </c>
    </row>
    <row r="380" spans="1:5" ht="27">
      <c r="A380" s="92">
        <v>103108</v>
      </c>
      <c r="B380" s="92" t="s">
        <v>2</v>
      </c>
      <c r="C380" s="95" t="s">
        <v>570</v>
      </c>
      <c r="D380" s="92" t="s">
        <v>3</v>
      </c>
      <c r="E380" s="93">
        <v>101.12</v>
      </c>
    </row>
    <row r="381" spans="1:5" ht="27">
      <c r="A381" s="92">
        <v>103109</v>
      </c>
      <c r="B381" s="92" t="s">
        <v>2</v>
      </c>
      <c r="C381" s="95" t="s">
        <v>571</v>
      </c>
      <c r="D381" s="92" t="s">
        <v>3</v>
      </c>
      <c r="E381" s="93">
        <v>165.91</v>
      </c>
    </row>
    <row r="382" spans="1:5" ht="27">
      <c r="A382" s="92">
        <v>103110</v>
      </c>
      <c r="B382" s="92" t="s">
        <v>2</v>
      </c>
      <c r="C382" s="95" t="s">
        <v>572</v>
      </c>
      <c r="D382" s="92" t="s">
        <v>3</v>
      </c>
      <c r="E382" s="93">
        <v>188.41</v>
      </c>
    </row>
    <row r="383" spans="1:5" ht="27">
      <c r="A383" s="92">
        <v>103111</v>
      </c>
      <c r="B383" s="92" t="s">
        <v>2</v>
      </c>
      <c r="C383" s="95" t="s">
        <v>573</v>
      </c>
      <c r="D383" s="92" t="s">
        <v>3</v>
      </c>
      <c r="E383" s="93">
        <v>253.2</v>
      </c>
    </row>
    <row r="384" spans="1:5" ht="27">
      <c r="A384" s="92">
        <v>103112</v>
      </c>
      <c r="B384" s="92" t="s">
        <v>2</v>
      </c>
      <c r="C384" s="95" t="s">
        <v>574</v>
      </c>
      <c r="D384" s="92" t="s">
        <v>3</v>
      </c>
      <c r="E384" s="93">
        <v>275.69</v>
      </c>
    </row>
    <row r="385" spans="1:5" ht="27">
      <c r="A385" s="92">
        <v>103113</v>
      </c>
      <c r="B385" s="92" t="s">
        <v>2</v>
      </c>
      <c r="C385" s="95" t="s">
        <v>575</v>
      </c>
      <c r="D385" s="92" t="s">
        <v>3</v>
      </c>
      <c r="E385" s="93">
        <v>340.48</v>
      </c>
    </row>
    <row r="386" spans="1:5" ht="27">
      <c r="A386" s="92">
        <v>103114</v>
      </c>
      <c r="B386" s="92" t="s">
        <v>2</v>
      </c>
      <c r="C386" s="95" t="s">
        <v>576</v>
      </c>
      <c r="D386" s="92" t="s">
        <v>3</v>
      </c>
      <c r="E386" s="93">
        <v>362.97</v>
      </c>
    </row>
    <row r="387" spans="1:5" ht="27">
      <c r="A387" s="92">
        <v>103115</v>
      </c>
      <c r="B387" s="92" t="s">
        <v>2</v>
      </c>
      <c r="C387" s="95" t="s">
        <v>577</v>
      </c>
      <c r="D387" s="92" t="s">
        <v>3</v>
      </c>
      <c r="E387" s="93">
        <v>407.99</v>
      </c>
    </row>
    <row r="388" spans="1:5" ht="27">
      <c r="A388" s="92">
        <v>103116</v>
      </c>
      <c r="B388" s="92" t="s">
        <v>2</v>
      </c>
      <c r="C388" s="95" t="s">
        <v>578</v>
      </c>
      <c r="D388" s="92" t="s">
        <v>3</v>
      </c>
      <c r="E388" s="93">
        <v>495.28</v>
      </c>
    </row>
    <row r="389" spans="1:5" ht="27">
      <c r="A389" s="92">
        <v>103117</v>
      </c>
      <c r="B389" s="92" t="s">
        <v>2</v>
      </c>
      <c r="C389" s="95" t="s">
        <v>579</v>
      </c>
      <c r="D389" s="92" t="s">
        <v>3</v>
      </c>
      <c r="E389" s="93">
        <v>540.28</v>
      </c>
    </row>
    <row r="390" spans="1:5" ht="27">
      <c r="A390" s="92">
        <v>103118</v>
      </c>
      <c r="B390" s="92" t="s">
        <v>2</v>
      </c>
      <c r="C390" s="95" t="s">
        <v>580</v>
      </c>
      <c r="D390" s="92" t="s">
        <v>3</v>
      </c>
      <c r="E390" s="93">
        <v>627.57000000000005</v>
      </c>
    </row>
    <row r="391" spans="1:5" ht="27">
      <c r="A391" s="92">
        <v>103119</v>
      </c>
      <c r="B391" s="92" t="s">
        <v>2</v>
      </c>
      <c r="C391" s="95" t="s">
        <v>581</v>
      </c>
      <c r="D391" s="92" t="s">
        <v>3</v>
      </c>
      <c r="E391" s="93">
        <v>672.57</v>
      </c>
    </row>
    <row r="392" spans="1:5" ht="27">
      <c r="A392" s="92">
        <v>103120</v>
      </c>
      <c r="B392" s="92" t="s">
        <v>2</v>
      </c>
      <c r="C392" s="95" t="s">
        <v>582</v>
      </c>
      <c r="D392" s="92" t="s">
        <v>3</v>
      </c>
      <c r="E392" s="93">
        <v>804.87</v>
      </c>
    </row>
    <row r="393" spans="1:5" ht="27">
      <c r="A393" s="92">
        <v>103121</v>
      </c>
      <c r="B393" s="92" t="s">
        <v>2</v>
      </c>
      <c r="C393" s="95" t="s">
        <v>583</v>
      </c>
      <c r="D393" s="92" t="s">
        <v>3</v>
      </c>
      <c r="E393" s="93">
        <v>61.68</v>
      </c>
    </row>
    <row r="394" spans="1:5" ht="27">
      <c r="A394" s="92">
        <v>103122</v>
      </c>
      <c r="B394" s="92" t="s">
        <v>2</v>
      </c>
      <c r="C394" s="95" t="s">
        <v>584</v>
      </c>
      <c r="D394" s="92" t="s">
        <v>3</v>
      </c>
      <c r="E394" s="93">
        <v>75.180000000000007</v>
      </c>
    </row>
    <row r="395" spans="1:5" ht="27">
      <c r="A395" s="92">
        <v>103123</v>
      </c>
      <c r="B395" s="92" t="s">
        <v>2</v>
      </c>
      <c r="C395" s="95" t="s">
        <v>585</v>
      </c>
      <c r="D395" s="92" t="s">
        <v>3</v>
      </c>
      <c r="E395" s="93">
        <v>108.96</v>
      </c>
    </row>
    <row r="396" spans="1:5" ht="27">
      <c r="A396" s="92">
        <v>103124</v>
      </c>
      <c r="B396" s="92" t="s">
        <v>2</v>
      </c>
      <c r="C396" s="95" t="s">
        <v>586</v>
      </c>
      <c r="D396" s="92" t="s">
        <v>3</v>
      </c>
      <c r="E396" s="93">
        <v>142.68</v>
      </c>
    </row>
    <row r="397" spans="1:5" ht="27">
      <c r="A397" s="92">
        <v>103125</v>
      </c>
      <c r="B397" s="92" t="s">
        <v>2</v>
      </c>
      <c r="C397" s="95" t="s">
        <v>587</v>
      </c>
      <c r="D397" s="92" t="s">
        <v>3</v>
      </c>
      <c r="E397" s="93">
        <v>239.88</v>
      </c>
    </row>
    <row r="398" spans="1:5" ht="27">
      <c r="A398" s="92">
        <v>103126</v>
      </c>
      <c r="B398" s="92" t="s">
        <v>2</v>
      </c>
      <c r="C398" s="95" t="s">
        <v>588</v>
      </c>
      <c r="D398" s="92" t="s">
        <v>3</v>
      </c>
      <c r="E398" s="93">
        <v>273.63</v>
      </c>
    </row>
    <row r="399" spans="1:5" ht="27">
      <c r="A399" s="92">
        <v>103127</v>
      </c>
      <c r="B399" s="92" t="s">
        <v>2</v>
      </c>
      <c r="C399" s="95" t="s">
        <v>589</v>
      </c>
      <c r="D399" s="92" t="s">
        <v>3</v>
      </c>
      <c r="E399" s="93">
        <v>370.81</v>
      </c>
    </row>
    <row r="400" spans="1:5" ht="27">
      <c r="A400" s="92">
        <v>103128</v>
      </c>
      <c r="B400" s="92" t="s">
        <v>2</v>
      </c>
      <c r="C400" s="95" t="s">
        <v>590</v>
      </c>
      <c r="D400" s="92" t="s">
        <v>3</v>
      </c>
      <c r="E400" s="93">
        <v>404.55</v>
      </c>
    </row>
    <row r="401" spans="1:5" ht="27">
      <c r="A401" s="92">
        <v>103129</v>
      </c>
      <c r="B401" s="92" t="s">
        <v>2</v>
      </c>
      <c r="C401" s="95" t="s">
        <v>591</v>
      </c>
      <c r="D401" s="92" t="s">
        <v>3</v>
      </c>
      <c r="E401" s="93">
        <v>501.74</v>
      </c>
    </row>
    <row r="402" spans="1:5" ht="27">
      <c r="A402" s="92">
        <v>103130</v>
      </c>
      <c r="B402" s="92" t="s">
        <v>2</v>
      </c>
      <c r="C402" s="95" t="s">
        <v>592</v>
      </c>
      <c r="D402" s="92" t="s">
        <v>3</v>
      </c>
      <c r="E402" s="93">
        <v>535.49</v>
      </c>
    </row>
    <row r="403" spans="1:5" ht="27">
      <c r="A403" s="92">
        <v>103131</v>
      </c>
      <c r="B403" s="92" t="s">
        <v>2</v>
      </c>
      <c r="C403" s="95" t="s">
        <v>593</v>
      </c>
      <c r="D403" s="92" t="s">
        <v>3</v>
      </c>
      <c r="E403" s="93">
        <v>602.99</v>
      </c>
    </row>
    <row r="404" spans="1:5" ht="27">
      <c r="A404" s="92">
        <v>103132</v>
      </c>
      <c r="B404" s="92" t="s">
        <v>2</v>
      </c>
      <c r="C404" s="95" t="s">
        <v>594</v>
      </c>
      <c r="D404" s="92" t="s">
        <v>3</v>
      </c>
      <c r="E404" s="93">
        <v>733.92</v>
      </c>
    </row>
    <row r="405" spans="1:5" ht="27">
      <c r="A405" s="92">
        <v>103133</v>
      </c>
      <c r="B405" s="92" t="s">
        <v>2</v>
      </c>
      <c r="C405" s="95" t="s">
        <v>595</v>
      </c>
      <c r="D405" s="92" t="s">
        <v>3</v>
      </c>
      <c r="E405" s="93">
        <v>801.43</v>
      </c>
    </row>
    <row r="406" spans="1:5" ht="27">
      <c r="A406" s="92">
        <v>103134</v>
      </c>
      <c r="B406" s="92" t="s">
        <v>2</v>
      </c>
      <c r="C406" s="95" t="s">
        <v>596</v>
      </c>
      <c r="D406" s="92" t="s">
        <v>3</v>
      </c>
      <c r="E406" s="93">
        <v>932.37</v>
      </c>
    </row>
    <row r="407" spans="1:5" ht="27">
      <c r="A407" s="92">
        <v>103135</v>
      </c>
      <c r="B407" s="92" t="s">
        <v>2</v>
      </c>
      <c r="C407" s="95" t="s">
        <v>597</v>
      </c>
      <c r="D407" s="92" t="s">
        <v>3</v>
      </c>
      <c r="E407" s="93">
        <v>999.87</v>
      </c>
    </row>
    <row r="408" spans="1:5" ht="27">
      <c r="A408" s="92">
        <v>103136</v>
      </c>
      <c r="B408" s="92" t="s">
        <v>2</v>
      </c>
      <c r="C408" s="95" t="s">
        <v>598</v>
      </c>
      <c r="D408" s="92" t="s">
        <v>3</v>
      </c>
      <c r="E408" s="94">
        <v>1198.31</v>
      </c>
    </row>
    <row r="409" spans="1:5" ht="27">
      <c r="A409" s="92">
        <v>103137</v>
      </c>
      <c r="B409" s="92" t="s">
        <v>2</v>
      </c>
      <c r="C409" s="95" t="s">
        <v>599</v>
      </c>
      <c r="D409" s="92" t="s">
        <v>3</v>
      </c>
      <c r="E409" s="93">
        <v>32.549999999999997</v>
      </c>
    </row>
    <row r="410" spans="1:5" ht="27">
      <c r="A410" s="92">
        <v>103138</v>
      </c>
      <c r="B410" s="92" t="s">
        <v>2</v>
      </c>
      <c r="C410" s="95" t="s">
        <v>600</v>
      </c>
      <c r="D410" s="92" t="s">
        <v>3</v>
      </c>
      <c r="E410" s="93">
        <v>37.049999999999997</v>
      </c>
    </row>
    <row r="411" spans="1:5" ht="27">
      <c r="A411" s="92">
        <v>103139</v>
      </c>
      <c r="B411" s="92" t="s">
        <v>2</v>
      </c>
      <c r="C411" s="95" t="s">
        <v>601</v>
      </c>
      <c r="D411" s="92" t="s">
        <v>3</v>
      </c>
      <c r="E411" s="93">
        <v>48.3</v>
      </c>
    </row>
    <row r="412" spans="1:5" ht="27">
      <c r="A412" s="92">
        <v>103140</v>
      </c>
      <c r="B412" s="92" t="s">
        <v>2</v>
      </c>
      <c r="C412" s="95" t="s">
        <v>602</v>
      </c>
      <c r="D412" s="92" t="s">
        <v>3</v>
      </c>
      <c r="E412" s="93">
        <v>59.55</v>
      </c>
    </row>
    <row r="413" spans="1:5" ht="27">
      <c r="A413" s="92">
        <v>103141</v>
      </c>
      <c r="B413" s="92" t="s">
        <v>2</v>
      </c>
      <c r="C413" s="95" t="s">
        <v>603</v>
      </c>
      <c r="D413" s="92" t="s">
        <v>3</v>
      </c>
      <c r="E413" s="93">
        <v>91.96</v>
      </c>
    </row>
    <row r="414" spans="1:5" ht="27">
      <c r="A414" s="92">
        <v>103142</v>
      </c>
      <c r="B414" s="92" t="s">
        <v>2</v>
      </c>
      <c r="C414" s="95" t="s">
        <v>604</v>
      </c>
      <c r="D414" s="92" t="s">
        <v>3</v>
      </c>
      <c r="E414" s="93">
        <v>103.2</v>
      </c>
    </row>
    <row r="415" spans="1:5" ht="27">
      <c r="A415" s="92">
        <v>103143</v>
      </c>
      <c r="B415" s="92" t="s">
        <v>2</v>
      </c>
      <c r="C415" s="95" t="s">
        <v>605</v>
      </c>
      <c r="D415" s="92" t="s">
        <v>3</v>
      </c>
      <c r="E415" s="93">
        <v>135.59</v>
      </c>
    </row>
    <row r="416" spans="1:5" ht="27">
      <c r="A416" s="92">
        <v>103144</v>
      </c>
      <c r="B416" s="92" t="s">
        <v>2</v>
      </c>
      <c r="C416" s="95" t="s">
        <v>606</v>
      </c>
      <c r="D416" s="92" t="s">
        <v>3</v>
      </c>
      <c r="E416" s="93">
        <v>146.84</v>
      </c>
    </row>
    <row r="417" spans="1:5" ht="27">
      <c r="A417" s="92">
        <v>103145</v>
      </c>
      <c r="B417" s="92" t="s">
        <v>2</v>
      </c>
      <c r="C417" s="95" t="s">
        <v>607</v>
      </c>
      <c r="D417" s="92" t="s">
        <v>3</v>
      </c>
      <c r="E417" s="93">
        <v>179.25</v>
      </c>
    </row>
    <row r="418" spans="1:5" ht="27">
      <c r="A418" s="92">
        <v>103146</v>
      </c>
      <c r="B418" s="92" t="s">
        <v>2</v>
      </c>
      <c r="C418" s="95" t="s">
        <v>608</v>
      </c>
      <c r="D418" s="92" t="s">
        <v>3</v>
      </c>
      <c r="E418" s="93">
        <v>190.48</v>
      </c>
    </row>
    <row r="419" spans="1:5" ht="27">
      <c r="A419" s="92">
        <v>103147</v>
      </c>
      <c r="B419" s="92" t="s">
        <v>2</v>
      </c>
      <c r="C419" s="95" t="s">
        <v>609</v>
      </c>
      <c r="D419" s="92" t="s">
        <v>3</v>
      </c>
      <c r="E419" s="93">
        <v>212.98</v>
      </c>
    </row>
    <row r="420" spans="1:5" ht="27">
      <c r="A420" s="92">
        <v>103148</v>
      </c>
      <c r="B420" s="92" t="s">
        <v>2</v>
      </c>
      <c r="C420" s="95" t="s">
        <v>610</v>
      </c>
      <c r="D420" s="92" t="s">
        <v>3</v>
      </c>
      <c r="E420" s="93">
        <v>256.63</v>
      </c>
    </row>
    <row r="421" spans="1:5" ht="27">
      <c r="A421" s="92">
        <v>103149</v>
      </c>
      <c r="B421" s="92" t="s">
        <v>2</v>
      </c>
      <c r="C421" s="95" t="s">
        <v>611</v>
      </c>
      <c r="D421" s="92" t="s">
        <v>3</v>
      </c>
      <c r="E421" s="93">
        <v>279.13</v>
      </c>
    </row>
    <row r="422" spans="1:5" ht="27">
      <c r="A422" s="92">
        <v>103150</v>
      </c>
      <c r="B422" s="92" t="s">
        <v>2</v>
      </c>
      <c r="C422" s="95" t="s">
        <v>612</v>
      </c>
      <c r="D422" s="92" t="s">
        <v>3</v>
      </c>
      <c r="E422" s="93">
        <v>322.74</v>
      </c>
    </row>
    <row r="423" spans="1:5" ht="27">
      <c r="A423" s="92">
        <v>103151</v>
      </c>
      <c r="B423" s="92" t="s">
        <v>2</v>
      </c>
      <c r="C423" s="95" t="s">
        <v>613</v>
      </c>
      <c r="D423" s="92" t="s">
        <v>3</v>
      </c>
      <c r="E423" s="93">
        <v>345.28</v>
      </c>
    </row>
    <row r="424" spans="1:5" ht="27">
      <c r="A424" s="92">
        <v>103152</v>
      </c>
      <c r="B424" s="92" t="s">
        <v>2</v>
      </c>
      <c r="C424" s="95" t="s">
        <v>614</v>
      </c>
      <c r="D424" s="92" t="s">
        <v>3</v>
      </c>
      <c r="E424" s="93">
        <v>411.43</v>
      </c>
    </row>
    <row r="425" spans="1:5" ht="27">
      <c r="A425" s="92">
        <v>103372</v>
      </c>
      <c r="B425" s="92" t="s">
        <v>2</v>
      </c>
      <c r="C425" s="95" t="s">
        <v>615</v>
      </c>
      <c r="D425" s="92" t="s">
        <v>6</v>
      </c>
      <c r="E425" s="93">
        <v>5.24</v>
      </c>
    </row>
    <row r="426" spans="1:5" ht="27">
      <c r="A426" s="92">
        <v>103373</v>
      </c>
      <c r="B426" s="92" t="s">
        <v>2</v>
      </c>
      <c r="C426" s="95" t="s">
        <v>616</v>
      </c>
      <c r="D426" s="92" t="s">
        <v>6</v>
      </c>
      <c r="E426" s="93">
        <v>10.29</v>
      </c>
    </row>
    <row r="427" spans="1:5" ht="27">
      <c r="A427" s="92">
        <v>103376</v>
      </c>
      <c r="B427" s="92" t="s">
        <v>2</v>
      </c>
      <c r="C427" s="95" t="s">
        <v>617</v>
      </c>
      <c r="D427" s="92" t="s">
        <v>6</v>
      </c>
      <c r="E427" s="93">
        <v>122.92</v>
      </c>
    </row>
    <row r="428" spans="1:5" ht="27">
      <c r="A428" s="92">
        <v>103377</v>
      </c>
      <c r="B428" s="92" t="s">
        <v>2</v>
      </c>
      <c r="C428" s="95" t="s">
        <v>618</v>
      </c>
      <c r="D428" s="92" t="s">
        <v>6</v>
      </c>
      <c r="E428" s="93">
        <v>263.13</v>
      </c>
    </row>
    <row r="429" spans="1:5" ht="27">
      <c r="A429" s="92">
        <v>103379</v>
      </c>
      <c r="B429" s="92" t="s">
        <v>2</v>
      </c>
      <c r="C429" s="95" t="s">
        <v>619</v>
      </c>
      <c r="D429" s="92" t="s">
        <v>6</v>
      </c>
      <c r="E429" s="93">
        <v>409.71</v>
      </c>
    </row>
    <row r="430" spans="1:5" ht="27">
      <c r="A430" s="92">
        <v>103383</v>
      </c>
      <c r="B430" s="92" t="s">
        <v>2</v>
      </c>
      <c r="C430" s="95" t="s">
        <v>620</v>
      </c>
      <c r="D430" s="92" t="s">
        <v>6</v>
      </c>
      <c r="E430" s="94">
        <v>1005.1</v>
      </c>
    </row>
    <row r="431" spans="1:5" ht="27">
      <c r="A431" s="92">
        <v>103385</v>
      </c>
      <c r="B431" s="92" t="s">
        <v>2</v>
      </c>
      <c r="C431" s="95" t="s">
        <v>621</v>
      </c>
      <c r="D431" s="92" t="s">
        <v>6</v>
      </c>
      <c r="E431" s="94">
        <v>1620.66</v>
      </c>
    </row>
    <row r="432" spans="1:5" ht="27">
      <c r="A432" s="92">
        <v>103387</v>
      </c>
      <c r="B432" s="92" t="s">
        <v>2</v>
      </c>
      <c r="C432" s="95" t="s">
        <v>622</v>
      </c>
      <c r="D432" s="92" t="s">
        <v>6</v>
      </c>
      <c r="E432" s="94">
        <v>2843.1</v>
      </c>
    </row>
    <row r="433" spans="1:5" ht="27">
      <c r="A433" s="92">
        <v>103389</v>
      </c>
      <c r="B433" s="92" t="s">
        <v>2</v>
      </c>
      <c r="C433" s="95" t="s">
        <v>623</v>
      </c>
      <c r="D433" s="92" t="s">
        <v>6</v>
      </c>
      <c r="E433" s="94">
        <v>4228.1400000000003</v>
      </c>
    </row>
    <row r="434" spans="1:5" ht="27">
      <c r="A434" s="92">
        <v>103391</v>
      </c>
      <c r="B434" s="92" t="s">
        <v>2</v>
      </c>
      <c r="C434" s="95" t="s">
        <v>624</v>
      </c>
      <c r="D434" s="92" t="s">
        <v>6</v>
      </c>
      <c r="E434" s="94">
        <v>2786.24</v>
      </c>
    </row>
    <row r="435" spans="1:5" ht="27">
      <c r="A435" s="92">
        <v>103392</v>
      </c>
      <c r="B435" s="92" t="s">
        <v>2</v>
      </c>
      <c r="C435" s="95" t="s">
        <v>625</v>
      </c>
      <c r="D435" s="92" t="s">
        <v>6</v>
      </c>
      <c r="E435" s="94">
        <v>4553.3100000000004</v>
      </c>
    </row>
    <row r="436" spans="1:5" ht="27">
      <c r="A436" s="92">
        <v>103393</v>
      </c>
      <c r="B436" s="92" t="s">
        <v>2</v>
      </c>
      <c r="C436" s="95" t="s">
        <v>626</v>
      </c>
      <c r="D436" s="92" t="s">
        <v>6</v>
      </c>
      <c r="E436" s="94">
        <v>5022.18</v>
      </c>
    </row>
    <row r="437" spans="1:5" ht="27">
      <c r="A437" s="92">
        <v>103397</v>
      </c>
      <c r="B437" s="92" t="s">
        <v>2</v>
      </c>
      <c r="C437" s="95" t="s">
        <v>627</v>
      </c>
      <c r="D437" s="92" t="s">
        <v>3</v>
      </c>
      <c r="E437" s="93">
        <v>3.32</v>
      </c>
    </row>
    <row r="438" spans="1:5" ht="27">
      <c r="A438" s="92">
        <v>103398</v>
      </c>
      <c r="B438" s="92" t="s">
        <v>2</v>
      </c>
      <c r="C438" s="95" t="s">
        <v>628</v>
      </c>
      <c r="D438" s="92" t="s">
        <v>3</v>
      </c>
      <c r="E438" s="93">
        <v>5.33</v>
      </c>
    </row>
    <row r="439" spans="1:5" ht="27">
      <c r="A439" s="92">
        <v>103399</v>
      </c>
      <c r="B439" s="92" t="s">
        <v>2</v>
      </c>
      <c r="C439" s="95" t="s">
        <v>629</v>
      </c>
      <c r="D439" s="92" t="s">
        <v>3</v>
      </c>
      <c r="E439" s="93">
        <v>10.49</v>
      </c>
    </row>
    <row r="440" spans="1:5" ht="27">
      <c r="A440" s="92">
        <v>103400</v>
      </c>
      <c r="B440" s="92" t="s">
        <v>2</v>
      </c>
      <c r="C440" s="95" t="s">
        <v>630</v>
      </c>
      <c r="D440" s="92" t="s">
        <v>3</v>
      </c>
      <c r="E440" s="93">
        <v>15</v>
      </c>
    </row>
    <row r="441" spans="1:5" ht="27">
      <c r="A441" s="92">
        <v>103401</v>
      </c>
      <c r="B441" s="92" t="s">
        <v>2</v>
      </c>
      <c r="C441" s="95" t="s">
        <v>631</v>
      </c>
      <c r="D441" s="92" t="s">
        <v>3</v>
      </c>
      <c r="E441" s="93">
        <v>18.329999999999998</v>
      </c>
    </row>
    <row r="442" spans="1:5" ht="27">
      <c r="A442" s="92">
        <v>103402</v>
      </c>
      <c r="B442" s="92" t="s">
        <v>2</v>
      </c>
      <c r="C442" s="95" t="s">
        <v>632</v>
      </c>
      <c r="D442" s="92" t="s">
        <v>3</v>
      </c>
      <c r="E442" s="93">
        <v>26.67</v>
      </c>
    </row>
    <row r="443" spans="1:5" ht="27">
      <c r="A443" s="92">
        <v>103403</v>
      </c>
      <c r="B443" s="92" t="s">
        <v>2</v>
      </c>
      <c r="C443" s="95" t="s">
        <v>633</v>
      </c>
      <c r="D443" s="92" t="s">
        <v>3</v>
      </c>
      <c r="E443" s="93">
        <v>30</v>
      </c>
    </row>
    <row r="444" spans="1:5" ht="27">
      <c r="A444" s="92">
        <v>103404</v>
      </c>
      <c r="B444" s="92" t="s">
        <v>2</v>
      </c>
      <c r="C444" s="95" t="s">
        <v>634</v>
      </c>
      <c r="D444" s="92" t="s">
        <v>3</v>
      </c>
      <c r="E444" s="93">
        <v>33.340000000000003</v>
      </c>
    </row>
    <row r="445" spans="1:5" ht="27">
      <c r="A445" s="92">
        <v>103405</v>
      </c>
      <c r="B445" s="92" t="s">
        <v>2</v>
      </c>
      <c r="C445" s="95" t="s">
        <v>635</v>
      </c>
      <c r="D445" s="92" t="s">
        <v>3</v>
      </c>
      <c r="E445" s="93">
        <v>37.5</v>
      </c>
    </row>
    <row r="446" spans="1:5" ht="27">
      <c r="A446" s="92">
        <v>103406</v>
      </c>
      <c r="B446" s="92" t="s">
        <v>2</v>
      </c>
      <c r="C446" s="95" t="s">
        <v>636</v>
      </c>
      <c r="D446" s="92" t="s">
        <v>3</v>
      </c>
      <c r="E446" s="93">
        <v>41.68</v>
      </c>
    </row>
    <row r="447" spans="1:5" ht="27">
      <c r="A447" s="92">
        <v>103407</v>
      </c>
      <c r="B447" s="92" t="s">
        <v>2</v>
      </c>
      <c r="C447" s="95" t="s">
        <v>637</v>
      </c>
      <c r="D447" s="92" t="s">
        <v>3</v>
      </c>
      <c r="E447" s="93">
        <v>46.68</v>
      </c>
    </row>
    <row r="448" spans="1:5" ht="27">
      <c r="A448" s="92">
        <v>103408</v>
      </c>
      <c r="B448" s="92" t="s">
        <v>2</v>
      </c>
      <c r="C448" s="95" t="s">
        <v>638</v>
      </c>
      <c r="D448" s="92" t="s">
        <v>3</v>
      </c>
      <c r="E448" s="93">
        <v>52.52</v>
      </c>
    </row>
    <row r="449" spans="1:5" ht="27">
      <c r="A449" s="92">
        <v>103409</v>
      </c>
      <c r="B449" s="92" t="s">
        <v>2</v>
      </c>
      <c r="C449" s="95" t="s">
        <v>639</v>
      </c>
      <c r="D449" s="92" t="s">
        <v>3</v>
      </c>
      <c r="E449" s="93">
        <v>59.19</v>
      </c>
    </row>
    <row r="450" spans="1:5" ht="27">
      <c r="A450" s="92">
        <v>103410</v>
      </c>
      <c r="B450" s="92" t="s">
        <v>2</v>
      </c>
      <c r="C450" s="95" t="s">
        <v>640</v>
      </c>
      <c r="D450" s="92" t="s">
        <v>3</v>
      </c>
      <c r="E450" s="93">
        <v>66.69</v>
      </c>
    </row>
    <row r="451" spans="1:5" ht="27">
      <c r="A451" s="92">
        <v>103411</v>
      </c>
      <c r="B451" s="92" t="s">
        <v>2</v>
      </c>
      <c r="C451" s="95" t="s">
        <v>641</v>
      </c>
      <c r="D451" s="92" t="s">
        <v>3</v>
      </c>
      <c r="E451" s="93">
        <v>6.66</v>
      </c>
    </row>
    <row r="452" spans="1:5" ht="27">
      <c r="A452" s="92">
        <v>103412</v>
      </c>
      <c r="B452" s="92" t="s">
        <v>2</v>
      </c>
      <c r="C452" s="95" t="s">
        <v>642</v>
      </c>
      <c r="D452" s="92" t="s">
        <v>3</v>
      </c>
      <c r="E452" s="93">
        <v>10.66</v>
      </c>
    </row>
    <row r="453" spans="1:5" ht="27">
      <c r="A453" s="92">
        <v>103413</v>
      </c>
      <c r="B453" s="92" t="s">
        <v>2</v>
      </c>
      <c r="C453" s="95" t="s">
        <v>643</v>
      </c>
      <c r="D453" s="92" t="s">
        <v>3</v>
      </c>
      <c r="E453" s="93">
        <v>21</v>
      </c>
    </row>
    <row r="454" spans="1:5" ht="27">
      <c r="A454" s="92">
        <v>103414</v>
      </c>
      <c r="B454" s="92" t="s">
        <v>2</v>
      </c>
      <c r="C454" s="95" t="s">
        <v>644</v>
      </c>
      <c r="D454" s="92" t="s">
        <v>3</v>
      </c>
      <c r="E454" s="93">
        <v>30</v>
      </c>
    </row>
    <row r="455" spans="1:5" ht="27">
      <c r="A455" s="92">
        <v>103415</v>
      </c>
      <c r="B455" s="92" t="s">
        <v>2</v>
      </c>
      <c r="C455" s="95" t="s">
        <v>645</v>
      </c>
      <c r="D455" s="92" t="s">
        <v>3</v>
      </c>
      <c r="E455" s="93">
        <v>36.67</v>
      </c>
    </row>
    <row r="456" spans="1:5" ht="27">
      <c r="A456" s="92">
        <v>103416</v>
      </c>
      <c r="B456" s="92" t="s">
        <v>2</v>
      </c>
      <c r="C456" s="95" t="s">
        <v>646</v>
      </c>
      <c r="D456" s="92" t="s">
        <v>3</v>
      </c>
      <c r="E456" s="93">
        <v>53.35</v>
      </c>
    </row>
    <row r="457" spans="1:5" ht="27">
      <c r="A457" s="92">
        <v>103417</v>
      </c>
      <c r="B457" s="92" t="s">
        <v>2</v>
      </c>
      <c r="C457" s="95" t="s">
        <v>647</v>
      </c>
      <c r="D457" s="92" t="s">
        <v>3</v>
      </c>
      <c r="E457" s="93">
        <v>60.02</v>
      </c>
    </row>
    <row r="458" spans="1:5" ht="27">
      <c r="A458" s="92">
        <v>103418</v>
      </c>
      <c r="B458" s="92" t="s">
        <v>2</v>
      </c>
      <c r="C458" s="95" t="s">
        <v>648</v>
      </c>
      <c r="D458" s="92" t="s">
        <v>3</v>
      </c>
      <c r="E458" s="93">
        <v>66.69</v>
      </c>
    </row>
    <row r="459" spans="1:5" ht="27">
      <c r="A459" s="92">
        <v>103419</v>
      </c>
      <c r="B459" s="92" t="s">
        <v>2</v>
      </c>
      <c r="C459" s="95" t="s">
        <v>649</v>
      </c>
      <c r="D459" s="92" t="s">
        <v>3</v>
      </c>
      <c r="E459" s="93">
        <v>75.02</v>
      </c>
    </row>
    <row r="460" spans="1:5" ht="27">
      <c r="A460" s="92">
        <v>103420</v>
      </c>
      <c r="B460" s="92" t="s">
        <v>2</v>
      </c>
      <c r="C460" s="95" t="s">
        <v>650</v>
      </c>
      <c r="D460" s="92" t="s">
        <v>3</v>
      </c>
      <c r="E460" s="93">
        <v>83.36</v>
      </c>
    </row>
    <row r="461" spans="1:5" ht="27">
      <c r="A461" s="92">
        <v>103421</v>
      </c>
      <c r="B461" s="92" t="s">
        <v>2</v>
      </c>
      <c r="C461" s="95" t="s">
        <v>651</v>
      </c>
      <c r="D461" s="92" t="s">
        <v>3</v>
      </c>
      <c r="E461" s="93">
        <v>93.37</v>
      </c>
    </row>
    <row r="462" spans="1:5" ht="27">
      <c r="A462" s="92">
        <v>103422</v>
      </c>
      <c r="B462" s="92" t="s">
        <v>2</v>
      </c>
      <c r="C462" s="95" t="s">
        <v>652</v>
      </c>
      <c r="D462" s="92" t="s">
        <v>3</v>
      </c>
      <c r="E462" s="93">
        <v>105.04</v>
      </c>
    </row>
    <row r="463" spans="1:5" ht="27">
      <c r="A463" s="92">
        <v>103423</v>
      </c>
      <c r="B463" s="92" t="s">
        <v>2</v>
      </c>
      <c r="C463" s="95" t="s">
        <v>653</v>
      </c>
      <c r="D463" s="92" t="s">
        <v>3</v>
      </c>
      <c r="E463" s="93">
        <v>118.38</v>
      </c>
    </row>
    <row r="464" spans="1:5" ht="27">
      <c r="A464" s="92">
        <v>103424</v>
      </c>
      <c r="B464" s="92" t="s">
        <v>2</v>
      </c>
      <c r="C464" s="95" t="s">
        <v>654</v>
      </c>
      <c r="D464" s="92" t="s">
        <v>3</v>
      </c>
      <c r="E464" s="93">
        <v>133.38999999999999</v>
      </c>
    </row>
    <row r="465" spans="1:5" ht="27">
      <c r="A465" s="92">
        <v>103425</v>
      </c>
      <c r="B465" s="92" t="s">
        <v>2</v>
      </c>
      <c r="C465" s="95" t="s">
        <v>655</v>
      </c>
      <c r="D465" s="92" t="s">
        <v>3</v>
      </c>
      <c r="E465" s="93">
        <v>14.79</v>
      </c>
    </row>
    <row r="466" spans="1:5" ht="27">
      <c r="A466" s="92">
        <v>103426</v>
      </c>
      <c r="B466" s="92" t="s">
        <v>2</v>
      </c>
      <c r="C466" s="95" t="s">
        <v>656</v>
      </c>
      <c r="D466" s="92" t="s">
        <v>3</v>
      </c>
      <c r="E466" s="93">
        <v>17.690000000000001</v>
      </c>
    </row>
    <row r="467" spans="1:5" ht="27">
      <c r="A467" s="92">
        <v>103427</v>
      </c>
      <c r="B467" s="92" t="s">
        <v>2</v>
      </c>
      <c r="C467" s="95" t="s">
        <v>657</v>
      </c>
      <c r="D467" s="92" t="s">
        <v>3</v>
      </c>
      <c r="E467" s="93">
        <v>35.44</v>
      </c>
    </row>
    <row r="468" spans="1:5" ht="27">
      <c r="A468" s="92">
        <v>103428</v>
      </c>
      <c r="B468" s="92" t="s">
        <v>2</v>
      </c>
      <c r="C468" s="95" t="s">
        <v>658</v>
      </c>
      <c r="D468" s="92" t="s">
        <v>3</v>
      </c>
      <c r="E468" s="93">
        <v>238.48</v>
      </c>
    </row>
    <row r="469" spans="1:5" ht="27">
      <c r="A469" s="92">
        <v>103429</v>
      </c>
      <c r="B469" s="92" t="s">
        <v>2</v>
      </c>
      <c r="C469" s="95" t="s">
        <v>659</v>
      </c>
      <c r="D469" s="92" t="s">
        <v>3</v>
      </c>
      <c r="E469" s="94">
        <v>2660.87</v>
      </c>
    </row>
    <row r="470" spans="1:5" ht="27">
      <c r="A470" s="92">
        <v>103430</v>
      </c>
      <c r="B470" s="92" t="s">
        <v>2</v>
      </c>
      <c r="C470" s="95" t="s">
        <v>660</v>
      </c>
      <c r="D470" s="92" t="s">
        <v>3</v>
      </c>
      <c r="E470" s="93">
        <v>31.88</v>
      </c>
    </row>
    <row r="471" spans="1:5" ht="27">
      <c r="A471" s="92">
        <v>103431</v>
      </c>
      <c r="B471" s="92" t="s">
        <v>2</v>
      </c>
      <c r="C471" s="95" t="s">
        <v>661</v>
      </c>
      <c r="D471" s="92" t="s">
        <v>3</v>
      </c>
      <c r="E471" s="93">
        <v>55.82</v>
      </c>
    </row>
    <row r="472" spans="1:5" ht="27">
      <c r="A472" s="92">
        <v>103432</v>
      </c>
      <c r="B472" s="92" t="s">
        <v>2</v>
      </c>
      <c r="C472" s="95" t="s">
        <v>662</v>
      </c>
      <c r="D472" s="92" t="s">
        <v>3</v>
      </c>
      <c r="E472" s="94">
        <v>1510.79</v>
      </c>
    </row>
    <row r="473" spans="1:5" ht="27">
      <c r="A473" s="92">
        <v>103433</v>
      </c>
      <c r="B473" s="92" t="s">
        <v>2</v>
      </c>
      <c r="C473" s="95" t="s">
        <v>663</v>
      </c>
      <c r="D473" s="92" t="s">
        <v>3</v>
      </c>
      <c r="E473" s="93">
        <v>31.64</v>
      </c>
    </row>
    <row r="474" spans="1:5" ht="27">
      <c r="A474" s="92">
        <v>103434</v>
      </c>
      <c r="B474" s="92" t="s">
        <v>2</v>
      </c>
      <c r="C474" s="95" t="s">
        <v>664</v>
      </c>
      <c r="D474" s="92" t="s">
        <v>3</v>
      </c>
      <c r="E474" s="93">
        <v>43.74</v>
      </c>
    </row>
    <row r="475" spans="1:5" ht="27">
      <c r="A475" s="92">
        <v>103435</v>
      </c>
      <c r="B475" s="92" t="s">
        <v>2</v>
      </c>
      <c r="C475" s="95" t="s">
        <v>665</v>
      </c>
      <c r="D475" s="92" t="s">
        <v>3</v>
      </c>
      <c r="E475" s="93">
        <v>81.349999999999994</v>
      </c>
    </row>
    <row r="476" spans="1:5" ht="27">
      <c r="A476" s="92">
        <v>103436</v>
      </c>
      <c r="B476" s="92" t="s">
        <v>2</v>
      </c>
      <c r="C476" s="95" t="s">
        <v>666</v>
      </c>
      <c r="D476" s="92" t="s">
        <v>3</v>
      </c>
      <c r="E476" s="94">
        <v>2140.38</v>
      </c>
    </row>
    <row r="477" spans="1:5" ht="27">
      <c r="A477" s="92">
        <v>103437</v>
      </c>
      <c r="B477" s="92" t="s">
        <v>2</v>
      </c>
      <c r="C477" s="95" t="s">
        <v>667</v>
      </c>
      <c r="D477" s="92" t="s">
        <v>3</v>
      </c>
      <c r="E477" s="93">
        <v>168.83</v>
      </c>
    </row>
    <row r="478" spans="1:5" ht="27">
      <c r="A478" s="92">
        <v>103438</v>
      </c>
      <c r="B478" s="92" t="s">
        <v>2</v>
      </c>
      <c r="C478" s="95" t="s">
        <v>668</v>
      </c>
      <c r="D478" s="92" t="s">
        <v>3</v>
      </c>
      <c r="E478" s="93">
        <v>168.83</v>
      </c>
    </row>
    <row r="479" spans="1:5" ht="27">
      <c r="A479" s="92">
        <v>103439</v>
      </c>
      <c r="B479" s="92" t="s">
        <v>2</v>
      </c>
      <c r="C479" s="95" t="s">
        <v>669</v>
      </c>
      <c r="D479" s="92" t="s">
        <v>3</v>
      </c>
      <c r="E479" s="93">
        <v>199.06</v>
      </c>
    </row>
    <row r="480" spans="1:5" ht="27">
      <c r="A480" s="92">
        <v>103440</v>
      </c>
      <c r="B480" s="92" t="s">
        <v>2</v>
      </c>
      <c r="C480" s="95" t="s">
        <v>670</v>
      </c>
      <c r="D480" s="92" t="s">
        <v>3</v>
      </c>
      <c r="E480" s="93">
        <v>379.67</v>
      </c>
    </row>
    <row r="481" spans="1:5" ht="27">
      <c r="A481" s="92">
        <v>103441</v>
      </c>
      <c r="B481" s="92" t="s">
        <v>2</v>
      </c>
      <c r="C481" s="95" t="s">
        <v>671</v>
      </c>
      <c r="D481" s="92" t="s">
        <v>3</v>
      </c>
      <c r="E481" s="93">
        <v>384.57</v>
      </c>
    </row>
    <row r="482" spans="1:5" ht="27">
      <c r="A482" s="92">
        <v>103442</v>
      </c>
      <c r="B482" s="92" t="s">
        <v>2</v>
      </c>
      <c r="C482" s="95" t="s">
        <v>672</v>
      </c>
      <c r="D482" s="92" t="s">
        <v>3</v>
      </c>
      <c r="E482" s="93">
        <v>502.72</v>
      </c>
    </row>
    <row r="483" spans="1:5" ht="27">
      <c r="A483" s="92">
        <v>98441</v>
      </c>
      <c r="B483" s="92" t="s">
        <v>2</v>
      </c>
      <c r="C483" s="95" t="s">
        <v>673</v>
      </c>
      <c r="D483" s="92" t="s">
        <v>93</v>
      </c>
      <c r="E483" s="93">
        <v>90.65</v>
      </c>
    </row>
    <row r="484" spans="1:5" ht="27">
      <c r="A484" s="92">
        <v>98443</v>
      </c>
      <c r="B484" s="92" t="s">
        <v>2</v>
      </c>
      <c r="C484" s="95" t="s">
        <v>674</v>
      </c>
      <c r="D484" s="92" t="s">
        <v>93</v>
      </c>
      <c r="E484" s="93">
        <v>72.13</v>
      </c>
    </row>
    <row r="485" spans="1:5" ht="27">
      <c r="A485" s="92">
        <v>98445</v>
      </c>
      <c r="B485" s="92" t="s">
        <v>2</v>
      </c>
      <c r="C485" s="95" t="s">
        <v>675</v>
      </c>
      <c r="D485" s="92" t="s">
        <v>93</v>
      </c>
      <c r="E485" s="93">
        <v>105.67</v>
      </c>
    </row>
    <row r="486" spans="1:5" ht="27">
      <c r="A486" s="92">
        <v>98446</v>
      </c>
      <c r="B486" s="92" t="s">
        <v>2</v>
      </c>
      <c r="C486" s="95" t="s">
        <v>676</v>
      </c>
      <c r="D486" s="92" t="s">
        <v>93</v>
      </c>
      <c r="E486" s="93">
        <v>133.22</v>
      </c>
    </row>
    <row r="487" spans="1:5" ht="27">
      <c r="A487" s="92">
        <v>98447</v>
      </c>
      <c r="B487" s="92" t="s">
        <v>2</v>
      </c>
      <c r="C487" s="95" t="s">
        <v>677</v>
      </c>
      <c r="D487" s="92" t="s">
        <v>93</v>
      </c>
      <c r="E487" s="93">
        <v>84.08</v>
      </c>
    </row>
    <row r="488" spans="1:5" ht="27">
      <c r="A488" s="92">
        <v>98448</v>
      </c>
      <c r="B488" s="92" t="s">
        <v>2</v>
      </c>
      <c r="C488" s="95" t="s">
        <v>678</v>
      </c>
      <c r="D488" s="92" t="s">
        <v>93</v>
      </c>
      <c r="E488" s="93">
        <v>106.25</v>
      </c>
    </row>
    <row r="489" spans="1:5" ht="27">
      <c r="A489" s="92">
        <v>98449</v>
      </c>
      <c r="B489" s="92" t="s">
        <v>2</v>
      </c>
      <c r="C489" s="95" t="s">
        <v>679</v>
      </c>
      <c r="D489" s="92" t="s">
        <v>93</v>
      </c>
      <c r="E489" s="93">
        <v>130.19</v>
      </c>
    </row>
    <row r="490" spans="1:5" ht="27">
      <c r="A490" s="92">
        <v>98451</v>
      </c>
      <c r="B490" s="92" t="s">
        <v>2</v>
      </c>
      <c r="C490" s="95" t="s">
        <v>680</v>
      </c>
      <c r="D490" s="92" t="s">
        <v>93</v>
      </c>
      <c r="E490" s="93">
        <v>109.2</v>
      </c>
    </row>
    <row r="491" spans="1:5" ht="27">
      <c r="A491" s="92">
        <v>98453</v>
      </c>
      <c r="B491" s="92" t="s">
        <v>2</v>
      </c>
      <c r="C491" s="95" t="s">
        <v>681</v>
      </c>
      <c r="D491" s="92" t="s">
        <v>93</v>
      </c>
      <c r="E491" s="93">
        <v>148.80000000000001</v>
      </c>
    </row>
    <row r="492" spans="1:5" ht="27">
      <c r="A492" s="92">
        <v>98454</v>
      </c>
      <c r="B492" s="92" t="s">
        <v>2</v>
      </c>
      <c r="C492" s="95" t="s">
        <v>682</v>
      </c>
      <c r="D492" s="92" t="s">
        <v>93</v>
      </c>
      <c r="E492" s="93">
        <v>183.18</v>
      </c>
    </row>
    <row r="493" spans="1:5" ht="27">
      <c r="A493" s="92">
        <v>98455</v>
      </c>
      <c r="B493" s="92" t="s">
        <v>2</v>
      </c>
      <c r="C493" s="95" t="s">
        <v>683</v>
      </c>
      <c r="D493" s="92" t="s">
        <v>93</v>
      </c>
      <c r="E493" s="93">
        <v>124.03</v>
      </c>
    </row>
    <row r="494" spans="1:5" ht="27">
      <c r="A494" s="92">
        <v>98456</v>
      </c>
      <c r="B494" s="92" t="s">
        <v>2</v>
      </c>
      <c r="C494" s="95" t="s">
        <v>684</v>
      </c>
      <c r="D494" s="92" t="s">
        <v>93</v>
      </c>
      <c r="E494" s="93">
        <v>153.41999999999999</v>
      </c>
    </row>
    <row r="495" spans="1:5" ht="13.5">
      <c r="A495" s="92">
        <v>98458</v>
      </c>
      <c r="B495" s="92" t="s">
        <v>2</v>
      </c>
      <c r="C495" s="95" t="s">
        <v>685</v>
      </c>
      <c r="D495" s="92" t="s">
        <v>93</v>
      </c>
      <c r="E495" s="93">
        <v>91.07</v>
      </c>
    </row>
    <row r="496" spans="1:5" ht="13.5">
      <c r="A496" s="92">
        <v>98459</v>
      </c>
      <c r="B496" s="92" t="s">
        <v>2</v>
      </c>
      <c r="C496" s="95" t="s">
        <v>686</v>
      </c>
      <c r="D496" s="92" t="s">
        <v>93</v>
      </c>
      <c r="E496" s="93">
        <v>76.209999999999994</v>
      </c>
    </row>
    <row r="497" spans="1:5" ht="13.5">
      <c r="A497" s="92">
        <v>98460</v>
      </c>
      <c r="B497" s="92" t="s">
        <v>2</v>
      </c>
      <c r="C497" s="95" t="s">
        <v>687</v>
      </c>
      <c r="D497" s="92" t="s">
        <v>93</v>
      </c>
      <c r="E497" s="93">
        <v>63.89</v>
      </c>
    </row>
    <row r="498" spans="1:5" ht="13.5">
      <c r="A498" s="92">
        <v>98461</v>
      </c>
      <c r="B498" s="92" t="s">
        <v>2</v>
      </c>
      <c r="C498" s="95" t="s">
        <v>688</v>
      </c>
      <c r="D498" s="92" t="s">
        <v>3</v>
      </c>
      <c r="E498" s="94">
        <v>5141.2299999999996</v>
      </c>
    </row>
    <row r="499" spans="1:5" ht="13.5">
      <c r="A499" s="92">
        <v>98462</v>
      </c>
      <c r="B499" s="92" t="s">
        <v>2</v>
      </c>
      <c r="C499" s="95" t="s">
        <v>689</v>
      </c>
      <c r="D499" s="92" t="s">
        <v>3</v>
      </c>
      <c r="E499" s="94">
        <v>8736.9500000000007</v>
      </c>
    </row>
    <row r="500" spans="1:5" ht="13.5">
      <c r="A500" s="92">
        <v>105113</v>
      </c>
      <c r="B500" s="92" t="s">
        <v>2</v>
      </c>
      <c r="C500" s="95" t="s">
        <v>690</v>
      </c>
      <c r="D500" s="92" t="s">
        <v>3</v>
      </c>
      <c r="E500" s="94">
        <v>6789.61</v>
      </c>
    </row>
    <row r="501" spans="1:5" ht="13.5">
      <c r="A501" s="92">
        <v>105114</v>
      </c>
      <c r="B501" s="92" t="s">
        <v>2</v>
      </c>
      <c r="C501" s="95" t="s">
        <v>691</v>
      </c>
      <c r="D501" s="92" t="s">
        <v>90</v>
      </c>
      <c r="E501" s="94">
        <v>1672.75</v>
      </c>
    </row>
    <row r="502" spans="1:5" ht="27">
      <c r="A502" s="92">
        <v>105115</v>
      </c>
      <c r="B502" s="92" t="s">
        <v>2</v>
      </c>
      <c r="C502" s="95" t="s">
        <v>692</v>
      </c>
      <c r="D502" s="92" t="s">
        <v>3</v>
      </c>
      <c r="E502" s="93">
        <v>120.26</v>
      </c>
    </row>
    <row r="503" spans="1:5" ht="13.5">
      <c r="A503" s="92">
        <v>105116</v>
      </c>
      <c r="B503" s="92" t="s">
        <v>2</v>
      </c>
      <c r="C503" s="95" t="s">
        <v>693</v>
      </c>
      <c r="D503" s="92" t="s">
        <v>3</v>
      </c>
      <c r="E503" s="93">
        <v>10.4</v>
      </c>
    </row>
    <row r="504" spans="1:5" ht="13.5">
      <c r="A504" s="92">
        <v>105126</v>
      </c>
      <c r="B504" s="92" t="s">
        <v>2</v>
      </c>
      <c r="C504" s="95" t="s">
        <v>694</v>
      </c>
      <c r="D504" s="92" t="s">
        <v>6</v>
      </c>
      <c r="E504" s="93">
        <v>30.02</v>
      </c>
    </row>
    <row r="505" spans="1:5" ht="13.5">
      <c r="A505" s="92">
        <v>105127</v>
      </c>
      <c r="B505" s="92" t="s">
        <v>2</v>
      </c>
      <c r="C505" s="95" t="s">
        <v>695</v>
      </c>
      <c r="D505" s="92" t="s">
        <v>6</v>
      </c>
      <c r="E505" s="93">
        <v>27.67</v>
      </c>
    </row>
    <row r="506" spans="1:5" ht="13.5">
      <c r="A506" s="92">
        <v>105128</v>
      </c>
      <c r="B506" s="92" t="s">
        <v>2</v>
      </c>
      <c r="C506" s="95" t="s">
        <v>696</v>
      </c>
      <c r="D506" s="92" t="s">
        <v>6</v>
      </c>
      <c r="E506" s="93">
        <v>87.92</v>
      </c>
    </row>
    <row r="507" spans="1:5" ht="13.5">
      <c r="A507" s="92">
        <v>105130</v>
      </c>
      <c r="B507" s="92" t="s">
        <v>2</v>
      </c>
      <c r="C507" s="95" t="s">
        <v>697</v>
      </c>
      <c r="D507" s="92" t="s">
        <v>6</v>
      </c>
      <c r="E507" s="93">
        <v>25.85</v>
      </c>
    </row>
    <row r="508" spans="1:5" ht="27">
      <c r="A508" s="92">
        <v>5631</v>
      </c>
      <c r="B508" s="92" t="s">
        <v>2</v>
      </c>
      <c r="C508" s="95" t="s">
        <v>698</v>
      </c>
      <c r="D508" s="92" t="s">
        <v>699</v>
      </c>
      <c r="E508" s="93">
        <v>208.51</v>
      </c>
    </row>
    <row r="509" spans="1:5" ht="40.5">
      <c r="A509" s="92">
        <v>5678</v>
      </c>
      <c r="B509" s="92" t="s">
        <v>2</v>
      </c>
      <c r="C509" s="95" t="s">
        <v>700</v>
      </c>
      <c r="D509" s="92" t="s">
        <v>699</v>
      </c>
      <c r="E509" s="93">
        <v>152.49</v>
      </c>
    </row>
    <row r="510" spans="1:5" ht="40.5">
      <c r="A510" s="92">
        <v>5680</v>
      </c>
      <c r="B510" s="92" t="s">
        <v>2</v>
      </c>
      <c r="C510" s="95" t="s">
        <v>701</v>
      </c>
      <c r="D510" s="92" t="s">
        <v>699</v>
      </c>
      <c r="E510" s="93">
        <v>139.76</v>
      </c>
    </row>
    <row r="511" spans="1:5" ht="27">
      <c r="A511" s="92">
        <v>5684</v>
      </c>
      <c r="B511" s="92" t="s">
        <v>2</v>
      </c>
      <c r="C511" s="95" t="s">
        <v>702</v>
      </c>
      <c r="D511" s="92" t="s">
        <v>699</v>
      </c>
      <c r="E511" s="93">
        <v>159.01</v>
      </c>
    </row>
    <row r="512" spans="1:5" ht="27">
      <c r="A512" s="92">
        <v>5689</v>
      </c>
      <c r="B512" s="92" t="s">
        <v>2</v>
      </c>
      <c r="C512" s="95" t="s">
        <v>703</v>
      </c>
      <c r="D512" s="92" t="s">
        <v>699</v>
      </c>
      <c r="E512" s="93">
        <v>6.32</v>
      </c>
    </row>
    <row r="513" spans="1:5" ht="13.5">
      <c r="A513" s="92">
        <v>5795</v>
      </c>
      <c r="B513" s="92" t="s">
        <v>2</v>
      </c>
      <c r="C513" s="95" t="s">
        <v>704</v>
      </c>
      <c r="D513" s="92" t="s">
        <v>699</v>
      </c>
      <c r="E513" s="93">
        <v>27.22</v>
      </c>
    </row>
    <row r="514" spans="1:5" ht="27">
      <c r="A514" s="92">
        <v>5811</v>
      </c>
      <c r="B514" s="92" t="s">
        <v>2</v>
      </c>
      <c r="C514" s="95" t="s">
        <v>705</v>
      </c>
      <c r="D514" s="92" t="s">
        <v>699</v>
      </c>
      <c r="E514" s="93">
        <v>201.51</v>
      </c>
    </row>
    <row r="515" spans="1:5" ht="13.5">
      <c r="A515" s="92">
        <v>5823</v>
      </c>
      <c r="B515" s="92" t="s">
        <v>2</v>
      </c>
      <c r="C515" s="95" t="s">
        <v>706</v>
      </c>
      <c r="D515" s="92" t="s">
        <v>699</v>
      </c>
      <c r="E515" s="93">
        <v>211.49</v>
      </c>
    </row>
    <row r="516" spans="1:5" ht="40.5">
      <c r="A516" s="92">
        <v>5824</v>
      </c>
      <c r="B516" s="92" t="s">
        <v>2</v>
      </c>
      <c r="C516" s="95" t="s">
        <v>707</v>
      </c>
      <c r="D516" s="92" t="s">
        <v>699</v>
      </c>
      <c r="E516" s="93">
        <v>212.48</v>
      </c>
    </row>
    <row r="517" spans="1:5" ht="27">
      <c r="A517" s="92">
        <v>5835</v>
      </c>
      <c r="B517" s="92" t="s">
        <v>2</v>
      </c>
      <c r="C517" s="95" t="s">
        <v>708</v>
      </c>
      <c r="D517" s="92" t="s">
        <v>699</v>
      </c>
      <c r="E517" s="93">
        <v>370.22</v>
      </c>
    </row>
    <row r="518" spans="1:5" ht="27">
      <c r="A518" s="92">
        <v>5839</v>
      </c>
      <c r="B518" s="92" t="s">
        <v>2</v>
      </c>
      <c r="C518" s="95" t="s">
        <v>709</v>
      </c>
      <c r="D518" s="92" t="s">
        <v>699</v>
      </c>
      <c r="E518" s="93">
        <v>9.33</v>
      </c>
    </row>
    <row r="519" spans="1:5" ht="27">
      <c r="A519" s="92">
        <v>5843</v>
      </c>
      <c r="B519" s="92" t="s">
        <v>2</v>
      </c>
      <c r="C519" s="95" t="s">
        <v>710</v>
      </c>
      <c r="D519" s="92" t="s">
        <v>699</v>
      </c>
      <c r="E519" s="93">
        <v>179.87</v>
      </c>
    </row>
    <row r="520" spans="1:5" ht="27">
      <c r="A520" s="92">
        <v>5847</v>
      </c>
      <c r="B520" s="92" t="s">
        <v>2</v>
      </c>
      <c r="C520" s="95" t="s">
        <v>711</v>
      </c>
      <c r="D520" s="92" t="s">
        <v>699</v>
      </c>
      <c r="E520" s="93">
        <v>274.73</v>
      </c>
    </row>
    <row r="521" spans="1:5" ht="27">
      <c r="A521" s="92">
        <v>5851</v>
      </c>
      <c r="B521" s="92" t="s">
        <v>2</v>
      </c>
      <c r="C521" s="95" t="s">
        <v>712</v>
      </c>
      <c r="D521" s="92" t="s">
        <v>699</v>
      </c>
      <c r="E521" s="93">
        <v>263.22000000000003</v>
      </c>
    </row>
    <row r="522" spans="1:5" ht="27">
      <c r="A522" s="92">
        <v>5855</v>
      </c>
      <c r="B522" s="92" t="s">
        <v>2</v>
      </c>
      <c r="C522" s="95" t="s">
        <v>713</v>
      </c>
      <c r="D522" s="92" t="s">
        <v>699</v>
      </c>
      <c r="E522" s="93">
        <v>702.35</v>
      </c>
    </row>
    <row r="523" spans="1:5" ht="27">
      <c r="A523" s="92">
        <v>5863</v>
      </c>
      <c r="B523" s="92" t="s">
        <v>2</v>
      </c>
      <c r="C523" s="95" t="s">
        <v>714</v>
      </c>
      <c r="D523" s="92" t="s">
        <v>699</v>
      </c>
      <c r="E523" s="93">
        <v>24.36</v>
      </c>
    </row>
    <row r="524" spans="1:5" ht="27">
      <c r="A524" s="92">
        <v>5867</v>
      </c>
      <c r="B524" s="92" t="s">
        <v>2</v>
      </c>
      <c r="C524" s="95" t="s">
        <v>715</v>
      </c>
      <c r="D524" s="92" t="s">
        <v>699</v>
      </c>
      <c r="E524" s="93">
        <v>161.35</v>
      </c>
    </row>
    <row r="525" spans="1:5" ht="40.5">
      <c r="A525" s="92">
        <v>5875</v>
      </c>
      <c r="B525" s="92" t="s">
        <v>2</v>
      </c>
      <c r="C525" s="95" t="s">
        <v>716</v>
      </c>
      <c r="D525" s="92" t="s">
        <v>699</v>
      </c>
      <c r="E525" s="93">
        <v>140.91</v>
      </c>
    </row>
    <row r="526" spans="1:5" ht="27">
      <c r="A526" s="92">
        <v>5879</v>
      </c>
      <c r="B526" s="92" t="s">
        <v>2</v>
      </c>
      <c r="C526" s="95" t="s">
        <v>717</v>
      </c>
      <c r="D526" s="92" t="s">
        <v>699</v>
      </c>
      <c r="E526" s="93">
        <v>143.99</v>
      </c>
    </row>
    <row r="527" spans="1:5" ht="40.5">
      <c r="A527" s="92">
        <v>5882</v>
      </c>
      <c r="B527" s="92" t="s">
        <v>2</v>
      </c>
      <c r="C527" s="95" t="s">
        <v>718</v>
      </c>
      <c r="D527" s="92" t="s">
        <v>699</v>
      </c>
      <c r="E527" s="93">
        <v>120.97</v>
      </c>
    </row>
    <row r="528" spans="1:5" ht="27">
      <c r="A528" s="92">
        <v>5890</v>
      </c>
      <c r="B528" s="92" t="s">
        <v>2</v>
      </c>
      <c r="C528" s="95" t="s">
        <v>719</v>
      </c>
      <c r="D528" s="92" t="s">
        <v>699</v>
      </c>
      <c r="E528" s="93">
        <v>199.46</v>
      </c>
    </row>
    <row r="529" spans="1:5" ht="27">
      <c r="A529" s="92">
        <v>5894</v>
      </c>
      <c r="B529" s="92" t="s">
        <v>2</v>
      </c>
      <c r="C529" s="95" t="s">
        <v>720</v>
      </c>
      <c r="D529" s="92" t="s">
        <v>699</v>
      </c>
      <c r="E529" s="93">
        <v>207.64</v>
      </c>
    </row>
    <row r="530" spans="1:5" ht="40.5">
      <c r="A530" s="92">
        <v>5901</v>
      </c>
      <c r="B530" s="92" t="s">
        <v>2</v>
      </c>
      <c r="C530" s="95" t="s">
        <v>721</v>
      </c>
      <c r="D530" s="92" t="s">
        <v>699</v>
      </c>
      <c r="E530" s="93">
        <v>311.85000000000002</v>
      </c>
    </row>
    <row r="531" spans="1:5" ht="27">
      <c r="A531" s="92">
        <v>5909</v>
      </c>
      <c r="B531" s="92" t="s">
        <v>2</v>
      </c>
      <c r="C531" s="95" t="s">
        <v>722</v>
      </c>
      <c r="D531" s="92" t="s">
        <v>699</v>
      </c>
      <c r="E531" s="93">
        <v>31.3</v>
      </c>
    </row>
    <row r="532" spans="1:5" ht="27">
      <c r="A532" s="92">
        <v>5921</v>
      </c>
      <c r="B532" s="92" t="s">
        <v>2</v>
      </c>
      <c r="C532" s="95" t="s">
        <v>723</v>
      </c>
      <c r="D532" s="92" t="s">
        <v>699</v>
      </c>
      <c r="E532" s="93">
        <v>4.96</v>
      </c>
    </row>
    <row r="533" spans="1:5" ht="40.5">
      <c r="A533" s="92">
        <v>5928</v>
      </c>
      <c r="B533" s="92" t="s">
        <v>2</v>
      </c>
      <c r="C533" s="95" t="s">
        <v>724</v>
      </c>
      <c r="D533" s="92" t="s">
        <v>699</v>
      </c>
      <c r="E533" s="93">
        <v>272.79000000000002</v>
      </c>
    </row>
    <row r="534" spans="1:5" ht="27">
      <c r="A534" s="92">
        <v>5932</v>
      </c>
      <c r="B534" s="92" t="s">
        <v>2</v>
      </c>
      <c r="C534" s="95" t="s">
        <v>725</v>
      </c>
      <c r="D534" s="92" t="s">
        <v>699</v>
      </c>
      <c r="E534" s="93">
        <v>252.61</v>
      </c>
    </row>
    <row r="535" spans="1:5" ht="27">
      <c r="A535" s="92">
        <v>5940</v>
      </c>
      <c r="B535" s="92" t="s">
        <v>2</v>
      </c>
      <c r="C535" s="95" t="s">
        <v>726</v>
      </c>
      <c r="D535" s="92" t="s">
        <v>699</v>
      </c>
      <c r="E535" s="93">
        <v>176.74</v>
      </c>
    </row>
    <row r="536" spans="1:5" ht="27">
      <c r="A536" s="92">
        <v>5944</v>
      </c>
      <c r="B536" s="92" t="s">
        <v>2</v>
      </c>
      <c r="C536" s="95" t="s">
        <v>727</v>
      </c>
      <c r="D536" s="92" t="s">
        <v>699</v>
      </c>
      <c r="E536" s="93">
        <v>241.36</v>
      </c>
    </row>
    <row r="537" spans="1:5" ht="27">
      <c r="A537" s="92">
        <v>5953</v>
      </c>
      <c r="B537" s="92" t="s">
        <v>2</v>
      </c>
      <c r="C537" s="95" t="s">
        <v>728</v>
      </c>
      <c r="D537" s="92" t="s">
        <v>699</v>
      </c>
      <c r="E537" s="93">
        <v>59.96</v>
      </c>
    </row>
    <row r="538" spans="1:5" ht="27">
      <c r="A538" s="92">
        <v>6259</v>
      </c>
      <c r="B538" s="92" t="s">
        <v>2</v>
      </c>
      <c r="C538" s="95" t="s">
        <v>729</v>
      </c>
      <c r="D538" s="92" t="s">
        <v>699</v>
      </c>
      <c r="E538" s="93">
        <v>251.42</v>
      </c>
    </row>
    <row r="539" spans="1:5" ht="27">
      <c r="A539" s="92">
        <v>6879</v>
      </c>
      <c r="B539" s="92" t="s">
        <v>2</v>
      </c>
      <c r="C539" s="95" t="s">
        <v>730</v>
      </c>
      <c r="D539" s="92" t="s">
        <v>699</v>
      </c>
      <c r="E539" s="93">
        <v>211.69</v>
      </c>
    </row>
    <row r="540" spans="1:5" ht="13.5">
      <c r="A540" s="92">
        <v>7030</v>
      </c>
      <c r="B540" s="92" t="s">
        <v>2</v>
      </c>
      <c r="C540" s="95" t="s">
        <v>731</v>
      </c>
      <c r="D540" s="92" t="s">
        <v>699</v>
      </c>
      <c r="E540" s="93">
        <v>265.52</v>
      </c>
    </row>
    <row r="541" spans="1:5" ht="27">
      <c r="A541" s="92">
        <v>7042</v>
      </c>
      <c r="B541" s="92" t="s">
        <v>2</v>
      </c>
      <c r="C541" s="95" t="s">
        <v>732</v>
      </c>
      <c r="D541" s="92" t="s">
        <v>699</v>
      </c>
      <c r="E541" s="93">
        <v>25.68</v>
      </c>
    </row>
    <row r="542" spans="1:5" ht="40.5">
      <c r="A542" s="92">
        <v>7049</v>
      </c>
      <c r="B542" s="92" t="s">
        <v>2</v>
      </c>
      <c r="C542" s="95" t="s">
        <v>733</v>
      </c>
      <c r="D542" s="92" t="s">
        <v>699</v>
      </c>
      <c r="E542" s="93">
        <v>222.02</v>
      </c>
    </row>
    <row r="543" spans="1:5" ht="40.5">
      <c r="A543" s="92">
        <v>67826</v>
      </c>
      <c r="B543" s="92" t="s">
        <v>2</v>
      </c>
      <c r="C543" s="95" t="s">
        <v>734</v>
      </c>
      <c r="D543" s="92" t="s">
        <v>699</v>
      </c>
      <c r="E543" s="93">
        <v>184.45</v>
      </c>
    </row>
    <row r="544" spans="1:5" ht="13.5">
      <c r="A544" s="92">
        <v>73417</v>
      </c>
      <c r="B544" s="92" t="s">
        <v>2</v>
      </c>
      <c r="C544" s="95" t="s">
        <v>735</v>
      </c>
      <c r="D544" s="92" t="s">
        <v>699</v>
      </c>
      <c r="E544" s="93">
        <v>189.47</v>
      </c>
    </row>
    <row r="545" spans="1:5" ht="27">
      <c r="A545" s="92">
        <v>73436</v>
      </c>
      <c r="B545" s="92" t="s">
        <v>2</v>
      </c>
      <c r="C545" s="95" t="s">
        <v>736</v>
      </c>
      <c r="D545" s="92" t="s">
        <v>699</v>
      </c>
      <c r="E545" s="93">
        <v>162.29</v>
      </c>
    </row>
    <row r="546" spans="1:5" ht="40.5">
      <c r="A546" s="92">
        <v>73467</v>
      </c>
      <c r="B546" s="92" t="s">
        <v>2</v>
      </c>
      <c r="C546" s="95" t="s">
        <v>737</v>
      </c>
      <c r="D546" s="92" t="s">
        <v>699</v>
      </c>
      <c r="E546" s="93">
        <v>244.23</v>
      </c>
    </row>
    <row r="547" spans="1:5" ht="27">
      <c r="A547" s="92">
        <v>73536</v>
      </c>
      <c r="B547" s="92" t="s">
        <v>2</v>
      </c>
      <c r="C547" s="95" t="s">
        <v>738</v>
      </c>
      <c r="D547" s="92" t="s">
        <v>699</v>
      </c>
      <c r="E547" s="93">
        <v>21.72</v>
      </c>
    </row>
    <row r="548" spans="1:5" ht="40.5">
      <c r="A548" s="92">
        <v>83362</v>
      </c>
      <c r="B548" s="92" t="s">
        <v>2</v>
      </c>
      <c r="C548" s="95" t="s">
        <v>739</v>
      </c>
      <c r="D548" s="92" t="s">
        <v>699</v>
      </c>
      <c r="E548" s="93">
        <v>261.2</v>
      </c>
    </row>
    <row r="549" spans="1:5" ht="27">
      <c r="A549" s="92">
        <v>83765</v>
      </c>
      <c r="B549" s="92" t="s">
        <v>2</v>
      </c>
      <c r="C549" s="95" t="s">
        <v>740</v>
      </c>
      <c r="D549" s="92" t="s">
        <v>699</v>
      </c>
      <c r="E549" s="93">
        <v>99.04</v>
      </c>
    </row>
    <row r="550" spans="1:5" ht="27">
      <c r="A550" s="92">
        <v>87445</v>
      </c>
      <c r="B550" s="92" t="s">
        <v>2</v>
      </c>
      <c r="C550" s="95" t="s">
        <v>741</v>
      </c>
      <c r="D550" s="92" t="s">
        <v>699</v>
      </c>
      <c r="E550" s="93">
        <v>5.42</v>
      </c>
    </row>
    <row r="551" spans="1:5" ht="27">
      <c r="A551" s="92">
        <v>88386</v>
      </c>
      <c r="B551" s="92" t="s">
        <v>2</v>
      </c>
      <c r="C551" s="95" t="s">
        <v>742</v>
      </c>
      <c r="D551" s="92" t="s">
        <v>699</v>
      </c>
      <c r="E551" s="93">
        <v>5.41</v>
      </c>
    </row>
    <row r="552" spans="1:5" ht="27">
      <c r="A552" s="92">
        <v>88393</v>
      </c>
      <c r="B552" s="92" t="s">
        <v>2</v>
      </c>
      <c r="C552" s="95" t="s">
        <v>743</v>
      </c>
      <c r="D552" s="92" t="s">
        <v>699</v>
      </c>
      <c r="E552" s="93">
        <v>7.4</v>
      </c>
    </row>
    <row r="553" spans="1:5" ht="27">
      <c r="A553" s="92">
        <v>88399</v>
      </c>
      <c r="B553" s="92" t="s">
        <v>2</v>
      </c>
      <c r="C553" s="95" t="s">
        <v>744</v>
      </c>
      <c r="D553" s="92" t="s">
        <v>699</v>
      </c>
      <c r="E553" s="93">
        <v>4.07</v>
      </c>
    </row>
    <row r="554" spans="1:5" ht="27">
      <c r="A554" s="92">
        <v>88418</v>
      </c>
      <c r="B554" s="92" t="s">
        <v>2</v>
      </c>
      <c r="C554" s="95" t="s">
        <v>745</v>
      </c>
      <c r="D554" s="92" t="s">
        <v>699</v>
      </c>
      <c r="E554" s="93">
        <v>16.55</v>
      </c>
    </row>
    <row r="555" spans="1:5" ht="27">
      <c r="A555" s="92">
        <v>88433</v>
      </c>
      <c r="B555" s="92" t="s">
        <v>2</v>
      </c>
      <c r="C555" s="95" t="s">
        <v>746</v>
      </c>
      <c r="D555" s="92" t="s">
        <v>699</v>
      </c>
      <c r="E555" s="93">
        <v>21.6</v>
      </c>
    </row>
    <row r="556" spans="1:5" ht="27">
      <c r="A556" s="92">
        <v>88830</v>
      </c>
      <c r="B556" s="92" t="s">
        <v>2</v>
      </c>
      <c r="C556" s="95" t="s">
        <v>747</v>
      </c>
      <c r="D556" s="92" t="s">
        <v>699</v>
      </c>
      <c r="E556" s="93">
        <v>2.1</v>
      </c>
    </row>
    <row r="557" spans="1:5" ht="27">
      <c r="A557" s="92">
        <v>88843</v>
      </c>
      <c r="B557" s="92" t="s">
        <v>2</v>
      </c>
      <c r="C557" s="95" t="s">
        <v>748</v>
      </c>
      <c r="D557" s="92" t="s">
        <v>699</v>
      </c>
      <c r="E557" s="93">
        <v>220.92</v>
      </c>
    </row>
    <row r="558" spans="1:5" ht="27">
      <c r="A558" s="92">
        <v>88907</v>
      </c>
      <c r="B558" s="92" t="s">
        <v>2</v>
      </c>
      <c r="C558" s="95" t="s">
        <v>749</v>
      </c>
      <c r="D558" s="92" t="s">
        <v>699</v>
      </c>
      <c r="E558" s="93">
        <v>248.33</v>
      </c>
    </row>
    <row r="559" spans="1:5" ht="27">
      <c r="A559" s="92">
        <v>89021</v>
      </c>
      <c r="B559" s="92" t="s">
        <v>2</v>
      </c>
      <c r="C559" s="95" t="s">
        <v>750</v>
      </c>
      <c r="D559" s="92" t="s">
        <v>699</v>
      </c>
      <c r="E559" s="93">
        <v>2.95</v>
      </c>
    </row>
    <row r="560" spans="1:5" ht="13.5">
      <c r="A560" s="92">
        <v>89028</v>
      </c>
      <c r="B560" s="92" t="s">
        <v>2</v>
      </c>
      <c r="C560" s="95" t="s">
        <v>751</v>
      </c>
      <c r="D560" s="92" t="s">
        <v>699</v>
      </c>
      <c r="E560" s="93">
        <v>178.79</v>
      </c>
    </row>
    <row r="561" spans="1:5" ht="27">
      <c r="A561" s="92">
        <v>89032</v>
      </c>
      <c r="B561" s="92" t="s">
        <v>2</v>
      </c>
      <c r="C561" s="95" t="s">
        <v>752</v>
      </c>
      <c r="D561" s="92" t="s">
        <v>699</v>
      </c>
      <c r="E561" s="93">
        <v>200.41</v>
      </c>
    </row>
    <row r="562" spans="1:5" ht="27">
      <c r="A562" s="92">
        <v>89035</v>
      </c>
      <c r="B562" s="92" t="s">
        <v>2</v>
      </c>
      <c r="C562" s="95" t="s">
        <v>753</v>
      </c>
      <c r="D562" s="92" t="s">
        <v>699</v>
      </c>
      <c r="E562" s="93">
        <v>136.63999999999999</v>
      </c>
    </row>
    <row r="563" spans="1:5" ht="27">
      <c r="A563" s="92">
        <v>89225</v>
      </c>
      <c r="B563" s="92" t="s">
        <v>2</v>
      </c>
      <c r="C563" s="95" t="s">
        <v>754</v>
      </c>
      <c r="D563" s="92" t="s">
        <v>699</v>
      </c>
      <c r="E563" s="93">
        <v>6.07</v>
      </c>
    </row>
    <row r="564" spans="1:5" ht="27">
      <c r="A564" s="92">
        <v>89234</v>
      </c>
      <c r="B564" s="92" t="s">
        <v>2</v>
      </c>
      <c r="C564" s="95" t="s">
        <v>755</v>
      </c>
      <c r="D564" s="92" t="s">
        <v>699</v>
      </c>
      <c r="E564" s="93">
        <v>563.6</v>
      </c>
    </row>
    <row r="565" spans="1:5" ht="27">
      <c r="A565" s="92">
        <v>89242</v>
      </c>
      <c r="B565" s="92" t="s">
        <v>2</v>
      </c>
      <c r="C565" s="95" t="s">
        <v>756</v>
      </c>
      <c r="D565" s="92" t="s">
        <v>699</v>
      </c>
      <c r="E565" s="94">
        <v>1330.88</v>
      </c>
    </row>
    <row r="566" spans="1:5" ht="27">
      <c r="A566" s="92">
        <v>89250</v>
      </c>
      <c r="B566" s="92" t="s">
        <v>2</v>
      </c>
      <c r="C566" s="95" t="s">
        <v>757</v>
      </c>
      <c r="D566" s="92" t="s">
        <v>699</v>
      </c>
      <c r="E566" s="94">
        <v>1152.8399999999999</v>
      </c>
    </row>
    <row r="567" spans="1:5" ht="27">
      <c r="A567" s="92">
        <v>89257</v>
      </c>
      <c r="B567" s="92" t="s">
        <v>2</v>
      </c>
      <c r="C567" s="95" t="s">
        <v>758</v>
      </c>
      <c r="D567" s="92" t="s">
        <v>699</v>
      </c>
      <c r="E567" s="93">
        <v>320</v>
      </c>
    </row>
    <row r="568" spans="1:5" ht="27">
      <c r="A568" s="92">
        <v>89272</v>
      </c>
      <c r="B568" s="92" t="s">
        <v>2</v>
      </c>
      <c r="C568" s="95" t="s">
        <v>759</v>
      </c>
      <c r="D568" s="92" t="s">
        <v>699</v>
      </c>
      <c r="E568" s="93">
        <v>223.06</v>
      </c>
    </row>
    <row r="569" spans="1:5" ht="27">
      <c r="A569" s="92">
        <v>89278</v>
      </c>
      <c r="B569" s="92" t="s">
        <v>2</v>
      </c>
      <c r="C569" s="95" t="s">
        <v>760</v>
      </c>
      <c r="D569" s="92" t="s">
        <v>699</v>
      </c>
      <c r="E569" s="93">
        <v>12.96</v>
      </c>
    </row>
    <row r="570" spans="1:5" ht="27">
      <c r="A570" s="92">
        <v>89843</v>
      </c>
      <c r="B570" s="92" t="s">
        <v>2</v>
      </c>
      <c r="C570" s="95" t="s">
        <v>761</v>
      </c>
      <c r="D570" s="92" t="s">
        <v>699</v>
      </c>
      <c r="E570" s="93">
        <v>209.31</v>
      </c>
    </row>
    <row r="571" spans="1:5" ht="27">
      <c r="A571" s="92">
        <v>89876</v>
      </c>
      <c r="B571" s="92" t="s">
        <v>2</v>
      </c>
      <c r="C571" s="95" t="s">
        <v>762</v>
      </c>
      <c r="D571" s="92" t="s">
        <v>699</v>
      </c>
      <c r="E571" s="93">
        <v>325.83</v>
      </c>
    </row>
    <row r="572" spans="1:5" ht="27">
      <c r="A572" s="92">
        <v>89883</v>
      </c>
      <c r="B572" s="92" t="s">
        <v>2</v>
      </c>
      <c r="C572" s="95" t="s">
        <v>763</v>
      </c>
      <c r="D572" s="92" t="s">
        <v>699</v>
      </c>
      <c r="E572" s="93">
        <v>360.85</v>
      </c>
    </row>
    <row r="573" spans="1:5" ht="27">
      <c r="A573" s="92">
        <v>90586</v>
      </c>
      <c r="B573" s="92" t="s">
        <v>2</v>
      </c>
      <c r="C573" s="95" t="s">
        <v>764</v>
      </c>
      <c r="D573" s="92" t="s">
        <v>699</v>
      </c>
      <c r="E573" s="93">
        <v>1.36</v>
      </c>
    </row>
    <row r="574" spans="1:5" ht="27">
      <c r="A574" s="92">
        <v>90625</v>
      </c>
      <c r="B574" s="92" t="s">
        <v>2</v>
      </c>
      <c r="C574" s="95" t="s">
        <v>765</v>
      </c>
      <c r="D574" s="92" t="s">
        <v>699</v>
      </c>
      <c r="E574" s="93">
        <v>8.83</v>
      </c>
    </row>
    <row r="575" spans="1:5" ht="27">
      <c r="A575" s="92">
        <v>90631</v>
      </c>
      <c r="B575" s="92" t="s">
        <v>2</v>
      </c>
      <c r="C575" s="95" t="s">
        <v>766</v>
      </c>
      <c r="D575" s="92" t="s">
        <v>699</v>
      </c>
      <c r="E575" s="93">
        <v>159.83000000000001</v>
      </c>
    </row>
    <row r="576" spans="1:5" ht="27">
      <c r="A576" s="92">
        <v>90637</v>
      </c>
      <c r="B576" s="92" t="s">
        <v>2</v>
      </c>
      <c r="C576" s="95" t="s">
        <v>767</v>
      </c>
      <c r="D576" s="92" t="s">
        <v>699</v>
      </c>
      <c r="E576" s="93">
        <v>17.309999999999999</v>
      </c>
    </row>
    <row r="577" spans="1:5" ht="27">
      <c r="A577" s="92">
        <v>90643</v>
      </c>
      <c r="B577" s="92" t="s">
        <v>2</v>
      </c>
      <c r="C577" s="95" t="s">
        <v>768</v>
      </c>
      <c r="D577" s="92" t="s">
        <v>699</v>
      </c>
      <c r="E577" s="93">
        <v>29.12</v>
      </c>
    </row>
    <row r="578" spans="1:5" ht="27">
      <c r="A578" s="92">
        <v>90650</v>
      </c>
      <c r="B578" s="92" t="s">
        <v>2</v>
      </c>
      <c r="C578" s="95" t="s">
        <v>769</v>
      </c>
      <c r="D578" s="92" t="s">
        <v>699</v>
      </c>
      <c r="E578" s="93">
        <v>12.27</v>
      </c>
    </row>
    <row r="579" spans="1:5" ht="13.5">
      <c r="A579" s="92">
        <v>90656</v>
      </c>
      <c r="B579" s="92" t="s">
        <v>2</v>
      </c>
      <c r="C579" s="95" t="s">
        <v>770</v>
      </c>
      <c r="D579" s="92" t="s">
        <v>699</v>
      </c>
      <c r="E579" s="93">
        <v>17.13</v>
      </c>
    </row>
    <row r="580" spans="1:5" ht="13.5">
      <c r="A580" s="92">
        <v>90662</v>
      </c>
      <c r="B580" s="92" t="s">
        <v>2</v>
      </c>
      <c r="C580" s="95" t="s">
        <v>771</v>
      </c>
      <c r="D580" s="92" t="s">
        <v>699</v>
      </c>
      <c r="E580" s="93">
        <v>17.899999999999999</v>
      </c>
    </row>
    <row r="581" spans="1:5" ht="40.5">
      <c r="A581" s="92">
        <v>90668</v>
      </c>
      <c r="B581" s="92" t="s">
        <v>2</v>
      </c>
      <c r="C581" s="95" t="s">
        <v>772</v>
      </c>
      <c r="D581" s="92" t="s">
        <v>699</v>
      </c>
      <c r="E581" s="93">
        <v>32.770000000000003</v>
      </c>
    </row>
    <row r="582" spans="1:5" ht="40.5">
      <c r="A582" s="92">
        <v>90674</v>
      </c>
      <c r="B582" s="92" t="s">
        <v>2</v>
      </c>
      <c r="C582" s="95" t="s">
        <v>773</v>
      </c>
      <c r="D582" s="92" t="s">
        <v>699</v>
      </c>
      <c r="E582" s="93">
        <v>723.52</v>
      </c>
    </row>
    <row r="583" spans="1:5" ht="40.5">
      <c r="A583" s="92">
        <v>90680</v>
      </c>
      <c r="B583" s="92" t="s">
        <v>2</v>
      </c>
      <c r="C583" s="95" t="s">
        <v>774</v>
      </c>
      <c r="D583" s="92" t="s">
        <v>699</v>
      </c>
      <c r="E583" s="93">
        <v>385.83</v>
      </c>
    </row>
    <row r="584" spans="1:5" ht="27">
      <c r="A584" s="92">
        <v>90686</v>
      </c>
      <c r="B584" s="92" t="s">
        <v>2</v>
      </c>
      <c r="C584" s="95" t="s">
        <v>775</v>
      </c>
      <c r="D584" s="92" t="s">
        <v>699</v>
      </c>
      <c r="E584" s="93">
        <v>175.34</v>
      </c>
    </row>
    <row r="585" spans="1:5" ht="27">
      <c r="A585" s="92">
        <v>90692</v>
      </c>
      <c r="B585" s="92" t="s">
        <v>2</v>
      </c>
      <c r="C585" s="95" t="s">
        <v>776</v>
      </c>
      <c r="D585" s="92" t="s">
        <v>699</v>
      </c>
      <c r="E585" s="93">
        <v>125.5</v>
      </c>
    </row>
    <row r="586" spans="1:5" ht="27">
      <c r="A586" s="92">
        <v>90964</v>
      </c>
      <c r="B586" s="92" t="s">
        <v>2</v>
      </c>
      <c r="C586" s="95" t="s">
        <v>777</v>
      </c>
      <c r="D586" s="92" t="s">
        <v>699</v>
      </c>
      <c r="E586" s="93">
        <v>32.659999999999997</v>
      </c>
    </row>
    <row r="587" spans="1:5" ht="27">
      <c r="A587" s="92">
        <v>90972</v>
      </c>
      <c r="B587" s="92" t="s">
        <v>2</v>
      </c>
      <c r="C587" s="95" t="s">
        <v>778</v>
      </c>
      <c r="D587" s="92" t="s">
        <v>699</v>
      </c>
      <c r="E587" s="93">
        <v>77.8</v>
      </c>
    </row>
    <row r="588" spans="1:5" ht="27">
      <c r="A588" s="92">
        <v>90979</v>
      </c>
      <c r="B588" s="92" t="s">
        <v>2</v>
      </c>
      <c r="C588" s="95" t="s">
        <v>779</v>
      </c>
      <c r="D588" s="92" t="s">
        <v>699</v>
      </c>
      <c r="E588" s="93">
        <v>200.88</v>
      </c>
    </row>
    <row r="589" spans="1:5" ht="27">
      <c r="A589" s="92">
        <v>90999</v>
      </c>
      <c r="B589" s="92" t="s">
        <v>2</v>
      </c>
      <c r="C589" s="95" t="s">
        <v>780</v>
      </c>
      <c r="D589" s="92" t="s">
        <v>699</v>
      </c>
      <c r="E589" s="93">
        <v>102.6</v>
      </c>
    </row>
    <row r="590" spans="1:5" ht="27">
      <c r="A590" s="92">
        <v>91031</v>
      </c>
      <c r="B590" s="92" t="s">
        <v>2</v>
      </c>
      <c r="C590" s="95" t="s">
        <v>781</v>
      </c>
      <c r="D590" s="92" t="s">
        <v>699</v>
      </c>
      <c r="E590" s="93">
        <v>254.63</v>
      </c>
    </row>
    <row r="591" spans="1:5" ht="27">
      <c r="A591" s="92">
        <v>91277</v>
      </c>
      <c r="B591" s="92" t="s">
        <v>2</v>
      </c>
      <c r="C591" s="95" t="s">
        <v>782</v>
      </c>
      <c r="D591" s="92" t="s">
        <v>699</v>
      </c>
      <c r="E591" s="93">
        <v>9.86</v>
      </c>
    </row>
    <row r="592" spans="1:5" ht="40.5">
      <c r="A592" s="92">
        <v>91283</v>
      </c>
      <c r="B592" s="92" t="s">
        <v>2</v>
      </c>
      <c r="C592" s="95" t="s">
        <v>783</v>
      </c>
      <c r="D592" s="92" t="s">
        <v>699</v>
      </c>
      <c r="E592" s="93">
        <v>10.63</v>
      </c>
    </row>
    <row r="593" spans="1:5" ht="40.5">
      <c r="A593" s="92">
        <v>91386</v>
      </c>
      <c r="B593" s="92" t="s">
        <v>2</v>
      </c>
      <c r="C593" s="95" t="s">
        <v>784</v>
      </c>
      <c r="D593" s="92" t="s">
        <v>699</v>
      </c>
      <c r="E593" s="93">
        <v>264.36</v>
      </c>
    </row>
    <row r="594" spans="1:5" ht="27">
      <c r="A594" s="92">
        <v>91533</v>
      </c>
      <c r="B594" s="92" t="s">
        <v>2</v>
      </c>
      <c r="C594" s="95" t="s">
        <v>785</v>
      </c>
      <c r="D594" s="92" t="s">
        <v>699</v>
      </c>
      <c r="E594" s="93">
        <v>38.99</v>
      </c>
    </row>
    <row r="595" spans="1:5" ht="40.5">
      <c r="A595" s="92">
        <v>91634</v>
      </c>
      <c r="B595" s="92" t="s">
        <v>2</v>
      </c>
      <c r="C595" s="95" t="s">
        <v>786</v>
      </c>
      <c r="D595" s="92" t="s">
        <v>699</v>
      </c>
      <c r="E595" s="93">
        <v>231.45</v>
      </c>
    </row>
    <row r="596" spans="1:5" ht="40.5">
      <c r="A596" s="92">
        <v>91645</v>
      </c>
      <c r="B596" s="92" t="s">
        <v>2</v>
      </c>
      <c r="C596" s="95" t="s">
        <v>787</v>
      </c>
      <c r="D596" s="92" t="s">
        <v>699</v>
      </c>
      <c r="E596" s="93">
        <v>459.36</v>
      </c>
    </row>
    <row r="597" spans="1:5" ht="27">
      <c r="A597" s="92">
        <v>91692</v>
      </c>
      <c r="B597" s="92" t="s">
        <v>2</v>
      </c>
      <c r="C597" s="95" t="s">
        <v>788</v>
      </c>
      <c r="D597" s="92" t="s">
        <v>699</v>
      </c>
      <c r="E597" s="93">
        <v>32.549999999999997</v>
      </c>
    </row>
    <row r="598" spans="1:5" ht="27">
      <c r="A598" s="92">
        <v>92043</v>
      </c>
      <c r="B598" s="92" t="s">
        <v>2</v>
      </c>
      <c r="C598" s="95" t="s">
        <v>789</v>
      </c>
      <c r="D598" s="92" t="s">
        <v>699</v>
      </c>
      <c r="E598" s="93">
        <v>13.19</v>
      </c>
    </row>
    <row r="599" spans="1:5" ht="40.5">
      <c r="A599" s="92">
        <v>92106</v>
      </c>
      <c r="B599" s="92" t="s">
        <v>2</v>
      </c>
      <c r="C599" s="95" t="s">
        <v>790</v>
      </c>
      <c r="D599" s="92" t="s">
        <v>699</v>
      </c>
      <c r="E599" s="93">
        <v>350.72</v>
      </c>
    </row>
    <row r="600" spans="1:5" ht="27">
      <c r="A600" s="92">
        <v>92112</v>
      </c>
      <c r="B600" s="92" t="s">
        <v>2</v>
      </c>
      <c r="C600" s="95" t="s">
        <v>791</v>
      </c>
      <c r="D600" s="92" t="s">
        <v>699</v>
      </c>
      <c r="E600" s="93">
        <v>4</v>
      </c>
    </row>
    <row r="601" spans="1:5" ht="13.5">
      <c r="A601" s="92">
        <v>92118</v>
      </c>
      <c r="B601" s="92" t="s">
        <v>2</v>
      </c>
      <c r="C601" s="95" t="s">
        <v>792</v>
      </c>
      <c r="D601" s="92" t="s">
        <v>699</v>
      </c>
      <c r="E601" s="93">
        <v>0.52</v>
      </c>
    </row>
    <row r="602" spans="1:5" ht="13.5">
      <c r="A602" s="92">
        <v>92138</v>
      </c>
      <c r="B602" s="92" t="s">
        <v>2</v>
      </c>
      <c r="C602" s="95" t="s">
        <v>793</v>
      </c>
      <c r="D602" s="92" t="s">
        <v>699</v>
      </c>
      <c r="E602" s="93">
        <v>94.11</v>
      </c>
    </row>
    <row r="603" spans="1:5" ht="27">
      <c r="A603" s="92">
        <v>92145</v>
      </c>
      <c r="B603" s="92" t="s">
        <v>2</v>
      </c>
      <c r="C603" s="95" t="s">
        <v>794</v>
      </c>
      <c r="D603" s="92" t="s">
        <v>699</v>
      </c>
      <c r="E603" s="93">
        <v>78.38</v>
      </c>
    </row>
    <row r="604" spans="1:5" ht="40.5">
      <c r="A604" s="92">
        <v>92242</v>
      </c>
      <c r="B604" s="92" t="s">
        <v>2</v>
      </c>
      <c r="C604" s="95" t="s">
        <v>795</v>
      </c>
      <c r="D604" s="92" t="s">
        <v>699</v>
      </c>
      <c r="E604" s="93">
        <v>399.56</v>
      </c>
    </row>
    <row r="605" spans="1:5" ht="27">
      <c r="A605" s="92">
        <v>92716</v>
      </c>
      <c r="B605" s="92" t="s">
        <v>2</v>
      </c>
      <c r="C605" s="95" t="s">
        <v>796</v>
      </c>
      <c r="D605" s="92" t="s">
        <v>699</v>
      </c>
      <c r="E605" s="93">
        <v>125.65</v>
      </c>
    </row>
    <row r="606" spans="1:5" ht="27">
      <c r="A606" s="92">
        <v>92960</v>
      </c>
      <c r="B606" s="92" t="s">
        <v>2</v>
      </c>
      <c r="C606" s="95" t="s">
        <v>797</v>
      </c>
      <c r="D606" s="92" t="s">
        <v>699</v>
      </c>
      <c r="E606" s="93">
        <v>19.149999999999999</v>
      </c>
    </row>
    <row r="607" spans="1:5" ht="13.5">
      <c r="A607" s="92">
        <v>92966</v>
      </c>
      <c r="B607" s="92" t="s">
        <v>2</v>
      </c>
      <c r="C607" s="95" t="s">
        <v>798</v>
      </c>
      <c r="D607" s="92" t="s">
        <v>699</v>
      </c>
      <c r="E607" s="93">
        <v>27.35</v>
      </c>
    </row>
    <row r="608" spans="1:5" ht="40.5">
      <c r="A608" s="92">
        <v>93224</v>
      </c>
      <c r="B608" s="92" t="s">
        <v>2</v>
      </c>
      <c r="C608" s="95" t="s">
        <v>799</v>
      </c>
      <c r="D608" s="92" t="s">
        <v>699</v>
      </c>
      <c r="E608" s="94">
        <v>1065.98</v>
      </c>
    </row>
    <row r="609" spans="1:5" ht="27">
      <c r="A609" s="92">
        <v>93233</v>
      </c>
      <c r="B609" s="92" t="s">
        <v>2</v>
      </c>
      <c r="C609" s="95" t="s">
        <v>800</v>
      </c>
      <c r="D609" s="92" t="s">
        <v>699</v>
      </c>
      <c r="E609" s="93">
        <v>5.87</v>
      </c>
    </row>
    <row r="610" spans="1:5" ht="27">
      <c r="A610" s="92">
        <v>93272</v>
      </c>
      <c r="B610" s="92" t="s">
        <v>2</v>
      </c>
      <c r="C610" s="95" t="s">
        <v>801</v>
      </c>
      <c r="D610" s="92" t="s">
        <v>699</v>
      </c>
      <c r="E610" s="93">
        <v>104.63</v>
      </c>
    </row>
    <row r="611" spans="1:5" ht="27">
      <c r="A611" s="92">
        <v>93281</v>
      </c>
      <c r="B611" s="92" t="s">
        <v>2</v>
      </c>
      <c r="C611" s="95" t="s">
        <v>802</v>
      </c>
      <c r="D611" s="92" t="s">
        <v>699</v>
      </c>
      <c r="E611" s="93">
        <v>24.66</v>
      </c>
    </row>
    <row r="612" spans="1:5" ht="27">
      <c r="A612" s="92">
        <v>93287</v>
      </c>
      <c r="B612" s="92" t="s">
        <v>2</v>
      </c>
      <c r="C612" s="95" t="s">
        <v>803</v>
      </c>
      <c r="D612" s="92" t="s">
        <v>699</v>
      </c>
      <c r="E612" s="93">
        <v>356.68</v>
      </c>
    </row>
    <row r="613" spans="1:5" ht="40.5">
      <c r="A613" s="92">
        <v>93402</v>
      </c>
      <c r="B613" s="92" t="s">
        <v>2</v>
      </c>
      <c r="C613" s="95" t="s">
        <v>804</v>
      </c>
      <c r="D613" s="92" t="s">
        <v>699</v>
      </c>
      <c r="E613" s="93">
        <v>266.74</v>
      </c>
    </row>
    <row r="614" spans="1:5" ht="40.5">
      <c r="A614" s="92">
        <v>93408</v>
      </c>
      <c r="B614" s="92" t="s">
        <v>2</v>
      </c>
      <c r="C614" s="95" t="s">
        <v>805</v>
      </c>
      <c r="D614" s="92" t="s">
        <v>699</v>
      </c>
      <c r="E614" s="93">
        <v>91.06</v>
      </c>
    </row>
    <row r="615" spans="1:5" ht="27">
      <c r="A615" s="92">
        <v>93415</v>
      </c>
      <c r="B615" s="92" t="s">
        <v>2</v>
      </c>
      <c r="C615" s="95" t="s">
        <v>806</v>
      </c>
      <c r="D615" s="92" t="s">
        <v>699</v>
      </c>
      <c r="E615" s="93">
        <v>11.84</v>
      </c>
    </row>
    <row r="616" spans="1:5" ht="13.5">
      <c r="A616" s="92">
        <v>93421</v>
      </c>
      <c r="B616" s="92" t="s">
        <v>2</v>
      </c>
      <c r="C616" s="95" t="s">
        <v>807</v>
      </c>
      <c r="D616" s="92" t="s">
        <v>699</v>
      </c>
      <c r="E616" s="93">
        <v>76.33</v>
      </c>
    </row>
    <row r="617" spans="1:5" ht="13.5">
      <c r="A617" s="92">
        <v>93427</v>
      </c>
      <c r="B617" s="92" t="s">
        <v>2</v>
      </c>
      <c r="C617" s="95" t="s">
        <v>808</v>
      </c>
      <c r="D617" s="92" t="s">
        <v>699</v>
      </c>
      <c r="E617" s="93">
        <v>172.6</v>
      </c>
    </row>
    <row r="618" spans="1:5" ht="27">
      <c r="A618" s="92">
        <v>93433</v>
      </c>
      <c r="B618" s="92" t="s">
        <v>2</v>
      </c>
      <c r="C618" s="95" t="s">
        <v>809</v>
      </c>
      <c r="D618" s="92" t="s">
        <v>699</v>
      </c>
      <c r="E618" s="94">
        <v>2640.04</v>
      </c>
    </row>
    <row r="619" spans="1:5" ht="27">
      <c r="A619" s="92">
        <v>93439</v>
      </c>
      <c r="B619" s="92" t="s">
        <v>2</v>
      </c>
      <c r="C619" s="95" t="s">
        <v>810</v>
      </c>
      <c r="D619" s="92" t="s">
        <v>699</v>
      </c>
      <c r="E619" s="93">
        <v>242.1</v>
      </c>
    </row>
    <row r="620" spans="1:5" ht="27">
      <c r="A620" s="92">
        <v>95121</v>
      </c>
      <c r="B620" s="92" t="s">
        <v>2</v>
      </c>
      <c r="C620" s="95" t="s">
        <v>811</v>
      </c>
      <c r="D620" s="92" t="s">
        <v>699</v>
      </c>
      <c r="E620" s="93">
        <v>345.78</v>
      </c>
    </row>
    <row r="621" spans="1:5" ht="27">
      <c r="A621" s="92">
        <v>95127</v>
      </c>
      <c r="B621" s="92" t="s">
        <v>2</v>
      </c>
      <c r="C621" s="95" t="s">
        <v>812</v>
      </c>
      <c r="D621" s="92" t="s">
        <v>699</v>
      </c>
      <c r="E621" s="93">
        <v>219.46</v>
      </c>
    </row>
    <row r="622" spans="1:5" ht="27">
      <c r="A622" s="92">
        <v>95133</v>
      </c>
      <c r="B622" s="92" t="s">
        <v>2</v>
      </c>
      <c r="C622" s="95" t="s">
        <v>813</v>
      </c>
      <c r="D622" s="92" t="s">
        <v>699</v>
      </c>
      <c r="E622" s="93">
        <v>180.89</v>
      </c>
    </row>
    <row r="623" spans="1:5" ht="13.5">
      <c r="A623" s="92">
        <v>95139</v>
      </c>
      <c r="B623" s="92" t="s">
        <v>2</v>
      </c>
      <c r="C623" s="95" t="s">
        <v>814</v>
      </c>
      <c r="D623" s="92" t="s">
        <v>699</v>
      </c>
      <c r="E623" s="93">
        <v>0.05</v>
      </c>
    </row>
    <row r="624" spans="1:5" ht="27">
      <c r="A624" s="92">
        <v>95212</v>
      </c>
      <c r="B624" s="92" t="s">
        <v>2</v>
      </c>
      <c r="C624" s="95" t="s">
        <v>815</v>
      </c>
      <c r="D624" s="92" t="s">
        <v>699</v>
      </c>
      <c r="E624" s="93">
        <v>167.41</v>
      </c>
    </row>
    <row r="625" spans="1:5" ht="13.5">
      <c r="A625" s="92">
        <v>95258</v>
      </c>
      <c r="B625" s="92" t="s">
        <v>2</v>
      </c>
      <c r="C625" s="95" t="s">
        <v>816</v>
      </c>
      <c r="D625" s="92" t="s">
        <v>699</v>
      </c>
      <c r="E625" s="93">
        <v>26.73</v>
      </c>
    </row>
    <row r="626" spans="1:5" ht="27">
      <c r="A626" s="92">
        <v>95264</v>
      </c>
      <c r="B626" s="92" t="s">
        <v>2</v>
      </c>
      <c r="C626" s="95" t="s">
        <v>817</v>
      </c>
      <c r="D626" s="92" t="s">
        <v>699</v>
      </c>
      <c r="E626" s="93">
        <v>6.08</v>
      </c>
    </row>
    <row r="627" spans="1:5" ht="27">
      <c r="A627" s="92">
        <v>95270</v>
      </c>
      <c r="B627" s="92" t="s">
        <v>2</v>
      </c>
      <c r="C627" s="95" t="s">
        <v>818</v>
      </c>
      <c r="D627" s="92" t="s">
        <v>699</v>
      </c>
      <c r="E627" s="93">
        <v>9.84</v>
      </c>
    </row>
    <row r="628" spans="1:5" ht="27">
      <c r="A628" s="92">
        <v>95276</v>
      </c>
      <c r="B628" s="92" t="s">
        <v>2</v>
      </c>
      <c r="C628" s="95" t="s">
        <v>819</v>
      </c>
      <c r="D628" s="92" t="s">
        <v>699</v>
      </c>
      <c r="E628" s="93">
        <v>3.46</v>
      </c>
    </row>
    <row r="629" spans="1:5" ht="27">
      <c r="A629" s="92">
        <v>95282</v>
      </c>
      <c r="B629" s="92" t="s">
        <v>2</v>
      </c>
      <c r="C629" s="95" t="s">
        <v>820</v>
      </c>
      <c r="D629" s="92" t="s">
        <v>699</v>
      </c>
      <c r="E629" s="93">
        <v>10.06</v>
      </c>
    </row>
    <row r="630" spans="1:5" ht="27">
      <c r="A630" s="92">
        <v>95620</v>
      </c>
      <c r="B630" s="92" t="s">
        <v>2</v>
      </c>
      <c r="C630" s="95" t="s">
        <v>821</v>
      </c>
      <c r="D630" s="92" t="s">
        <v>699</v>
      </c>
      <c r="E630" s="93">
        <v>26.04</v>
      </c>
    </row>
    <row r="631" spans="1:5" ht="27">
      <c r="A631" s="92">
        <v>95631</v>
      </c>
      <c r="B631" s="92" t="s">
        <v>2</v>
      </c>
      <c r="C631" s="95" t="s">
        <v>822</v>
      </c>
      <c r="D631" s="92" t="s">
        <v>699</v>
      </c>
      <c r="E631" s="93">
        <v>230.8</v>
      </c>
    </row>
    <row r="632" spans="1:5" ht="27">
      <c r="A632" s="92">
        <v>95702</v>
      </c>
      <c r="B632" s="92" t="s">
        <v>2</v>
      </c>
      <c r="C632" s="95" t="s">
        <v>823</v>
      </c>
      <c r="D632" s="92" t="s">
        <v>699</v>
      </c>
      <c r="E632" s="93">
        <v>46.96</v>
      </c>
    </row>
    <row r="633" spans="1:5" ht="27">
      <c r="A633" s="92">
        <v>95708</v>
      </c>
      <c r="B633" s="92" t="s">
        <v>2</v>
      </c>
      <c r="C633" s="95" t="s">
        <v>824</v>
      </c>
      <c r="D633" s="92" t="s">
        <v>699</v>
      </c>
      <c r="E633" s="93">
        <v>163.62</v>
      </c>
    </row>
    <row r="634" spans="1:5" ht="40.5">
      <c r="A634" s="92">
        <v>95720</v>
      </c>
      <c r="B634" s="92" t="s">
        <v>2</v>
      </c>
      <c r="C634" s="95" t="s">
        <v>825</v>
      </c>
      <c r="D634" s="92" t="s">
        <v>699</v>
      </c>
      <c r="E634" s="93">
        <v>276.54000000000002</v>
      </c>
    </row>
    <row r="635" spans="1:5" ht="27">
      <c r="A635" s="92">
        <v>95872</v>
      </c>
      <c r="B635" s="92" t="s">
        <v>2</v>
      </c>
      <c r="C635" s="95" t="s">
        <v>826</v>
      </c>
      <c r="D635" s="92" t="s">
        <v>699</v>
      </c>
      <c r="E635" s="93">
        <v>292.56</v>
      </c>
    </row>
    <row r="636" spans="1:5" ht="27">
      <c r="A636" s="92">
        <v>96013</v>
      </c>
      <c r="B636" s="92" t="s">
        <v>2</v>
      </c>
      <c r="C636" s="95" t="s">
        <v>827</v>
      </c>
      <c r="D636" s="92" t="s">
        <v>699</v>
      </c>
      <c r="E636" s="93">
        <v>188.16</v>
      </c>
    </row>
    <row r="637" spans="1:5" ht="27">
      <c r="A637" s="92">
        <v>96020</v>
      </c>
      <c r="B637" s="92" t="s">
        <v>2</v>
      </c>
      <c r="C637" s="95" t="s">
        <v>828</v>
      </c>
      <c r="D637" s="92" t="s">
        <v>699</v>
      </c>
      <c r="E637" s="93">
        <v>187.69</v>
      </c>
    </row>
    <row r="638" spans="1:5" ht="27">
      <c r="A638" s="92">
        <v>96028</v>
      </c>
      <c r="B638" s="92" t="s">
        <v>2</v>
      </c>
      <c r="C638" s="95" t="s">
        <v>829</v>
      </c>
      <c r="D638" s="92" t="s">
        <v>699</v>
      </c>
      <c r="E638" s="93">
        <v>144.51</v>
      </c>
    </row>
    <row r="639" spans="1:5" ht="27">
      <c r="A639" s="92">
        <v>96035</v>
      </c>
      <c r="B639" s="92" t="s">
        <v>2</v>
      </c>
      <c r="C639" s="95" t="s">
        <v>830</v>
      </c>
      <c r="D639" s="92" t="s">
        <v>699</v>
      </c>
      <c r="E639" s="93">
        <v>278.06</v>
      </c>
    </row>
    <row r="640" spans="1:5" ht="27">
      <c r="A640" s="92">
        <v>96157</v>
      </c>
      <c r="B640" s="92" t="s">
        <v>2</v>
      </c>
      <c r="C640" s="95" t="s">
        <v>831</v>
      </c>
      <c r="D640" s="92" t="s">
        <v>699</v>
      </c>
      <c r="E640" s="93">
        <v>144.97999999999999</v>
      </c>
    </row>
    <row r="641" spans="1:5" ht="27">
      <c r="A641" s="92">
        <v>96158</v>
      </c>
      <c r="B641" s="92" t="s">
        <v>2</v>
      </c>
      <c r="C641" s="95" t="s">
        <v>832</v>
      </c>
      <c r="D641" s="92" t="s">
        <v>699</v>
      </c>
      <c r="E641" s="93">
        <v>134.83000000000001</v>
      </c>
    </row>
    <row r="642" spans="1:5" ht="27">
      <c r="A642" s="92">
        <v>96245</v>
      </c>
      <c r="B642" s="92" t="s">
        <v>2</v>
      </c>
      <c r="C642" s="95" t="s">
        <v>833</v>
      </c>
      <c r="D642" s="92" t="s">
        <v>699</v>
      </c>
      <c r="E642" s="93">
        <v>114.78</v>
      </c>
    </row>
    <row r="643" spans="1:5" ht="27">
      <c r="A643" s="92">
        <v>96463</v>
      </c>
      <c r="B643" s="92" t="s">
        <v>2</v>
      </c>
      <c r="C643" s="95" t="s">
        <v>834</v>
      </c>
      <c r="D643" s="92" t="s">
        <v>699</v>
      </c>
      <c r="E643" s="93">
        <v>218.85</v>
      </c>
    </row>
    <row r="644" spans="1:5" ht="27">
      <c r="A644" s="92">
        <v>98764</v>
      </c>
      <c r="B644" s="92" t="s">
        <v>2</v>
      </c>
      <c r="C644" s="95" t="s">
        <v>835</v>
      </c>
      <c r="D644" s="92" t="s">
        <v>699</v>
      </c>
      <c r="E644" s="93">
        <v>4.66</v>
      </c>
    </row>
    <row r="645" spans="1:5" ht="27">
      <c r="A645" s="92">
        <v>99833</v>
      </c>
      <c r="B645" s="92" t="s">
        <v>2</v>
      </c>
      <c r="C645" s="95" t="s">
        <v>836</v>
      </c>
      <c r="D645" s="92" t="s">
        <v>699</v>
      </c>
      <c r="E645" s="93">
        <v>4.6900000000000004</v>
      </c>
    </row>
    <row r="646" spans="1:5" ht="27">
      <c r="A646" s="92">
        <v>100641</v>
      </c>
      <c r="B646" s="92" t="s">
        <v>2</v>
      </c>
      <c r="C646" s="95" t="s">
        <v>837</v>
      </c>
      <c r="D646" s="92" t="s">
        <v>699</v>
      </c>
      <c r="E646" s="94">
        <v>4784.54</v>
      </c>
    </row>
    <row r="647" spans="1:5" ht="13.5">
      <c r="A647" s="92">
        <v>100647</v>
      </c>
      <c r="B647" s="92" t="s">
        <v>2</v>
      </c>
      <c r="C647" s="95" t="s">
        <v>838</v>
      </c>
      <c r="D647" s="92" t="s">
        <v>699</v>
      </c>
      <c r="E647" s="94">
        <v>6526</v>
      </c>
    </row>
    <row r="648" spans="1:5" ht="27">
      <c r="A648" s="92">
        <v>102275</v>
      </c>
      <c r="B648" s="92" t="s">
        <v>2</v>
      </c>
      <c r="C648" s="95" t="s">
        <v>839</v>
      </c>
      <c r="D648" s="92" t="s">
        <v>699</v>
      </c>
      <c r="E648" s="93">
        <v>26.44</v>
      </c>
    </row>
    <row r="649" spans="1:5" ht="27">
      <c r="A649" s="92">
        <v>102874</v>
      </c>
      <c r="B649" s="92" t="s">
        <v>2</v>
      </c>
      <c r="C649" s="95" t="s">
        <v>840</v>
      </c>
      <c r="D649" s="92" t="s">
        <v>699</v>
      </c>
      <c r="E649" s="93">
        <v>987.39</v>
      </c>
    </row>
    <row r="650" spans="1:5" ht="27">
      <c r="A650" s="92">
        <v>102880</v>
      </c>
      <c r="B650" s="92" t="s">
        <v>2</v>
      </c>
      <c r="C650" s="95" t="s">
        <v>841</v>
      </c>
      <c r="D650" s="92" t="s">
        <v>699</v>
      </c>
      <c r="E650" s="94">
        <v>1373.17</v>
      </c>
    </row>
    <row r="651" spans="1:5" ht="27">
      <c r="A651" s="92">
        <v>102964</v>
      </c>
      <c r="B651" s="92" t="s">
        <v>2</v>
      </c>
      <c r="C651" s="95" t="s">
        <v>842</v>
      </c>
      <c r="D651" s="92" t="s">
        <v>699</v>
      </c>
      <c r="E651" s="93">
        <v>471.05</v>
      </c>
    </row>
    <row r="652" spans="1:5" ht="27">
      <c r="A652" s="92">
        <v>102976</v>
      </c>
      <c r="B652" s="92" t="s">
        <v>2</v>
      </c>
      <c r="C652" s="95" t="s">
        <v>843</v>
      </c>
      <c r="D652" s="92" t="s">
        <v>699</v>
      </c>
      <c r="E652" s="93">
        <v>270.37</v>
      </c>
    </row>
    <row r="653" spans="1:5" ht="27">
      <c r="A653" s="92">
        <v>103224</v>
      </c>
      <c r="B653" s="92" t="s">
        <v>2</v>
      </c>
      <c r="C653" s="95" t="s">
        <v>844</v>
      </c>
      <c r="D653" s="92" t="s">
        <v>699</v>
      </c>
      <c r="E653" s="93">
        <v>421.92</v>
      </c>
    </row>
    <row r="654" spans="1:5" ht="27">
      <c r="A654" s="92">
        <v>103230</v>
      </c>
      <c r="B654" s="92" t="s">
        <v>2</v>
      </c>
      <c r="C654" s="95" t="s">
        <v>845</v>
      </c>
      <c r="D654" s="92" t="s">
        <v>699</v>
      </c>
      <c r="E654" s="93">
        <v>934.31</v>
      </c>
    </row>
    <row r="655" spans="1:5" ht="27">
      <c r="A655" s="92">
        <v>103236</v>
      </c>
      <c r="B655" s="92" t="s">
        <v>2</v>
      </c>
      <c r="C655" s="95" t="s">
        <v>846</v>
      </c>
      <c r="D655" s="92" t="s">
        <v>699</v>
      </c>
      <c r="E655" s="94">
        <v>1277.51</v>
      </c>
    </row>
    <row r="656" spans="1:5" ht="27">
      <c r="A656" s="92">
        <v>104091</v>
      </c>
      <c r="B656" s="92" t="s">
        <v>2</v>
      </c>
      <c r="C656" s="95" t="s">
        <v>847</v>
      </c>
      <c r="D656" s="92" t="s">
        <v>699</v>
      </c>
      <c r="E656" s="93">
        <v>0.79</v>
      </c>
    </row>
    <row r="657" spans="1:5" ht="27">
      <c r="A657" s="92">
        <v>104097</v>
      </c>
      <c r="B657" s="92" t="s">
        <v>2</v>
      </c>
      <c r="C657" s="95" t="s">
        <v>848</v>
      </c>
      <c r="D657" s="92" t="s">
        <v>699</v>
      </c>
      <c r="E657" s="93">
        <v>1.0900000000000001</v>
      </c>
    </row>
    <row r="658" spans="1:5" ht="27">
      <c r="A658" s="92">
        <v>104695</v>
      </c>
      <c r="B658" s="92" t="s">
        <v>2</v>
      </c>
      <c r="C658" s="95" t="s">
        <v>849</v>
      </c>
      <c r="D658" s="92" t="s">
        <v>699</v>
      </c>
      <c r="E658" s="93">
        <v>35.4</v>
      </c>
    </row>
    <row r="659" spans="1:5" ht="27">
      <c r="A659" s="92">
        <v>104716</v>
      </c>
      <c r="B659" s="92" t="s">
        <v>2</v>
      </c>
      <c r="C659" s="95" t="s">
        <v>850</v>
      </c>
      <c r="D659" s="92" t="s">
        <v>699</v>
      </c>
      <c r="E659" s="93">
        <v>267.27</v>
      </c>
    </row>
    <row r="660" spans="1:5" ht="27">
      <c r="A660" s="92">
        <v>5632</v>
      </c>
      <c r="B660" s="92" t="s">
        <v>2</v>
      </c>
      <c r="C660" s="95" t="s">
        <v>851</v>
      </c>
      <c r="D660" s="92" t="s">
        <v>852</v>
      </c>
      <c r="E660" s="93">
        <v>89.49</v>
      </c>
    </row>
    <row r="661" spans="1:5" ht="40.5">
      <c r="A661" s="92">
        <v>5679</v>
      </c>
      <c r="B661" s="92" t="s">
        <v>2</v>
      </c>
      <c r="C661" s="95" t="s">
        <v>853</v>
      </c>
      <c r="D661" s="92" t="s">
        <v>852</v>
      </c>
      <c r="E661" s="93">
        <v>67.98</v>
      </c>
    </row>
    <row r="662" spans="1:5" ht="40.5">
      <c r="A662" s="92">
        <v>5681</v>
      </c>
      <c r="B662" s="92" t="s">
        <v>2</v>
      </c>
      <c r="C662" s="95" t="s">
        <v>854</v>
      </c>
      <c r="D662" s="92" t="s">
        <v>852</v>
      </c>
      <c r="E662" s="93">
        <v>64.16</v>
      </c>
    </row>
    <row r="663" spans="1:5" ht="27">
      <c r="A663" s="92">
        <v>5685</v>
      </c>
      <c r="B663" s="92" t="s">
        <v>2</v>
      </c>
      <c r="C663" s="95" t="s">
        <v>855</v>
      </c>
      <c r="D663" s="92" t="s">
        <v>852</v>
      </c>
      <c r="E663" s="93">
        <v>62.46</v>
      </c>
    </row>
    <row r="664" spans="1:5" ht="27">
      <c r="A664" s="92">
        <v>5690</v>
      </c>
      <c r="B664" s="92" t="s">
        <v>2</v>
      </c>
      <c r="C664" s="95" t="s">
        <v>856</v>
      </c>
      <c r="D664" s="92" t="s">
        <v>852</v>
      </c>
      <c r="E664" s="93">
        <v>4.09</v>
      </c>
    </row>
    <row r="665" spans="1:5" ht="27">
      <c r="A665" s="92">
        <v>5806</v>
      </c>
      <c r="B665" s="92" t="s">
        <v>2</v>
      </c>
      <c r="C665" s="95" t="s">
        <v>857</v>
      </c>
      <c r="D665" s="92" t="s">
        <v>852</v>
      </c>
      <c r="E665" s="93">
        <v>0.41</v>
      </c>
    </row>
    <row r="666" spans="1:5" ht="40.5">
      <c r="A666" s="92">
        <v>5826</v>
      </c>
      <c r="B666" s="92" t="s">
        <v>2</v>
      </c>
      <c r="C666" s="95" t="s">
        <v>858</v>
      </c>
      <c r="D666" s="92" t="s">
        <v>852</v>
      </c>
      <c r="E666" s="93">
        <v>60</v>
      </c>
    </row>
    <row r="667" spans="1:5" ht="13.5">
      <c r="A667" s="92">
        <v>5829</v>
      </c>
      <c r="B667" s="92" t="s">
        <v>2</v>
      </c>
      <c r="C667" s="95" t="s">
        <v>859</v>
      </c>
      <c r="D667" s="92" t="s">
        <v>852</v>
      </c>
      <c r="E667" s="93">
        <v>152.55000000000001</v>
      </c>
    </row>
    <row r="668" spans="1:5" ht="27">
      <c r="A668" s="92">
        <v>5837</v>
      </c>
      <c r="B668" s="92" t="s">
        <v>2</v>
      </c>
      <c r="C668" s="95" t="s">
        <v>860</v>
      </c>
      <c r="D668" s="92" t="s">
        <v>852</v>
      </c>
      <c r="E668" s="93">
        <v>143.86000000000001</v>
      </c>
    </row>
    <row r="669" spans="1:5" ht="27">
      <c r="A669" s="92">
        <v>5841</v>
      </c>
      <c r="B669" s="92" t="s">
        <v>2</v>
      </c>
      <c r="C669" s="95" t="s">
        <v>861</v>
      </c>
      <c r="D669" s="92" t="s">
        <v>852</v>
      </c>
      <c r="E669" s="93">
        <v>4.6900000000000004</v>
      </c>
    </row>
    <row r="670" spans="1:5" ht="27">
      <c r="A670" s="92">
        <v>5845</v>
      </c>
      <c r="B670" s="92" t="s">
        <v>2</v>
      </c>
      <c r="C670" s="95" t="s">
        <v>862</v>
      </c>
      <c r="D670" s="92" t="s">
        <v>852</v>
      </c>
      <c r="E670" s="93">
        <v>59.71</v>
      </c>
    </row>
    <row r="671" spans="1:5" ht="27">
      <c r="A671" s="92">
        <v>5849</v>
      </c>
      <c r="B671" s="92" t="s">
        <v>2</v>
      </c>
      <c r="C671" s="95" t="s">
        <v>863</v>
      </c>
      <c r="D671" s="92" t="s">
        <v>852</v>
      </c>
      <c r="E671" s="93">
        <v>92.96</v>
      </c>
    </row>
    <row r="672" spans="1:5" ht="27">
      <c r="A672" s="92">
        <v>5853</v>
      </c>
      <c r="B672" s="92" t="s">
        <v>2</v>
      </c>
      <c r="C672" s="95" t="s">
        <v>864</v>
      </c>
      <c r="D672" s="92" t="s">
        <v>852</v>
      </c>
      <c r="E672" s="93">
        <v>93.34</v>
      </c>
    </row>
    <row r="673" spans="1:5" ht="27">
      <c r="A673" s="92">
        <v>5857</v>
      </c>
      <c r="B673" s="92" t="s">
        <v>2</v>
      </c>
      <c r="C673" s="95" t="s">
        <v>865</v>
      </c>
      <c r="D673" s="92" t="s">
        <v>852</v>
      </c>
      <c r="E673" s="93">
        <v>235.04</v>
      </c>
    </row>
    <row r="674" spans="1:5" ht="27">
      <c r="A674" s="92">
        <v>5865</v>
      </c>
      <c r="B674" s="92" t="s">
        <v>2</v>
      </c>
      <c r="C674" s="95" t="s">
        <v>866</v>
      </c>
      <c r="D674" s="92" t="s">
        <v>852</v>
      </c>
      <c r="E674" s="93">
        <v>12.26</v>
      </c>
    </row>
    <row r="675" spans="1:5" ht="27">
      <c r="A675" s="92">
        <v>5869</v>
      </c>
      <c r="B675" s="92" t="s">
        <v>2</v>
      </c>
      <c r="C675" s="95" t="s">
        <v>867</v>
      </c>
      <c r="D675" s="92" t="s">
        <v>852</v>
      </c>
      <c r="E675" s="93">
        <v>71.73</v>
      </c>
    </row>
    <row r="676" spans="1:5" ht="40.5">
      <c r="A676" s="92">
        <v>5877</v>
      </c>
      <c r="B676" s="92" t="s">
        <v>2</v>
      </c>
      <c r="C676" s="95" t="s">
        <v>868</v>
      </c>
      <c r="D676" s="92" t="s">
        <v>852</v>
      </c>
      <c r="E676" s="93">
        <v>66.760000000000005</v>
      </c>
    </row>
    <row r="677" spans="1:5" ht="27">
      <c r="A677" s="92">
        <v>5881</v>
      </c>
      <c r="B677" s="92" t="s">
        <v>2</v>
      </c>
      <c r="C677" s="95" t="s">
        <v>869</v>
      </c>
      <c r="D677" s="92" t="s">
        <v>852</v>
      </c>
      <c r="E677" s="93">
        <v>77.36</v>
      </c>
    </row>
    <row r="678" spans="1:5" ht="40.5">
      <c r="A678" s="92">
        <v>5884</v>
      </c>
      <c r="B678" s="92" t="s">
        <v>2</v>
      </c>
      <c r="C678" s="95" t="s">
        <v>870</v>
      </c>
      <c r="D678" s="92" t="s">
        <v>852</v>
      </c>
      <c r="E678" s="93">
        <v>50.95</v>
      </c>
    </row>
    <row r="679" spans="1:5" ht="27">
      <c r="A679" s="92">
        <v>5892</v>
      </c>
      <c r="B679" s="92" t="s">
        <v>2</v>
      </c>
      <c r="C679" s="95" t="s">
        <v>871</v>
      </c>
      <c r="D679" s="92" t="s">
        <v>852</v>
      </c>
      <c r="E679" s="93">
        <v>54.85</v>
      </c>
    </row>
    <row r="680" spans="1:5" ht="27">
      <c r="A680" s="92">
        <v>5896</v>
      </c>
      <c r="B680" s="92" t="s">
        <v>2</v>
      </c>
      <c r="C680" s="95" t="s">
        <v>872</v>
      </c>
      <c r="D680" s="92" t="s">
        <v>852</v>
      </c>
      <c r="E680" s="93">
        <v>57.48</v>
      </c>
    </row>
    <row r="681" spans="1:5" ht="40.5">
      <c r="A681" s="92">
        <v>5903</v>
      </c>
      <c r="B681" s="92" t="s">
        <v>2</v>
      </c>
      <c r="C681" s="95" t="s">
        <v>873</v>
      </c>
      <c r="D681" s="92" t="s">
        <v>852</v>
      </c>
      <c r="E681" s="93">
        <v>71.63</v>
      </c>
    </row>
    <row r="682" spans="1:5" ht="27">
      <c r="A682" s="92">
        <v>5911</v>
      </c>
      <c r="B682" s="92" t="s">
        <v>2</v>
      </c>
      <c r="C682" s="95" t="s">
        <v>874</v>
      </c>
      <c r="D682" s="92" t="s">
        <v>852</v>
      </c>
      <c r="E682" s="93">
        <v>23.74</v>
      </c>
    </row>
    <row r="683" spans="1:5" ht="27">
      <c r="A683" s="92">
        <v>5923</v>
      </c>
      <c r="B683" s="92" t="s">
        <v>2</v>
      </c>
      <c r="C683" s="95" t="s">
        <v>875</v>
      </c>
      <c r="D683" s="92" t="s">
        <v>852</v>
      </c>
      <c r="E683" s="93">
        <v>3.21</v>
      </c>
    </row>
    <row r="684" spans="1:5" ht="40.5">
      <c r="A684" s="92">
        <v>5930</v>
      </c>
      <c r="B684" s="92" t="s">
        <v>2</v>
      </c>
      <c r="C684" s="95" t="s">
        <v>876</v>
      </c>
      <c r="D684" s="92" t="s">
        <v>852</v>
      </c>
      <c r="E684" s="93">
        <v>71.510000000000005</v>
      </c>
    </row>
    <row r="685" spans="1:5" ht="27">
      <c r="A685" s="92">
        <v>5934</v>
      </c>
      <c r="B685" s="92" t="s">
        <v>2</v>
      </c>
      <c r="C685" s="95" t="s">
        <v>877</v>
      </c>
      <c r="D685" s="92" t="s">
        <v>852</v>
      </c>
      <c r="E685" s="93">
        <v>96.63</v>
      </c>
    </row>
    <row r="686" spans="1:5" ht="27">
      <c r="A686" s="92">
        <v>5942</v>
      </c>
      <c r="B686" s="92" t="s">
        <v>2</v>
      </c>
      <c r="C686" s="95" t="s">
        <v>878</v>
      </c>
      <c r="D686" s="92" t="s">
        <v>852</v>
      </c>
      <c r="E686" s="93">
        <v>79.790000000000006</v>
      </c>
    </row>
    <row r="687" spans="1:5" ht="27">
      <c r="A687" s="92">
        <v>5946</v>
      </c>
      <c r="B687" s="92" t="s">
        <v>2</v>
      </c>
      <c r="C687" s="95" t="s">
        <v>879</v>
      </c>
      <c r="D687" s="92" t="s">
        <v>852</v>
      </c>
      <c r="E687" s="93">
        <v>100.04</v>
      </c>
    </row>
    <row r="688" spans="1:5" ht="13.5">
      <c r="A688" s="92">
        <v>5952</v>
      </c>
      <c r="B688" s="92" t="s">
        <v>2</v>
      </c>
      <c r="C688" s="95" t="s">
        <v>880</v>
      </c>
      <c r="D688" s="92" t="s">
        <v>852</v>
      </c>
      <c r="E688" s="93">
        <v>25.04</v>
      </c>
    </row>
    <row r="689" spans="1:5" ht="27">
      <c r="A689" s="92">
        <v>5954</v>
      </c>
      <c r="B689" s="92" t="s">
        <v>2</v>
      </c>
      <c r="C689" s="95" t="s">
        <v>881</v>
      </c>
      <c r="D689" s="92" t="s">
        <v>852</v>
      </c>
      <c r="E689" s="93">
        <v>6.74</v>
      </c>
    </row>
    <row r="690" spans="1:5" ht="27">
      <c r="A690" s="92">
        <v>5961</v>
      </c>
      <c r="B690" s="92" t="s">
        <v>2</v>
      </c>
      <c r="C690" s="95" t="s">
        <v>882</v>
      </c>
      <c r="D690" s="92" t="s">
        <v>852</v>
      </c>
      <c r="E690" s="93">
        <v>62.32</v>
      </c>
    </row>
    <row r="691" spans="1:5" ht="27">
      <c r="A691" s="92">
        <v>6260</v>
      </c>
      <c r="B691" s="92" t="s">
        <v>2</v>
      </c>
      <c r="C691" s="95" t="s">
        <v>883</v>
      </c>
      <c r="D691" s="92" t="s">
        <v>852</v>
      </c>
      <c r="E691" s="93">
        <v>59.36</v>
      </c>
    </row>
    <row r="692" spans="1:5" ht="27">
      <c r="A692" s="92">
        <v>6880</v>
      </c>
      <c r="B692" s="92" t="s">
        <v>2</v>
      </c>
      <c r="C692" s="95" t="s">
        <v>884</v>
      </c>
      <c r="D692" s="92" t="s">
        <v>852</v>
      </c>
      <c r="E692" s="93">
        <v>85.35</v>
      </c>
    </row>
    <row r="693" spans="1:5" ht="13.5">
      <c r="A693" s="92">
        <v>7031</v>
      </c>
      <c r="B693" s="92" t="s">
        <v>2</v>
      </c>
      <c r="C693" s="95" t="s">
        <v>885</v>
      </c>
      <c r="D693" s="92" t="s">
        <v>852</v>
      </c>
      <c r="E693" s="93">
        <v>6.33</v>
      </c>
    </row>
    <row r="694" spans="1:5" ht="27">
      <c r="A694" s="92">
        <v>7043</v>
      </c>
      <c r="B694" s="92" t="s">
        <v>2</v>
      </c>
      <c r="C694" s="95" t="s">
        <v>886</v>
      </c>
      <c r="D694" s="92" t="s">
        <v>852</v>
      </c>
      <c r="E694" s="93">
        <v>0.51</v>
      </c>
    </row>
    <row r="695" spans="1:5" ht="40.5">
      <c r="A695" s="92">
        <v>7050</v>
      </c>
      <c r="B695" s="92" t="s">
        <v>2</v>
      </c>
      <c r="C695" s="95" t="s">
        <v>887</v>
      </c>
      <c r="D695" s="92" t="s">
        <v>852</v>
      </c>
      <c r="E695" s="93">
        <v>78.239999999999995</v>
      </c>
    </row>
    <row r="696" spans="1:5" ht="40.5">
      <c r="A696" s="92">
        <v>67827</v>
      </c>
      <c r="B696" s="92" t="s">
        <v>2</v>
      </c>
      <c r="C696" s="95" t="s">
        <v>888</v>
      </c>
      <c r="D696" s="92" t="s">
        <v>852</v>
      </c>
      <c r="E696" s="93">
        <v>63.49</v>
      </c>
    </row>
    <row r="697" spans="1:5" ht="13.5">
      <c r="A697" s="92">
        <v>73395</v>
      </c>
      <c r="B697" s="92" t="s">
        <v>2</v>
      </c>
      <c r="C697" s="95" t="s">
        <v>889</v>
      </c>
      <c r="D697" s="92" t="s">
        <v>852</v>
      </c>
      <c r="E697" s="93">
        <v>9.67</v>
      </c>
    </row>
    <row r="698" spans="1:5" ht="27">
      <c r="A698" s="92">
        <v>83766</v>
      </c>
      <c r="B698" s="92" t="s">
        <v>2</v>
      </c>
      <c r="C698" s="95" t="s">
        <v>890</v>
      </c>
      <c r="D698" s="92" t="s">
        <v>852</v>
      </c>
      <c r="E698" s="93">
        <v>40.96</v>
      </c>
    </row>
    <row r="699" spans="1:5" ht="27">
      <c r="A699" s="92">
        <v>87446</v>
      </c>
      <c r="B699" s="92" t="s">
        <v>2</v>
      </c>
      <c r="C699" s="95" t="s">
        <v>891</v>
      </c>
      <c r="D699" s="92" t="s">
        <v>852</v>
      </c>
      <c r="E699" s="93">
        <v>0.64</v>
      </c>
    </row>
    <row r="700" spans="1:5" ht="27">
      <c r="A700" s="92">
        <v>88392</v>
      </c>
      <c r="B700" s="92" t="s">
        <v>2</v>
      </c>
      <c r="C700" s="95" t="s">
        <v>892</v>
      </c>
      <c r="D700" s="92" t="s">
        <v>852</v>
      </c>
      <c r="E700" s="93">
        <v>1.24</v>
      </c>
    </row>
    <row r="701" spans="1:5" ht="27">
      <c r="A701" s="92">
        <v>88398</v>
      </c>
      <c r="B701" s="92" t="s">
        <v>2</v>
      </c>
      <c r="C701" s="95" t="s">
        <v>893</v>
      </c>
      <c r="D701" s="92" t="s">
        <v>852</v>
      </c>
      <c r="E701" s="93">
        <v>1.49</v>
      </c>
    </row>
    <row r="702" spans="1:5" ht="27">
      <c r="A702" s="92">
        <v>88404</v>
      </c>
      <c r="B702" s="92" t="s">
        <v>2</v>
      </c>
      <c r="C702" s="95" t="s">
        <v>894</v>
      </c>
      <c r="D702" s="92" t="s">
        <v>852</v>
      </c>
      <c r="E702" s="93">
        <v>1.18</v>
      </c>
    </row>
    <row r="703" spans="1:5" ht="27">
      <c r="A703" s="92">
        <v>88430</v>
      </c>
      <c r="B703" s="92" t="s">
        <v>2</v>
      </c>
      <c r="C703" s="95" t="s">
        <v>895</v>
      </c>
      <c r="D703" s="92" t="s">
        <v>852</v>
      </c>
      <c r="E703" s="93">
        <v>7.7</v>
      </c>
    </row>
    <row r="704" spans="1:5" ht="27">
      <c r="A704" s="92">
        <v>88438</v>
      </c>
      <c r="B704" s="92" t="s">
        <v>2</v>
      </c>
      <c r="C704" s="95" t="s">
        <v>896</v>
      </c>
      <c r="D704" s="92" t="s">
        <v>852</v>
      </c>
      <c r="E704" s="93">
        <v>10.199999999999999</v>
      </c>
    </row>
    <row r="705" spans="1:5" ht="27">
      <c r="A705" s="92">
        <v>88831</v>
      </c>
      <c r="B705" s="92" t="s">
        <v>2</v>
      </c>
      <c r="C705" s="95" t="s">
        <v>897</v>
      </c>
      <c r="D705" s="92" t="s">
        <v>852</v>
      </c>
      <c r="E705" s="93">
        <v>0.46</v>
      </c>
    </row>
    <row r="706" spans="1:5" ht="27">
      <c r="A706" s="92">
        <v>88844</v>
      </c>
      <c r="B706" s="92" t="s">
        <v>2</v>
      </c>
      <c r="C706" s="95" t="s">
        <v>898</v>
      </c>
      <c r="D706" s="92" t="s">
        <v>852</v>
      </c>
      <c r="E706" s="93">
        <v>81.349999999999994</v>
      </c>
    </row>
    <row r="707" spans="1:5" ht="27">
      <c r="A707" s="92">
        <v>88908</v>
      </c>
      <c r="B707" s="92" t="s">
        <v>2</v>
      </c>
      <c r="C707" s="95" t="s">
        <v>899</v>
      </c>
      <c r="D707" s="92" t="s">
        <v>852</v>
      </c>
      <c r="E707" s="93">
        <v>96.85</v>
      </c>
    </row>
    <row r="708" spans="1:5" ht="27">
      <c r="A708" s="92">
        <v>89022</v>
      </c>
      <c r="B708" s="92" t="s">
        <v>2</v>
      </c>
      <c r="C708" s="95" t="s">
        <v>900</v>
      </c>
      <c r="D708" s="92" t="s">
        <v>852</v>
      </c>
      <c r="E708" s="93">
        <v>0.56000000000000005</v>
      </c>
    </row>
    <row r="709" spans="1:5" ht="13.5">
      <c r="A709" s="92">
        <v>89027</v>
      </c>
      <c r="B709" s="92" t="s">
        <v>2</v>
      </c>
      <c r="C709" s="95" t="s">
        <v>901</v>
      </c>
      <c r="D709" s="92" t="s">
        <v>852</v>
      </c>
      <c r="E709" s="93">
        <v>5.14</v>
      </c>
    </row>
    <row r="710" spans="1:5" ht="27">
      <c r="A710" s="92">
        <v>89031</v>
      </c>
      <c r="B710" s="92" t="s">
        <v>2</v>
      </c>
      <c r="C710" s="95" t="s">
        <v>902</v>
      </c>
      <c r="D710" s="92" t="s">
        <v>852</v>
      </c>
      <c r="E710" s="93">
        <v>79.099999999999994</v>
      </c>
    </row>
    <row r="711" spans="1:5" ht="27">
      <c r="A711" s="92">
        <v>89036</v>
      </c>
      <c r="B711" s="92" t="s">
        <v>2</v>
      </c>
      <c r="C711" s="95" t="s">
        <v>903</v>
      </c>
      <c r="D711" s="92" t="s">
        <v>852</v>
      </c>
      <c r="E711" s="93">
        <v>52.03</v>
      </c>
    </row>
    <row r="712" spans="1:5" ht="27">
      <c r="A712" s="92">
        <v>89218</v>
      </c>
      <c r="B712" s="92" t="s">
        <v>2</v>
      </c>
      <c r="C712" s="95" t="s">
        <v>904</v>
      </c>
      <c r="D712" s="92" t="s">
        <v>852</v>
      </c>
      <c r="E712" s="93">
        <v>89.43</v>
      </c>
    </row>
    <row r="713" spans="1:5" ht="27">
      <c r="A713" s="92">
        <v>89226</v>
      </c>
      <c r="B713" s="92" t="s">
        <v>2</v>
      </c>
      <c r="C713" s="95" t="s">
        <v>905</v>
      </c>
      <c r="D713" s="92" t="s">
        <v>852</v>
      </c>
      <c r="E713" s="93">
        <v>1.92</v>
      </c>
    </row>
    <row r="714" spans="1:5" ht="27">
      <c r="A714" s="92">
        <v>89235</v>
      </c>
      <c r="B714" s="92" t="s">
        <v>2</v>
      </c>
      <c r="C714" s="95" t="s">
        <v>906</v>
      </c>
      <c r="D714" s="92" t="s">
        <v>852</v>
      </c>
      <c r="E714" s="93">
        <v>184.29</v>
      </c>
    </row>
    <row r="715" spans="1:5" ht="27">
      <c r="A715" s="92">
        <v>89243</v>
      </c>
      <c r="B715" s="92" t="s">
        <v>2</v>
      </c>
      <c r="C715" s="95" t="s">
        <v>907</v>
      </c>
      <c r="D715" s="92" t="s">
        <v>852</v>
      </c>
      <c r="E715" s="93">
        <v>393.89</v>
      </c>
    </row>
    <row r="716" spans="1:5" ht="27">
      <c r="A716" s="92">
        <v>89251</v>
      </c>
      <c r="B716" s="92" t="s">
        <v>2</v>
      </c>
      <c r="C716" s="95" t="s">
        <v>908</v>
      </c>
      <c r="D716" s="92" t="s">
        <v>852</v>
      </c>
      <c r="E716" s="93">
        <v>345.86</v>
      </c>
    </row>
    <row r="717" spans="1:5" ht="27">
      <c r="A717" s="92">
        <v>89258</v>
      </c>
      <c r="B717" s="92" t="s">
        <v>2</v>
      </c>
      <c r="C717" s="95" t="s">
        <v>909</v>
      </c>
      <c r="D717" s="92" t="s">
        <v>852</v>
      </c>
      <c r="E717" s="93">
        <v>122.83</v>
      </c>
    </row>
    <row r="718" spans="1:5" ht="27">
      <c r="A718" s="92">
        <v>89273</v>
      </c>
      <c r="B718" s="92" t="s">
        <v>2</v>
      </c>
      <c r="C718" s="95" t="s">
        <v>910</v>
      </c>
      <c r="D718" s="92" t="s">
        <v>852</v>
      </c>
      <c r="E718" s="93">
        <v>110.46</v>
      </c>
    </row>
    <row r="719" spans="1:5" ht="27">
      <c r="A719" s="92">
        <v>89279</v>
      </c>
      <c r="B719" s="92" t="s">
        <v>2</v>
      </c>
      <c r="C719" s="95" t="s">
        <v>911</v>
      </c>
      <c r="D719" s="92" t="s">
        <v>852</v>
      </c>
      <c r="E719" s="93">
        <v>2.3199999999999998</v>
      </c>
    </row>
    <row r="720" spans="1:5" ht="27">
      <c r="A720" s="92">
        <v>89877</v>
      </c>
      <c r="B720" s="92" t="s">
        <v>2</v>
      </c>
      <c r="C720" s="95" t="s">
        <v>912</v>
      </c>
      <c r="D720" s="92" t="s">
        <v>852</v>
      </c>
      <c r="E720" s="93">
        <v>86.22</v>
      </c>
    </row>
    <row r="721" spans="1:5" ht="27">
      <c r="A721" s="92">
        <v>89884</v>
      </c>
      <c r="B721" s="92" t="s">
        <v>2</v>
      </c>
      <c r="C721" s="95" t="s">
        <v>913</v>
      </c>
      <c r="D721" s="92" t="s">
        <v>852</v>
      </c>
      <c r="E721" s="93">
        <v>90.21</v>
      </c>
    </row>
    <row r="722" spans="1:5" ht="27">
      <c r="A722" s="92">
        <v>90587</v>
      </c>
      <c r="B722" s="92" t="s">
        <v>2</v>
      </c>
      <c r="C722" s="95" t="s">
        <v>914</v>
      </c>
      <c r="D722" s="92" t="s">
        <v>852</v>
      </c>
      <c r="E722" s="93">
        <v>0.53</v>
      </c>
    </row>
    <row r="723" spans="1:5" ht="27">
      <c r="A723" s="92">
        <v>90626</v>
      </c>
      <c r="B723" s="92" t="s">
        <v>2</v>
      </c>
      <c r="C723" s="95" t="s">
        <v>915</v>
      </c>
      <c r="D723" s="92" t="s">
        <v>852</v>
      </c>
      <c r="E723" s="93">
        <v>2.86</v>
      </c>
    </row>
    <row r="724" spans="1:5" ht="27">
      <c r="A724" s="92">
        <v>90632</v>
      </c>
      <c r="B724" s="92" t="s">
        <v>2</v>
      </c>
      <c r="C724" s="95" t="s">
        <v>916</v>
      </c>
      <c r="D724" s="92" t="s">
        <v>852</v>
      </c>
      <c r="E724" s="93">
        <v>95.15</v>
      </c>
    </row>
    <row r="725" spans="1:5" ht="27">
      <c r="A725" s="92">
        <v>90638</v>
      </c>
      <c r="B725" s="92" t="s">
        <v>2</v>
      </c>
      <c r="C725" s="95" t="s">
        <v>917</v>
      </c>
      <c r="D725" s="92" t="s">
        <v>852</v>
      </c>
      <c r="E725" s="93">
        <v>5.92</v>
      </c>
    </row>
    <row r="726" spans="1:5" ht="27">
      <c r="A726" s="92">
        <v>90644</v>
      </c>
      <c r="B726" s="92" t="s">
        <v>2</v>
      </c>
      <c r="C726" s="95" t="s">
        <v>918</v>
      </c>
      <c r="D726" s="92" t="s">
        <v>852</v>
      </c>
      <c r="E726" s="93">
        <v>8.85</v>
      </c>
    </row>
    <row r="727" spans="1:5" ht="27">
      <c r="A727" s="92">
        <v>90651</v>
      </c>
      <c r="B727" s="92" t="s">
        <v>2</v>
      </c>
      <c r="C727" s="95" t="s">
        <v>919</v>
      </c>
      <c r="D727" s="92" t="s">
        <v>852</v>
      </c>
      <c r="E727" s="93">
        <v>1.46</v>
      </c>
    </row>
    <row r="728" spans="1:5" ht="13.5">
      <c r="A728" s="92">
        <v>90657</v>
      </c>
      <c r="B728" s="92" t="s">
        <v>2</v>
      </c>
      <c r="C728" s="95" t="s">
        <v>920</v>
      </c>
      <c r="D728" s="92" t="s">
        <v>852</v>
      </c>
      <c r="E728" s="93">
        <v>5.76</v>
      </c>
    </row>
    <row r="729" spans="1:5" ht="13.5">
      <c r="A729" s="92">
        <v>90663</v>
      </c>
      <c r="B729" s="92" t="s">
        <v>2</v>
      </c>
      <c r="C729" s="95" t="s">
        <v>921</v>
      </c>
      <c r="D729" s="92" t="s">
        <v>852</v>
      </c>
      <c r="E729" s="93">
        <v>6.16</v>
      </c>
    </row>
    <row r="730" spans="1:5" ht="40.5">
      <c r="A730" s="92">
        <v>90669</v>
      </c>
      <c r="B730" s="92" t="s">
        <v>2</v>
      </c>
      <c r="C730" s="95" t="s">
        <v>922</v>
      </c>
      <c r="D730" s="92" t="s">
        <v>852</v>
      </c>
      <c r="E730" s="93">
        <v>9.0500000000000007</v>
      </c>
    </row>
    <row r="731" spans="1:5" ht="40.5">
      <c r="A731" s="92">
        <v>90675</v>
      </c>
      <c r="B731" s="92" t="s">
        <v>2</v>
      </c>
      <c r="C731" s="95" t="s">
        <v>923</v>
      </c>
      <c r="D731" s="92" t="s">
        <v>852</v>
      </c>
      <c r="E731" s="93">
        <v>320.14999999999998</v>
      </c>
    </row>
    <row r="732" spans="1:5" ht="40.5">
      <c r="A732" s="92">
        <v>90681</v>
      </c>
      <c r="B732" s="92" t="s">
        <v>2</v>
      </c>
      <c r="C732" s="95" t="s">
        <v>924</v>
      </c>
      <c r="D732" s="92" t="s">
        <v>852</v>
      </c>
      <c r="E732" s="93">
        <v>164.29</v>
      </c>
    </row>
    <row r="733" spans="1:5" ht="27">
      <c r="A733" s="92">
        <v>90687</v>
      </c>
      <c r="B733" s="92" t="s">
        <v>2</v>
      </c>
      <c r="C733" s="95" t="s">
        <v>925</v>
      </c>
      <c r="D733" s="92" t="s">
        <v>852</v>
      </c>
      <c r="E733" s="93">
        <v>75.98</v>
      </c>
    </row>
    <row r="734" spans="1:5" ht="27">
      <c r="A734" s="92">
        <v>90693</v>
      </c>
      <c r="B734" s="92" t="s">
        <v>2</v>
      </c>
      <c r="C734" s="95" t="s">
        <v>926</v>
      </c>
      <c r="D734" s="92" t="s">
        <v>852</v>
      </c>
      <c r="E734" s="93">
        <v>56.14</v>
      </c>
    </row>
    <row r="735" spans="1:5" ht="27">
      <c r="A735" s="92">
        <v>90965</v>
      </c>
      <c r="B735" s="92" t="s">
        <v>2</v>
      </c>
      <c r="C735" s="95" t="s">
        <v>927</v>
      </c>
      <c r="D735" s="92" t="s">
        <v>852</v>
      </c>
      <c r="E735" s="93">
        <v>9</v>
      </c>
    </row>
    <row r="736" spans="1:5" ht="27">
      <c r="A736" s="92">
        <v>90973</v>
      </c>
      <c r="B736" s="92" t="s">
        <v>2</v>
      </c>
      <c r="C736" s="95" t="s">
        <v>928</v>
      </c>
      <c r="D736" s="92" t="s">
        <v>852</v>
      </c>
      <c r="E736" s="93">
        <v>9.0299999999999994</v>
      </c>
    </row>
    <row r="737" spans="1:5" ht="27">
      <c r="A737" s="92">
        <v>90982</v>
      </c>
      <c r="B737" s="92" t="s">
        <v>2</v>
      </c>
      <c r="C737" s="95" t="s">
        <v>929</v>
      </c>
      <c r="D737" s="92" t="s">
        <v>852</v>
      </c>
      <c r="E737" s="93">
        <v>22.94</v>
      </c>
    </row>
    <row r="738" spans="1:5" ht="27">
      <c r="A738" s="92">
        <v>91001</v>
      </c>
      <c r="B738" s="92" t="s">
        <v>2</v>
      </c>
      <c r="C738" s="95" t="s">
        <v>930</v>
      </c>
      <c r="D738" s="92" t="s">
        <v>852</v>
      </c>
      <c r="E738" s="93">
        <v>10.71</v>
      </c>
    </row>
    <row r="739" spans="1:5" ht="27">
      <c r="A739" s="92">
        <v>91032</v>
      </c>
      <c r="B739" s="92" t="s">
        <v>2</v>
      </c>
      <c r="C739" s="95" t="s">
        <v>931</v>
      </c>
      <c r="D739" s="92" t="s">
        <v>852</v>
      </c>
      <c r="E739" s="93">
        <v>65.61</v>
      </c>
    </row>
    <row r="740" spans="1:5" ht="27">
      <c r="A740" s="92">
        <v>91278</v>
      </c>
      <c r="B740" s="92" t="s">
        <v>2</v>
      </c>
      <c r="C740" s="95" t="s">
        <v>932</v>
      </c>
      <c r="D740" s="92" t="s">
        <v>852</v>
      </c>
      <c r="E740" s="93">
        <v>0.55000000000000004</v>
      </c>
    </row>
    <row r="741" spans="1:5" ht="40.5">
      <c r="A741" s="92">
        <v>91285</v>
      </c>
      <c r="B741" s="92" t="s">
        <v>2</v>
      </c>
      <c r="C741" s="95" t="s">
        <v>933</v>
      </c>
      <c r="D741" s="92" t="s">
        <v>852</v>
      </c>
      <c r="E741" s="93">
        <v>0.89</v>
      </c>
    </row>
    <row r="742" spans="1:5" ht="40.5">
      <c r="A742" s="92">
        <v>91387</v>
      </c>
      <c r="B742" s="92" t="s">
        <v>2</v>
      </c>
      <c r="C742" s="95" t="s">
        <v>934</v>
      </c>
      <c r="D742" s="92" t="s">
        <v>852</v>
      </c>
      <c r="E742" s="93">
        <v>72.89</v>
      </c>
    </row>
    <row r="743" spans="1:5" ht="40.5">
      <c r="A743" s="92">
        <v>91395</v>
      </c>
      <c r="B743" s="92" t="s">
        <v>2</v>
      </c>
      <c r="C743" s="95" t="s">
        <v>935</v>
      </c>
      <c r="D743" s="92" t="s">
        <v>852</v>
      </c>
      <c r="E743" s="93">
        <v>57.21</v>
      </c>
    </row>
    <row r="744" spans="1:5" ht="40.5">
      <c r="A744" s="92">
        <v>91486</v>
      </c>
      <c r="B744" s="92" t="s">
        <v>2</v>
      </c>
      <c r="C744" s="95" t="s">
        <v>936</v>
      </c>
      <c r="D744" s="92" t="s">
        <v>852</v>
      </c>
      <c r="E744" s="93">
        <v>66.55</v>
      </c>
    </row>
    <row r="745" spans="1:5" ht="27">
      <c r="A745" s="92">
        <v>91534</v>
      </c>
      <c r="B745" s="92" t="s">
        <v>2</v>
      </c>
      <c r="C745" s="95" t="s">
        <v>937</v>
      </c>
      <c r="D745" s="92" t="s">
        <v>852</v>
      </c>
      <c r="E745" s="93">
        <v>31.9</v>
      </c>
    </row>
    <row r="746" spans="1:5" ht="40.5">
      <c r="A746" s="92">
        <v>91635</v>
      </c>
      <c r="B746" s="92" t="s">
        <v>2</v>
      </c>
      <c r="C746" s="95" t="s">
        <v>938</v>
      </c>
      <c r="D746" s="92" t="s">
        <v>852</v>
      </c>
      <c r="E746" s="93">
        <v>63.19</v>
      </c>
    </row>
    <row r="747" spans="1:5" ht="40.5">
      <c r="A747" s="92">
        <v>91646</v>
      </c>
      <c r="B747" s="92" t="s">
        <v>2</v>
      </c>
      <c r="C747" s="95" t="s">
        <v>939</v>
      </c>
      <c r="D747" s="92" t="s">
        <v>852</v>
      </c>
      <c r="E747" s="93">
        <v>93.3</v>
      </c>
    </row>
    <row r="748" spans="1:5" ht="27">
      <c r="A748" s="92">
        <v>91693</v>
      </c>
      <c r="B748" s="92" t="s">
        <v>2</v>
      </c>
      <c r="C748" s="95" t="s">
        <v>940</v>
      </c>
      <c r="D748" s="92" t="s">
        <v>852</v>
      </c>
      <c r="E748" s="93">
        <v>31.17</v>
      </c>
    </row>
    <row r="749" spans="1:5" ht="27">
      <c r="A749" s="92">
        <v>92044</v>
      </c>
      <c r="B749" s="92" t="s">
        <v>2</v>
      </c>
      <c r="C749" s="95" t="s">
        <v>941</v>
      </c>
      <c r="D749" s="92" t="s">
        <v>852</v>
      </c>
      <c r="E749" s="93">
        <v>7.8</v>
      </c>
    </row>
    <row r="750" spans="1:5" ht="40.5">
      <c r="A750" s="92">
        <v>92107</v>
      </c>
      <c r="B750" s="92" t="s">
        <v>2</v>
      </c>
      <c r="C750" s="95" t="s">
        <v>942</v>
      </c>
      <c r="D750" s="92" t="s">
        <v>852</v>
      </c>
      <c r="E750" s="93">
        <v>91.32</v>
      </c>
    </row>
    <row r="751" spans="1:5" ht="27">
      <c r="A751" s="92">
        <v>92113</v>
      </c>
      <c r="B751" s="92" t="s">
        <v>2</v>
      </c>
      <c r="C751" s="95" t="s">
        <v>943</v>
      </c>
      <c r="D751" s="92" t="s">
        <v>852</v>
      </c>
      <c r="E751" s="93">
        <v>1.38</v>
      </c>
    </row>
    <row r="752" spans="1:5" ht="13.5">
      <c r="A752" s="92">
        <v>92119</v>
      </c>
      <c r="B752" s="92" t="s">
        <v>2</v>
      </c>
      <c r="C752" s="95" t="s">
        <v>944</v>
      </c>
      <c r="D752" s="92" t="s">
        <v>852</v>
      </c>
      <c r="E752" s="93">
        <v>0.33</v>
      </c>
    </row>
    <row r="753" spans="1:5" ht="13.5">
      <c r="A753" s="92">
        <v>92139</v>
      </c>
      <c r="B753" s="92" t="s">
        <v>2</v>
      </c>
      <c r="C753" s="95" t="s">
        <v>945</v>
      </c>
      <c r="D753" s="92" t="s">
        <v>852</v>
      </c>
      <c r="E753" s="93">
        <v>43.38</v>
      </c>
    </row>
    <row r="754" spans="1:5" ht="27">
      <c r="A754" s="92">
        <v>92146</v>
      </c>
      <c r="B754" s="92" t="s">
        <v>2</v>
      </c>
      <c r="C754" s="95" t="s">
        <v>946</v>
      </c>
      <c r="D754" s="92" t="s">
        <v>852</v>
      </c>
      <c r="E754" s="93">
        <v>31.81</v>
      </c>
    </row>
    <row r="755" spans="1:5" ht="40.5">
      <c r="A755" s="92">
        <v>92243</v>
      </c>
      <c r="B755" s="92" t="s">
        <v>2</v>
      </c>
      <c r="C755" s="95" t="s">
        <v>947</v>
      </c>
      <c r="D755" s="92" t="s">
        <v>852</v>
      </c>
      <c r="E755" s="93">
        <v>77.08</v>
      </c>
    </row>
    <row r="756" spans="1:5" ht="27">
      <c r="A756" s="92">
        <v>92717</v>
      </c>
      <c r="B756" s="92" t="s">
        <v>2</v>
      </c>
      <c r="C756" s="95" t="s">
        <v>948</v>
      </c>
      <c r="D756" s="92" t="s">
        <v>852</v>
      </c>
      <c r="E756" s="93">
        <v>0.23</v>
      </c>
    </row>
    <row r="757" spans="1:5" ht="27">
      <c r="A757" s="92">
        <v>92961</v>
      </c>
      <c r="B757" s="92" t="s">
        <v>2</v>
      </c>
      <c r="C757" s="95" t="s">
        <v>949</v>
      </c>
      <c r="D757" s="92" t="s">
        <v>852</v>
      </c>
      <c r="E757" s="93">
        <v>5.29</v>
      </c>
    </row>
    <row r="758" spans="1:5" ht="13.5">
      <c r="A758" s="92">
        <v>92967</v>
      </c>
      <c r="B758" s="92" t="s">
        <v>2</v>
      </c>
      <c r="C758" s="95" t="s">
        <v>950</v>
      </c>
      <c r="D758" s="92" t="s">
        <v>852</v>
      </c>
      <c r="E758" s="93">
        <v>25.1</v>
      </c>
    </row>
    <row r="759" spans="1:5" ht="40.5">
      <c r="A759" s="92">
        <v>93225</v>
      </c>
      <c r="B759" s="92" t="s">
        <v>2</v>
      </c>
      <c r="C759" s="95" t="s">
        <v>951</v>
      </c>
      <c r="D759" s="92" t="s">
        <v>852</v>
      </c>
      <c r="E759" s="93">
        <v>474.32</v>
      </c>
    </row>
    <row r="760" spans="1:5" ht="27">
      <c r="A760" s="92">
        <v>93234</v>
      </c>
      <c r="B760" s="92" t="s">
        <v>2</v>
      </c>
      <c r="C760" s="95" t="s">
        <v>952</v>
      </c>
      <c r="D760" s="92" t="s">
        <v>852</v>
      </c>
      <c r="E760" s="93">
        <v>0.59</v>
      </c>
    </row>
    <row r="761" spans="1:5" ht="27">
      <c r="A761" s="92">
        <v>93244</v>
      </c>
      <c r="B761" s="92" t="s">
        <v>2</v>
      </c>
      <c r="C761" s="95" t="s">
        <v>953</v>
      </c>
      <c r="D761" s="92" t="s">
        <v>852</v>
      </c>
      <c r="E761" s="93">
        <v>64.14</v>
      </c>
    </row>
    <row r="762" spans="1:5" ht="27">
      <c r="A762" s="92">
        <v>93274</v>
      </c>
      <c r="B762" s="92" t="s">
        <v>2</v>
      </c>
      <c r="C762" s="95" t="s">
        <v>954</v>
      </c>
      <c r="D762" s="92" t="s">
        <v>852</v>
      </c>
      <c r="E762" s="93">
        <v>69.349999999999994</v>
      </c>
    </row>
    <row r="763" spans="1:5" ht="27">
      <c r="A763" s="92">
        <v>93282</v>
      </c>
      <c r="B763" s="92" t="s">
        <v>2</v>
      </c>
      <c r="C763" s="95" t="s">
        <v>955</v>
      </c>
      <c r="D763" s="92" t="s">
        <v>852</v>
      </c>
      <c r="E763" s="93">
        <v>23.68</v>
      </c>
    </row>
    <row r="764" spans="1:5" ht="27">
      <c r="A764" s="92">
        <v>93288</v>
      </c>
      <c r="B764" s="92" t="s">
        <v>2</v>
      </c>
      <c r="C764" s="95" t="s">
        <v>956</v>
      </c>
      <c r="D764" s="92" t="s">
        <v>852</v>
      </c>
      <c r="E764" s="93">
        <v>182.52</v>
      </c>
    </row>
    <row r="765" spans="1:5" ht="40.5">
      <c r="A765" s="92">
        <v>93403</v>
      </c>
      <c r="B765" s="92" t="s">
        <v>2</v>
      </c>
      <c r="C765" s="95" t="s">
        <v>957</v>
      </c>
      <c r="D765" s="92" t="s">
        <v>852</v>
      </c>
      <c r="E765" s="93">
        <v>68.349999999999994</v>
      </c>
    </row>
    <row r="766" spans="1:5" ht="40.5">
      <c r="A766" s="92">
        <v>93409</v>
      </c>
      <c r="B766" s="92" t="s">
        <v>2</v>
      </c>
      <c r="C766" s="95" t="s">
        <v>958</v>
      </c>
      <c r="D766" s="92" t="s">
        <v>852</v>
      </c>
      <c r="E766" s="93">
        <v>35.08</v>
      </c>
    </row>
    <row r="767" spans="1:5" ht="27">
      <c r="A767" s="92">
        <v>93416</v>
      </c>
      <c r="B767" s="92" t="s">
        <v>2</v>
      </c>
      <c r="C767" s="95" t="s">
        <v>959</v>
      </c>
      <c r="D767" s="92" t="s">
        <v>852</v>
      </c>
      <c r="E767" s="93">
        <v>0.46</v>
      </c>
    </row>
    <row r="768" spans="1:5" ht="13.5">
      <c r="A768" s="92">
        <v>93422</v>
      </c>
      <c r="B768" s="92" t="s">
        <v>2</v>
      </c>
      <c r="C768" s="95" t="s">
        <v>960</v>
      </c>
      <c r="D768" s="92" t="s">
        <v>852</v>
      </c>
      <c r="E768" s="93">
        <v>6.07</v>
      </c>
    </row>
    <row r="769" spans="1:5" ht="13.5">
      <c r="A769" s="92">
        <v>93428</v>
      </c>
      <c r="B769" s="92" t="s">
        <v>2</v>
      </c>
      <c r="C769" s="95" t="s">
        <v>961</v>
      </c>
      <c r="D769" s="92" t="s">
        <v>852</v>
      </c>
      <c r="E769" s="93">
        <v>8.6</v>
      </c>
    </row>
    <row r="770" spans="1:5" ht="27">
      <c r="A770" s="92">
        <v>93434</v>
      </c>
      <c r="B770" s="92" t="s">
        <v>2</v>
      </c>
      <c r="C770" s="95" t="s">
        <v>962</v>
      </c>
      <c r="D770" s="92" t="s">
        <v>852</v>
      </c>
      <c r="E770" s="93">
        <v>315.64</v>
      </c>
    </row>
    <row r="771" spans="1:5" ht="27">
      <c r="A771" s="92">
        <v>93440</v>
      </c>
      <c r="B771" s="92" t="s">
        <v>2</v>
      </c>
      <c r="C771" s="95" t="s">
        <v>963</v>
      </c>
      <c r="D771" s="92" t="s">
        <v>852</v>
      </c>
      <c r="E771" s="93">
        <v>121.51</v>
      </c>
    </row>
    <row r="772" spans="1:5" ht="27">
      <c r="A772" s="92">
        <v>95122</v>
      </c>
      <c r="B772" s="92" t="s">
        <v>2</v>
      </c>
      <c r="C772" s="95" t="s">
        <v>964</v>
      </c>
      <c r="D772" s="92" t="s">
        <v>852</v>
      </c>
      <c r="E772" s="93">
        <v>204.37</v>
      </c>
    </row>
    <row r="773" spans="1:5" ht="27">
      <c r="A773" s="92">
        <v>95128</v>
      </c>
      <c r="B773" s="92" t="s">
        <v>2</v>
      </c>
      <c r="C773" s="95" t="s">
        <v>965</v>
      </c>
      <c r="D773" s="92" t="s">
        <v>852</v>
      </c>
      <c r="E773" s="93">
        <v>54.46</v>
      </c>
    </row>
    <row r="774" spans="1:5" ht="13.5">
      <c r="A774" s="92">
        <v>95140</v>
      </c>
      <c r="B774" s="92" t="s">
        <v>2</v>
      </c>
      <c r="C774" s="95" t="s">
        <v>966</v>
      </c>
      <c r="D774" s="92" t="s">
        <v>852</v>
      </c>
      <c r="E774" s="93">
        <v>0.03</v>
      </c>
    </row>
    <row r="775" spans="1:5" ht="27">
      <c r="A775" s="92">
        <v>95213</v>
      </c>
      <c r="B775" s="92" t="s">
        <v>2</v>
      </c>
      <c r="C775" s="95" t="s">
        <v>967</v>
      </c>
      <c r="D775" s="92" t="s">
        <v>852</v>
      </c>
      <c r="E775" s="93">
        <v>99.05</v>
      </c>
    </row>
    <row r="776" spans="1:5" ht="13.5">
      <c r="A776" s="92">
        <v>95259</v>
      </c>
      <c r="B776" s="92" t="s">
        <v>2</v>
      </c>
      <c r="C776" s="95" t="s">
        <v>968</v>
      </c>
      <c r="D776" s="92" t="s">
        <v>852</v>
      </c>
      <c r="E776" s="93">
        <v>24.79</v>
      </c>
    </row>
    <row r="777" spans="1:5" ht="27">
      <c r="A777" s="92">
        <v>95265</v>
      </c>
      <c r="B777" s="92" t="s">
        <v>2</v>
      </c>
      <c r="C777" s="95" t="s">
        <v>969</v>
      </c>
      <c r="D777" s="92" t="s">
        <v>852</v>
      </c>
      <c r="E777" s="93">
        <v>0.67</v>
      </c>
    </row>
    <row r="778" spans="1:5" ht="27">
      <c r="A778" s="92">
        <v>95271</v>
      </c>
      <c r="B778" s="92" t="s">
        <v>2</v>
      </c>
      <c r="C778" s="95" t="s">
        <v>970</v>
      </c>
      <c r="D778" s="92" t="s">
        <v>852</v>
      </c>
      <c r="E778" s="93">
        <v>0.6</v>
      </c>
    </row>
    <row r="779" spans="1:5" ht="27">
      <c r="A779" s="92">
        <v>95277</v>
      </c>
      <c r="B779" s="92" t="s">
        <v>2</v>
      </c>
      <c r="C779" s="95" t="s">
        <v>971</v>
      </c>
      <c r="D779" s="92" t="s">
        <v>852</v>
      </c>
      <c r="E779" s="93">
        <v>0.6</v>
      </c>
    </row>
    <row r="780" spans="1:5" ht="27">
      <c r="A780" s="92">
        <v>95283</v>
      </c>
      <c r="B780" s="92" t="s">
        <v>2</v>
      </c>
      <c r="C780" s="95" t="s">
        <v>972</v>
      </c>
      <c r="D780" s="92" t="s">
        <v>852</v>
      </c>
      <c r="E780" s="93">
        <v>0.72</v>
      </c>
    </row>
    <row r="781" spans="1:5" ht="27">
      <c r="A781" s="92">
        <v>95621</v>
      </c>
      <c r="B781" s="92" t="s">
        <v>2</v>
      </c>
      <c r="C781" s="95" t="s">
        <v>973</v>
      </c>
      <c r="D781" s="92" t="s">
        <v>852</v>
      </c>
      <c r="E781" s="93">
        <v>24.45</v>
      </c>
    </row>
    <row r="782" spans="1:5" ht="27">
      <c r="A782" s="92">
        <v>95632</v>
      </c>
      <c r="B782" s="92" t="s">
        <v>2</v>
      </c>
      <c r="C782" s="95" t="s">
        <v>974</v>
      </c>
      <c r="D782" s="92" t="s">
        <v>852</v>
      </c>
      <c r="E782" s="93">
        <v>82.62</v>
      </c>
    </row>
    <row r="783" spans="1:5" ht="27">
      <c r="A783" s="92">
        <v>95703</v>
      </c>
      <c r="B783" s="92" t="s">
        <v>2</v>
      </c>
      <c r="C783" s="95" t="s">
        <v>975</v>
      </c>
      <c r="D783" s="92" t="s">
        <v>852</v>
      </c>
      <c r="E783" s="93">
        <v>37.44</v>
      </c>
    </row>
    <row r="784" spans="1:5" ht="27">
      <c r="A784" s="92">
        <v>95709</v>
      </c>
      <c r="B784" s="92" t="s">
        <v>2</v>
      </c>
      <c r="C784" s="95" t="s">
        <v>976</v>
      </c>
      <c r="D784" s="92" t="s">
        <v>852</v>
      </c>
      <c r="E784" s="93">
        <v>95.77</v>
      </c>
    </row>
    <row r="785" spans="1:5" ht="40.5">
      <c r="A785" s="92">
        <v>95721</v>
      </c>
      <c r="B785" s="92" t="s">
        <v>2</v>
      </c>
      <c r="C785" s="95" t="s">
        <v>977</v>
      </c>
      <c r="D785" s="92" t="s">
        <v>852</v>
      </c>
      <c r="E785" s="93">
        <v>111.04</v>
      </c>
    </row>
    <row r="786" spans="1:5" ht="27">
      <c r="A786" s="92">
        <v>95873</v>
      </c>
      <c r="B786" s="92" t="s">
        <v>2</v>
      </c>
      <c r="C786" s="95" t="s">
        <v>978</v>
      </c>
      <c r="D786" s="92" t="s">
        <v>852</v>
      </c>
      <c r="E786" s="93">
        <v>13.75</v>
      </c>
    </row>
    <row r="787" spans="1:5" ht="27">
      <c r="A787" s="92">
        <v>96014</v>
      </c>
      <c r="B787" s="92" t="s">
        <v>2</v>
      </c>
      <c r="C787" s="95" t="s">
        <v>979</v>
      </c>
      <c r="D787" s="92" t="s">
        <v>852</v>
      </c>
      <c r="E787" s="93">
        <v>64.13</v>
      </c>
    </row>
    <row r="788" spans="1:5" ht="27">
      <c r="A788" s="92">
        <v>96021</v>
      </c>
      <c r="B788" s="92" t="s">
        <v>2</v>
      </c>
      <c r="C788" s="95" t="s">
        <v>980</v>
      </c>
      <c r="D788" s="92" t="s">
        <v>852</v>
      </c>
      <c r="E788" s="93">
        <v>63.88</v>
      </c>
    </row>
    <row r="789" spans="1:5" ht="27">
      <c r="A789" s="92">
        <v>96029</v>
      </c>
      <c r="B789" s="92" t="s">
        <v>2</v>
      </c>
      <c r="C789" s="95" t="s">
        <v>981</v>
      </c>
      <c r="D789" s="92" t="s">
        <v>852</v>
      </c>
      <c r="E789" s="93">
        <v>56.25</v>
      </c>
    </row>
    <row r="790" spans="1:5" ht="27">
      <c r="A790" s="92">
        <v>96036</v>
      </c>
      <c r="B790" s="92" t="s">
        <v>2</v>
      </c>
      <c r="C790" s="95" t="s">
        <v>982</v>
      </c>
      <c r="D790" s="92" t="s">
        <v>852</v>
      </c>
      <c r="E790" s="93">
        <v>81.2</v>
      </c>
    </row>
    <row r="791" spans="1:5" ht="27">
      <c r="A791" s="92">
        <v>96155</v>
      </c>
      <c r="B791" s="92" t="s">
        <v>2</v>
      </c>
      <c r="C791" s="95" t="s">
        <v>983</v>
      </c>
      <c r="D791" s="92" t="s">
        <v>852</v>
      </c>
      <c r="E791" s="93">
        <v>56.5</v>
      </c>
    </row>
    <row r="792" spans="1:5" ht="27">
      <c r="A792" s="92">
        <v>96156</v>
      </c>
      <c r="B792" s="92" t="s">
        <v>2</v>
      </c>
      <c r="C792" s="95" t="s">
        <v>984</v>
      </c>
      <c r="D792" s="92" t="s">
        <v>852</v>
      </c>
      <c r="E792" s="93">
        <v>60.83</v>
      </c>
    </row>
    <row r="793" spans="1:5" ht="27">
      <c r="A793" s="92">
        <v>96159</v>
      </c>
      <c r="B793" s="92" t="s">
        <v>2</v>
      </c>
      <c r="C793" s="95" t="s">
        <v>985</v>
      </c>
      <c r="D793" s="92" t="s">
        <v>852</v>
      </c>
      <c r="E793" s="93">
        <v>92.66</v>
      </c>
    </row>
    <row r="794" spans="1:5" ht="27">
      <c r="A794" s="92">
        <v>96246</v>
      </c>
      <c r="B794" s="92" t="s">
        <v>2</v>
      </c>
      <c r="C794" s="95" t="s">
        <v>986</v>
      </c>
      <c r="D794" s="92" t="s">
        <v>852</v>
      </c>
      <c r="E794" s="93">
        <v>65.72</v>
      </c>
    </row>
    <row r="795" spans="1:5" ht="27">
      <c r="A795" s="92">
        <v>96464</v>
      </c>
      <c r="B795" s="92" t="s">
        <v>2</v>
      </c>
      <c r="C795" s="95" t="s">
        <v>987</v>
      </c>
      <c r="D795" s="92" t="s">
        <v>852</v>
      </c>
      <c r="E795" s="93">
        <v>89.25</v>
      </c>
    </row>
    <row r="796" spans="1:5" ht="27">
      <c r="A796" s="92">
        <v>98765</v>
      </c>
      <c r="B796" s="92" t="s">
        <v>2</v>
      </c>
      <c r="C796" s="95" t="s">
        <v>988</v>
      </c>
      <c r="D796" s="92" t="s">
        <v>852</v>
      </c>
      <c r="E796" s="93">
        <v>0.08</v>
      </c>
    </row>
    <row r="797" spans="1:5" ht="27">
      <c r="A797" s="92">
        <v>99834</v>
      </c>
      <c r="B797" s="92" t="s">
        <v>2</v>
      </c>
      <c r="C797" s="95" t="s">
        <v>989</v>
      </c>
      <c r="D797" s="92" t="s">
        <v>852</v>
      </c>
      <c r="E797" s="93">
        <v>0.23</v>
      </c>
    </row>
    <row r="798" spans="1:5" ht="27">
      <c r="A798" s="92">
        <v>100642</v>
      </c>
      <c r="B798" s="92" t="s">
        <v>2</v>
      </c>
      <c r="C798" s="95" t="s">
        <v>990</v>
      </c>
      <c r="D798" s="92" t="s">
        <v>852</v>
      </c>
      <c r="E798" s="93">
        <v>287.60000000000002</v>
      </c>
    </row>
    <row r="799" spans="1:5" ht="13.5">
      <c r="A799" s="92">
        <v>100648</v>
      </c>
      <c r="B799" s="92" t="s">
        <v>2</v>
      </c>
      <c r="C799" s="95" t="s">
        <v>991</v>
      </c>
      <c r="D799" s="92" t="s">
        <v>852</v>
      </c>
      <c r="E799" s="93">
        <v>570.49</v>
      </c>
    </row>
    <row r="800" spans="1:5" ht="27">
      <c r="A800" s="92">
        <v>102274</v>
      </c>
      <c r="B800" s="92" t="s">
        <v>2</v>
      </c>
      <c r="C800" s="95" t="s">
        <v>992</v>
      </c>
      <c r="D800" s="92" t="s">
        <v>852</v>
      </c>
      <c r="E800" s="93">
        <v>23.82</v>
      </c>
    </row>
    <row r="801" spans="1:5" ht="27">
      <c r="A801" s="92">
        <v>102875</v>
      </c>
      <c r="B801" s="92" t="s">
        <v>2</v>
      </c>
      <c r="C801" s="95" t="s">
        <v>993</v>
      </c>
      <c r="D801" s="92" t="s">
        <v>852</v>
      </c>
      <c r="E801" s="93">
        <v>453.28</v>
      </c>
    </row>
    <row r="802" spans="1:5" ht="27">
      <c r="A802" s="92">
        <v>102881</v>
      </c>
      <c r="B802" s="92" t="s">
        <v>2</v>
      </c>
      <c r="C802" s="95" t="s">
        <v>994</v>
      </c>
      <c r="D802" s="92" t="s">
        <v>852</v>
      </c>
      <c r="E802" s="93">
        <v>617.80999999999995</v>
      </c>
    </row>
    <row r="803" spans="1:5" ht="27">
      <c r="A803" s="92">
        <v>102965</v>
      </c>
      <c r="B803" s="92" t="s">
        <v>2</v>
      </c>
      <c r="C803" s="95" t="s">
        <v>995</v>
      </c>
      <c r="D803" s="92" t="s">
        <v>852</v>
      </c>
      <c r="E803" s="93">
        <v>235.98</v>
      </c>
    </row>
    <row r="804" spans="1:5" ht="27">
      <c r="A804" s="92">
        <v>102975</v>
      </c>
      <c r="B804" s="92" t="s">
        <v>2</v>
      </c>
      <c r="C804" s="95" t="s">
        <v>996</v>
      </c>
      <c r="D804" s="92" t="s">
        <v>852</v>
      </c>
      <c r="E804" s="93">
        <v>141.08000000000001</v>
      </c>
    </row>
    <row r="805" spans="1:5" ht="27">
      <c r="A805" s="92">
        <v>103225</v>
      </c>
      <c r="B805" s="92" t="s">
        <v>2</v>
      </c>
      <c r="C805" s="95" t="s">
        <v>997</v>
      </c>
      <c r="D805" s="92" t="s">
        <v>852</v>
      </c>
      <c r="E805" s="93">
        <v>210.51</v>
      </c>
    </row>
    <row r="806" spans="1:5" ht="27">
      <c r="A806" s="92">
        <v>103231</v>
      </c>
      <c r="B806" s="92" t="s">
        <v>2</v>
      </c>
      <c r="C806" s="95" t="s">
        <v>998</v>
      </c>
      <c r="D806" s="92" t="s">
        <v>852</v>
      </c>
      <c r="E806" s="93">
        <v>442.74</v>
      </c>
    </row>
    <row r="807" spans="1:5" ht="27">
      <c r="A807" s="92">
        <v>103237</v>
      </c>
      <c r="B807" s="92" t="s">
        <v>2</v>
      </c>
      <c r="C807" s="95" t="s">
        <v>999</v>
      </c>
      <c r="D807" s="92" t="s">
        <v>852</v>
      </c>
      <c r="E807" s="93">
        <v>594.03</v>
      </c>
    </row>
    <row r="808" spans="1:5" ht="27">
      <c r="A808" s="92">
        <v>104092</v>
      </c>
      <c r="B808" s="92" t="s">
        <v>2</v>
      </c>
      <c r="C808" s="95" t="s">
        <v>1000</v>
      </c>
      <c r="D808" s="92" t="s">
        <v>852</v>
      </c>
      <c r="E808" s="93">
        <v>0.06</v>
      </c>
    </row>
    <row r="809" spans="1:5" ht="27">
      <c r="A809" s="92">
        <v>104098</v>
      </c>
      <c r="B809" s="92" t="s">
        <v>2</v>
      </c>
      <c r="C809" s="95" t="s">
        <v>1001</v>
      </c>
      <c r="D809" s="92" t="s">
        <v>852</v>
      </c>
      <c r="E809" s="93">
        <v>0.08</v>
      </c>
    </row>
    <row r="810" spans="1:5" ht="27">
      <c r="A810" s="92">
        <v>104696</v>
      </c>
      <c r="B810" s="92" t="s">
        <v>2</v>
      </c>
      <c r="C810" s="95" t="s">
        <v>1002</v>
      </c>
      <c r="D810" s="92" t="s">
        <v>852</v>
      </c>
      <c r="E810" s="93">
        <v>32.19</v>
      </c>
    </row>
    <row r="811" spans="1:5" ht="27">
      <c r="A811" s="92">
        <v>104717</v>
      </c>
      <c r="B811" s="92" t="s">
        <v>2</v>
      </c>
      <c r="C811" s="95" t="s">
        <v>1003</v>
      </c>
      <c r="D811" s="92" t="s">
        <v>852</v>
      </c>
      <c r="E811" s="93">
        <v>106.38</v>
      </c>
    </row>
    <row r="812" spans="1:5" ht="27">
      <c r="A812" s="92">
        <v>5089</v>
      </c>
      <c r="B812" s="92" t="s">
        <v>2</v>
      </c>
      <c r="C812" s="95" t="s">
        <v>1004</v>
      </c>
      <c r="D812" s="92" t="s">
        <v>101</v>
      </c>
      <c r="E812" s="93">
        <v>41.71</v>
      </c>
    </row>
    <row r="813" spans="1:5" ht="27">
      <c r="A813" s="92">
        <v>5627</v>
      </c>
      <c r="B813" s="92" t="s">
        <v>2</v>
      </c>
      <c r="C813" s="95" t="s">
        <v>1005</v>
      </c>
      <c r="D813" s="92" t="s">
        <v>101</v>
      </c>
      <c r="E813" s="93">
        <v>44.3</v>
      </c>
    </row>
    <row r="814" spans="1:5" ht="27">
      <c r="A814" s="92">
        <v>5628</v>
      </c>
      <c r="B814" s="92" t="s">
        <v>2</v>
      </c>
      <c r="C814" s="95" t="s">
        <v>1006</v>
      </c>
      <c r="D814" s="92" t="s">
        <v>101</v>
      </c>
      <c r="E814" s="93">
        <v>11.7</v>
      </c>
    </row>
    <row r="815" spans="1:5" ht="27">
      <c r="A815" s="92">
        <v>5629</v>
      </c>
      <c r="B815" s="92" t="s">
        <v>2</v>
      </c>
      <c r="C815" s="95" t="s">
        <v>1007</v>
      </c>
      <c r="D815" s="92" t="s">
        <v>101</v>
      </c>
      <c r="E815" s="93">
        <v>55.37</v>
      </c>
    </row>
    <row r="816" spans="1:5" ht="27">
      <c r="A816" s="92">
        <v>5630</v>
      </c>
      <c r="B816" s="92" t="s">
        <v>2</v>
      </c>
      <c r="C816" s="95" t="s">
        <v>1008</v>
      </c>
      <c r="D816" s="92" t="s">
        <v>101</v>
      </c>
      <c r="E816" s="93">
        <v>63.65</v>
      </c>
    </row>
    <row r="817" spans="1:5" ht="27">
      <c r="A817" s="92">
        <v>5658</v>
      </c>
      <c r="B817" s="92" t="s">
        <v>2</v>
      </c>
      <c r="C817" s="95" t="s">
        <v>1009</v>
      </c>
      <c r="D817" s="92" t="s">
        <v>101</v>
      </c>
      <c r="E817" s="93">
        <v>2.23</v>
      </c>
    </row>
    <row r="818" spans="1:5" ht="40.5">
      <c r="A818" s="92">
        <v>5664</v>
      </c>
      <c r="B818" s="92" t="s">
        <v>2</v>
      </c>
      <c r="C818" s="95" t="s">
        <v>1010</v>
      </c>
      <c r="D818" s="92" t="s">
        <v>101</v>
      </c>
      <c r="E818" s="93">
        <v>34.1</v>
      </c>
    </row>
    <row r="819" spans="1:5" ht="40.5">
      <c r="A819" s="92">
        <v>5667</v>
      </c>
      <c r="B819" s="92" t="s">
        <v>2</v>
      </c>
      <c r="C819" s="95" t="s">
        <v>1011</v>
      </c>
      <c r="D819" s="92" t="s">
        <v>101</v>
      </c>
      <c r="E819" s="93">
        <v>30.33</v>
      </c>
    </row>
    <row r="820" spans="1:5" ht="40.5">
      <c r="A820" s="92">
        <v>5668</v>
      </c>
      <c r="B820" s="92" t="s">
        <v>2</v>
      </c>
      <c r="C820" s="95" t="s">
        <v>1012</v>
      </c>
      <c r="D820" s="92" t="s">
        <v>101</v>
      </c>
      <c r="E820" s="93">
        <v>45.27</v>
      </c>
    </row>
    <row r="821" spans="1:5" ht="27">
      <c r="A821" s="92">
        <v>5674</v>
      </c>
      <c r="B821" s="92" t="s">
        <v>2</v>
      </c>
      <c r="C821" s="95" t="s">
        <v>1013</v>
      </c>
      <c r="D821" s="92" t="s">
        <v>101</v>
      </c>
      <c r="E821" s="93">
        <v>40.11</v>
      </c>
    </row>
    <row r="822" spans="1:5" ht="27">
      <c r="A822" s="92">
        <v>5692</v>
      </c>
      <c r="B822" s="92" t="s">
        <v>2</v>
      </c>
      <c r="C822" s="95" t="s">
        <v>1014</v>
      </c>
      <c r="D822" s="92" t="s">
        <v>101</v>
      </c>
      <c r="E822" s="93">
        <v>0.37</v>
      </c>
    </row>
    <row r="823" spans="1:5" ht="27">
      <c r="A823" s="92">
        <v>5693</v>
      </c>
      <c r="B823" s="92" t="s">
        <v>2</v>
      </c>
      <c r="C823" s="95" t="s">
        <v>1015</v>
      </c>
      <c r="D823" s="92" t="s">
        <v>101</v>
      </c>
      <c r="E823" s="93">
        <v>20.94</v>
      </c>
    </row>
    <row r="824" spans="1:5" ht="27">
      <c r="A824" s="92">
        <v>5695</v>
      </c>
      <c r="B824" s="92" t="s">
        <v>2</v>
      </c>
      <c r="C824" s="95" t="s">
        <v>1016</v>
      </c>
      <c r="D824" s="92" t="s">
        <v>101</v>
      </c>
      <c r="E824" s="93">
        <v>39.14</v>
      </c>
    </row>
    <row r="825" spans="1:5" ht="27">
      <c r="A825" s="92">
        <v>5703</v>
      </c>
      <c r="B825" s="92" t="s">
        <v>2</v>
      </c>
      <c r="C825" s="95" t="s">
        <v>1017</v>
      </c>
      <c r="D825" s="92" t="s">
        <v>101</v>
      </c>
      <c r="E825" s="93">
        <v>23.32</v>
      </c>
    </row>
    <row r="826" spans="1:5" ht="40.5">
      <c r="A826" s="92">
        <v>5705</v>
      </c>
      <c r="B826" s="92" t="s">
        <v>2</v>
      </c>
      <c r="C826" s="95" t="s">
        <v>1018</v>
      </c>
      <c r="D826" s="92" t="s">
        <v>101</v>
      </c>
      <c r="E826" s="93">
        <v>37.42</v>
      </c>
    </row>
    <row r="827" spans="1:5" ht="27">
      <c r="A827" s="92">
        <v>5707</v>
      </c>
      <c r="B827" s="92" t="s">
        <v>2</v>
      </c>
      <c r="C827" s="95" t="s">
        <v>1019</v>
      </c>
      <c r="D827" s="92" t="s">
        <v>101</v>
      </c>
      <c r="E827" s="93">
        <v>78.94</v>
      </c>
    </row>
    <row r="828" spans="1:5" ht="27">
      <c r="A828" s="92">
        <v>5710</v>
      </c>
      <c r="B828" s="92" t="s">
        <v>2</v>
      </c>
      <c r="C828" s="95" t="s">
        <v>1020</v>
      </c>
      <c r="D828" s="92" t="s">
        <v>101</v>
      </c>
      <c r="E828" s="93">
        <v>138.41999999999999</v>
      </c>
    </row>
    <row r="829" spans="1:5" ht="27">
      <c r="A829" s="92">
        <v>5711</v>
      </c>
      <c r="B829" s="92" t="s">
        <v>2</v>
      </c>
      <c r="C829" s="95" t="s">
        <v>1021</v>
      </c>
      <c r="D829" s="92" t="s">
        <v>101</v>
      </c>
      <c r="E829" s="93">
        <v>87.94</v>
      </c>
    </row>
    <row r="830" spans="1:5" ht="27">
      <c r="A830" s="92">
        <v>5714</v>
      </c>
      <c r="B830" s="92" t="s">
        <v>2</v>
      </c>
      <c r="C830" s="95" t="s">
        <v>1022</v>
      </c>
      <c r="D830" s="92" t="s">
        <v>101</v>
      </c>
      <c r="E830" s="93">
        <v>18.07</v>
      </c>
    </row>
    <row r="831" spans="1:5" ht="27">
      <c r="A831" s="92">
        <v>5715</v>
      </c>
      <c r="B831" s="92" t="s">
        <v>2</v>
      </c>
      <c r="C831" s="95" t="s">
        <v>1023</v>
      </c>
      <c r="D831" s="92" t="s">
        <v>101</v>
      </c>
      <c r="E831" s="93">
        <v>66.540000000000006</v>
      </c>
    </row>
    <row r="832" spans="1:5" ht="27">
      <c r="A832" s="92">
        <v>5718</v>
      </c>
      <c r="B832" s="92" t="s">
        <v>2</v>
      </c>
      <c r="C832" s="95" t="s">
        <v>1024</v>
      </c>
      <c r="D832" s="92" t="s">
        <v>101</v>
      </c>
      <c r="E832" s="93">
        <v>104.96</v>
      </c>
    </row>
    <row r="833" spans="1:5" ht="27">
      <c r="A833" s="92">
        <v>5721</v>
      </c>
      <c r="B833" s="92" t="s">
        <v>2</v>
      </c>
      <c r="C833" s="95" t="s">
        <v>1025</v>
      </c>
      <c r="D833" s="92" t="s">
        <v>101</v>
      </c>
      <c r="E833" s="93">
        <v>92.6</v>
      </c>
    </row>
    <row r="834" spans="1:5" ht="27">
      <c r="A834" s="92">
        <v>5722</v>
      </c>
      <c r="B834" s="92" t="s">
        <v>2</v>
      </c>
      <c r="C834" s="95" t="s">
        <v>1026</v>
      </c>
      <c r="D834" s="92" t="s">
        <v>101</v>
      </c>
      <c r="E834" s="93">
        <v>214.17</v>
      </c>
    </row>
    <row r="835" spans="1:5" ht="27">
      <c r="A835" s="92">
        <v>5724</v>
      </c>
      <c r="B835" s="92" t="s">
        <v>2</v>
      </c>
      <c r="C835" s="95" t="s">
        <v>1027</v>
      </c>
      <c r="D835" s="92" t="s">
        <v>101</v>
      </c>
      <c r="E835" s="93">
        <v>59.61</v>
      </c>
    </row>
    <row r="836" spans="1:5" ht="27">
      <c r="A836" s="92">
        <v>5727</v>
      </c>
      <c r="B836" s="92" t="s">
        <v>2</v>
      </c>
      <c r="C836" s="95" t="s">
        <v>1028</v>
      </c>
      <c r="D836" s="92" t="s">
        <v>101</v>
      </c>
      <c r="E836" s="93">
        <v>12.1</v>
      </c>
    </row>
    <row r="837" spans="1:5" ht="27">
      <c r="A837" s="92">
        <v>5729</v>
      </c>
      <c r="B837" s="92" t="s">
        <v>2</v>
      </c>
      <c r="C837" s="95" t="s">
        <v>1029</v>
      </c>
      <c r="D837" s="92" t="s">
        <v>101</v>
      </c>
      <c r="E837" s="93">
        <v>49.26</v>
      </c>
    </row>
    <row r="838" spans="1:5" ht="27">
      <c r="A838" s="92">
        <v>5730</v>
      </c>
      <c r="B838" s="92" t="s">
        <v>2</v>
      </c>
      <c r="C838" s="95" t="s">
        <v>1030</v>
      </c>
      <c r="D838" s="92" t="s">
        <v>101</v>
      </c>
      <c r="E838" s="93">
        <v>40.36</v>
      </c>
    </row>
    <row r="839" spans="1:5" ht="40.5">
      <c r="A839" s="92">
        <v>5735</v>
      </c>
      <c r="B839" s="92" t="s">
        <v>2</v>
      </c>
      <c r="C839" s="95" t="s">
        <v>1031</v>
      </c>
      <c r="D839" s="92" t="s">
        <v>101</v>
      </c>
      <c r="E839" s="93">
        <v>32.9</v>
      </c>
    </row>
    <row r="840" spans="1:5" ht="40.5">
      <c r="A840" s="92">
        <v>5736</v>
      </c>
      <c r="B840" s="92" t="s">
        <v>2</v>
      </c>
      <c r="C840" s="95" t="s">
        <v>1032</v>
      </c>
      <c r="D840" s="92" t="s">
        <v>101</v>
      </c>
      <c r="E840" s="93">
        <v>41.25</v>
      </c>
    </row>
    <row r="841" spans="1:5" ht="27">
      <c r="A841" s="92">
        <v>5738</v>
      </c>
      <c r="B841" s="92" t="s">
        <v>2</v>
      </c>
      <c r="C841" s="95" t="s">
        <v>1033</v>
      </c>
      <c r="D841" s="92" t="s">
        <v>101</v>
      </c>
      <c r="E841" s="93">
        <v>43.8</v>
      </c>
    </row>
    <row r="842" spans="1:5" ht="27">
      <c r="A842" s="92">
        <v>5739</v>
      </c>
      <c r="B842" s="92" t="s">
        <v>2</v>
      </c>
      <c r="C842" s="95" t="s">
        <v>1034</v>
      </c>
      <c r="D842" s="92" t="s">
        <v>101</v>
      </c>
      <c r="E842" s="93">
        <v>54.81</v>
      </c>
    </row>
    <row r="843" spans="1:5" ht="40.5">
      <c r="A843" s="92">
        <v>5741</v>
      </c>
      <c r="B843" s="92" t="s">
        <v>2</v>
      </c>
      <c r="C843" s="95" t="s">
        <v>1035</v>
      </c>
      <c r="D843" s="92" t="s">
        <v>101</v>
      </c>
      <c r="E843" s="93">
        <v>42.78</v>
      </c>
    </row>
    <row r="844" spans="1:5" ht="40.5">
      <c r="A844" s="92">
        <v>5742</v>
      </c>
      <c r="B844" s="92" t="s">
        <v>2</v>
      </c>
      <c r="C844" s="95" t="s">
        <v>1036</v>
      </c>
      <c r="D844" s="92" t="s">
        <v>101</v>
      </c>
      <c r="E844" s="93">
        <v>27.24</v>
      </c>
    </row>
    <row r="845" spans="1:5" ht="40.5">
      <c r="A845" s="92">
        <v>5747</v>
      </c>
      <c r="B845" s="92" t="s">
        <v>2</v>
      </c>
      <c r="C845" s="95" t="s">
        <v>1037</v>
      </c>
      <c r="D845" s="92" t="s">
        <v>101</v>
      </c>
      <c r="E845" s="93">
        <v>156.19999999999999</v>
      </c>
    </row>
    <row r="846" spans="1:5" ht="27">
      <c r="A846" s="92">
        <v>5751</v>
      </c>
      <c r="B846" s="92" t="s">
        <v>2</v>
      </c>
      <c r="C846" s="95" t="s">
        <v>1038</v>
      </c>
      <c r="D846" s="92" t="s">
        <v>101</v>
      </c>
      <c r="E846" s="93">
        <v>31.97</v>
      </c>
    </row>
    <row r="847" spans="1:5" ht="27">
      <c r="A847" s="92">
        <v>5754</v>
      </c>
      <c r="B847" s="92" t="s">
        <v>2</v>
      </c>
      <c r="C847" s="95" t="s">
        <v>1039</v>
      </c>
      <c r="D847" s="92" t="s">
        <v>101</v>
      </c>
      <c r="E847" s="93">
        <v>35.1</v>
      </c>
    </row>
    <row r="848" spans="1:5" ht="40.5">
      <c r="A848" s="92">
        <v>5763</v>
      </c>
      <c r="B848" s="92" t="s">
        <v>2</v>
      </c>
      <c r="C848" s="95" t="s">
        <v>1040</v>
      </c>
      <c r="D848" s="92" t="s">
        <v>101</v>
      </c>
      <c r="E848" s="93">
        <v>50.16</v>
      </c>
    </row>
    <row r="849" spans="1:5" ht="27">
      <c r="A849" s="92">
        <v>5765</v>
      </c>
      <c r="B849" s="92" t="s">
        <v>2</v>
      </c>
      <c r="C849" s="95" t="s">
        <v>1041</v>
      </c>
      <c r="D849" s="92" t="s">
        <v>101</v>
      </c>
      <c r="E849" s="93">
        <v>4.6399999999999997</v>
      </c>
    </row>
    <row r="850" spans="1:5" ht="27">
      <c r="A850" s="92">
        <v>5766</v>
      </c>
      <c r="B850" s="92" t="s">
        <v>2</v>
      </c>
      <c r="C850" s="95" t="s">
        <v>1042</v>
      </c>
      <c r="D850" s="92" t="s">
        <v>101</v>
      </c>
      <c r="E850" s="93">
        <v>2.92</v>
      </c>
    </row>
    <row r="851" spans="1:5" ht="27">
      <c r="A851" s="92">
        <v>5779</v>
      </c>
      <c r="B851" s="92" t="s">
        <v>2</v>
      </c>
      <c r="C851" s="95" t="s">
        <v>1043</v>
      </c>
      <c r="D851" s="92" t="s">
        <v>101</v>
      </c>
      <c r="E851" s="93">
        <v>73.3</v>
      </c>
    </row>
    <row r="852" spans="1:5" ht="27">
      <c r="A852" s="92">
        <v>5787</v>
      </c>
      <c r="B852" s="92" t="s">
        <v>2</v>
      </c>
      <c r="C852" s="95" t="s">
        <v>1044</v>
      </c>
      <c r="D852" s="92" t="s">
        <v>101</v>
      </c>
      <c r="E852" s="93">
        <v>69.5</v>
      </c>
    </row>
    <row r="853" spans="1:5" ht="27">
      <c r="A853" s="92">
        <v>5797</v>
      </c>
      <c r="B853" s="92" t="s">
        <v>2</v>
      </c>
      <c r="C853" s="95" t="s">
        <v>1045</v>
      </c>
      <c r="D853" s="92" t="s">
        <v>101</v>
      </c>
      <c r="E853" s="93">
        <v>6.65</v>
      </c>
    </row>
    <row r="854" spans="1:5" ht="27">
      <c r="A854" s="92">
        <v>5800</v>
      </c>
      <c r="B854" s="92" t="s">
        <v>2</v>
      </c>
      <c r="C854" s="95" t="s">
        <v>1046</v>
      </c>
      <c r="D854" s="92" t="s">
        <v>101</v>
      </c>
      <c r="E854" s="93">
        <v>0.51</v>
      </c>
    </row>
    <row r="855" spans="1:5" ht="13.5">
      <c r="A855" s="92">
        <v>7032</v>
      </c>
      <c r="B855" s="92" t="s">
        <v>2</v>
      </c>
      <c r="C855" s="95" t="s">
        <v>1047</v>
      </c>
      <c r="D855" s="92" t="s">
        <v>101</v>
      </c>
      <c r="E855" s="93">
        <v>4.7</v>
      </c>
    </row>
    <row r="856" spans="1:5" ht="13.5">
      <c r="A856" s="92">
        <v>7033</v>
      </c>
      <c r="B856" s="92" t="s">
        <v>2</v>
      </c>
      <c r="C856" s="95" t="s">
        <v>1048</v>
      </c>
      <c r="D856" s="92" t="s">
        <v>101</v>
      </c>
      <c r="E856" s="93">
        <v>1.63</v>
      </c>
    </row>
    <row r="857" spans="1:5" ht="13.5">
      <c r="A857" s="92">
        <v>7034</v>
      </c>
      <c r="B857" s="92" t="s">
        <v>2</v>
      </c>
      <c r="C857" s="95" t="s">
        <v>1049</v>
      </c>
      <c r="D857" s="92" t="s">
        <v>101</v>
      </c>
      <c r="E857" s="93">
        <v>5.88</v>
      </c>
    </row>
    <row r="858" spans="1:5" ht="27">
      <c r="A858" s="92">
        <v>7035</v>
      </c>
      <c r="B858" s="92" t="s">
        <v>2</v>
      </c>
      <c r="C858" s="95" t="s">
        <v>1050</v>
      </c>
      <c r="D858" s="92" t="s">
        <v>101</v>
      </c>
      <c r="E858" s="93">
        <v>253.31</v>
      </c>
    </row>
    <row r="859" spans="1:5" ht="27">
      <c r="A859" s="92">
        <v>7038</v>
      </c>
      <c r="B859" s="92" t="s">
        <v>2</v>
      </c>
      <c r="C859" s="95" t="s">
        <v>1051</v>
      </c>
      <c r="D859" s="92" t="s">
        <v>101</v>
      </c>
      <c r="E859" s="93">
        <v>50.1</v>
      </c>
    </row>
    <row r="860" spans="1:5" ht="27">
      <c r="A860" s="92">
        <v>7039</v>
      </c>
      <c r="B860" s="92" t="s">
        <v>2</v>
      </c>
      <c r="C860" s="95" t="s">
        <v>1052</v>
      </c>
      <c r="D860" s="92" t="s">
        <v>101</v>
      </c>
      <c r="E860" s="93">
        <v>13.44</v>
      </c>
    </row>
    <row r="861" spans="1:5" ht="27">
      <c r="A861" s="92">
        <v>7040</v>
      </c>
      <c r="B861" s="92" t="s">
        <v>2</v>
      </c>
      <c r="C861" s="95" t="s">
        <v>1053</v>
      </c>
      <c r="D861" s="92" t="s">
        <v>101</v>
      </c>
      <c r="E861" s="93">
        <v>62.69</v>
      </c>
    </row>
    <row r="862" spans="1:5" ht="27">
      <c r="A862" s="92">
        <v>7044</v>
      </c>
      <c r="B862" s="92" t="s">
        <v>2</v>
      </c>
      <c r="C862" s="95" t="s">
        <v>1054</v>
      </c>
      <c r="D862" s="92" t="s">
        <v>101</v>
      </c>
      <c r="E862" s="93">
        <v>0.42</v>
      </c>
    </row>
    <row r="863" spans="1:5" ht="27">
      <c r="A863" s="92">
        <v>7045</v>
      </c>
      <c r="B863" s="92" t="s">
        <v>2</v>
      </c>
      <c r="C863" s="95" t="s">
        <v>1055</v>
      </c>
      <c r="D863" s="92" t="s">
        <v>101</v>
      </c>
      <c r="E863" s="93">
        <v>0.09</v>
      </c>
    </row>
    <row r="864" spans="1:5" ht="27">
      <c r="A864" s="92">
        <v>7046</v>
      </c>
      <c r="B864" s="92" t="s">
        <v>2</v>
      </c>
      <c r="C864" s="95" t="s">
        <v>1056</v>
      </c>
      <c r="D864" s="92" t="s">
        <v>101</v>
      </c>
      <c r="E864" s="93">
        <v>0.45</v>
      </c>
    </row>
    <row r="865" spans="1:5" ht="40.5">
      <c r="A865" s="92">
        <v>7047</v>
      </c>
      <c r="B865" s="92" t="s">
        <v>2</v>
      </c>
      <c r="C865" s="95" t="s">
        <v>1057</v>
      </c>
      <c r="D865" s="92" t="s">
        <v>101</v>
      </c>
      <c r="E865" s="93">
        <v>24.72</v>
      </c>
    </row>
    <row r="866" spans="1:5" ht="40.5">
      <c r="A866" s="92">
        <v>7051</v>
      </c>
      <c r="B866" s="92" t="s">
        <v>2</v>
      </c>
      <c r="C866" s="95" t="s">
        <v>1058</v>
      </c>
      <c r="D866" s="92" t="s">
        <v>101</v>
      </c>
      <c r="E866" s="93">
        <v>44.43</v>
      </c>
    </row>
    <row r="867" spans="1:5" ht="27">
      <c r="A867" s="92">
        <v>7052</v>
      </c>
      <c r="B867" s="92" t="s">
        <v>2</v>
      </c>
      <c r="C867" s="95" t="s">
        <v>1059</v>
      </c>
      <c r="D867" s="92" t="s">
        <v>101</v>
      </c>
      <c r="E867" s="93">
        <v>12</v>
      </c>
    </row>
    <row r="868" spans="1:5" ht="40.5">
      <c r="A868" s="92">
        <v>7053</v>
      </c>
      <c r="B868" s="92" t="s">
        <v>2</v>
      </c>
      <c r="C868" s="95" t="s">
        <v>1060</v>
      </c>
      <c r="D868" s="92" t="s">
        <v>101</v>
      </c>
      <c r="E868" s="93">
        <v>55.61</v>
      </c>
    </row>
    <row r="869" spans="1:5" ht="40.5">
      <c r="A869" s="92">
        <v>7054</v>
      </c>
      <c r="B869" s="92" t="s">
        <v>2</v>
      </c>
      <c r="C869" s="95" t="s">
        <v>1061</v>
      </c>
      <c r="D869" s="92" t="s">
        <v>101</v>
      </c>
      <c r="E869" s="93">
        <v>88.17</v>
      </c>
    </row>
    <row r="870" spans="1:5" ht="40.5">
      <c r="A870" s="92">
        <v>7058</v>
      </c>
      <c r="B870" s="92" t="s">
        <v>2</v>
      </c>
      <c r="C870" s="95" t="s">
        <v>1062</v>
      </c>
      <c r="D870" s="92" t="s">
        <v>101</v>
      </c>
      <c r="E870" s="93">
        <v>22.53</v>
      </c>
    </row>
    <row r="871" spans="1:5" ht="27">
      <c r="A871" s="92">
        <v>7059</v>
      </c>
      <c r="B871" s="92" t="s">
        <v>2</v>
      </c>
      <c r="C871" s="95" t="s">
        <v>1063</v>
      </c>
      <c r="D871" s="92" t="s">
        <v>101</v>
      </c>
      <c r="E871" s="93">
        <v>8.6199999999999992</v>
      </c>
    </row>
    <row r="872" spans="1:5" ht="40.5">
      <c r="A872" s="92">
        <v>7060</v>
      </c>
      <c r="B872" s="92" t="s">
        <v>2</v>
      </c>
      <c r="C872" s="95" t="s">
        <v>1064</v>
      </c>
      <c r="D872" s="92" t="s">
        <v>101</v>
      </c>
      <c r="E872" s="93">
        <v>40.47</v>
      </c>
    </row>
    <row r="873" spans="1:5" ht="40.5">
      <c r="A873" s="92">
        <v>7061</v>
      </c>
      <c r="B873" s="92" t="s">
        <v>2</v>
      </c>
      <c r="C873" s="95" t="s">
        <v>1065</v>
      </c>
      <c r="D873" s="92" t="s">
        <v>101</v>
      </c>
      <c r="E873" s="93">
        <v>80.489999999999995</v>
      </c>
    </row>
    <row r="874" spans="1:5" ht="27">
      <c r="A874" s="92">
        <v>7063</v>
      </c>
      <c r="B874" s="92" t="s">
        <v>2</v>
      </c>
      <c r="C874" s="95" t="s">
        <v>1066</v>
      </c>
      <c r="D874" s="92" t="s">
        <v>101</v>
      </c>
      <c r="E874" s="93">
        <v>22.54</v>
      </c>
    </row>
    <row r="875" spans="1:5" ht="13.5">
      <c r="A875" s="92">
        <v>7064</v>
      </c>
      <c r="B875" s="92" t="s">
        <v>2</v>
      </c>
      <c r="C875" s="95" t="s">
        <v>1067</v>
      </c>
      <c r="D875" s="92" t="s">
        <v>101</v>
      </c>
      <c r="E875" s="93">
        <v>6.09</v>
      </c>
    </row>
    <row r="876" spans="1:5" ht="27">
      <c r="A876" s="92">
        <v>7065</v>
      </c>
      <c r="B876" s="92" t="s">
        <v>2</v>
      </c>
      <c r="C876" s="95" t="s">
        <v>1068</v>
      </c>
      <c r="D876" s="92" t="s">
        <v>101</v>
      </c>
      <c r="E876" s="93">
        <v>24.66</v>
      </c>
    </row>
    <row r="877" spans="1:5" ht="27">
      <c r="A877" s="92">
        <v>7066</v>
      </c>
      <c r="B877" s="92" t="s">
        <v>2</v>
      </c>
      <c r="C877" s="95" t="s">
        <v>1069</v>
      </c>
      <c r="D877" s="92" t="s">
        <v>101</v>
      </c>
      <c r="E877" s="93">
        <v>95.5</v>
      </c>
    </row>
    <row r="878" spans="1:5" ht="40.5">
      <c r="A878" s="92">
        <v>53786</v>
      </c>
      <c r="B878" s="92" t="s">
        <v>2</v>
      </c>
      <c r="C878" s="95" t="s">
        <v>1070</v>
      </c>
      <c r="D878" s="92" t="s">
        <v>101</v>
      </c>
      <c r="E878" s="93">
        <v>50.41</v>
      </c>
    </row>
    <row r="879" spans="1:5" ht="40.5">
      <c r="A879" s="92">
        <v>53788</v>
      </c>
      <c r="B879" s="92" t="s">
        <v>2</v>
      </c>
      <c r="C879" s="95" t="s">
        <v>1071</v>
      </c>
      <c r="D879" s="92" t="s">
        <v>101</v>
      </c>
      <c r="E879" s="93">
        <v>56.44</v>
      </c>
    </row>
    <row r="880" spans="1:5" ht="40.5">
      <c r="A880" s="92">
        <v>53792</v>
      </c>
      <c r="B880" s="92" t="s">
        <v>2</v>
      </c>
      <c r="C880" s="95" t="s">
        <v>1072</v>
      </c>
      <c r="D880" s="92" t="s">
        <v>101</v>
      </c>
      <c r="E880" s="93">
        <v>100.05</v>
      </c>
    </row>
    <row r="881" spans="1:5" ht="13.5">
      <c r="A881" s="92">
        <v>53794</v>
      </c>
      <c r="B881" s="92" t="s">
        <v>2</v>
      </c>
      <c r="C881" s="95" t="s">
        <v>1073</v>
      </c>
      <c r="D881" s="92" t="s">
        <v>101</v>
      </c>
      <c r="E881" s="93">
        <v>35.619999999999997</v>
      </c>
    </row>
    <row r="882" spans="1:5" ht="40.5">
      <c r="A882" s="92">
        <v>53797</v>
      </c>
      <c r="B882" s="92" t="s">
        <v>2</v>
      </c>
      <c r="C882" s="95" t="s">
        <v>1074</v>
      </c>
      <c r="D882" s="92" t="s">
        <v>101</v>
      </c>
      <c r="E882" s="93">
        <v>115.06</v>
      </c>
    </row>
    <row r="883" spans="1:5" ht="27">
      <c r="A883" s="92">
        <v>53804</v>
      </c>
      <c r="B883" s="92" t="s">
        <v>2</v>
      </c>
      <c r="C883" s="95" t="s">
        <v>1075</v>
      </c>
      <c r="D883" s="92" t="s">
        <v>101</v>
      </c>
      <c r="E883" s="93">
        <v>4.6399999999999997</v>
      </c>
    </row>
    <row r="884" spans="1:5" ht="27">
      <c r="A884" s="92">
        <v>53806</v>
      </c>
      <c r="B884" s="92" t="s">
        <v>2</v>
      </c>
      <c r="C884" s="95" t="s">
        <v>1076</v>
      </c>
      <c r="D884" s="92" t="s">
        <v>101</v>
      </c>
      <c r="E884" s="93">
        <v>76.81</v>
      </c>
    </row>
    <row r="885" spans="1:5" ht="27">
      <c r="A885" s="92">
        <v>53810</v>
      </c>
      <c r="B885" s="92" t="s">
        <v>2</v>
      </c>
      <c r="C885" s="95" t="s">
        <v>1077</v>
      </c>
      <c r="D885" s="92" t="s">
        <v>101</v>
      </c>
      <c r="E885" s="93">
        <v>77.28</v>
      </c>
    </row>
    <row r="886" spans="1:5" ht="27">
      <c r="A886" s="92">
        <v>53814</v>
      </c>
      <c r="B886" s="92" t="s">
        <v>2</v>
      </c>
      <c r="C886" s="95" t="s">
        <v>1078</v>
      </c>
      <c r="D886" s="92" t="s">
        <v>101</v>
      </c>
      <c r="E886" s="93">
        <v>253.14</v>
      </c>
    </row>
    <row r="887" spans="1:5" ht="27">
      <c r="A887" s="92">
        <v>53817</v>
      </c>
      <c r="B887" s="92" t="s">
        <v>2</v>
      </c>
      <c r="C887" s="95" t="s">
        <v>1079</v>
      </c>
      <c r="D887" s="92" t="s">
        <v>101</v>
      </c>
      <c r="E887" s="93">
        <v>61.7</v>
      </c>
    </row>
    <row r="888" spans="1:5" ht="27">
      <c r="A888" s="92">
        <v>53818</v>
      </c>
      <c r="B888" s="92" t="s">
        <v>2</v>
      </c>
      <c r="C888" s="95" t="s">
        <v>1080</v>
      </c>
      <c r="D888" s="92" t="s">
        <v>101</v>
      </c>
      <c r="E888" s="93">
        <v>9.67</v>
      </c>
    </row>
    <row r="889" spans="1:5" ht="27">
      <c r="A889" s="92">
        <v>53827</v>
      </c>
      <c r="B889" s="92" t="s">
        <v>2</v>
      </c>
      <c r="C889" s="95" t="s">
        <v>1081</v>
      </c>
      <c r="D889" s="92" t="s">
        <v>101</v>
      </c>
      <c r="E889" s="93">
        <v>112.64</v>
      </c>
    </row>
    <row r="890" spans="1:5" ht="27">
      <c r="A890" s="92">
        <v>53829</v>
      </c>
      <c r="B890" s="92" t="s">
        <v>2</v>
      </c>
      <c r="C890" s="95" t="s">
        <v>1082</v>
      </c>
      <c r="D890" s="92" t="s">
        <v>101</v>
      </c>
      <c r="E890" s="93">
        <v>115.06</v>
      </c>
    </row>
    <row r="891" spans="1:5" ht="40.5">
      <c r="A891" s="92">
        <v>53831</v>
      </c>
      <c r="B891" s="92" t="s">
        <v>2</v>
      </c>
      <c r="C891" s="95" t="s">
        <v>1083</v>
      </c>
      <c r="D891" s="92" t="s">
        <v>101</v>
      </c>
      <c r="E891" s="93">
        <v>190.06</v>
      </c>
    </row>
    <row r="892" spans="1:5" ht="27">
      <c r="A892" s="92">
        <v>53840</v>
      </c>
      <c r="B892" s="92" t="s">
        <v>2</v>
      </c>
      <c r="C892" s="95" t="s">
        <v>1084</v>
      </c>
      <c r="D892" s="92" t="s">
        <v>101</v>
      </c>
      <c r="E892" s="93">
        <v>2.52</v>
      </c>
    </row>
    <row r="893" spans="1:5" ht="27">
      <c r="A893" s="92">
        <v>53841</v>
      </c>
      <c r="B893" s="92" t="s">
        <v>2</v>
      </c>
      <c r="C893" s="95" t="s">
        <v>1085</v>
      </c>
      <c r="D893" s="92" t="s">
        <v>101</v>
      </c>
      <c r="E893" s="93">
        <v>1.75</v>
      </c>
    </row>
    <row r="894" spans="1:5" ht="27">
      <c r="A894" s="92">
        <v>53849</v>
      </c>
      <c r="B894" s="92" t="s">
        <v>2</v>
      </c>
      <c r="C894" s="95" t="s">
        <v>1086</v>
      </c>
      <c r="D894" s="92" t="s">
        <v>101</v>
      </c>
      <c r="E894" s="93">
        <v>82.68</v>
      </c>
    </row>
    <row r="895" spans="1:5" ht="27">
      <c r="A895" s="92">
        <v>53857</v>
      </c>
      <c r="B895" s="92" t="s">
        <v>2</v>
      </c>
      <c r="C895" s="95" t="s">
        <v>1087</v>
      </c>
      <c r="D895" s="92" t="s">
        <v>101</v>
      </c>
      <c r="E895" s="93">
        <v>51.8</v>
      </c>
    </row>
    <row r="896" spans="1:5" ht="27">
      <c r="A896" s="92">
        <v>53858</v>
      </c>
      <c r="B896" s="92" t="s">
        <v>2</v>
      </c>
      <c r="C896" s="95" t="s">
        <v>1088</v>
      </c>
      <c r="D896" s="92" t="s">
        <v>101</v>
      </c>
      <c r="E896" s="93">
        <v>45.15</v>
      </c>
    </row>
    <row r="897" spans="1:5" ht="27">
      <c r="A897" s="92">
        <v>53861</v>
      </c>
      <c r="B897" s="92" t="s">
        <v>2</v>
      </c>
      <c r="C897" s="95" t="s">
        <v>1089</v>
      </c>
      <c r="D897" s="92" t="s">
        <v>101</v>
      </c>
      <c r="E897" s="93">
        <v>71.819999999999993</v>
      </c>
    </row>
    <row r="898" spans="1:5" ht="13.5">
      <c r="A898" s="92">
        <v>53863</v>
      </c>
      <c r="B898" s="92" t="s">
        <v>2</v>
      </c>
      <c r="C898" s="95" t="s">
        <v>1090</v>
      </c>
      <c r="D898" s="92" t="s">
        <v>101</v>
      </c>
      <c r="E898" s="93">
        <v>2.1800000000000002</v>
      </c>
    </row>
    <row r="899" spans="1:5" ht="27">
      <c r="A899" s="92">
        <v>53865</v>
      </c>
      <c r="B899" s="92" t="s">
        <v>2</v>
      </c>
      <c r="C899" s="95" t="s">
        <v>1091</v>
      </c>
      <c r="D899" s="92" t="s">
        <v>101</v>
      </c>
      <c r="E899" s="93">
        <v>46.57</v>
      </c>
    </row>
    <row r="900" spans="1:5" ht="27">
      <c r="A900" s="92">
        <v>53866</v>
      </c>
      <c r="B900" s="92" t="s">
        <v>2</v>
      </c>
      <c r="C900" s="95" t="s">
        <v>1092</v>
      </c>
      <c r="D900" s="92" t="s">
        <v>101</v>
      </c>
      <c r="E900" s="93">
        <v>1.88</v>
      </c>
    </row>
    <row r="901" spans="1:5" ht="27">
      <c r="A901" s="92">
        <v>53882</v>
      </c>
      <c r="B901" s="92" t="s">
        <v>2</v>
      </c>
      <c r="C901" s="95" t="s">
        <v>1093</v>
      </c>
      <c r="D901" s="92" t="s">
        <v>101</v>
      </c>
      <c r="E901" s="93">
        <v>35.86</v>
      </c>
    </row>
    <row r="902" spans="1:5" ht="27">
      <c r="A902" s="92">
        <v>55263</v>
      </c>
      <c r="B902" s="92" t="s">
        <v>2</v>
      </c>
      <c r="C902" s="95" t="s">
        <v>1094</v>
      </c>
      <c r="D902" s="92" t="s">
        <v>101</v>
      </c>
      <c r="E902" s="93">
        <v>63.65</v>
      </c>
    </row>
    <row r="903" spans="1:5" ht="13.5">
      <c r="A903" s="92">
        <v>73303</v>
      </c>
      <c r="B903" s="92" t="s">
        <v>2</v>
      </c>
      <c r="C903" s="95" t="s">
        <v>1095</v>
      </c>
      <c r="D903" s="92" t="s">
        <v>101</v>
      </c>
      <c r="E903" s="93">
        <v>7.15</v>
      </c>
    </row>
    <row r="904" spans="1:5" ht="13.5">
      <c r="A904" s="92">
        <v>73307</v>
      </c>
      <c r="B904" s="92" t="s">
        <v>2</v>
      </c>
      <c r="C904" s="95" t="s">
        <v>1096</v>
      </c>
      <c r="D904" s="92" t="s">
        <v>101</v>
      </c>
      <c r="E904" s="93">
        <v>6.38</v>
      </c>
    </row>
    <row r="905" spans="1:5" ht="27">
      <c r="A905" s="92">
        <v>73309</v>
      </c>
      <c r="B905" s="92" t="s">
        <v>2</v>
      </c>
      <c r="C905" s="95" t="s">
        <v>1097</v>
      </c>
      <c r="D905" s="92" t="s">
        <v>101</v>
      </c>
      <c r="E905" s="93">
        <v>33.33</v>
      </c>
    </row>
    <row r="906" spans="1:5" ht="13.5">
      <c r="A906" s="92">
        <v>73311</v>
      </c>
      <c r="B906" s="92" t="s">
        <v>2</v>
      </c>
      <c r="C906" s="95" t="s">
        <v>1098</v>
      </c>
      <c r="D906" s="92" t="s">
        <v>101</v>
      </c>
      <c r="E906" s="93">
        <v>175.94</v>
      </c>
    </row>
    <row r="907" spans="1:5" ht="27">
      <c r="A907" s="92">
        <v>73313</v>
      </c>
      <c r="B907" s="92" t="s">
        <v>2</v>
      </c>
      <c r="C907" s="95" t="s">
        <v>1099</v>
      </c>
      <c r="D907" s="92" t="s">
        <v>101</v>
      </c>
      <c r="E907" s="93">
        <v>9</v>
      </c>
    </row>
    <row r="908" spans="1:5" ht="27">
      <c r="A908" s="92">
        <v>73315</v>
      </c>
      <c r="B908" s="92" t="s">
        <v>2</v>
      </c>
      <c r="C908" s="95" t="s">
        <v>1100</v>
      </c>
      <c r="D908" s="92" t="s">
        <v>101</v>
      </c>
      <c r="E908" s="93">
        <v>56.44</v>
      </c>
    </row>
    <row r="909" spans="1:5" ht="40.5">
      <c r="A909" s="92">
        <v>73335</v>
      </c>
      <c r="B909" s="92" t="s">
        <v>2</v>
      </c>
      <c r="C909" s="95" t="s">
        <v>1101</v>
      </c>
      <c r="D909" s="92" t="s">
        <v>101</v>
      </c>
      <c r="E909" s="93">
        <v>34.130000000000003</v>
      </c>
    </row>
    <row r="910" spans="1:5" ht="40.5">
      <c r="A910" s="92">
        <v>73340</v>
      </c>
      <c r="B910" s="92" t="s">
        <v>2</v>
      </c>
      <c r="C910" s="95" t="s">
        <v>1102</v>
      </c>
      <c r="D910" s="92" t="s">
        <v>101</v>
      </c>
      <c r="E910" s="93">
        <v>152.88999999999999</v>
      </c>
    </row>
    <row r="911" spans="1:5" ht="40.5">
      <c r="A911" s="92">
        <v>83361</v>
      </c>
      <c r="B911" s="92" t="s">
        <v>2</v>
      </c>
      <c r="C911" s="95" t="s">
        <v>1103</v>
      </c>
      <c r="D911" s="92" t="s">
        <v>101</v>
      </c>
      <c r="E911" s="93">
        <v>41.76</v>
      </c>
    </row>
    <row r="912" spans="1:5" ht="27">
      <c r="A912" s="92">
        <v>83761</v>
      </c>
      <c r="B912" s="92" t="s">
        <v>2</v>
      </c>
      <c r="C912" s="95" t="s">
        <v>1104</v>
      </c>
      <c r="D912" s="92" t="s">
        <v>101</v>
      </c>
      <c r="E912" s="93">
        <v>9.52</v>
      </c>
    </row>
    <row r="913" spans="1:5" ht="27">
      <c r="A913" s="92">
        <v>83762</v>
      </c>
      <c r="B913" s="92" t="s">
        <v>2</v>
      </c>
      <c r="C913" s="95" t="s">
        <v>1105</v>
      </c>
      <c r="D913" s="92" t="s">
        <v>101</v>
      </c>
      <c r="E913" s="93">
        <v>8.5</v>
      </c>
    </row>
    <row r="914" spans="1:5" ht="27">
      <c r="A914" s="92">
        <v>83763</v>
      </c>
      <c r="B914" s="92" t="s">
        <v>2</v>
      </c>
      <c r="C914" s="95" t="s">
        <v>1106</v>
      </c>
      <c r="D914" s="92" t="s">
        <v>101</v>
      </c>
      <c r="E914" s="93">
        <v>49.58</v>
      </c>
    </row>
    <row r="915" spans="1:5" ht="27">
      <c r="A915" s="92">
        <v>83764</v>
      </c>
      <c r="B915" s="92" t="s">
        <v>2</v>
      </c>
      <c r="C915" s="95" t="s">
        <v>1107</v>
      </c>
      <c r="D915" s="92" t="s">
        <v>101</v>
      </c>
      <c r="E915" s="93">
        <v>3.35</v>
      </c>
    </row>
    <row r="916" spans="1:5" ht="13.5">
      <c r="A916" s="92">
        <v>87026</v>
      </c>
      <c r="B916" s="92" t="s">
        <v>2</v>
      </c>
      <c r="C916" s="95" t="s">
        <v>1108</v>
      </c>
      <c r="D916" s="92" t="s">
        <v>101</v>
      </c>
      <c r="E916" s="93">
        <v>0.69</v>
      </c>
    </row>
    <row r="917" spans="1:5" ht="27">
      <c r="A917" s="92">
        <v>87441</v>
      </c>
      <c r="B917" s="92" t="s">
        <v>2</v>
      </c>
      <c r="C917" s="95" t="s">
        <v>1109</v>
      </c>
      <c r="D917" s="92" t="s">
        <v>101</v>
      </c>
      <c r="E917" s="93">
        <v>0.52</v>
      </c>
    </row>
    <row r="918" spans="1:5" ht="27">
      <c r="A918" s="92">
        <v>87442</v>
      </c>
      <c r="B918" s="92" t="s">
        <v>2</v>
      </c>
      <c r="C918" s="95" t="s">
        <v>1110</v>
      </c>
      <c r="D918" s="92" t="s">
        <v>101</v>
      </c>
      <c r="E918" s="93">
        <v>0.12</v>
      </c>
    </row>
    <row r="919" spans="1:5" ht="27">
      <c r="A919" s="92">
        <v>87443</v>
      </c>
      <c r="B919" s="92" t="s">
        <v>2</v>
      </c>
      <c r="C919" s="95" t="s">
        <v>1111</v>
      </c>
      <c r="D919" s="92" t="s">
        <v>101</v>
      </c>
      <c r="E919" s="93">
        <v>0.65</v>
      </c>
    </row>
    <row r="920" spans="1:5" ht="27">
      <c r="A920" s="92">
        <v>87444</v>
      </c>
      <c r="B920" s="92" t="s">
        <v>2</v>
      </c>
      <c r="C920" s="95" t="s">
        <v>1112</v>
      </c>
      <c r="D920" s="92" t="s">
        <v>101</v>
      </c>
      <c r="E920" s="93">
        <v>4.13</v>
      </c>
    </row>
    <row r="921" spans="1:5" ht="27">
      <c r="A921" s="92">
        <v>88387</v>
      </c>
      <c r="B921" s="92" t="s">
        <v>2</v>
      </c>
      <c r="C921" s="95" t="s">
        <v>1113</v>
      </c>
      <c r="D921" s="92" t="s">
        <v>101</v>
      </c>
      <c r="E921" s="93">
        <v>1.01</v>
      </c>
    </row>
    <row r="922" spans="1:5" ht="27">
      <c r="A922" s="92">
        <v>88389</v>
      </c>
      <c r="B922" s="92" t="s">
        <v>2</v>
      </c>
      <c r="C922" s="95" t="s">
        <v>1114</v>
      </c>
      <c r="D922" s="92" t="s">
        <v>101</v>
      </c>
      <c r="E922" s="93">
        <v>0.23</v>
      </c>
    </row>
    <row r="923" spans="1:5" ht="27">
      <c r="A923" s="92">
        <v>88390</v>
      </c>
      <c r="B923" s="92" t="s">
        <v>2</v>
      </c>
      <c r="C923" s="95" t="s">
        <v>1115</v>
      </c>
      <c r="D923" s="92" t="s">
        <v>101</v>
      </c>
      <c r="E923" s="93">
        <v>1.1100000000000001</v>
      </c>
    </row>
    <row r="924" spans="1:5" ht="27">
      <c r="A924" s="92">
        <v>88391</v>
      </c>
      <c r="B924" s="92" t="s">
        <v>2</v>
      </c>
      <c r="C924" s="95" t="s">
        <v>1116</v>
      </c>
      <c r="D924" s="92" t="s">
        <v>101</v>
      </c>
      <c r="E924" s="93">
        <v>3.06</v>
      </c>
    </row>
    <row r="925" spans="1:5" ht="27">
      <c r="A925" s="92">
        <v>88394</v>
      </c>
      <c r="B925" s="92" t="s">
        <v>2</v>
      </c>
      <c r="C925" s="95" t="s">
        <v>1117</v>
      </c>
      <c r="D925" s="92" t="s">
        <v>101</v>
      </c>
      <c r="E925" s="93">
        <v>1.21</v>
      </c>
    </row>
    <row r="926" spans="1:5" ht="27">
      <c r="A926" s="92">
        <v>88395</v>
      </c>
      <c r="B926" s="92" t="s">
        <v>2</v>
      </c>
      <c r="C926" s="95" t="s">
        <v>1118</v>
      </c>
      <c r="D926" s="92" t="s">
        <v>101</v>
      </c>
      <c r="E926" s="93">
        <v>0.28000000000000003</v>
      </c>
    </row>
    <row r="927" spans="1:5" ht="27">
      <c r="A927" s="92">
        <v>88396</v>
      </c>
      <c r="B927" s="92" t="s">
        <v>2</v>
      </c>
      <c r="C927" s="95" t="s">
        <v>1119</v>
      </c>
      <c r="D927" s="92" t="s">
        <v>101</v>
      </c>
      <c r="E927" s="93">
        <v>1.32</v>
      </c>
    </row>
    <row r="928" spans="1:5" ht="27">
      <c r="A928" s="92">
        <v>88397</v>
      </c>
      <c r="B928" s="92" t="s">
        <v>2</v>
      </c>
      <c r="C928" s="95" t="s">
        <v>1120</v>
      </c>
      <c r="D928" s="92" t="s">
        <v>101</v>
      </c>
      <c r="E928" s="93">
        <v>4.59</v>
      </c>
    </row>
    <row r="929" spans="1:5" ht="27">
      <c r="A929" s="92">
        <v>88400</v>
      </c>
      <c r="B929" s="92" t="s">
        <v>2</v>
      </c>
      <c r="C929" s="95" t="s">
        <v>1121</v>
      </c>
      <c r="D929" s="92" t="s">
        <v>101</v>
      </c>
      <c r="E929" s="93">
        <v>0.96</v>
      </c>
    </row>
    <row r="930" spans="1:5" ht="27">
      <c r="A930" s="92">
        <v>88401</v>
      </c>
      <c r="B930" s="92" t="s">
        <v>2</v>
      </c>
      <c r="C930" s="95" t="s">
        <v>1122</v>
      </c>
      <c r="D930" s="92" t="s">
        <v>101</v>
      </c>
      <c r="E930" s="93">
        <v>0.22</v>
      </c>
    </row>
    <row r="931" spans="1:5" ht="27">
      <c r="A931" s="92">
        <v>88402</v>
      </c>
      <c r="B931" s="92" t="s">
        <v>2</v>
      </c>
      <c r="C931" s="95" t="s">
        <v>1123</v>
      </c>
      <c r="D931" s="92" t="s">
        <v>101</v>
      </c>
      <c r="E931" s="93">
        <v>1.05</v>
      </c>
    </row>
    <row r="932" spans="1:5" ht="27">
      <c r="A932" s="92">
        <v>88403</v>
      </c>
      <c r="B932" s="92" t="s">
        <v>2</v>
      </c>
      <c r="C932" s="95" t="s">
        <v>1124</v>
      </c>
      <c r="D932" s="92" t="s">
        <v>101</v>
      </c>
      <c r="E932" s="93">
        <v>1.84</v>
      </c>
    </row>
    <row r="933" spans="1:5" ht="27">
      <c r="A933" s="92">
        <v>88419</v>
      </c>
      <c r="B933" s="92" t="s">
        <v>2</v>
      </c>
      <c r="C933" s="95" t="s">
        <v>1125</v>
      </c>
      <c r="D933" s="92" t="s">
        <v>101</v>
      </c>
      <c r="E933" s="93">
        <v>6.26</v>
      </c>
    </row>
    <row r="934" spans="1:5" ht="27">
      <c r="A934" s="92">
        <v>88422</v>
      </c>
      <c r="B934" s="92" t="s">
        <v>2</v>
      </c>
      <c r="C934" s="95" t="s">
        <v>1126</v>
      </c>
      <c r="D934" s="92" t="s">
        <v>101</v>
      </c>
      <c r="E934" s="93">
        <v>1.44</v>
      </c>
    </row>
    <row r="935" spans="1:5" ht="27">
      <c r="A935" s="92">
        <v>88425</v>
      </c>
      <c r="B935" s="92" t="s">
        <v>2</v>
      </c>
      <c r="C935" s="95" t="s">
        <v>1127</v>
      </c>
      <c r="D935" s="92" t="s">
        <v>101</v>
      </c>
      <c r="E935" s="93">
        <v>7.82</v>
      </c>
    </row>
    <row r="936" spans="1:5" ht="27">
      <c r="A936" s="92">
        <v>88427</v>
      </c>
      <c r="B936" s="92" t="s">
        <v>2</v>
      </c>
      <c r="C936" s="95" t="s">
        <v>1128</v>
      </c>
      <c r="D936" s="92" t="s">
        <v>101</v>
      </c>
      <c r="E936" s="93">
        <v>1.03</v>
      </c>
    </row>
    <row r="937" spans="1:5" ht="27">
      <c r="A937" s="92">
        <v>88434</v>
      </c>
      <c r="B937" s="92" t="s">
        <v>2</v>
      </c>
      <c r="C937" s="95" t="s">
        <v>1129</v>
      </c>
      <c r="D937" s="92" t="s">
        <v>101</v>
      </c>
      <c r="E937" s="93">
        <v>8.2899999999999991</v>
      </c>
    </row>
    <row r="938" spans="1:5" ht="27">
      <c r="A938" s="92">
        <v>88435</v>
      </c>
      <c r="B938" s="92" t="s">
        <v>2</v>
      </c>
      <c r="C938" s="95" t="s">
        <v>1130</v>
      </c>
      <c r="D938" s="92" t="s">
        <v>101</v>
      </c>
      <c r="E938" s="93">
        <v>1.91</v>
      </c>
    </row>
    <row r="939" spans="1:5" ht="27">
      <c r="A939" s="92">
        <v>88436</v>
      </c>
      <c r="B939" s="92" t="s">
        <v>2</v>
      </c>
      <c r="C939" s="95" t="s">
        <v>1131</v>
      </c>
      <c r="D939" s="92" t="s">
        <v>101</v>
      </c>
      <c r="E939" s="93">
        <v>10.37</v>
      </c>
    </row>
    <row r="940" spans="1:5" ht="27">
      <c r="A940" s="92">
        <v>88437</v>
      </c>
      <c r="B940" s="92" t="s">
        <v>2</v>
      </c>
      <c r="C940" s="95" t="s">
        <v>1132</v>
      </c>
      <c r="D940" s="92" t="s">
        <v>101</v>
      </c>
      <c r="E940" s="93">
        <v>1.03</v>
      </c>
    </row>
    <row r="941" spans="1:5" ht="27">
      <c r="A941" s="92">
        <v>88569</v>
      </c>
      <c r="B941" s="92" t="s">
        <v>2</v>
      </c>
      <c r="C941" s="95" t="s">
        <v>1133</v>
      </c>
      <c r="D941" s="92" t="s">
        <v>101</v>
      </c>
      <c r="E941" s="93">
        <v>3.71</v>
      </c>
    </row>
    <row r="942" spans="1:5" ht="27">
      <c r="A942" s="92">
        <v>88570</v>
      </c>
      <c r="B942" s="92" t="s">
        <v>2</v>
      </c>
      <c r="C942" s="95" t="s">
        <v>1134</v>
      </c>
      <c r="D942" s="92" t="s">
        <v>101</v>
      </c>
      <c r="E942" s="93">
        <v>1.28</v>
      </c>
    </row>
    <row r="943" spans="1:5" ht="27">
      <c r="A943" s="92">
        <v>88826</v>
      </c>
      <c r="B943" s="92" t="s">
        <v>2</v>
      </c>
      <c r="C943" s="95" t="s">
        <v>1135</v>
      </c>
      <c r="D943" s="92" t="s">
        <v>101</v>
      </c>
      <c r="E943" s="93">
        <v>0.38</v>
      </c>
    </row>
    <row r="944" spans="1:5" ht="27">
      <c r="A944" s="92">
        <v>88827</v>
      </c>
      <c r="B944" s="92" t="s">
        <v>2</v>
      </c>
      <c r="C944" s="95" t="s">
        <v>1136</v>
      </c>
      <c r="D944" s="92" t="s">
        <v>101</v>
      </c>
      <c r="E944" s="93">
        <v>0.08</v>
      </c>
    </row>
    <row r="945" spans="1:5" ht="27">
      <c r="A945" s="92">
        <v>88828</v>
      </c>
      <c r="B945" s="92" t="s">
        <v>2</v>
      </c>
      <c r="C945" s="95" t="s">
        <v>1137</v>
      </c>
      <c r="D945" s="92" t="s">
        <v>101</v>
      </c>
      <c r="E945" s="93">
        <v>0.42</v>
      </c>
    </row>
    <row r="946" spans="1:5" ht="27">
      <c r="A946" s="92">
        <v>88829</v>
      </c>
      <c r="B946" s="92" t="s">
        <v>2</v>
      </c>
      <c r="C946" s="95" t="s">
        <v>1138</v>
      </c>
      <c r="D946" s="92" t="s">
        <v>101</v>
      </c>
      <c r="E946" s="93">
        <v>1.22</v>
      </c>
    </row>
    <row r="947" spans="1:5" ht="27">
      <c r="A947" s="92">
        <v>88839</v>
      </c>
      <c r="B947" s="92" t="s">
        <v>2</v>
      </c>
      <c r="C947" s="95" t="s">
        <v>1139</v>
      </c>
      <c r="D947" s="92" t="s">
        <v>101</v>
      </c>
      <c r="E947" s="93">
        <v>34.9</v>
      </c>
    </row>
    <row r="948" spans="1:5" ht="27">
      <c r="A948" s="92">
        <v>88840</v>
      </c>
      <c r="B948" s="92" t="s">
        <v>2</v>
      </c>
      <c r="C948" s="95" t="s">
        <v>1140</v>
      </c>
      <c r="D948" s="92" t="s">
        <v>101</v>
      </c>
      <c r="E948" s="93">
        <v>15.37</v>
      </c>
    </row>
    <row r="949" spans="1:5" ht="27">
      <c r="A949" s="92">
        <v>88841</v>
      </c>
      <c r="B949" s="92" t="s">
        <v>2</v>
      </c>
      <c r="C949" s="95" t="s">
        <v>1141</v>
      </c>
      <c r="D949" s="92" t="s">
        <v>101</v>
      </c>
      <c r="E949" s="93">
        <v>62.39</v>
      </c>
    </row>
    <row r="950" spans="1:5" ht="27">
      <c r="A950" s="92">
        <v>88842</v>
      </c>
      <c r="B950" s="92" t="s">
        <v>2</v>
      </c>
      <c r="C950" s="95" t="s">
        <v>1142</v>
      </c>
      <c r="D950" s="92" t="s">
        <v>101</v>
      </c>
      <c r="E950" s="93">
        <v>77.180000000000007</v>
      </c>
    </row>
    <row r="951" spans="1:5" ht="40.5">
      <c r="A951" s="92">
        <v>88847</v>
      </c>
      <c r="B951" s="92" t="s">
        <v>2</v>
      </c>
      <c r="C951" s="95" t="s">
        <v>1143</v>
      </c>
      <c r="D951" s="92" t="s">
        <v>101</v>
      </c>
      <c r="E951" s="93">
        <v>22.82</v>
      </c>
    </row>
    <row r="952" spans="1:5" ht="27">
      <c r="A952" s="92">
        <v>88848</v>
      </c>
      <c r="B952" s="92" t="s">
        <v>2</v>
      </c>
      <c r="C952" s="95" t="s">
        <v>1144</v>
      </c>
      <c r="D952" s="92" t="s">
        <v>101</v>
      </c>
      <c r="E952" s="93">
        <v>9.3800000000000008</v>
      </c>
    </row>
    <row r="953" spans="1:5" ht="27">
      <c r="A953" s="92">
        <v>88853</v>
      </c>
      <c r="B953" s="92" t="s">
        <v>2</v>
      </c>
      <c r="C953" s="95" t="s">
        <v>1145</v>
      </c>
      <c r="D953" s="92" t="s">
        <v>101</v>
      </c>
      <c r="E953" s="93">
        <v>0.34</v>
      </c>
    </row>
    <row r="954" spans="1:5" ht="27">
      <c r="A954" s="92">
        <v>88854</v>
      </c>
      <c r="B954" s="92" t="s">
        <v>2</v>
      </c>
      <c r="C954" s="95" t="s">
        <v>1146</v>
      </c>
      <c r="D954" s="92" t="s">
        <v>101</v>
      </c>
      <c r="E954" s="93">
        <v>7.0000000000000007E-2</v>
      </c>
    </row>
    <row r="955" spans="1:5" ht="27">
      <c r="A955" s="92">
        <v>88855</v>
      </c>
      <c r="B955" s="92" t="s">
        <v>2</v>
      </c>
      <c r="C955" s="95" t="s">
        <v>1147</v>
      </c>
      <c r="D955" s="92" t="s">
        <v>101</v>
      </c>
      <c r="E955" s="93">
        <v>3.21</v>
      </c>
    </row>
    <row r="956" spans="1:5" ht="27">
      <c r="A956" s="92">
        <v>88856</v>
      </c>
      <c r="B956" s="92" t="s">
        <v>2</v>
      </c>
      <c r="C956" s="95" t="s">
        <v>1148</v>
      </c>
      <c r="D956" s="92" t="s">
        <v>101</v>
      </c>
      <c r="E956" s="93">
        <v>0.88</v>
      </c>
    </row>
    <row r="957" spans="1:5" ht="40.5">
      <c r="A957" s="92">
        <v>88857</v>
      </c>
      <c r="B957" s="92" t="s">
        <v>2</v>
      </c>
      <c r="C957" s="95" t="s">
        <v>1149</v>
      </c>
      <c r="D957" s="92" t="s">
        <v>101</v>
      </c>
      <c r="E957" s="93">
        <v>27.28</v>
      </c>
    </row>
    <row r="958" spans="1:5" ht="40.5">
      <c r="A958" s="92">
        <v>88858</v>
      </c>
      <c r="B958" s="92" t="s">
        <v>2</v>
      </c>
      <c r="C958" s="95" t="s">
        <v>1150</v>
      </c>
      <c r="D958" s="92" t="s">
        <v>101</v>
      </c>
      <c r="E958" s="93">
        <v>7.21</v>
      </c>
    </row>
    <row r="959" spans="1:5" ht="40.5">
      <c r="A959" s="92">
        <v>88859</v>
      </c>
      <c r="B959" s="92" t="s">
        <v>2</v>
      </c>
      <c r="C959" s="95" t="s">
        <v>1151</v>
      </c>
      <c r="D959" s="92" t="s">
        <v>101</v>
      </c>
      <c r="E959" s="93">
        <v>24.26</v>
      </c>
    </row>
    <row r="960" spans="1:5" ht="40.5">
      <c r="A960" s="92">
        <v>88860</v>
      </c>
      <c r="B960" s="92" t="s">
        <v>2</v>
      </c>
      <c r="C960" s="95" t="s">
        <v>1152</v>
      </c>
      <c r="D960" s="92" t="s">
        <v>101</v>
      </c>
      <c r="E960" s="93">
        <v>6.41</v>
      </c>
    </row>
    <row r="961" spans="1:5" ht="27">
      <c r="A961" s="92">
        <v>88900</v>
      </c>
      <c r="B961" s="92" t="s">
        <v>2</v>
      </c>
      <c r="C961" s="95" t="s">
        <v>1153</v>
      </c>
      <c r="D961" s="92" t="s">
        <v>101</v>
      </c>
      <c r="E961" s="93">
        <v>50.12</v>
      </c>
    </row>
    <row r="962" spans="1:5" ht="27">
      <c r="A962" s="92">
        <v>88902</v>
      </c>
      <c r="B962" s="92" t="s">
        <v>2</v>
      </c>
      <c r="C962" s="95" t="s">
        <v>1154</v>
      </c>
      <c r="D962" s="92" t="s">
        <v>101</v>
      </c>
      <c r="E962" s="93">
        <v>13.24</v>
      </c>
    </row>
    <row r="963" spans="1:5" ht="27">
      <c r="A963" s="92">
        <v>88903</v>
      </c>
      <c r="B963" s="92" t="s">
        <v>2</v>
      </c>
      <c r="C963" s="95" t="s">
        <v>1155</v>
      </c>
      <c r="D963" s="92" t="s">
        <v>101</v>
      </c>
      <c r="E963" s="93">
        <v>62.66</v>
      </c>
    </row>
    <row r="964" spans="1:5" ht="27">
      <c r="A964" s="92">
        <v>88904</v>
      </c>
      <c r="B964" s="92" t="s">
        <v>2</v>
      </c>
      <c r="C964" s="95" t="s">
        <v>1156</v>
      </c>
      <c r="D964" s="92" t="s">
        <v>101</v>
      </c>
      <c r="E964" s="93">
        <v>88.82</v>
      </c>
    </row>
    <row r="965" spans="1:5" ht="27">
      <c r="A965" s="92">
        <v>89009</v>
      </c>
      <c r="B965" s="92" t="s">
        <v>2</v>
      </c>
      <c r="C965" s="95" t="s">
        <v>1157</v>
      </c>
      <c r="D965" s="92" t="s">
        <v>101</v>
      </c>
      <c r="E965" s="93">
        <v>43.22</v>
      </c>
    </row>
    <row r="966" spans="1:5" ht="27">
      <c r="A966" s="92">
        <v>89010</v>
      </c>
      <c r="B966" s="92" t="s">
        <v>2</v>
      </c>
      <c r="C966" s="95" t="s">
        <v>1158</v>
      </c>
      <c r="D966" s="92" t="s">
        <v>101</v>
      </c>
      <c r="E966" s="93">
        <v>19.04</v>
      </c>
    </row>
    <row r="967" spans="1:5" ht="40.5">
      <c r="A967" s="92">
        <v>89011</v>
      </c>
      <c r="B967" s="92" t="s">
        <v>2</v>
      </c>
      <c r="C967" s="95" t="s">
        <v>1159</v>
      </c>
      <c r="D967" s="92" t="s">
        <v>101</v>
      </c>
      <c r="E967" s="93">
        <v>26.32</v>
      </c>
    </row>
    <row r="968" spans="1:5" ht="40.5">
      <c r="A968" s="92">
        <v>89012</v>
      </c>
      <c r="B968" s="92" t="s">
        <v>2</v>
      </c>
      <c r="C968" s="95" t="s">
        <v>1160</v>
      </c>
      <c r="D968" s="92" t="s">
        <v>101</v>
      </c>
      <c r="E968" s="93">
        <v>6.95</v>
      </c>
    </row>
    <row r="969" spans="1:5" ht="27">
      <c r="A969" s="92">
        <v>89013</v>
      </c>
      <c r="B969" s="92" t="s">
        <v>2</v>
      </c>
      <c r="C969" s="95" t="s">
        <v>1161</v>
      </c>
      <c r="D969" s="92" t="s">
        <v>101</v>
      </c>
      <c r="E969" s="93">
        <v>141.59</v>
      </c>
    </row>
    <row r="970" spans="1:5" ht="27">
      <c r="A970" s="92">
        <v>89014</v>
      </c>
      <c r="B970" s="92" t="s">
        <v>2</v>
      </c>
      <c r="C970" s="95" t="s">
        <v>1162</v>
      </c>
      <c r="D970" s="92" t="s">
        <v>101</v>
      </c>
      <c r="E970" s="93">
        <v>62.37</v>
      </c>
    </row>
    <row r="971" spans="1:5" ht="27">
      <c r="A971" s="92">
        <v>89015</v>
      </c>
      <c r="B971" s="92" t="s">
        <v>2</v>
      </c>
      <c r="C971" s="95" t="s">
        <v>1163</v>
      </c>
      <c r="D971" s="92" t="s">
        <v>101</v>
      </c>
      <c r="E971" s="93">
        <v>3.71</v>
      </c>
    </row>
    <row r="972" spans="1:5" ht="27">
      <c r="A972" s="92">
        <v>89016</v>
      </c>
      <c r="B972" s="92" t="s">
        <v>2</v>
      </c>
      <c r="C972" s="95" t="s">
        <v>1164</v>
      </c>
      <c r="D972" s="92" t="s">
        <v>101</v>
      </c>
      <c r="E972" s="93">
        <v>0.98</v>
      </c>
    </row>
    <row r="973" spans="1:5" ht="27">
      <c r="A973" s="92">
        <v>89017</v>
      </c>
      <c r="B973" s="92" t="s">
        <v>2</v>
      </c>
      <c r="C973" s="95" t="s">
        <v>1165</v>
      </c>
      <c r="D973" s="92" t="s">
        <v>101</v>
      </c>
      <c r="E973" s="93">
        <v>42.96</v>
      </c>
    </row>
    <row r="974" spans="1:5" ht="13.5">
      <c r="A974" s="92">
        <v>89018</v>
      </c>
      <c r="B974" s="92" t="s">
        <v>2</v>
      </c>
      <c r="C974" s="95" t="s">
        <v>1166</v>
      </c>
      <c r="D974" s="92" t="s">
        <v>101</v>
      </c>
      <c r="E974" s="93">
        <v>18.920000000000002</v>
      </c>
    </row>
    <row r="975" spans="1:5" ht="27">
      <c r="A975" s="92">
        <v>89019</v>
      </c>
      <c r="B975" s="92" t="s">
        <v>2</v>
      </c>
      <c r="C975" s="95" t="s">
        <v>1167</v>
      </c>
      <c r="D975" s="92" t="s">
        <v>101</v>
      </c>
      <c r="E975" s="93">
        <v>0.46</v>
      </c>
    </row>
    <row r="976" spans="1:5" ht="27">
      <c r="A976" s="92">
        <v>89020</v>
      </c>
      <c r="B976" s="92" t="s">
        <v>2</v>
      </c>
      <c r="C976" s="95" t="s">
        <v>1168</v>
      </c>
      <c r="D976" s="92" t="s">
        <v>101</v>
      </c>
      <c r="E976" s="93">
        <v>0.1</v>
      </c>
    </row>
    <row r="977" spans="1:5" ht="13.5">
      <c r="A977" s="92">
        <v>89023</v>
      </c>
      <c r="B977" s="92" t="s">
        <v>2</v>
      </c>
      <c r="C977" s="95" t="s">
        <v>1169</v>
      </c>
      <c r="D977" s="92" t="s">
        <v>101</v>
      </c>
      <c r="E977" s="93">
        <v>3.82</v>
      </c>
    </row>
    <row r="978" spans="1:5" ht="13.5">
      <c r="A978" s="92">
        <v>89024</v>
      </c>
      <c r="B978" s="92" t="s">
        <v>2</v>
      </c>
      <c r="C978" s="95" t="s">
        <v>1170</v>
      </c>
      <c r="D978" s="92" t="s">
        <v>101</v>
      </c>
      <c r="E978" s="93">
        <v>1.32</v>
      </c>
    </row>
    <row r="979" spans="1:5" ht="13.5">
      <c r="A979" s="92">
        <v>89025</v>
      </c>
      <c r="B979" s="92" t="s">
        <v>2</v>
      </c>
      <c r="C979" s="95" t="s">
        <v>1171</v>
      </c>
      <c r="D979" s="92" t="s">
        <v>101</v>
      </c>
      <c r="E979" s="93">
        <v>4.78</v>
      </c>
    </row>
    <row r="980" spans="1:5" ht="27">
      <c r="A980" s="92">
        <v>89026</v>
      </c>
      <c r="B980" s="92" t="s">
        <v>2</v>
      </c>
      <c r="C980" s="95" t="s">
        <v>1172</v>
      </c>
      <c r="D980" s="92" t="s">
        <v>101</v>
      </c>
      <c r="E980" s="93">
        <v>168.87</v>
      </c>
    </row>
    <row r="981" spans="1:5" ht="27">
      <c r="A981" s="92">
        <v>89029</v>
      </c>
      <c r="B981" s="92" t="s">
        <v>2</v>
      </c>
      <c r="C981" s="95" t="s">
        <v>1173</v>
      </c>
      <c r="D981" s="92" t="s">
        <v>101</v>
      </c>
      <c r="E981" s="93">
        <v>33.340000000000003</v>
      </c>
    </row>
    <row r="982" spans="1:5" ht="27">
      <c r="A982" s="92">
        <v>89030</v>
      </c>
      <c r="B982" s="92" t="s">
        <v>2</v>
      </c>
      <c r="C982" s="95" t="s">
        <v>1174</v>
      </c>
      <c r="D982" s="92" t="s">
        <v>101</v>
      </c>
      <c r="E982" s="93">
        <v>14.68</v>
      </c>
    </row>
    <row r="983" spans="1:5" ht="27">
      <c r="A983" s="92">
        <v>89033</v>
      </c>
      <c r="B983" s="92" t="s">
        <v>2</v>
      </c>
      <c r="C983" s="95" t="s">
        <v>1175</v>
      </c>
      <c r="D983" s="92" t="s">
        <v>101</v>
      </c>
      <c r="E983" s="93">
        <v>16.52</v>
      </c>
    </row>
    <row r="984" spans="1:5" ht="13.5">
      <c r="A984" s="92">
        <v>89034</v>
      </c>
      <c r="B984" s="92" t="s">
        <v>2</v>
      </c>
      <c r="C984" s="95" t="s">
        <v>1176</v>
      </c>
      <c r="D984" s="92" t="s">
        <v>101</v>
      </c>
      <c r="E984" s="93">
        <v>4.43</v>
      </c>
    </row>
    <row r="985" spans="1:5" ht="27">
      <c r="A985" s="92">
        <v>89128</v>
      </c>
      <c r="B985" s="92" t="s">
        <v>2</v>
      </c>
      <c r="C985" s="95" t="s">
        <v>1177</v>
      </c>
      <c r="D985" s="92" t="s">
        <v>101</v>
      </c>
      <c r="E985" s="93">
        <v>41.44</v>
      </c>
    </row>
    <row r="986" spans="1:5" ht="27">
      <c r="A986" s="92">
        <v>89129</v>
      </c>
      <c r="B986" s="92" t="s">
        <v>2</v>
      </c>
      <c r="C986" s="95" t="s">
        <v>1178</v>
      </c>
      <c r="D986" s="92" t="s">
        <v>101</v>
      </c>
      <c r="E986" s="93">
        <v>10.95</v>
      </c>
    </row>
    <row r="987" spans="1:5" ht="27">
      <c r="A987" s="92">
        <v>89130</v>
      </c>
      <c r="B987" s="92" t="s">
        <v>2</v>
      </c>
      <c r="C987" s="95" t="s">
        <v>1179</v>
      </c>
      <c r="D987" s="92" t="s">
        <v>101</v>
      </c>
      <c r="E987" s="93">
        <v>57.46</v>
      </c>
    </row>
    <row r="988" spans="1:5" ht="27">
      <c r="A988" s="92">
        <v>89131</v>
      </c>
      <c r="B988" s="92" t="s">
        <v>2</v>
      </c>
      <c r="C988" s="95" t="s">
        <v>1180</v>
      </c>
      <c r="D988" s="92" t="s">
        <v>101</v>
      </c>
      <c r="E988" s="93">
        <v>15.18</v>
      </c>
    </row>
    <row r="989" spans="1:5" ht="27">
      <c r="A989" s="92">
        <v>89210</v>
      </c>
      <c r="B989" s="92" t="s">
        <v>2</v>
      </c>
      <c r="C989" s="95" t="s">
        <v>1181</v>
      </c>
      <c r="D989" s="92" t="s">
        <v>101</v>
      </c>
      <c r="E989" s="93">
        <v>32.049999999999997</v>
      </c>
    </row>
    <row r="990" spans="1:5" ht="27">
      <c r="A990" s="92">
        <v>89211</v>
      </c>
      <c r="B990" s="92" t="s">
        <v>2</v>
      </c>
      <c r="C990" s="95" t="s">
        <v>1182</v>
      </c>
      <c r="D990" s="92" t="s">
        <v>101</v>
      </c>
      <c r="E990" s="93">
        <v>8.6</v>
      </c>
    </row>
    <row r="991" spans="1:5" ht="27">
      <c r="A991" s="92">
        <v>89212</v>
      </c>
      <c r="B991" s="92" t="s">
        <v>2</v>
      </c>
      <c r="C991" s="95" t="s">
        <v>1183</v>
      </c>
      <c r="D991" s="92" t="s">
        <v>101</v>
      </c>
      <c r="E991" s="93">
        <v>30</v>
      </c>
    </row>
    <row r="992" spans="1:5" ht="27">
      <c r="A992" s="92">
        <v>89213</v>
      </c>
      <c r="B992" s="92" t="s">
        <v>2</v>
      </c>
      <c r="C992" s="95" t="s">
        <v>1184</v>
      </c>
      <c r="D992" s="92" t="s">
        <v>101</v>
      </c>
      <c r="E992" s="93">
        <v>9.25</v>
      </c>
    </row>
    <row r="993" spans="1:5" ht="27">
      <c r="A993" s="92">
        <v>89214</v>
      </c>
      <c r="B993" s="92" t="s">
        <v>2</v>
      </c>
      <c r="C993" s="95" t="s">
        <v>1185</v>
      </c>
      <c r="D993" s="92" t="s">
        <v>101</v>
      </c>
      <c r="E993" s="93">
        <v>28.16</v>
      </c>
    </row>
    <row r="994" spans="1:5" ht="27">
      <c r="A994" s="92">
        <v>89215</v>
      </c>
      <c r="B994" s="92" t="s">
        <v>2</v>
      </c>
      <c r="C994" s="95" t="s">
        <v>1186</v>
      </c>
      <c r="D994" s="92" t="s">
        <v>101</v>
      </c>
      <c r="E994" s="93">
        <v>91.72</v>
      </c>
    </row>
    <row r="995" spans="1:5" ht="27">
      <c r="A995" s="92">
        <v>89221</v>
      </c>
      <c r="B995" s="92" t="s">
        <v>2</v>
      </c>
      <c r="C995" s="95" t="s">
        <v>1187</v>
      </c>
      <c r="D995" s="92" t="s">
        <v>101</v>
      </c>
      <c r="E995" s="93">
        <v>1.56</v>
      </c>
    </row>
    <row r="996" spans="1:5" ht="27">
      <c r="A996" s="92">
        <v>89222</v>
      </c>
      <c r="B996" s="92" t="s">
        <v>2</v>
      </c>
      <c r="C996" s="95" t="s">
        <v>1188</v>
      </c>
      <c r="D996" s="92" t="s">
        <v>101</v>
      </c>
      <c r="E996" s="93">
        <v>0.36</v>
      </c>
    </row>
    <row r="997" spans="1:5" ht="27">
      <c r="A997" s="92">
        <v>89223</v>
      </c>
      <c r="B997" s="92" t="s">
        <v>2</v>
      </c>
      <c r="C997" s="95" t="s">
        <v>1189</v>
      </c>
      <c r="D997" s="92" t="s">
        <v>101</v>
      </c>
      <c r="E997" s="93">
        <v>1.7</v>
      </c>
    </row>
    <row r="998" spans="1:5" ht="27">
      <c r="A998" s="92">
        <v>89224</v>
      </c>
      <c r="B998" s="92" t="s">
        <v>2</v>
      </c>
      <c r="C998" s="95" t="s">
        <v>1190</v>
      </c>
      <c r="D998" s="92" t="s">
        <v>101</v>
      </c>
      <c r="E998" s="93">
        <v>2.4500000000000002</v>
      </c>
    </row>
    <row r="999" spans="1:5" ht="27">
      <c r="A999" s="92">
        <v>89228</v>
      </c>
      <c r="B999" s="92" t="s">
        <v>2</v>
      </c>
      <c r="C999" s="95" t="s">
        <v>1191</v>
      </c>
      <c r="D999" s="92" t="s">
        <v>101</v>
      </c>
      <c r="E999" s="93">
        <v>45.6</v>
      </c>
    </row>
    <row r="1000" spans="1:5" ht="27">
      <c r="A1000" s="92">
        <v>89229</v>
      </c>
      <c r="B1000" s="92" t="s">
        <v>2</v>
      </c>
      <c r="C1000" s="95" t="s">
        <v>1192</v>
      </c>
      <c r="D1000" s="92" t="s">
        <v>101</v>
      </c>
      <c r="E1000" s="93">
        <v>16.07</v>
      </c>
    </row>
    <row r="1001" spans="1:5" ht="27">
      <c r="A1001" s="92">
        <v>89230</v>
      </c>
      <c r="B1001" s="92" t="s">
        <v>2</v>
      </c>
      <c r="C1001" s="95" t="s">
        <v>1193</v>
      </c>
      <c r="D1001" s="92" t="s">
        <v>101</v>
      </c>
      <c r="E1001" s="93">
        <v>120.11</v>
      </c>
    </row>
    <row r="1002" spans="1:5" ht="27">
      <c r="A1002" s="92">
        <v>89231</v>
      </c>
      <c r="B1002" s="92" t="s">
        <v>2</v>
      </c>
      <c r="C1002" s="95" t="s">
        <v>1194</v>
      </c>
      <c r="D1002" s="92" t="s">
        <v>101</v>
      </c>
      <c r="E1002" s="93">
        <v>36.78</v>
      </c>
    </row>
    <row r="1003" spans="1:5" ht="27">
      <c r="A1003" s="92">
        <v>89232</v>
      </c>
      <c r="B1003" s="92" t="s">
        <v>2</v>
      </c>
      <c r="C1003" s="95" t="s">
        <v>1195</v>
      </c>
      <c r="D1003" s="92" t="s">
        <v>101</v>
      </c>
      <c r="E1003" s="93">
        <v>214.25</v>
      </c>
    </row>
    <row r="1004" spans="1:5" ht="27">
      <c r="A1004" s="92">
        <v>89233</v>
      </c>
      <c r="B1004" s="92" t="s">
        <v>2</v>
      </c>
      <c r="C1004" s="95" t="s">
        <v>1196</v>
      </c>
      <c r="D1004" s="92" t="s">
        <v>101</v>
      </c>
      <c r="E1004" s="93">
        <v>165.06</v>
      </c>
    </row>
    <row r="1005" spans="1:5" ht="27">
      <c r="A1005" s="92">
        <v>89236</v>
      </c>
      <c r="B1005" s="92" t="s">
        <v>2</v>
      </c>
      <c r="C1005" s="95" t="s">
        <v>1197</v>
      </c>
      <c r="D1005" s="92" t="s">
        <v>101</v>
      </c>
      <c r="E1005" s="93">
        <v>280.58</v>
      </c>
    </row>
    <row r="1006" spans="1:5" ht="27">
      <c r="A1006" s="92">
        <v>89237</v>
      </c>
      <c r="B1006" s="92" t="s">
        <v>2</v>
      </c>
      <c r="C1006" s="95" t="s">
        <v>1198</v>
      </c>
      <c r="D1006" s="92" t="s">
        <v>101</v>
      </c>
      <c r="E1006" s="93">
        <v>85.91</v>
      </c>
    </row>
    <row r="1007" spans="1:5" ht="27">
      <c r="A1007" s="92">
        <v>89238</v>
      </c>
      <c r="B1007" s="92" t="s">
        <v>2</v>
      </c>
      <c r="C1007" s="95" t="s">
        <v>1199</v>
      </c>
      <c r="D1007" s="92" t="s">
        <v>101</v>
      </c>
      <c r="E1007" s="93">
        <v>500.48</v>
      </c>
    </row>
    <row r="1008" spans="1:5" ht="27">
      <c r="A1008" s="92">
        <v>89239</v>
      </c>
      <c r="B1008" s="92" t="s">
        <v>2</v>
      </c>
      <c r="C1008" s="95" t="s">
        <v>1200</v>
      </c>
      <c r="D1008" s="92" t="s">
        <v>101</v>
      </c>
      <c r="E1008" s="93">
        <v>436.51</v>
      </c>
    </row>
    <row r="1009" spans="1:5" ht="27">
      <c r="A1009" s="92">
        <v>89240</v>
      </c>
      <c r="B1009" s="92" t="s">
        <v>2</v>
      </c>
      <c r="C1009" s="95" t="s">
        <v>1201</v>
      </c>
      <c r="D1009" s="92" t="s">
        <v>101</v>
      </c>
      <c r="E1009" s="93">
        <v>86.11</v>
      </c>
    </row>
    <row r="1010" spans="1:5" ht="27">
      <c r="A1010" s="92">
        <v>89241</v>
      </c>
      <c r="B1010" s="92" t="s">
        <v>2</v>
      </c>
      <c r="C1010" s="95" t="s">
        <v>1202</v>
      </c>
      <c r="D1010" s="92" t="s">
        <v>101</v>
      </c>
      <c r="E1010" s="93">
        <v>30.35</v>
      </c>
    </row>
    <row r="1011" spans="1:5" ht="27">
      <c r="A1011" s="92">
        <v>89246</v>
      </c>
      <c r="B1011" s="92" t="s">
        <v>2</v>
      </c>
      <c r="C1011" s="95" t="s">
        <v>1203</v>
      </c>
      <c r="D1011" s="92" t="s">
        <v>101</v>
      </c>
      <c r="E1011" s="93">
        <v>243.81</v>
      </c>
    </row>
    <row r="1012" spans="1:5" ht="27">
      <c r="A1012" s="92">
        <v>89247</v>
      </c>
      <c r="B1012" s="92" t="s">
        <v>2</v>
      </c>
      <c r="C1012" s="95" t="s">
        <v>1204</v>
      </c>
      <c r="D1012" s="92" t="s">
        <v>101</v>
      </c>
      <c r="E1012" s="93">
        <v>74.650000000000006</v>
      </c>
    </row>
    <row r="1013" spans="1:5" ht="27">
      <c r="A1013" s="92">
        <v>89248</v>
      </c>
      <c r="B1013" s="92" t="s">
        <v>2</v>
      </c>
      <c r="C1013" s="95" t="s">
        <v>1205</v>
      </c>
      <c r="D1013" s="92" t="s">
        <v>101</v>
      </c>
      <c r="E1013" s="93">
        <v>434.89</v>
      </c>
    </row>
    <row r="1014" spans="1:5" ht="27">
      <c r="A1014" s="92">
        <v>89249</v>
      </c>
      <c r="B1014" s="92" t="s">
        <v>2</v>
      </c>
      <c r="C1014" s="95" t="s">
        <v>1206</v>
      </c>
      <c r="D1014" s="92" t="s">
        <v>101</v>
      </c>
      <c r="E1014" s="93">
        <v>372.09</v>
      </c>
    </row>
    <row r="1015" spans="1:5" ht="27">
      <c r="A1015" s="92">
        <v>89253</v>
      </c>
      <c r="B1015" s="92" t="s">
        <v>2</v>
      </c>
      <c r="C1015" s="95" t="s">
        <v>1207</v>
      </c>
      <c r="D1015" s="92" t="s">
        <v>101</v>
      </c>
      <c r="E1015" s="93">
        <v>70.56</v>
      </c>
    </row>
    <row r="1016" spans="1:5" ht="27">
      <c r="A1016" s="92">
        <v>89254</v>
      </c>
      <c r="B1016" s="92" t="s">
        <v>2</v>
      </c>
      <c r="C1016" s="95" t="s">
        <v>1208</v>
      </c>
      <c r="D1016" s="92" t="s">
        <v>101</v>
      </c>
      <c r="E1016" s="93">
        <v>24.87</v>
      </c>
    </row>
    <row r="1017" spans="1:5" ht="27">
      <c r="A1017" s="92">
        <v>89255</v>
      </c>
      <c r="B1017" s="92" t="s">
        <v>2</v>
      </c>
      <c r="C1017" s="95" t="s">
        <v>1209</v>
      </c>
      <c r="D1017" s="92" t="s">
        <v>101</v>
      </c>
      <c r="E1017" s="93">
        <v>113.43</v>
      </c>
    </row>
    <row r="1018" spans="1:5" ht="27">
      <c r="A1018" s="92">
        <v>89256</v>
      </c>
      <c r="B1018" s="92" t="s">
        <v>2</v>
      </c>
      <c r="C1018" s="95" t="s">
        <v>1210</v>
      </c>
      <c r="D1018" s="92" t="s">
        <v>101</v>
      </c>
      <c r="E1018" s="93">
        <v>83.74</v>
      </c>
    </row>
    <row r="1019" spans="1:5" ht="40.5">
      <c r="A1019" s="92">
        <v>89259</v>
      </c>
      <c r="B1019" s="92" t="s">
        <v>2</v>
      </c>
      <c r="C1019" s="95" t="s">
        <v>1211</v>
      </c>
      <c r="D1019" s="92" t="s">
        <v>101</v>
      </c>
      <c r="E1019" s="93">
        <v>26.7</v>
      </c>
    </row>
    <row r="1020" spans="1:5" ht="40.5">
      <c r="A1020" s="92">
        <v>89260</v>
      </c>
      <c r="B1020" s="92" t="s">
        <v>2</v>
      </c>
      <c r="C1020" s="95" t="s">
        <v>1212</v>
      </c>
      <c r="D1020" s="92" t="s">
        <v>101</v>
      </c>
      <c r="E1020" s="93">
        <v>9.77</v>
      </c>
    </row>
    <row r="1021" spans="1:5" ht="40.5">
      <c r="A1021" s="92">
        <v>89262</v>
      </c>
      <c r="B1021" s="92" t="s">
        <v>2</v>
      </c>
      <c r="C1021" s="95" t="s">
        <v>1213</v>
      </c>
      <c r="D1021" s="92" t="s">
        <v>101</v>
      </c>
      <c r="E1021" s="93">
        <v>45.08</v>
      </c>
    </row>
    <row r="1022" spans="1:5" ht="40.5">
      <c r="A1022" s="92">
        <v>89264</v>
      </c>
      <c r="B1022" s="92" t="s">
        <v>2</v>
      </c>
      <c r="C1022" s="95" t="s">
        <v>1214</v>
      </c>
      <c r="D1022" s="92" t="s">
        <v>101</v>
      </c>
      <c r="E1022" s="93">
        <v>20.57</v>
      </c>
    </row>
    <row r="1023" spans="1:5" ht="40.5">
      <c r="A1023" s="92">
        <v>89265</v>
      </c>
      <c r="B1023" s="92" t="s">
        <v>2</v>
      </c>
      <c r="C1023" s="95" t="s">
        <v>1215</v>
      </c>
      <c r="D1023" s="92" t="s">
        <v>101</v>
      </c>
      <c r="E1023" s="93">
        <v>8.17</v>
      </c>
    </row>
    <row r="1024" spans="1:5" ht="40.5">
      <c r="A1024" s="92">
        <v>89266</v>
      </c>
      <c r="B1024" s="92" t="s">
        <v>2</v>
      </c>
      <c r="C1024" s="95" t="s">
        <v>1216</v>
      </c>
      <c r="D1024" s="92" t="s">
        <v>101</v>
      </c>
      <c r="E1024" s="93">
        <v>3.3</v>
      </c>
    </row>
    <row r="1025" spans="1:5" ht="27">
      <c r="A1025" s="92">
        <v>89267</v>
      </c>
      <c r="B1025" s="92" t="s">
        <v>2</v>
      </c>
      <c r="C1025" s="95" t="s">
        <v>1217</v>
      </c>
      <c r="D1025" s="92" t="s">
        <v>101</v>
      </c>
      <c r="E1025" s="93">
        <v>52.21</v>
      </c>
    </row>
    <row r="1026" spans="1:5" ht="27">
      <c r="A1026" s="92">
        <v>89268</v>
      </c>
      <c r="B1026" s="92" t="s">
        <v>2</v>
      </c>
      <c r="C1026" s="95" t="s">
        <v>1218</v>
      </c>
      <c r="D1026" s="92" t="s">
        <v>101</v>
      </c>
      <c r="E1026" s="93">
        <v>18.399999999999999</v>
      </c>
    </row>
    <row r="1027" spans="1:5" ht="27">
      <c r="A1027" s="92">
        <v>89269</v>
      </c>
      <c r="B1027" s="92" t="s">
        <v>2</v>
      </c>
      <c r="C1027" s="95" t="s">
        <v>1219</v>
      </c>
      <c r="D1027" s="92" t="s">
        <v>101</v>
      </c>
      <c r="E1027" s="93">
        <v>7.44</v>
      </c>
    </row>
    <row r="1028" spans="1:5" ht="27">
      <c r="A1028" s="92">
        <v>89270</v>
      </c>
      <c r="B1028" s="92" t="s">
        <v>2</v>
      </c>
      <c r="C1028" s="95" t="s">
        <v>1220</v>
      </c>
      <c r="D1028" s="92" t="s">
        <v>101</v>
      </c>
      <c r="E1028" s="93">
        <v>83.94</v>
      </c>
    </row>
    <row r="1029" spans="1:5" ht="27">
      <c r="A1029" s="92">
        <v>89271</v>
      </c>
      <c r="B1029" s="92" t="s">
        <v>2</v>
      </c>
      <c r="C1029" s="95" t="s">
        <v>1221</v>
      </c>
      <c r="D1029" s="92" t="s">
        <v>101</v>
      </c>
      <c r="E1029" s="93">
        <v>28.66</v>
      </c>
    </row>
    <row r="1030" spans="1:5" ht="27">
      <c r="A1030" s="92">
        <v>89274</v>
      </c>
      <c r="B1030" s="92" t="s">
        <v>2</v>
      </c>
      <c r="C1030" s="95" t="s">
        <v>1222</v>
      </c>
      <c r="D1030" s="92" t="s">
        <v>101</v>
      </c>
      <c r="E1030" s="93">
        <v>1.89</v>
      </c>
    </row>
    <row r="1031" spans="1:5" ht="27">
      <c r="A1031" s="92">
        <v>89275</v>
      </c>
      <c r="B1031" s="92" t="s">
        <v>2</v>
      </c>
      <c r="C1031" s="95" t="s">
        <v>1223</v>
      </c>
      <c r="D1031" s="92" t="s">
        <v>101</v>
      </c>
      <c r="E1031" s="93">
        <v>0.43</v>
      </c>
    </row>
    <row r="1032" spans="1:5" ht="27">
      <c r="A1032" s="92">
        <v>89276</v>
      </c>
      <c r="B1032" s="92" t="s">
        <v>2</v>
      </c>
      <c r="C1032" s="95" t="s">
        <v>1224</v>
      </c>
      <c r="D1032" s="92" t="s">
        <v>101</v>
      </c>
      <c r="E1032" s="93">
        <v>2.37</v>
      </c>
    </row>
    <row r="1033" spans="1:5" ht="27">
      <c r="A1033" s="92">
        <v>89277</v>
      </c>
      <c r="B1033" s="92" t="s">
        <v>2</v>
      </c>
      <c r="C1033" s="95" t="s">
        <v>1225</v>
      </c>
      <c r="D1033" s="92" t="s">
        <v>101</v>
      </c>
      <c r="E1033" s="93">
        <v>8.27</v>
      </c>
    </row>
    <row r="1034" spans="1:5" ht="27">
      <c r="A1034" s="92">
        <v>89280</v>
      </c>
      <c r="B1034" s="92" t="s">
        <v>2</v>
      </c>
      <c r="C1034" s="95" t="s">
        <v>1226</v>
      </c>
      <c r="D1034" s="92" t="s">
        <v>101</v>
      </c>
      <c r="E1034" s="93">
        <v>39.36</v>
      </c>
    </row>
    <row r="1035" spans="1:5" ht="27">
      <c r="A1035" s="92">
        <v>89281</v>
      </c>
      <c r="B1035" s="92" t="s">
        <v>2</v>
      </c>
      <c r="C1035" s="95" t="s">
        <v>1227</v>
      </c>
      <c r="D1035" s="92" t="s">
        <v>101</v>
      </c>
      <c r="E1035" s="93">
        <v>10.56</v>
      </c>
    </row>
    <row r="1036" spans="1:5" ht="27">
      <c r="A1036" s="92">
        <v>89870</v>
      </c>
      <c r="B1036" s="92" t="s">
        <v>2</v>
      </c>
      <c r="C1036" s="95" t="s">
        <v>1228</v>
      </c>
      <c r="D1036" s="92" t="s">
        <v>101</v>
      </c>
      <c r="E1036" s="93">
        <v>38.61</v>
      </c>
    </row>
    <row r="1037" spans="1:5" ht="27">
      <c r="A1037" s="92">
        <v>89871</v>
      </c>
      <c r="B1037" s="92" t="s">
        <v>2</v>
      </c>
      <c r="C1037" s="95" t="s">
        <v>1229</v>
      </c>
      <c r="D1037" s="92" t="s">
        <v>101</v>
      </c>
      <c r="E1037" s="93">
        <v>13.36</v>
      </c>
    </row>
    <row r="1038" spans="1:5" ht="40.5">
      <c r="A1038" s="92">
        <v>89872</v>
      </c>
      <c r="B1038" s="92" t="s">
        <v>2</v>
      </c>
      <c r="C1038" s="95" t="s">
        <v>1230</v>
      </c>
      <c r="D1038" s="92" t="s">
        <v>101</v>
      </c>
      <c r="E1038" s="93">
        <v>5.39</v>
      </c>
    </row>
    <row r="1039" spans="1:5" ht="27">
      <c r="A1039" s="92">
        <v>89873</v>
      </c>
      <c r="B1039" s="92" t="s">
        <v>2</v>
      </c>
      <c r="C1039" s="95" t="s">
        <v>1231</v>
      </c>
      <c r="D1039" s="92" t="s">
        <v>101</v>
      </c>
      <c r="E1039" s="93">
        <v>65.45</v>
      </c>
    </row>
    <row r="1040" spans="1:5" ht="40.5">
      <c r="A1040" s="92">
        <v>89874</v>
      </c>
      <c r="B1040" s="92" t="s">
        <v>2</v>
      </c>
      <c r="C1040" s="95" t="s">
        <v>1232</v>
      </c>
      <c r="D1040" s="92" t="s">
        <v>101</v>
      </c>
      <c r="E1040" s="93">
        <v>174.16</v>
      </c>
    </row>
    <row r="1041" spans="1:5" ht="27">
      <c r="A1041" s="92">
        <v>89878</v>
      </c>
      <c r="B1041" s="92" t="s">
        <v>2</v>
      </c>
      <c r="C1041" s="95" t="s">
        <v>1233</v>
      </c>
      <c r="D1041" s="92" t="s">
        <v>101</v>
      </c>
      <c r="E1041" s="93">
        <v>41.53</v>
      </c>
    </row>
    <row r="1042" spans="1:5" ht="27">
      <c r="A1042" s="92">
        <v>89879</v>
      </c>
      <c r="B1042" s="92" t="s">
        <v>2</v>
      </c>
      <c r="C1042" s="95" t="s">
        <v>1234</v>
      </c>
      <c r="D1042" s="92" t="s">
        <v>101</v>
      </c>
      <c r="E1042" s="93">
        <v>14.12</v>
      </c>
    </row>
    <row r="1043" spans="1:5" ht="40.5">
      <c r="A1043" s="92">
        <v>89880</v>
      </c>
      <c r="B1043" s="92" t="s">
        <v>2</v>
      </c>
      <c r="C1043" s="95" t="s">
        <v>1235</v>
      </c>
      <c r="D1043" s="92" t="s">
        <v>101</v>
      </c>
      <c r="E1043" s="93">
        <v>5.7</v>
      </c>
    </row>
    <row r="1044" spans="1:5" ht="27">
      <c r="A1044" s="92">
        <v>89881</v>
      </c>
      <c r="B1044" s="92" t="s">
        <v>2</v>
      </c>
      <c r="C1044" s="95" t="s">
        <v>1236</v>
      </c>
      <c r="D1044" s="92" t="s">
        <v>101</v>
      </c>
      <c r="E1044" s="93">
        <v>69.7</v>
      </c>
    </row>
    <row r="1045" spans="1:5" ht="40.5">
      <c r="A1045" s="92">
        <v>89882</v>
      </c>
      <c r="B1045" s="92" t="s">
        <v>2</v>
      </c>
      <c r="C1045" s="95" t="s">
        <v>1237</v>
      </c>
      <c r="D1045" s="92" t="s">
        <v>101</v>
      </c>
      <c r="E1045" s="93">
        <v>200.94</v>
      </c>
    </row>
    <row r="1046" spans="1:5" ht="27">
      <c r="A1046" s="92">
        <v>90582</v>
      </c>
      <c r="B1046" s="92" t="s">
        <v>2</v>
      </c>
      <c r="C1046" s="95" t="s">
        <v>1238</v>
      </c>
      <c r="D1046" s="92" t="s">
        <v>101</v>
      </c>
      <c r="E1046" s="93">
        <v>0.43</v>
      </c>
    </row>
    <row r="1047" spans="1:5" ht="27">
      <c r="A1047" s="92">
        <v>90583</v>
      </c>
      <c r="B1047" s="92" t="s">
        <v>2</v>
      </c>
      <c r="C1047" s="95" t="s">
        <v>1239</v>
      </c>
      <c r="D1047" s="92" t="s">
        <v>101</v>
      </c>
      <c r="E1047" s="93">
        <v>0.1</v>
      </c>
    </row>
    <row r="1048" spans="1:5" ht="27">
      <c r="A1048" s="92">
        <v>90584</v>
      </c>
      <c r="B1048" s="92" t="s">
        <v>2</v>
      </c>
      <c r="C1048" s="95" t="s">
        <v>1240</v>
      </c>
      <c r="D1048" s="92" t="s">
        <v>101</v>
      </c>
      <c r="E1048" s="93">
        <v>0.33</v>
      </c>
    </row>
    <row r="1049" spans="1:5" ht="27">
      <c r="A1049" s="92">
        <v>90585</v>
      </c>
      <c r="B1049" s="92" t="s">
        <v>2</v>
      </c>
      <c r="C1049" s="95" t="s">
        <v>1241</v>
      </c>
      <c r="D1049" s="92" t="s">
        <v>101</v>
      </c>
      <c r="E1049" s="93">
        <v>0.5</v>
      </c>
    </row>
    <row r="1050" spans="1:5" ht="27">
      <c r="A1050" s="92">
        <v>90621</v>
      </c>
      <c r="B1050" s="92" t="s">
        <v>2</v>
      </c>
      <c r="C1050" s="95" t="s">
        <v>1242</v>
      </c>
      <c r="D1050" s="92" t="s">
        <v>101</v>
      </c>
      <c r="E1050" s="93">
        <v>2.33</v>
      </c>
    </row>
    <row r="1051" spans="1:5" ht="27">
      <c r="A1051" s="92">
        <v>90622</v>
      </c>
      <c r="B1051" s="92" t="s">
        <v>2</v>
      </c>
      <c r="C1051" s="95" t="s">
        <v>1243</v>
      </c>
      <c r="D1051" s="92" t="s">
        <v>101</v>
      </c>
      <c r="E1051" s="93">
        <v>0.53</v>
      </c>
    </row>
    <row r="1052" spans="1:5" ht="27">
      <c r="A1052" s="92">
        <v>90623</v>
      </c>
      <c r="B1052" s="92" t="s">
        <v>2</v>
      </c>
      <c r="C1052" s="95" t="s">
        <v>1244</v>
      </c>
      <c r="D1052" s="92" t="s">
        <v>101</v>
      </c>
      <c r="E1052" s="93">
        <v>2.91</v>
      </c>
    </row>
    <row r="1053" spans="1:5" ht="27">
      <c r="A1053" s="92">
        <v>90624</v>
      </c>
      <c r="B1053" s="92" t="s">
        <v>2</v>
      </c>
      <c r="C1053" s="95" t="s">
        <v>1245</v>
      </c>
      <c r="D1053" s="92" t="s">
        <v>101</v>
      </c>
      <c r="E1053" s="93">
        <v>3.06</v>
      </c>
    </row>
    <row r="1054" spans="1:5" ht="27">
      <c r="A1054" s="92">
        <v>90627</v>
      </c>
      <c r="B1054" s="92" t="s">
        <v>2</v>
      </c>
      <c r="C1054" s="95" t="s">
        <v>1246</v>
      </c>
      <c r="D1054" s="92" t="s">
        <v>101</v>
      </c>
      <c r="E1054" s="93">
        <v>50.52</v>
      </c>
    </row>
    <row r="1055" spans="1:5" ht="27">
      <c r="A1055" s="92">
        <v>90628</v>
      </c>
      <c r="B1055" s="92" t="s">
        <v>2</v>
      </c>
      <c r="C1055" s="95" t="s">
        <v>1247</v>
      </c>
      <c r="D1055" s="92" t="s">
        <v>101</v>
      </c>
      <c r="E1055" s="93">
        <v>13.55</v>
      </c>
    </row>
    <row r="1056" spans="1:5" ht="27">
      <c r="A1056" s="92">
        <v>90629</v>
      </c>
      <c r="B1056" s="92" t="s">
        <v>2</v>
      </c>
      <c r="C1056" s="95" t="s">
        <v>1248</v>
      </c>
      <c r="D1056" s="92" t="s">
        <v>101</v>
      </c>
      <c r="E1056" s="93">
        <v>63.22</v>
      </c>
    </row>
    <row r="1057" spans="1:5" ht="27">
      <c r="A1057" s="92">
        <v>90630</v>
      </c>
      <c r="B1057" s="92" t="s">
        <v>2</v>
      </c>
      <c r="C1057" s="95" t="s">
        <v>1249</v>
      </c>
      <c r="D1057" s="92" t="s">
        <v>101</v>
      </c>
      <c r="E1057" s="93">
        <v>1.46</v>
      </c>
    </row>
    <row r="1058" spans="1:5" ht="27">
      <c r="A1058" s="92">
        <v>90633</v>
      </c>
      <c r="B1058" s="92" t="s">
        <v>2</v>
      </c>
      <c r="C1058" s="95" t="s">
        <v>1250</v>
      </c>
      <c r="D1058" s="92" t="s">
        <v>101</v>
      </c>
      <c r="E1058" s="93">
        <v>4.8099999999999996</v>
      </c>
    </row>
    <row r="1059" spans="1:5" ht="27">
      <c r="A1059" s="92">
        <v>90634</v>
      </c>
      <c r="B1059" s="92" t="s">
        <v>2</v>
      </c>
      <c r="C1059" s="95" t="s">
        <v>1251</v>
      </c>
      <c r="D1059" s="92" t="s">
        <v>101</v>
      </c>
      <c r="E1059" s="93">
        <v>1.1100000000000001</v>
      </c>
    </row>
    <row r="1060" spans="1:5" ht="27">
      <c r="A1060" s="92">
        <v>90635</v>
      </c>
      <c r="B1060" s="92" t="s">
        <v>2</v>
      </c>
      <c r="C1060" s="95" t="s">
        <v>1252</v>
      </c>
      <c r="D1060" s="92" t="s">
        <v>101</v>
      </c>
      <c r="E1060" s="93">
        <v>5.26</v>
      </c>
    </row>
    <row r="1061" spans="1:5" ht="40.5">
      <c r="A1061" s="92">
        <v>90636</v>
      </c>
      <c r="B1061" s="92" t="s">
        <v>2</v>
      </c>
      <c r="C1061" s="95" t="s">
        <v>1253</v>
      </c>
      <c r="D1061" s="92" t="s">
        <v>101</v>
      </c>
      <c r="E1061" s="93">
        <v>6.13</v>
      </c>
    </row>
    <row r="1062" spans="1:5" ht="27">
      <c r="A1062" s="92">
        <v>90639</v>
      </c>
      <c r="B1062" s="92" t="s">
        <v>2</v>
      </c>
      <c r="C1062" s="95" t="s">
        <v>1254</v>
      </c>
      <c r="D1062" s="92" t="s">
        <v>101</v>
      </c>
      <c r="E1062" s="93">
        <v>7.19</v>
      </c>
    </row>
    <row r="1063" spans="1:5" ht="27">
      <c r="A1063" s="92">
        <v>90640</v>
      </c>
      <c r="B1063" s="92" t="s">
        <v>2</v>
      </c>
      <c r="C1063" s="95" t="s">
        <v>1255</v>
      </c>
      <c r="D1063" s="92" t="s">
        <v>101</v>
      </c>
      <c r="E1063" s="93">
        <v>1.66</v>
      </c>
    </row>
    <row r="1064" spans="1:5" ht="27">
      <c r="A1064" s="92">
        <v>90641</v>
      </c>
      <c r="B1064" s="92" t="s">
        <v>2</v>
      </c>
      <c r="C1064" s="95" t="s">
        <v>1256</v>
      </c>
      <c r="D1064" s="92" t="s">
        <v>101</v>
      </c>
      <c r="E1064" s="93">
        <v>7.86</v>
      </c>
    </row>
    <row r="1065" spans="1:5" ht="27">
      <c r="A1065" s="92">
        <v>90642</v>
      </c>
      <c r="B1065" s="92" t="s">
        <v>2</v>
      </c>
      <c r="C1065" s="95" t="s">
        <v>1257</v>
      </c>
      <c r="D1065" s="92" t="s">
        <v>101</v>
      </c>
      <c r="E1065" s="93">
        <v>12.41</v>
      </c>
    </row>
    <row r="1066" spans="1:5" ht="27">
      <c r="A1066" s="92">
        <v>90646</v>
      </c>
      <c r="B1066" s="92" t="s">
        <v>2</v>
      </c>
      <c r="C1066" s="95" t="s">
        <v>1258</v>
      </c>
      <c r="D1066" s="92" t="s">
        <v>101</v>
      </c>
      <c r="E1066" s="93">
        <v>1.19</v>
      </c>
    </row>
    <row r="1067" spans="1:5" ht="27">
      <c r="A1067" s="92">
        <v>90647</v>
      </c>
      <c r="B1067" s="92" t="s">
        <v>2</v>
      </c>
      <c r="C1067" s="95" t="s">
        <v>1259</v>
      </c>
      <c r="D1067" s="92" t="s">
        <v>101</v>
      </c>
      <c r="E1067" s="93">
        <v>0.27</v>
      </c>
    </row>
    <row r="1068" spans="1:5" ht="27">
      <c r="A1068" s="92">
        <v>90648</v>
      </c>
      <c r="B1068" s="92" t="s">
        <v>2</v>
      </c>
      <c r="C1068" s="95" t="s">
        <v>1260</v>
      </c>
      <c r="D1068" s="92" t="s">
        <v>101</v>
      </c>
      <c r="E1068" s="93">
        <v>1.3</v>
      </c>
    </row>
    <row r="1069" spans="1:5" ht="27">
      <c r="A1069" s="92">
        <v>90649</v>
      </c>
      <c r="B1069" s="92" t="s">
        <v>2</v>
      </c>
      <c r="C1069" s="95" t="s">
        <v>1261</v>
      </c>
      <c r="D1069" s="92" t="s">
        <v>101</v>
      </c>
      <c r="E1069" s="93">
        <v>9.51</v>
      </c>
    </row>
    <row r="1070" spans="1:5" ht="13.5">
      <c r="A1070" s="92">
        <v>90652</v>
      </c>
      <c r="B1070" s="92" t="s">
        <v>2</v>
      </c>
      <c r="C1070" s="95" t="s">
        <v>1262</v>
      </c>
      <c r="D1070" s="92" t="s">
        <v>101</v>
      </c>
      <c r="E1070" s="93">
        <v>4.68</v>
      </c>
    </row>
    <row r="1071" spans="1:5" ht="13.5">
      <c r="A1071" s="92">
        <v>90653</v>
      </c>
      <c r="B1071" s="92" t="s">
        <v>2</v>
      </c>
      <c r="C1071" s="95" t="s">
        <v>1263</v>
      </c>
      <c r="D1071" s="92" t="s">
        <v>101</v>
      </c>
      <c r="E1071" s="93">
        <v>1.08</v>
      </c>
    </row>
    <row r="1072" spans="1:5" ht="13.5">
      <c r="A1072" s="92">
        <v>90654</v>
      </c>
      <c r="B1072" s="92" t="s">
        <v>2</v>
      </c>
      <c r="C1072" s="95" t="s">
        <v>1264</v>
      </c>
      <c r="D1072" s="92" t="s">
        <v>101</v>
      </c>
      <c r="E1072" s="93">
        <v>5.1100000000000003</v>
      </c>
    </row>
    <row r="1073" spans="1:5" ht="27">
      <c r="A1073" s="92">
        <v>90655</v>
      </c>
      <c r="B1073" s="92" t="s">
        <v>2</v>
      </c>
      <c r="C1073" s="95" t="s">
        <v>1265</v>
      </c>
      <c r="D1073" s="92" t="s">
        <v>101</v>
      </c>
      <c r="E1073" s="93">
        <v>6.26</v>
      </c>
    </row>
    <row r="1074" spans="1:5" ht="13.5">
      <c r="A1074" s="92">
        <v>90658</v>
      </c>
      <c r="B1074" s="92" t="s">
        <v>2</v>
      </c>
      <c r="C1074" s="95" t="s">
        <v>1266</v>
      </c>
      <c r="D1074" s="92" t="s">
        <v>101</v>
      </c>
      <c r="E1074" s="93">
        <v>5.01</v>
      </c>
    </row>
    <row r="1075" spans="1:5" ht="13.5">
      <c r="A1075" s="92">
        <v>90659</v>
      </c>
      <c r="B1075" s="92" t="s">
        <v>2</v>
      </c>
      <c r="C1075" s="95" t="s">
        <v>1267</v>
      </c>
      <c r="D1075" s="92" t="s">
        <v>101</v>
      </c>
      <c r="E1075" s="93">
        <v>1.1499999999999999</v>
      </c>
    </row>
    <row r="1076" spans="1:5" ht="13.5">
      <c r="A1076" s="92">
        <v>90660</v>
      </c>
      <c r="B1076" s="92" t="s">
        <v>2</v>
      </c>
      <c r="C1076" s="95" t="s">
        <v>1268</v>
      </c>
      <c r="D1076" s="92" t="s">
        <v>101</v>
      </c>
      <c r="E1076" s="93">
        <v>5.48</v>
      </c>
    </row>
    <row r="1077" spans="1:5" ht="27">
      <c r="A1077" s="92">
        <v>90661</v>
      </c>
      <c r="B1077" s="92" t="s">
        <v>2</v>
      </c>
      <c r="C1077" s="95" t="s">
        <v>1269</v>
      </c>
      <c r="D1077" s="92" t="s">
        <v>101</v>
      </c>
      <c r="E1077" s="93">
        <v>6.26</v>
      </c>
    </row>
    <row r="1078" spans="1:5" ht="40.5">
      <c r="A1078" s="92">
        <v>90664</v>
      </c>
      <c r="B1078" s="92" t="s">
        <v>2</v>
      </c>
      <c r="C1078" s="95" t="s">
        <v>1270</v>
      </c>
      <c r="D1078" s="92" t="s">
        <v>101</v>
      </c>
      <c r="E1078" s="93">
        <v>7.15</v>
      </c>
    </row>
    <row r="1079" spans="1:5" ht="40.5">
      <c r="A1079" s="92">
        <v>90665</v>
      </c>
      <c r="B1079" s="92" t="s">
        <v>2</v>
      </c>
      <c r="C1079" s="95" t="s">
        <v>1271</v>
      </c>
      <c r="D1079" s="92" t="s">
        <v>101</v>
      </c>
      <c r="E1079" s="93">
        <v>1.9</v>
      </c>
    </row>
    <row r="1080" spans="1:5" ht="40.5">
      <c r="A1080" s="92">
        <v>90666</v>
      </c>
      <c r="B1080" s="92" t="s">
        <v>2</v>
      </c>
      <c r="C1080" s="95" t="s">
        <v>1272</v>
      </c>
      <c r="D1080" s="92" t="s">
        <v>101</v>
      </c>
      <c r="E1080" s="93">
        <v>8.9499999999999993</v>
      </c>
    </row>
    <row r="1081" spans="1:5" ht="40.5">
      <c r="A1081" s="92">
        <v>90667</v>
      </c>
      <c r="B1081" s="92" t="s">
        <v>2</v>
      </c>
      <c r="C1081" s="95" t="s">
        <v>1273</v>
      </c>
      <c r="D1081" s="92" t="s">
        <v>101</v>
      </c>
      <c r="E1081" s="93">
        <v>14.77</v>
      </c>
    </row>
    <row r="1082" spans="1:5" ht="40.5">
      <c r="A1082" s="92">
        <v>90670</v>
      </c>
      <c r="B1082" s="92" t="s">
        <v>2</v>
      </c>
      <c r="C1082" s="95" t="s">
        <v>1274</v>
      </c>
      <c r="D1082" s="92" t="s">
        <v>101</v>
      </c>
      <c r="E1082" s="93">
        <v>227.92</v>
      </c>
    </row>
    <row r="1083" spans="1:5" ht="40.5">
      <c r="A1083" s="92">
        <v>90671</v>
      </c>
      <c r="B1083" s="92" t="s">
        <v>2</v>
      </c>
      <c r="C1083" s="95" t="s">
        <v>1275</v>
      </c>
      <c r="D1083" s="92" t="s">
        <v>101</v>
      </c>
      <c r="E1083" s="93">
        <v>61.15</v>
      </c>
    </row>
    <row r="1084" spans="1:5" ht="40.5">
      <c r="A1084" s="92">
        <v>90672</v>
      </c>
      <c r="B1084" s="92" t="s">
        <v>2</v>
      </c>
      <c r="C1084" s="95" t="s">
        <v>1276</v>
      </c>
      <c r="D1084" s="92" t="s">
        <v>101</v>
      </c>
      <c r="E1084" s="93">
        <v>285.23</v>
      </c>
    </row>
    <row r="1085" spans="1:5" ht="40.5">
      <c r="A1085" s="92">
        <v>90673</v>
      </c>
      <c r="B1085" s="92" t="s">
        <v>2</v>
      </c>
      <c r="C1085" s="95" t="s">
        <v>1277</v>
      </c>
      <c r="D1085" s="92" t="s">
        <v>101</v>
      </c>
      <c r="E1085" s="93">
        <v>118.14</v>
      </c>
    </row>
    <row r="1086" spans="1:5" ht="40.5">
      <c r="A1086" s="92">
        <v>90676</v>
      </c>
      <c r="B1086" s="92" t="s">
        <v>2</v>
      </c>
      <c r="C1086" s="95" t="s">
        <v>1278</v>
      </c>
      <c r="D1086" s="92" t="s">
        <v>101</v>
      </c>
      <c r="E1086" s="93">
        <v>93.47</v>
      </c>
    </row>
    <row r="1087" spans="1:5" ht="40.5">
      <c r="A1087" s="92">
        <v>90677</v>
      </c>
      <c r="B1087" s="92" t="s">
        <v>2</v>
      </c>
      <c r="C1087" s="95" t="s">
        <v>1279</v>
      </c>
      <c r="D1087" s="92" t="s">
        <v>101</v>
      </c>
      <c r="E1087" s="93">
        <v>28.29</v>
      </c>
    </row>
    <row r="1088" spans="1:5" ht="40.5">
      <c r="A1088" s="92">
        <v>90678</v>
      </c>
      <c r="B1088" s="92" t="s">
        <v>2</v>
      </c>
      <c r="C1088" s="95" t="s">
        <v>1280</v>
      </c>
      <c r="D1088" s="92" t="s">
        <v>101</v>
      </c>
      <c r="E1088" s="93">
        <v>130.94</v>
      </c>
    </row>
    <row r="1089" spans="1:5" ht="40.5">
      <c r="A1089" s="92">
        <v>90679</v>
      </c>
      <c r="B1089" s="92" t="s">
        <v>2</v>
      </c>
      <c r="C1089" s="95" t="s">
        <v>1281</v>
      </c>
      <c r="D1089" s="92" t="s">
        <v>101</v>
      </c>
      <c r="E1089" s="93">
        <v>90.6</v>
      </c>
    </row>
    <row r="1090" spans="1:5" ht="27">
      <c r="A1090" s="92">
        <v>90682</v>
      </c>
      <c r="B1090" s="92" t="s">
        <v>2</v>
      </c>
      <c r="C1090" s="95" t="s">
        <v>1282</v>
      </c>
      <c r="D1090" s="92" t="s">
        <v>101</v>
      </c>
      <c r="E1090" s="93">
        <v>39.46</v>
      </c>
    </row>
    <row r="1091" spans="1:5" ht="27">
      <c r="A1091" s="92">
        <v>90683</v>
      </c>
      <c r="B1091" s="92" t="s">
        <v>2</v>
      </c>
      <c r="C1091" s="95" t="s">
        <v>1283</v>
      </c>
      <c r="D1091" s="92" t="s">
        <v>101</v>
      </c>
      <c r="E1091" s="93">
        <v>9.1199999999999992</v>
      </c>
    </row>
    <row r="1092" spans="1:5" ht="27">
      <c r="A1092" s="92">
        <v>90684</v>
      </c>
      <c r="B1092" s="92" t="s">
        <v>2</v>
      </c>
      <c r="C1092" s="95" t="s">
        <v>1284</v>
      </c>
      <c r="D1092" s="92" t="s">
        <v>101</v>
      </c>
      <c r="E1092" s="93">
        <v>43.16</v>
      </c>
    </row>
    <row r="1093" spans="1:5" ht="27">
      <c r="A1093" s="92">
        <v>90685</v>
      </c>
      <c r="B1093" s="92" t="s">
        <v>2</v>
      </c>
      <c r="C1093" s="95" t="s">
        <v>1285</v>
      </c>
      <c r="D1093" s="92" t="s">
        <v>101</v>
      </c>
      <c r="E1093" s="93">
        <v>56.2</v>
      </c>
    </row>
    <row r="1094" spans="1:5" ht="27">
      <c r="A1094" s="92">
        <v>90688</v>
      </c>
      <c r="B1094" s="92" t="s">
        <v>2</v>
      </c>
      <c r="C1094" s="95" t="s">
        <v>1286</v>
      </c>
      <c r="D1094" s="92" t="s">
        <v>101</v>
      </c>
      <c r="E1094" s="93">
        <v>24</v>
      </c>
    </row>
    <row r="1095" spans="1:5" ht="27">
      <c r="A1095" s="92">
        <v>90689</v>
      </c>
      <c r="B1095" s="92" t="s">
        <v>2</v>
      </c>
      <c r="C1095" s="95" t="s">
        <v>1287</v>
      </c>
      <c r="D1095" s="92" t="s">
        <v>101</v>
      </c>
      <c r="E1095" s="93">
        <v>4.74</v>
      </c>
    </row>
    <row r="1096" spans="1:5" ht="27">
      <c r="A1096" s="92">
        <v>90690</v>
      </c>
      <c r="B1096" s="92" t="s">
        <v>2</v>
      </c>
      <c r="C1096" s="95" t="s">
        <v>1288</v>
      </c>
      <c r="D1096" s="92" t="s">
        <v>101</v>
      </c>
      <c r="E1096" s="93">
        <v>30</v>
      </c>
    </row>
    <row r="1097" spans="1:5" ht="27">
      <c r="A1097" s="92">
        <v>90691</v>
      </c>
      <c r="B1097" s="92" t="s">
        <v>2</v>
      </c>
      <c r="C1097" s="95" t="s">
        <v>1289</v>
      </c>
      <c r="D1097" s="92" t="s">
        <v>101</v>
      </c>
      <c r="E1097" s="93">
        <v>39.36</v>
      </c>
    </row>
    <row r="1098" spans="1:5" ht="27">
      <c r="A1098" s="92">
        <v>90957</v>
      </c>
      <c r="B1098" s="92" t="s">
        <v>2</v>
      </c>
      <c r="C1098" s="95" t="s">
        <v>1290</v>
      </c>
      <c r="D1098" s="92" t="s">
        <v>101</v>
      </c>
      <c r="E1098" s="93">
        <v>5.32</v>
      </c>
    </row>
    <row r="1099" spans="1:5" ht="27">
      <c r="A1099" s="92">
        <v>90958</v>
      </c>
      <c r="B1099" s="92" t="s">
        <v>2</v>
      </c>
      <c r="C1099" s="95" t="s">
        <v>1291</v>
      </c>
      <c r="D1099" s="92" t="s">
        <v>101</v>
      </c>
      <c r="E1099" s="93">
        <v>1.42</v>
      </c>
    </row>
    <row r="1100" spans="1:5" ht="27">
      <c r="A1100" s="92">
        <v>90960</v>
      </c>
      <c r="B1100" s="92" t="s">
        <v>2</v>
      </c>
      <c r="C1100" s="95" t="s">
        <v>1292</v>
      </c>
      <c r="D1100" s="92" t="s">
        <v>101</v>
      </c>
      <c r="E1100" s="93">
        <v>7.1</v>
      </c>
    </row>
    <row r="1101" spans="1:5" ht="27">
      <c r="A1101" s="92">
        <v>90961</v>
      </c>
      <c r="B1101" s="92" t="s">
        <v>2</v>
      </c>
      <c r="C1101" s="95" t="s">
        <v>1293</v>
      </c>
      <c r="D1101" s="92" t="s">
        <v>101</v>
      </c>
      <c r="E1101" s="93">
        <v>1.9</v>
      </c>
    </row>
    <row r="1102" spans="1:5" ht="27">
      <c r="A1102" s="92">
        <v>90962</v>
      </c>
      <c r="B1102" s="92" t="s">
        <v>2</v>
      </c>
      <c r="C1102" s="95" t="s">
        <v>1294</v>
      </c>
      <c r="D1102" s="92" t="s">
        <v>101</v>
      </c>
      <c r="E1102" s="93">
        <v>8.89</v>
      </c>
    </row>
    <row r="1103" spans="1:5" ht="27">
      <c r="A1103" s="92">
        <v>90963</v>
      </c>
      <c r="B1103" s="92" t="s">
        <v>2</v>
      </c>
      <c r="C1103" s="95" t="s">
        <v>1295</v>
      </c>
      <c r="D1103" s="92" t="s">
        <v>101</v>
      </c>
      <c r="E1103" s="93">
        <v>14.77</v>
      </c>
    </row>
    <row r="1104" spans="1:5" ht="27">
      <c r="A1104" s="92">
        <v>90968</v>
      </c>
      <c r="B1104" s="92" t="s">
        <v>2</v>
      </c>
      <c r="C1104" s="95" t="s">
        <v>1296</v>
      </c>
      <c r="D1104" s="92" t="s">
        <v>101</v>
      </c>
      <c r="E1104" s="93">
        <v>7.12</v>
      </c>
    </row>
    <row r="1105" spans="1:5" ht="27">
      <c r="A1105" s="92">
        <v>90969</v>
      </c>
      <c r="B1105" s="92" t="s">
        <v>2</v>
      </c>
      <c r="C1105" s="95" t="s">
        <v>1297</v>
      </c>
      <c r="D1105" s="92" t="s">
        <v>101</v>
      </c>
      <c r="E1105" s="93">
        <v>1.91</v>
      </c>
    </row>
    <row r="1106" spans="1:5" ht="27">
      <c r="A1106" s="92">
        <v>90970</v>
      </c>
      <c r="B1106" s="92" t="s">
        <v>2</v>
      </c>
      <c r="C1106" s="95" t="s">
        <v>1298</v>
      </c>
      <c r="D1106" s="92" t="s">
        <v>101</v>
      </c>
      <c r="E1106" s="93">
        <v>8.91</v>
      </c>
    </row>
    <row r="1107" spans="1:5" ht="27">
      <c r="A1107" s="92">
        <v>90971</v>
      </c>
      <c r="B1107" s="92" t="s">
        <v>2</v>
      </c>
      <c r="C1107" s="95" t="s">
        <v>1299</v>
      </c>
      <c r="D1107" s="92" t="s">
        <v>101</v>
      </c>
      <c r="E1107" s="93">
        <v>59.86</v>
      </c>
    </row>
    <row r="1108" spans="1:5" ht="27">
      <c r="A1108" s="92">
        <v>90975</v>
      </c>
      <c r="B1108" s="92" t="s">
        <v>2</v>
      </c>
      <c r="C1108" s="95" t="s">
        <v>1300</v>
      </c>
      <c r="D1108" s="92" t="s">
        <v>101</v>
      </c>
      <c r="E1108" s="93">
        <v>18.09</v>
      </c>
    </row>
    <row r="1109" spans="1:5" ht="27">
      <c r="A1109" s="92">
        <v>90976</v>
      </c>
      <c r="B1109" s="92" t="s">
        <v>2</v>
      </c>
      <c r="C1109" s="95" t="s">
        <v>1301</v>
      </c>
      <c r="D1109" s="92" t="s">
        <v>101</v>
      </c>
      <c r="E1109" s="93">
        <v>4.8499999999999996</v>
      </c>
    </row>
    <row r="1110" spans="1:5" ht="27">
      <c r="A1110" s="92">
        <v>90977</v>
      </c>
      <c r="B1110" s="92" t="s">
        <v>2</v>
      </c>
      <c r="C1110" s="95" t="s">
        <v>1302</v>
      </c>
      <c r="D1110" s="92" t="s">
        <v>101</v>
      </c>
      <c r="E1110" s="93">
        <v>22.63</v>
      </c>
    </row>
    <row r="1111" spans="1:5" ht="27">
      <c r="A1111" s="92">
        <v>90978</v>
      </c>
      <c r="B1111" s="92" t="s">
        <v>2</v>
      </c>
      <c r="C1111" s="95" t="s">
        <v>1303</v>
      </c>
      <c r="D1111" s="92" t="s">
        <v>101</v>
      </c>
      <c r="E1111" s="93">
        <v>155.31</v>
      </c>
    </row>
    <row r="1112" spans="1:5" ht="27">
      <c r="A1112" s="92">
        <v>90992</v>
      </c>
      <c r="B1112" s="92" t="s">
        <v>2</v>
      </c>
      <c r="C1112" s="95" t="s">
        <v>1304</v>
      </c>
      <c r="D1112" s="92" t="s">
        <v>101</v>
      </c>
      <c r="E1112" s="93">
        <v>8.4499999999999993</v>
      </c>
    </row>
    <row r="1113" spans="1:5" ht="27">
      <c r="A1113" s="92">
        <v>90993</v>
      </c>
      <c r="B1113" s="92" t="s">
        <v>2</v>
      </c>
      <c r="C1113" s="95" t="s">
        <v>1305</v>
      </c>
      <c r="D1113" s="92" t="s">
        <v>101</v>
      </c>
      <c r="E1113" s="93">
        <v>2.2599999999999998</v>
      </c>
    </row>
    <row r="1114" spans="1:5" ht="27">
      <c r="A1114" s="92">
        <v>90994</v>
      </c>
      <c r="B1114" s="92" t="s">
        <v>2</v>
      </c>
      <c r="C1114" s="95" t="s">
        <v>1306</v>
      </c>
      <c r="D1114" s="92" t="s">
        <v>101</v>
      </c>
      <c r="E1114" s="93">
        <v>10.57</v>
      </c>
    </row>
    <row r="1115" spans="1:5" ht="27">
      <c r="A1115" s="92">
        <v>90995</v>
      </c>
      <c r="B1115" s="92" t="s">
        <v>2</v>
      </c>
      <c r="C1115" s="95" t="s">
        <v>1307</v>
      </c>
      <c r="D1115" s="92" t="s">
        <v>101</v>
      </c>
      <c r="E1115" s="93">
        <v>81.319999999999993</v>
      </c>
    </row>
    <row r="1116" spans="1:5" ht="40.5">
      <c r="A1116" s="92">
        <v>91021</v>
      </c>
      <c r="B1116" s="92" t="s">
        <v>2</v>
      </c>
      <c r="C1116" s="95" t="s">
        <v>1308</v>
      </c>
      <c r="D1116" s="92" t="s">
        <v>101</v>
      </c>
      <c r="E1116" s="93">
        <v>11.45</v>
      </c>
    </row>
    <row r="1117" spans="1:5" ht="27">
      <c r="A1117" s="92">
        <v>91026</v>
      </c>
      <c r="B1117" s="92" t="s">
        <v>2</v>
      </c>
      <c r="C1117" s="95" t="s">
        <v>1309</v>
      </c>
      <c r="D1117" s="92" t="s">
        <v>101</v>
      </c>
      <c r="E1117" s="93">
        <v>24.11</v>
      </c>
    </row>
    <row r="1118" spans="1:5" ht="27">
      <c r="A1118" s="92">
        <v>91027</v>
      </c>
      <c r="B1118" s="92" t="s">
        <v>2</v>
      </c>
      <c r="C1118" s="95" t="s">
        <v>1310</v>
      </c>
      <c r="D1118" s="92" t="s">
        <v>101</v>
      </c>
      <c r="E1118" s="93">
        <v>9.65</v>
      </c>
    </row>
    <row r="1119" spans="1:5" ht="27">
      <c r="A1119" s="92">
        <v>91028</v>
      </c>
      <c r="B1119" s="92" t="s">
        <v>2</v>
      </c>
      <c r="C1119" s="95" t="s">
        <v>1311</v>
      </c>
      <c r="D1119" s="92" t="s">
        <v>101</v>
      </c>
      <c r="E1119" s="93">
        <v>3.89</v>
      </c>
    </row>
    <row r="1120" spans="1:5" ht="27">
      <c r="A1120" s="92">
        <v>91029</v>
      </c>
      <c r="B1120" s="92" t="s">
        <v>2</v>
      </c>
      <c r="C1120" s="95" t="s">
        <v>1312</v>
      </c>
      <c r="D1120" s="92" t="s">
        <v>101</v>
      </c>
      <c r="E1120" s="93">
        <v>44.11</v>
      </c>
    </row>
    <row r="1121" spans="1:5" ht="27">
      <c r="A1121" s="92">
        <v>91030</v>
      </c>
      <c r="B1121" s="92" t="s">
        <v>2</v>
      </c>
      <c r="C1121" s="95" t="s">
        <v>1313</v>
      </c>
      <c r="D1121" s="92" t="s">
        <v>101</v>
      </c>
      <c r="E1121" s="93">
        <v>144.91</v>
      </c>
    </row>
    <row r="1122" spans="1:5" ht="27">
      <c r="A1122" s="92">
        <v>91273</v>
      </c>
      <c r="B1122" s="92" t="s">
        <v>2</v>
      </c>
      <c r="C1122" s="95" t="s">
        <v>1314</v>
      </c>
      <c r="D1122" s="92" t="s">
        <v>101</v>
      </c>
      <c r="E1122" s="93">
        <v>0.44</v>
      </c>
    </row>
    <row r="1123" spans="1:5" ht="27">
      <c r="A1123" s="92">
        <v>91274</v>
      </c>
      <c r="B1123" s="92" t="s">
        <v>2</v>
      </c>
      <c r="C1123" s="95" t="s">
        <v>1315</v>
      </c>
      <c r="D1123" s="92" t="s">
        <v>101</v>
      </c>
      <c r="E1123" s="93">
        <v>0.11</v>
      </c>
    </row>
    <row r="1124" spans="1:5" ht="27">
      <c r="A1124" s="92">
        <v>91275</v>
      </c>
      <c r="B1124" s="92" t="s">
        <v>2</v>
      </c>
      <c r="C1124" s="95" t="s">
        <v>1316</v>
      </c>
      <c r="D1124" s="92" t="s">
        <v>101</v>
      </c>
      <c r="E1124" s="93">
        <v>0.55000000000000004</v>
      </c>
    </row>
    <row r="1125" spans="1:5" ht="27">
      <c r="A1125" s="92">
        <v>91276</v>
      </c>
      <c r="B1125" s="92" t="s">
        <v>2</v>
      </c>
      <c r="C1125" s="95" t="s">
        <v>1317</v>
      </c>
      <c r="D1125" s="92" t="s">
        <v>101</v>
      </c>
      <c r="E1125" s="93">
        <v>8.76</v>
      </c>
    </row>
    <row r="1126" spans="1:5" ht="40.5">
      <c r="A1126" s="92">
        <v>91279</v>
      </c>
      <c r="B1126" s="92" t="s">
        <v>2</v>
      </c>
      <c r="C1126" s="95" t="s">
        <v>1318</v>
      </c>
      <c r="D1126" s="92" t="s">
        <v>101</v>
      </c>
      <c r="E1126" s="93">
        <v>0.73</v>
      </c>
    </row>
    <row r="1127" spans="1:5" ht="40.5">
      <c r="A1127" s="92">
        <v>91280</v>
      </c>
      <c r="B1127" s="92" t="s">
        <v>2</v>
      </c>
      <c r="C1127" s="95" t="s">
        <v>1319</v>
      </c>
      <c r="D1127" s="92" t="s">
        <v>101</v>
      </c>
      <c r="E1127" s="93">
        <v>0.16</v>
      </c>
    </row>
    <row r="1128" spans="1:5" ht="40.5">
      <c r="A1128" s="92">
        <v>91281</v>
      </c>
      <c r="B1128" s="92" t="s">
        <v>2</v>
      </c>
      <c r="C1128" s="95" t="s">
        <v>1320</v>
      </c>
      <c r="D1128" s="92" t="s">
        <v>101</v>
      </c>
      <c r="E1128" s="93">
        <v>0.91</v>
      </c>
    </row>
    <row r="1129" spans="1:5" ht="40.5">
      <c r="A1129" s="92">
        <v>91282</v>
      </c>
      <c r="B1129" s="92" t="s">
        <v>2</v>
      </c>
      <c r="C1129" s="95" t="s">
        <v>1321</v>
      </c>
      <c r="D1129" s="92" t="s">
        <v>101</v>
      </c>
      <c r="E1129" s="93">
        <v>8.83</v>
      </c>
    </row>
    <row r="1130" spans="1:5" ht="27">
      <c r="A1130" s="92">
        <v>91354</v>
      </c>
      <c r="B1130" s="92" t="s">
        <v>2</v>
      </c>
      <c r="C1130" s="95" t="s">
        <v>1322</v>
      </c>
      <c r="D1130" s="92" t="s">
        <v>101</v>
      </c>
      <c r="E1130" s="93">
        <v>17.05</v>
      </c>
    </row>
    <row r="1131" spans="1:5" ht="27">
      <c r="A1131" s="92">
        <v>91355</v>
      </c>
      <c r="B1131" s="92" t="s">
        <v>2</v>
      </c>
      <c r="C1131" s="95" t="s">
        <v>1323</v>
      </c>
      <c r="D1131" s="92" t="s">
        <v>101</v>
      </c>
      <c r="E1131" s="93">
        <v>7.01</v>
      </c>
    </row>
    <row r="1132" spans="1:5" ht="27">
      <c r="A1132" s="92">
        <v>91356</v>
      </c>
      <c r="B1132" s="92" t="s">
        <v>2</v>
      </c>
      <c r="C1132" s="95" t="s">
        <v>1324</v>
      </c>
      <c r="D1132" s="92" t="s">
        <v>101</v>
      </c>
      <c r="E1132" s="93">
        <v>2.83</v>
      </c>
    </row>
    <row r="1133" spans="1:5" ht="27">
      <c r="A1133" s="92">
        <v>91359</v>
      </c>
      <c r="B1133" s="92" t="s">
        <v>2</v>
      </c>
      <c r="C1133" s="95" t="s">
        <v>1325</v>
      </c>
      <c r="D1133" s="92" t="s">
        <v>101</v>
      </c>
      <c r="E1133" s="93">
        <v>20.440000000000001</v>
      </c>
    </row>
    <row r="1134" spans="1:5" ht="27">
      <c r="A1134" s="92">
        <v>91360</v>
      </c>
      <c r="B1134" s="92" t="s">
        <v>2</v>
      </c>
      <c r="C1134" s="95" t="s">
        <v>1326</v>
      </c>
      <c r="D1134" s="92" t="s">
        <v>101</v>
      </c>
      <c r="E1134" s="93">
        <v>7.81</v>
      </c>
    </row>
    <row r="1135" spans="1:5" ht="40.5">
      <c r="A1135" s="92">
        <v>91361</v>
      </c>
      <c r="B1135" s="92" t="s">
        <v>2</v>
      </c>
      <c r="C1135" s="95" t="s">
        <v>1327</v>
      </c>
      <c r="D1135" s="92" t="s">
        <v>101</v>
      </c>
      <c r="E1135" s="93">
        <v>3.15</v>
      </c>
    </row>
    <row r="1136" spans="1:5" ht="27">
      <c r="A1136" s="92">
        <v>91367</v>
      </c>
      <c r="B1136" s="92" t="s">
        <v>2</v>
      </c>
      <c r="C1136" s="95" t="s">
        <v>1328</v>
      </c>
      <c r="D1136" s="92" t="s">
        <v>101</v>
      </c>
      <c r="E1136" s="93">
        <v>21.79</v>
      </c>
    </row>
    <row r="1137" spans="1:5" ht="27">
      <c r="A1137" s="92">
        <v>91368</v>
      </c>
      <c r="B1137" s="92" t="s">
        <v>2</v>
      </c>
      <c r="C1137" s="95" t="s">
        <v>1329</v>
      </c>
      <c r="D1137" s="92" t="s">
        <v>101</v>
      </c>
      <c r="E1137" s="93">
        <v>8.32</v>
      </c>
    </row>
    <row r="1138" spans="1:5" ht="27">
      <c r="A1138" s="92">
        <v>91369</v>
      </c>
      <c r="B1138" s="92" t="s">
        <v>2</v>
      </c>
      <c r="C1138" s="95" t="s">
        <v>1330</v>
      </c>
      <c r="D1138" s="92" t="s">
        <v>101</v>
      </c>
      <c r="E1138" s="93">
        <v>3.35</v>
      </c>
    </row>
    <row r="1139" spans="1:5" ht="27">
      <c r="A1139" s="92">
        <v>91375</v>
      </c>
      <c r="B1139" s="92" t="s">
        <v>2</v>
      </c>
      <c r="C1139" s="95" t="s">
        <v>1331</v>
      </c>
      <c r="D1139" s="92" t="s">
        <v>101</v>
      </c>
      <c r="E1139" s="93">
        <v>18.72</v>
      </c>
    </row>
    <row r="1140" spans="1:5" ht="27">
      <c r="A1140" s="92">
        <v>91376</v>
      </c>
      <c r="B1140" s="92" t="s">
        <v>2</v>
      </c>
      <c r="C1140" s="95" t="s">
        <v>1332</v>
      </c>
      <c r="D1140" s="92" t="s">
        <v>101</v>
      </c>
      <c r="E1140" s="93">
        <v>7.69</v>
      </c>
    </row>
    <row r="1141" spans="1:5" ht="27">
      <c r="A1141" s="92">
        <v>91377</v>
      </c>
      <c r="B1141" s="92" t="s">
        <v>2</v>
      </c>
      <c r="C1141" s="95" t="s">
        <v>1333</v>
      </c>
      <c r="D1141" s="92" t="s">
        <v>101</v>
      </c>
      <c r="E1141" s="93">
        <v>3.11</v>
      </c>
    </row>
    <row r="1142" spans="1:5" ht="40.5">
      <c r="A1142" s="92">
        <v>91380</v>
      </c>
      <c r="B1142" s="92" t="s">
        <v>2</v>
      </c>
      <c r="C1142" s="95" t="s">
        <v>1334</v>
      </c>
      <c r="D1142" s="92" t="s">
        <v>101</v>
      </c>
      <c r="E1142" s="93">
        <v>28.67</v>
      </c>
    </row>
    <row r="1143" spans="1:5" ht="40.5">
      <c r="A1143" s="92">
        <v>91381</v>
      </c>
      <c r="B1143" s="92" t="s">
        <v>2</v>
      </c>
      <c r="C1143" s="95" t="s">
        <v>1335</v>
      </c>
      <c r="D1143" s="92" t="s">
        <v>101</v>
      </c>
      <c r="E1143" s="93">
        <v>10.94</v>
      </c>
    </row>
    <row r="1144" spans="1:5" ht="40.5">
      <c r="A1144" s="92">
        <v>91382</v>
      </c>
      <c r="B1144" s="92" t="s">
        <v>2</v>
      </c>
      <c r="C1144" s="95" t="s">
        <v>1336</v>
      </c>
      <c r="D1144" s="92" t="s">
        <v>101</v>
      </c>
      <c r="E1144" s="93">
        <v>4.42</v>
      </c>
    </row>
    <row r="1145" spans="1:5" ht="40.5">
      <c r="A1145" s="92">
        <v>91383</v>
      </c>
      <c r="B1145" s="92" t="s">
        <v>2</v>
      </c>
      <c r="C1145" s="95" t="s">
        <v>1337</v>
      </c>
      <c r="D1145" s="92" t="s">
        <v>101</v>
      </c>
      <c r="E1145" s="93">
        <v>51.41</v>
      </c>
    </row>
    <row r="1146" spans="1:5" ht="40.5">
      <c r="A1146" s="92">
        <v>91384</v>
      </c>
      <c r="B1146" s="92" t="s">
        <v>2</v>
      </c>
      <c r="C1146" s="95" t="s">
        <v>1338</v>
      </c>
      <c r="D1146" s="92" t="s">
        <v>101</v>
      </c>
      <c r="E1146" s="93">
        <v>140.06</v>
      </c>
    </row>
    <row r="1147" spans="1:5" ht="40.5">
      <c r="A1147" s="92">
        <v>91390</v>
      </c>
      <c r="B1147" s="92" t="s">
        <v>2</v>
      </c>
      <c r="C1147" s="95" t="s">
        <v>1339</v>
      </c>
      <c r="D1147" s="92" t="s">
        <v>101</v>
      </c>
      <c r="E1147" s="93">
        <v>18.78</v>
      </c>
    </row>
    <row r="1148" spans="1:5" ht="40.5">
      <c r="A1148" s="92">
        <v>91391</v>
      </c>
      <c r="B1148" s="92" t="s">
        <v>2</v>
      </c>
      <c r="C1148" s="95" t="s">
        <v>1340</v>
      </c>
      <c r="D1148" s="92" t="s">
        <v>101</v>
      </c>
      <c r="E1148" s="93">
        <v>7.46</v>
      </c>
    </row>
    <row r="1149" spans="1:5" ht="40.5">
      <c r="A1149" s="92">
        <v>91392</v>
      </c>
      <c r="B1149" s="92" t="s">
        <v>2</v>
      </c>
      <c r="C1149" s="95" t="s">
        <v>1341</v>
      </c>
      <c r="D1149" s="92" t="s">
        <v>101</v>
      </c>
      <c r="E1149" s="93">
        <v>3.01</v>
      </c>
    </row>
    <row r="1150" spans="1:5" ht="40.5">
      <c r="A1150" s="92">
        <v>91396</v>
      </c>
      <c r="B1150" s="92" t="s">
        <v>2</v>
      </c>
      <c r="C1150" s="95" t="s">
        <v>1342</v>
      </c>
      <c r="D1150" s="92" t="s">
        <v>101</v>
      </c>
      <c r="E1150" s="93">
        <v>28.33</v>
      </c>
    </row>
    <row r="1151" spans="1:5" ht="40.5">
      <c r="A1151" s="92">
        <v>91397</v>
      </c>
      <c r="B1151" s="92" t="s">
        <v>2</v>
      </c>
      <c r="C1151" s="95" t="s">
        <v>1343</v>
      </c>
      <c r="D1151" s="92" t="s">
        <v>101</v>
      </c>
      <c r="E1151" s="93">
        <v>10.93</v>
      </c>
    </row>
    <row r="1152" spans="1:5" ht="40.5">
      <c r="A1152" s="92">
        <v>91398</v>
      </c>
      <c r="B1152" s="92" t="s">
        <v>2</v>
      </c>
      <c r="C1152" s="95" t="s">
        <v>1344</v>
      </c>
      <c r="D1152" s="92" t="s">
        <v>101</v>
      </c>
      <c r="E1152" s="93">
        <v>4.41</v>
      </c>
    </row>
    <row r="1153" spans="1:5" ht="40.5">
      <c r="A1153" s="92">
        <v>91402</v>
      </c>
      <c r="B1153" s="92" t="s">
        <v>2</v>
      </c>
      <c r="C1153" s="95" t="s">
        <v>1345</v>
      </c>
      <c r="D1153" s="92" t="s">
        <v>101</v>
      </c>
      <c r="E1153" s="93">
        <v>3.48</v>
      </c>
    </row>
    <row r="1154" spans="1:5" ht="40.5">
      <c r="A1154" s="92">
        <v>91466</v>
      </c>
      <c r="B1154" s="92" t="s">
        <v>2</v>
      </c>
      <c r="C1154" s="95" t="s">
        <v>1346</v>
      </c>
      <c r="D1154" s="92" t="s">
        <v>101</v>
      </c>
      <c r="E1154" s="93">
        <v>3.95</v>
      </c>
    </row>
    <row r="1155" spans="1:5" ht="40.5">
      <c r="A1155" s="92">
        <v>91467</v>
      </c>
      <c r="B1155" s="92" t="s">
        <v>2</v>
      </c>
      <c r="C1155" s="95" t="s">
        <v>1347</v>
      </c>
      <c r="D1155" s="92" t="s">
        <v>101</v>
      </c>
      <c r="E1155" s="93">
        <v>156.19999999999999</v>
      </c>
    </row>
    <row r="1156" spans="1:5" ht="40.5">
      <c r="A1156" s="92">
        <v>91468</v>
      </c>
      <c r="B1156" s="92" t="s">
        <v>2</v>
      </c>
      <c r="C1156" s="95" t="s">
        <v>1348</v>
      </c>
      <c r="D1156" s="92" t="s">
        <v>101</v>
      </c>
      <c r="E1156" s="93">
        <v>24.92</v>
      </c>
    </row>
    <row r="1157" spans="1:5" ht="40.5">
      <c r="A1157" s="92">
        <v>91469</v>
      </c>
      <c r="B1157" s="92" t="s">
        <v>2</v>
      </c>
      <c r="C1157" s="95" t="s">
        <v>1349</v>
      </c>
      <c r="D1157" s="92" t="s">
        <v>101</v>
      </c>
      <c r="E1157" s="93">
        <v>9.74</v>
      </c>
    </row>
    <row r="1158" spans="1:5" ht="40.5">
      <c r="A1158" s="92">
        <v>91484</v>
      </c>
      <c r="B1158" s="92" t="s">
        <v>2</v>
      </c>
      <c r="C1158" s="95" t="s">
        <v>1350</v>
      </c>
      <c r="D1158" s="92" t="s">
        <v>101</v>
      </c>
      <c r="E1158" s="93">
        <v>3.93</v>
      </c>
    </row>
    <row r="1159" spans="1:5" ht="40.5">
      <c r="A1159" s="92">
        <v>91485</v>
      </c>
      <c r="B1159" s="92" t="s">
        <v>2</v>
      </c>
      <c r="C1159" s="95" t="s">
        <v>1351</v>
      </c>
      <c r="D1159" s="92" t="s">
        <v>101</v>
      </c>
      <c r="E1159" s="93">
        <v>152.88999999999999</v>
      </c>
    </row>
    <row r="1160" spans="1:5" ht="27">
      <c r="A1160" s="92">
        <v>91529</v>
      </c>
      <c r="B1160" s="92" t="s">
        <v>2</v>
      </c>
      <c r="C1160" s="95" t="s">
        <v>1352</v>
      </c>
      <c r="D1160" s="92" t="s">
        <v>101</v>
      </c>
      <c r="E1160" s="93">
        <v>0.65</v>
      </c>
    </row>
    <row r="1161" spans="1:5" ht="27">
      <c r="A1161" s="92">
        <v>91530</v>
      </c>
      <c r="B1161" s="92" t="s">
        <v>2</v>
      </c>
      <c r="C1161" s="95" t="s">
        <v>1353</v>
      </c>
      <c r="D1161" s="92" t="s">
        <v>101</v>
      </c>
      <c r="E1161" s="93">
        <v>0.17</v>
      </c>
    </row>
    <row r="1162" spans="1:5" ht="27">
      <c r="A1162" s="92">
        <v>91531</v>
      </c>
      <c r="B1162" s="92" t="s">
        <v>2</v>
      </c>
      <c r="C1162" s="95" t="s">
        <v>1354</v>
      </c>
      <c r="D1162" s="92" t="s">
        <v>101</v>
      </c>
      <c r="E1162" s="93">
        <v>0.82</v>
      </c>
    </row>
    <row r="1163" spans="1:5" ht="27">
      <c r="A1163" s="92">
        <v>91532</v>
      </c>
      <c r="B1163" s="92" t="s">
        <v>2</v>
      </c>
      <c r="C1163" s="95" t="s">
        <v>1355</v>
      </c>
      <c r="D1163" s="92" t="s">
        <v>101</v>
      </c>
      <c r="E1163" s="93">
        <v>6.27</v>
      </c>
    </row>
    <row r="1164" spans="1:5" ht="40.5">
      <c r="A1164" s="92">
        <v>91629</v>
      </c>
      <c r="B1164" s="92" t="s">
        <v>2</v>
      </c>
      <c r="C1164" s="95" t="s">
        <v>1356</v>
      </c>
      <c r="D1164" s="92" t="s">
        <v>101</v>
      </c>
      <c r="E1164" s="93">
        <v>21.12</v>
      </c>
    </row>
    <row r="1165" spans="1:5" ht="40.5">
      <c r="A1165" s="92">
        <v>91630</v>
      </c>
      <c r="B1165" s="92" t="s">
        <v>2</v>
      </c>
      <c r="C1165" s="95" t="s">
        <v>1357</v>
      </c>
      <c r="D1165" s="92" t="s">
        <v>101</v>
      </c>
      <c r="E1165" s="93">
        <v>7.83</v>
      </c>
    </row>
    <row r="1166" spans="1:5" ht="40.5">
      <c r="A1166" s="92">
        <v>91631</v>
      </c>
      <c r="B1166" s="92" t="s">
        <v>2</v>
      </c>
      <c r="C1166" s="95" t="s">
        <v>1358</v>
      </c>
      <c r="D1166" s="92" t="s">
        <v>101</v>
      </c>
      <c r="E1166" s="93">
        <v>3.15</v>
      </c>
    </row>
    <row r="1167" spans="1:5" ht="40.5">
      <c r="A1167" s="92">
        <v>91632</v>
      </c>
      <c r="B1167" s="92" t="s">
        <v>2</v>
      </c>
      <c r="C1167" s="95" t="s">
        <v>1359</v>
      </c>
      <c r="D1167" s="92" t="s">
        <v>101</v>
      </c>
      <c r="E1167" s="93">
        <v>36.06</v>
      </c>
    </row>
    <row r="1168" spans="1:5" ht="40.5">
      <c r="A1168" s="92">
        <v>91633</v>
      </c>
      <c r="B1168" s="92" t="s">
        <v>2</v>
      </c>
      <c r="C1168" s="95" t="s">
        <v>1360</v>
      </c>
      <c r="D1168" s="92" t="s">
        <v>101</v>
      </c>
      <c r="E1168" s="93">
        <v>132.19999999999999</v>
      </c>
    </row>
    <row r="1169" spans="1:5" ht="40.5">
      <c r="A1169" s="92">
        <v>91640</v>
      </c>
      <c r="B1169" s="92" t="s">
        <v>2</v>
      </c>
      <c r="C1169" s="95" t="s">
        <v>1361</v>
      </c>
      <c r="D1169" s="92" t="s">
        <v>101</v>
      </c>
      <c r="E1169" s="93">
        <v>38.130000000000003</v>
      </c>
    </row>
    <row r="1170" spans="1:5" ht="40.5">
      <c r="A1170" s="92">
        <v>91641</v>
      </c>
      <c r="B1170" s="92" t="s">
        <v>2</v>
      </c>
      <c r="C1170" s="95" t="s">
        <v>1362</v>
      </c>
      <c r="D1170" s="92" t="s">
        <v>101</v>
      </c>
      <c r="E1170" s="93">
        <v>15.37</v>
      </c>
    </row>
    <row r="1171" spans="1:5" ht="40.5">
      <c r="A1171" s="92">
        <v>91642</v>
      </c>
      <c r="B1171" s="92" t="s">
        <v>2</v>
      </c>
      <c r="C1171" s="95" t="s">
        <v>1363</v>
      </c>
      <c r="D1171" s="92" t="s">
        <v>101</v>
      </c>
      <c r="E1171" s="93">
        <v>6.21</v>
      </c>
    </row>
    <row r="1172" spans="1:5" ht="40.5">
      <c r="A1172" s="92">
        <v>91643</v>
      </c>
      <c r="B1172" s="92" t="s">
        <v>2</v>
      </c>
      <c r="C1172" s="95" t="s">
        <v>1364</v>
      </c>
      <c r="D1172" s="92" t="s">
        <v>101</v>
      </c>
      <c r="E1172" s="93">
        <v>68.56</v>
      </c>
    </row>
    <row r="1173" spans="1:5" ht="40.5">
      <c r="A1173" s="92">
        <v>91644</v>
      </c>
      <c r="B1173" s="92" t="s">
        <v>2</v>
      </c>
      <c r="C1173" s="95" t="s">
        <v>1365</v>
      </c>
      <c r="D1173" s="92" t="s">
        <v>101</v>
      </c>
      <c r="E1173" s="93">
        <v>297.5</v>
      </c>
    </row>
    <row r="1174" spans="1:5" ht="27">
      <c r="A1174" s="92">
        <v>91688</v>
      </c>
      <c r="B1174" s="92" t="s">
        <v>2</v>
      </c>
      <c r="C1174" s="95" t="s">
        <v>1366</v>
      </c>
      <c r="D1174" s="92" t="s">
        <v>101</v>
      </c>
      <c r="E1174" s="93">
        <v>0.08</v>
      </c>
    </row>
    <row r="1175" spans="1:5" ht="27">
      <c r="A1175" s="92">
        <v>91689</v>
      </c>
      <c r="B1175" s="92" t="s">
        <v>2</v>
      </c>
      <c r="C1175" s="95" t="s">
        <v>1367</v>
      </c>
      <c r="D1175" s="92" t="s">
        <v>101</v>
      </c>
      <c r="E1175" s="93">
        <v>0.01</v>
      </c>
    </row>
    <row r="1176" spans="1:5" ht="27">
      <c r="A1176" s="92">
        <v>91690</v>
      </c>
      <c r="B1176" s="92" t="s">
        <v>2</v>
      </c>
      <c r="C1176" s="95" t="s">
        <v>1368</v>
      </c>
      <c r="D1176" s="92" t="s">
        <v>101</v>
      </c>
      <c r="E1176" s="93">
        <v>0.05</v>
      </c>
    </row>
    <row r="1177" spans="1:5" ht="27">
      <c r="A1177" s="92">
        <v>91691</v>
      </c>
      <c r="B1177" s="92" t="s">
        <v>2</v>
      </c>
      <c r="C1177" s="95" t="s">
        <v>1369</v>
      </c>
      <c r="D1177" s="92" t="s">
        <v>101</v>
      </c>
      <c r="E1177" s="93">
        <v>1.33</v>
      </c>
    </row>
    <row r="1178" spans="1:5" ht="27">
      <c r="A1178" s="92">
        <v>92040</v>
      </c>
      <c r="B1178" s="92" t="s">
        <v>2</v>
      </c>
      <c r="C1178" s="95" t="s">
        <v>1370</v>
      </c>
      <c r="D1178" s="92" t="s">
        <v>101</v>
      </c>
      <c r="E1178" s="93">
        <v>6.47</v>
      </c>
    </row>
    <row r="1179" spans="1:5" ht="27">
      <c r="A1179" s="92">
        <v>92041</v>
      </c>
      <c r="B1179" s="92" t="s">
        <v>2</v>
      </c>
      <c r="C1179" s="95" t="s">
        <v>1371</v>
      </c>
      <c r="D1179" s="92" t="s">
        <v>101</v>
      </c>
      <c r="E1179" s="93">
        <v>1.33</v>
      </c>
    </row>
    <row r="1180" spans="1:5" ht="27">
      <c r="A1180" s="92">
        <v>92042</v>
      </c>
      <c r="B1180" s="92" t="s">
        <v>2</v>
      </c>
      <c r="C1180" s="95" t="s">
        <v>1372</v>
      </c>
      <c r="D1180" s="92" t="s">
        <v>101</v>
      </c>
      <c r="E1180" s="93">
        <v>5.39</v>
      </c>
    </row>
    <row r="1181" spans="1:5" ht="40.5">
      <c r="A1181" s="92">
        <v>92101</v>
      </c>
      <c r="B1181" s="92" t="s">
        <v>2</v>
      </c>
      <c r="C1181" s="95" t="s">
        <v>1373</v>
      </c>
      <c r="D1181" s="92" t="s">
        <v>101</v>
      </c>
      <c r="E1181" s="93">
        <v>44.06</v>
      </c>
    </row>
    <row r="1182" spans="1:5" ht="40.5">
      <c r="A1182" s="92">
        <v>92102</v>
      </c>
      <c r="B1182" s="92" t="s">
        <v>2</v>
      </c>
      <c r="C1182" s="95" t="s">
        <v>1374</v>
      </c>
      <c r="D1182" s="92" t="s">
        <v>101</v>
      </c>
      <c r="E1182" s="93">
        <v>13.74</v>
      </c>
    </row>
    <row r="1183" spans="1:5" ht="40.5">
      <c r="A1183" s="92">
        <v>92103</v>
      </c>
      <c r="B1183" s="92" t="s">
        <v>2</v>
      </c>
      <c r="C1183" s="95" t="s">
        <v>1375</v>
      </c>
      <c r="D1183" s="92" t="s">
        <v>101</v>
      </c>
      <c r="E1183" s="93">
        <v>5.56</v>
      </c>
    </row>
    <row r="1184" spans="1:5" ht="40.5">
      <c r="A1184" s="92">
        <v>92104</v>
      </c>
      <c r="B1184" s="92" t="s">
        <v>2</v>
      </c>
      <c r="C1184" s="95" t="s">
        <v>1376</v>
      </c>
      <c r="D1184" s="92" t="s">
        <v>101</v>
      </c>
      <c r="E1184" s="93">
        <v>69.34</v>
      </c>
    </row>
    <row r="1185" spans="1:5" ht="40.5">
      <c r="A1185" s="92">
        <v>92105</v>
      </c>
      <c r="B1185" s="92" t="s">
        <v>2</v>
      </c>
      <c r="C1185" s="95" t="s">
        <v>1377</v>
      </c>
      <c r="D1185" s="92" t="s">
        <v>101</v>
      </c>
      <c r="E1185" s="93">
        <v>190.06</v>
      </c>
    </row>
    <row r="1186" spans="1:5" ht="27">
      <c r="A1186" s="92">
        <v>92108</v>
      </c>
      <c r="B1186" s="92" t="s">
        <v>2</v>
      </c>
      <c r="C1186" s="95" t="s">
        <v>1378</v>
      </c>
      <c r="D1186" s="92" t="s">
        <v>101</v>
      </c>
      <c r="E1186" s="93">
        <v>1.1200000000000001</v>
      </c>
    </row>
    <row r="1187" spans="1:5" ht="27">
      <c r="A1187" s="92">
        <v>92109</v>
      </c>
      <c r="B1187" s="92" t="s">
        <v>2</v>
      </c>
      <c r="C1187" s="95" t="s">
        <v>1379</v>
      </c>
      <c r="D1187" s="92" t="s">
        <v>101</v>
      </c>
      <c r="E1187" s="93">
        <v>0.26</v>
      </c>
    </row>
    <row r="1188" spans="1:5" ht="27">
      <c r="A1188" s="92">
        <v>92110</v>
      </c>
      <c r="B1188" s="92" t="s">
        <v>2</v>
      </c>
      <c r="C1188" s="95" t="s">
        <v>1380</v>
      </c>
      <c r="D1188" s="92" t="s">
        <v>101</v>
      </c>
      <c r="E1188" s="93">
        <v>1.4</v>
      </c>
    </row>
    <row r="1189" spans="1:5" ht="27">
      <c r="A1189" s="92">
        <v>92111</v>
      </c>
      <c r="B1189" s="92" t="s">
        <v>2</v>
      </c>
      <c r="C1189" s="95" t="s">
        <v>1381</v>
      </c>
      <c r="D1189" s="92" t="s">
        <v>101</v>
      </c>
      <c r="E1189" s="93">
        <v>1.22</v>
      </c>
    </row>
    <row r="1190" spans="1:5" ht="13.5">
      <c r="A1190" s="92">
        <v>92114</v>
      </c>
      <c r="B1190" s="92" t="s">
        <v>2</v>
      </c>
      <c r="C1190" s="95" t="s">
        <v>1382</v>
      </c>
      <c r="D1190" s="92" t="s">
        <v>101</v>
      </c>
      <c r="E1190" s="93">
        <v>0.28000000000000003</v>
      </c>
    </row>
    <row r="1191" spans="1:5" ht="13.5">
      <c r="A1191" s="92">
        <v>92115</v>
      </c>
      <c r="B1191" s="92" t="s">
        <v>2</v>
      </c>
      <c r="C1191" s="95" t="s">
        <v>1383</v>
      </c>
      <c r="D1191" s="92" t="s">
        <v>101</v>
      </c>
      <c r="E1191" s="93">
        <v>0.05</v>
      </c>
    </row>
    <row r="1192" spans="1:5" ht="13.5">
      <c r="A1192" s="92">
        <v>92116</v>
      </c>
      <c r="B1192" s="92" t="s">
        <v>2</v>
      </c>
      <c r="C1192" s="95" t="s">
        <v>1384</v>
      </c>
      <c r="D1192" s="92" t="s">
        <v>101</v>
      </c>
      <c r="E1192" s="93">
        <v>0.19</v>
      </c>
    </row>
    <row r="1193" spans="1:5" ht="13.5">
      <c r="A1193" s="92">
        <v>92133</v>
      </c>
      <c r="B1193" s="92" t="s">
        <v>2</v>
      </c>
      <c r="C1193" s="95" t="s">
        <v>1385</v>
      </c>
      <c r="D1193" s="92" t="s">
        <v>101</v>
      </c>
      <c r="E1193" s="93">
        <v>12.74</v>
      </c>
    </row>
    <row r="1194" spans="1:5" ht="13.5">
      <c r="A1194" s="92">
        <v>92134</v>
      </c>
      <c r="B1194" s="92" t="s">
        <v>2</v>
      </c>
      <c r="C1194" s="95" t="s">
        <v>1386</v>
      </c>
      <c r="D1194" s="92" t="s">
        <v>101</v>
      </c>
      <c r="E1194" s="93">
        <v>3.93</v>
      </c>
    </row>
    <row r="1195" spans="1:5" ht="27">
      <c r="A1195" s="92">
        <v>92135</v>
      </c>
      <c r="B1195" s="92" t="s">
        <v>2</v>
      </c>
      <c r="C1195" s="95" t="s">
        <v>1387</v>
      </c>
      <c r="D1195" s="92" t="s">
        <v>101</v>
      </c>
      <c r="E1195" s="93">
        <v>1.59</v>
      </c>
    </row>
    <row r="1196" spans="1:5" ht="13.5">
      <c r="A1196" s="92">
        <v>92136</v>
      </c>
      <c r="B1196" s="92" t="s">
        <v>2</v>
      </c>
      <c r="C1196" s="95" t="s">
        <v>1388</v>
      </c>
      <c r="D1196" s="92" t="s">
        <v>101</v>
      </c>
      <c r="E1196" s="93">
        <v>15.93</v>
      </c>
    </row>
    <row r="1197" spans="1:5" ht="27">
      <c r="A1197" s="92">
        <v>92137</v>
      </c>
      <c r="B1197" s="92" t="s">
        <v>2</v>
      </c>
      <c r="C1197" s="95" t="s">
        <v>1389</v>
      </c>
      <c r="D1197" s="92" t="s">
        <v>101</v>
      </c>
      <c r="E1197" s="93">
        <v>34.799999999999997</v>
      </c>
    </row>
    <row r="1198" spans="1:5" ht="27">
      <c r="A1198" s="92">
        <v>92140</v>
      </c>
      <c r="B1198" s="92" t="s">
        <v>2</v>
      </c>
      <c r="C1198" s="95" t="s">
        <v>1390</v>
      </c>
      <c r="D1198" s="92" t="s">
        <v>101</v>
      </c>
      <c r="E1198" s="93">
        <v>4.67</v>
      </c>
    </row>
    <row r="1199" spans="1:5" ht="27">
      <c r="A1199" s="92">
        <v>92141</v>
      </c>
      <c r="B1199" s="92" t="s">
        <v>2</v>
      </c>
      <c r="C1199" s="95" t="s">
        <v>1391</v>
      </c>
      <c r="D1199" s="92" t="s">
        <v>101</v>
      </c>
      <c r="E1199" s="93">
        <v>1.44</v>
      </c>
    </row>
    <row r="1200" spans="1:5" ht="27">
      <c r="A1200" s="92">
        <v>92142</v>
      </c>
      <c r="B1200" s="92" t="s">
        <v>2</v>
      </c>
      <c r="C1200" s="95" t="s">
        <v>1392</v>
      </c>
      <c r="D1200" s="92" t="s">
        <v>101</v>
      </c>
      <c r="E1200" s="93">
        <v>0.57999999999999996</v>
      </c>
    </row>
    <row r="1201" spans="1:5" ht="27">
      <c r="A1201" s="92">
        <v>92143</v>
      </c>
      <c r="B1201" s="92" t="s">
        <v>2</v>
      </c>
      <c r="C1201" s="95" t="s">
        <v>1393</v>
      </c>
      <c r="D1201" s="92" t="s">
        <v>101</v>
      </c>
      <c r="E1201" s="93">
        <v>5.83</v>
      </c>
    </row>
    <row r="1202" spans="1:5" ht="27">
      <c r="A1202" s="92">
        <v>92144</v>
      </c>
      <c r="B1202" s="92" t="s">
        <v>2</v>
      </c>
      <c r="C1202" s="95" t="s">
        <v>1394</v>
      </c>
      <c r="D1202" s="92" t="s">
        <v>101</v>
      </c>
      <c r="E1202" s="93">
        <v>40.74</v>
      </c>
    </row>
    <row r="1203" spans="1:5" ht="40.5">
      <c r="A1203" s="92">
        <v>92237</v>
      </c>
      <c r="B1203" s="92" t="s">
        <v>2</v>
      </c>
      <c r="C1203" s="95" t="s">
        <v>1395</v>
      </c>
      <c r="D1203" s="92" t="s">
        <v>101</v>
      </c>
      <c r="E1203" s="93">
        <v>27.8</v>
      </c>
    </row>
    <row r="1204" spans="1:5" ht="40.5">
      <c r="A1204" s="92">
        <v>92238</v>
      </c>
      <c r="B1204" s="92" t="s">
        <v>2</v>
      </c>
      <c r="C1204" s="95" t="s">
        <v>1396</v>
      </c>
      <c r="D1204" s="92" t="s">
        <v>101</v>
      </c>
      <c r="E1204" s="93">
        <v>11.18</v>
      </c>
    </row>
    <row r="1205" spans="1:5" ht="40.5">
      <c r="A1205" s="92">
        <v>92239</v>
      </c>
      <c r="B1205" s="92" t="s">
        <v>2</v>
      </c>
      <c r="C1205" s="95" t="s">
        <v>1397</v>
      </c>
      <c r="D1205" s="92" t="s">
        <v>101</v>
      </c>
      <c r="E1205" s="93">
        <v>4.51</v>
      </c>
    </row>
    <row r="1206" spans="1:5" ht="40.5">
      <c r="A1206" s="92">
        <v>92240</v>
      </c>
      <c r="B1206" s="92" t="s">
        <v>2</v>
      </c>
      <c r="C1206" s="95" t="s">
        <v>1398</v>
      </c>
      <c r="D1206" s="92" t="s">
        <v>101</v>
      </c>
      <c r="E1206" s="93">
        <v>49.74</v>
      </c>
    </row>
    <row r="1207" spans="1:5" ht="40.5">
      <c r="A1207" s="92">
        <v>92241</v>
      </c>
      <c r="B1207" s="92" t="s">
        <v>2</v>
      </c>
      <c r="C1207" s="95" t="s">
        <v>1399</v>
      </c>
      <c r="D1207" s="92" t="s">
        <v>101</v>
      </c>
      <c r="E1207" s="93">
        <v>272.74</v>
      </c>
    </row>
    <row r="1208" spans="1:5" ht="27">
      <c r="A1208" s="92">
        <v>92712</v>
      </c>
      <c r="B1208" s="92" t="s">
        <v>2</v>
      </c>
      <c r="C1208" s="95" t="s">
        <v>1400</v>
      </c>
      <c r="D1208" s="92" t="s">
        <v>101</v>
      </c>
      <c r="E1208" s="93">
        <v>0.19</v>
      </c>
    </row>
    <row r="1209" spans="1:5" ht="27">
      <c r="A1209" s="92">
        <v>92713</v>
      </c>
      <c r="B1209" s="92" t="s">
        <v>2</v>
      </c>
      <c r="C1209" s="95" t="s">
        <v>1401</v>
      </c>
      <c r="D1209" s="92" t="s">
        <v>101</v>
      </c>
      <c r="E1209" s="93">
        <v>0.04</v>
      </c>
    </row>
    <row r="1210" spans="1:5" ht="27">
      <c r="A1210" s="92">
        <v>92714</v>
      </c>
      <c r="B1210" s="92" t="s">
        <v>2</v>
      </c>
      <c r="C1210" s="95" t="s">
        <v>1402</v>
      </c>
      <c r="D1210" s="92" t="s">
        <v>101</v>
      </c>
      <c r="E1210" s="93">
        <v>0.24</v>
      </c>
    </row>
    <row r="1211" spans="1:5" ht="27">
      <c r="A1211" s="92">
        <v>92715</v>
      </c>
      <c r="B1211" s="92" t="s">
        <v>2</v>
      </c>
      <c r="C1211" s="95" t="s">
        <v>1403</v>
      </c>
      <c r="D1211" s="92" t="s">
        <v>101</v>
      </c>
      <c r="E1211" s="93">
        <v>125.18</v>
      </c>
    </row>
    <row r="1212" spans="1:5" ht="27">
      <c r="A1212" s="92">
        <v>92956</v>
      </c>
      <c r="B1212" s="92" t="s">
        <v>2</v>
      </c>
      <c r="C1212" s="95" t="s">
        <v>1404</v>
      </c>
      <c r="D1212" s="92" t="s">
        <v>101</v>
      </c>
      <c r="E1212" s="93">
        <v>4.3</v>
      </c>
    </row>
    <row r="1213" spans="1:5" ht="27">
      <c r="A1213" s="92">
        <v>92957</v>
      </c>
      <c r="B1213" s="92" t="s">
        <v>2</v>
      </c>
      <c r="C1213" s="95" t="s">
        <v>1405</v>
      </c>
      <c r="D1213" s="92" t="s">
        <v>101</v>
      </c>
      <c r="E1213" s="93">
        <v>0.99</v>
      </c>
    </row>
    <row r="1214" spans="1:5" ht="27">
      <c r="A1214" s="92">
        <v>92958</v>
      </c>
      <c r="B1214" s="92" t="s">
        <v>2</v>
      </c>
      <c r="C1214" s="95" t="s">
        <v>1406</v>
      </c>
      <c r="D1214" s="92" t="s">
        <v>101</v>
      </c>
      <c r="E1214" s="93">
        <v>4.7</v>
      </c>
    </row>
    <row r="1215" spans="1:5" ht="27">
      <c r="A1215" s="92">
        <v>92959</v>
      </c>
      <c r="B1215" s="92" t="s">
        <v>2</v>
      </c>
      <c r="C1215" s="95" t="s">
        <v>1407</v>
      </c>
      <c r="D1215" s="92" t="s">
        <v>101</v>
      </c>
      <c r="E1215" s="93">
        <v>9.16</v>
      </c>
    </row>
    <row r="1216" spans="1:5" ht="13.5">
      <c r="A1216" s="92">
        <v>92963</v>
      </c>
      <c r="B1216" s="92" t="s">
        <v>2</v>
      </c>
      <c r="C1216" s="95" t="s">
        <v>1408</v>
      </c>
      <c r="D1216" s="92" t="s">
        <v>101</v>
      </c>
      <c r="E1216" s="93">
        <v>1.8</v>
      </c>
    </row>
    <row r="1217" spans="1:5" ht="13.5">
      <c r="A1217" s="92">
        <v>92964</v>
      </c>
      <c r="B1217" s="92" t="s">
        <v>2</v>
      </c>
      <c r="C1217" s="95" t="s">
        <v>1409</v>
      </c>
      <c r="D1217" s="92" t="s">
        <v>101</v>
      </c>
      <c r="E1217" s="93">
        <v>0.41</v>
      </c>
    </row>
    <row r="1218" spans="1:5" ht="13.5">
      <c r="A1218" s="92">
        <v>92965</v>
      </c>
      <c r="B1218" s="92" t="s">
        <v>2</v>
      </c>
      <c r="C1218" s="95" t="s">
        <v>1410</v>
      </c>
      <c r="D1218" s="92" t="s">
        <v>101</v>
      </c>
      <c r="E1218" s="93">
        <v>2.25</v>
      </c>
    </row>
    <row r="1219" spans="1:5" ht="40.5">
      <c r="A1219" s="92">
        <v>93220</v>
      </c>
      <c r="B1219" s="92" t="s">
        <v>2</v>
      </c>
      <c r="C1219" s="95" t="s">
        <v>1411</v>
      </c>
      <c r="D1219" s="92" t="s">
        <v>101</v>
      </c>
      <c r="E1219" s="93">
        <v>349.48</v>
      </c>
    </row>
    <row r="1220" spans="1:5" ht="40.5">
      <c r="A1220" s="92">
        <v>93221</v>
      </c>
      <c r="B1220" s="92" t="s">
        <v>2</v>
      </c>
      <c r="C1220" s="95" t="s">
        <v>1412</v>
      </c>
      <c r="D1220" s="92" t="s">
        <v>101</v>
      </c>
      <c r="E1220" s="93">
        <v>93.76</v>
      </c>
    </row>
    <row r="1221" spans="1:5" ht="40.5">
      <c r="A1221" s="92">
        <v>93222</v>
      </c>
      <c r="B1221" s="92" t="s">
        <v>2</v>
      </c>
      <c r="C1221" s="95" t="s">
        <v>1413</v>
      </c>
      <c r="D1221" s="92" t="s">
        <v>101</v>
      </c>
      <c r="E1221" s="93">
        <v>437.35</v>
      </c>
    </row>
    <row r="1222" spans="1:5" ht="40.5">
      <c r="A1222" s="92">
        <v>93223</v>
      </c>
      <c r="B1222" s="92" t="s">
        <v>2</v>
      </c>
      <c r="C1222" s="95" t="s">
        <v>1414</v>
      </c>
      <c r="D1222" s="92" t="s">
        <v>101</v>
      </c>
      <c r="E1222" s="93">
        <v>154.31</v>
      </c>
    </row>
    <row r="1223" spans="1:5" ht="27">
      <c r="A1223" s="92">
        <v>93229</v>
      </c>
      <c r="B1223" s="92" t="s">
        <v>2</v>
      </c>
      <c r="C1223" s="95" t="s">
        <v>1415</v>
      </c>
      <c r="D1223" s="92" t="s">
        <v>101</v>
      </c>
      <c r="E1223" s="93">
        <v>0.48</v>
      </c>
    </row>
    <row r="1224" spans="1:5" ht="27">
      <c r="A1224" s="92">
        <v>93230</v>
      </c>
      <c r="B1224" s="92" t="s">
        <v>2</v>
      </c>
      <c r="C1224" s="95" t="s">
        <v>1416</v>
      </c>
      <c r="D1224" s="92" t="s">
        <v>101</v>
      </c>
      <c r="E1224" s="93">
        <v>0.11</v>
      </c>
    </row>
    <row r="1225" spans="1:5" ht="27">
      <c r="A1225" s="92">
        <v>93231</v>
      </c>
      <c r="B1225" s="92" t="s">
        <v>2</v>
      </c>
      <c r="C1225" s="95" t="s">
        <v>1417</v>
      </c>
      <c r="D1225" s="92" t="s">
        <v>101</v>
      </c>
      <c r="E1225" s="93">
        <v>0.6</v>
      </c>
    </row>
    <row r="1226" spans="1:5" ht="27">
      <c r="A1226" s="92">
        <v>93232</v>
      </c>
      <c r="B1226" s="92" t="s">
        <v>2</v>
      </c>
      <c r="C1226" s="95" t="s">
        <v>1418</v>
      </c>
      <c r="D1226" s="92" t="s">
        <v>101</v>
      </c>
      <c r="E1226" s="93">
        <v>4.68</v>
      </c>
    </row>
    <row r="1227" spans="1:5" ht="13.5">
      <c r="A1227" s="92">
        <v>93235</v>
      </c>
      <c r="B1227" s="92" t="s">
        <v>2</v>
      </c>
      <c r="C1227" s="95" t="s">
        <v>1419</v>
      </c>
      <c r="D1227" s="92" t="s">
        <v>101</v>
      </c>
      <c r="E1227" s="93">
        <v>2.52</v>
      </c>
    </row>
    <row r="1228" spans="1:5" ht="27">
      <c r="A1228" s="92">
        <v>93238</v>
      </c>
      <c r="B1228" s="92" t="s">
        <v>2</v>
      </c>
      <c r="C1228" s="95" t="s">
        <v>1420</v>
      </c>
      <c r="D1228" s="92" t="s">
        <v>101</v>
      </c>
      <c r="E1228" s="93">
        <v>2.59</v>
      </c>
    </row>
    <row r="1229" spans="1:5" ht="27">
      <c r="A1229" s="92">
        <v>93239</v>
      </c>
      <c r="B1229" s="92" t="s">
        <v>2</v>
      </c>
      <c r="C1229" s="95" t="s">
        <v>1421</v>
      </c>
      <c r="D1229" s="92" t="s">
        <v>101</v>
      </c>
      <c r="E1229" s="93">
        <v>11.75</v>
      </c>
    </row>
    <row r="1230" spans="1:5" ht="27">
      <c r="A1230" s="92">
        <v>93240</v>
      </c>
      <c r="B1230" s="92" t="s">
        <v>2</v>
      </c>
      <c r="C1230" s="95" t="s">
        <v>1422</v>
      </c>
      <c r="D1230" s="92" t="s">
        <v>101</v>
      </c>
      <c r="E1230" s="93">
        <v>11.82</v>
      </c>
    </row>
    <row r="1231" spans="1:5" ht="27">
      <c r="A1231" s="92">
        <v>93267</v>
      </c>
      <c r="B1231" s="92" t="s">
        <v>2</v>
      </c>
      <c r="C1231" s="95" t="s">
        <v>1423</v>
      </c>
      <c r="D1231" s="92" t="s">
        <v>101</v>
      </c>
      <c r="E1231" s="93">
        <v>26.87</v>
      </c>
    </row>
    <row r="1232" spans="1:5" ht="27">
      <c r="A1232" s="92">
        <v>93269</v>
      </c>
      <c r="B1232" s="92" t="s">
        <v>2</v>
      </c>
      <c r="C1232" s="95" t="s">
        <v>1424</v>
      </c>
      <c r="D1232" s="92" t="s">
        <v>101</v>
      </c>
      <c r="E1232" s="93">
        <v>10.07</v>
      </c>
    </row>
    <row r="1233" spans="1:5" ht="27">
      <c r="A1233" s="92">
        <v>93270</v>
      </c>
      <c r="B1233" s="92" t="s">
        <v>2</v>
      </c>
      <c r="C1233" s="95" t="s">
        <v>1425</v>
      </c>
      <c r="D1233" s="92" t="s">
        <v>101</v>
      </c>
      <c r="E1233" s="93">
        <v>26.12</v>
      </c>
    </row>
    <row r="1234" spans="1:5" ht="27">
      <c r="A1234" s="92">
        <v>93271</v>
      </c>
      <c r="B1234" s="92" t="s">
        <v>2</v>
      </c>
      <c r="C1234" s="95" t="s">
        <v>1426</v>
      </c>
      <c r="D1234" s="92" t="s">
        <v>101</v>
      </c>
      <c r="E1234" s="93">
        <v>9.16</v>
      </c>
    </row>
    <row r="1235" spans="1:5" ht="27">
      <c r="A1235" s="92">
        <v>93277</v>
      </c>
      <c r="B1235" s="92" t="s">
        <v>2</v>
      </c>
      <c r="C1235" s="95" t="s">
        <v>1427</v>
      </c>
      <c r="D1235" s="92" t="s">
        <v>101</v>
      </c>
      <c r="E1235" s="93">
        <v>0.24</v>
      </c>
    </row>
    <row r="1236" spans="1:5" ht="27">
      <c r="A1236" s="92">
        <v>93278</v>
      </c>
      <c r="B1236" s="92" t="s">
        <v>2</v>
      </c>
      <c r="C1236" s="95" t="s">
        <v>1428</v>
      </c>
      <c r="D1236" s="92" t="s">
        <v>101</v>
      </c>
      <c r="E1236" s="93">
        <v>0.05</v>
      </c>
    </row>
    <row r="1237" spans="1:5" ht="27">
      <c r="A1237" s="92">
        <v>93279</v>
      </c>
      <c r="B1237" s="92" t="s">
        <v>2</v>
      </c>
      <c r="C1237" s="95" t="s">
        <v>1429</v>
      </c>
      <c r="D1237" s="92" t="s">
        <v>101</v>
      </c>
      <c r="E1237" s="93">
        <v>0.22</v>
      </c>
    </row>
    <row r="1238" spans="1:5" ht="27">
      <c r="A1238" s="92">
        <v>93280</v>
      </c>
      <c r="B1238" s="92" t="s">
        <v>2</v>
      </c>
      <c r="C1238" s="95" t="s">
        <v>1430</v>
      </c>
      <c r="D1238" s="92" t="s">
        <v>101</v>
      </c>
      <c r="E1238" s="93">
        <v>0.76</v>
      </c>
    </row>
    <row r="1239" spans="1:5" ht="27">
      <c r="A1239" s="92">
        <v>93283</v>
      </c>
      <c r="B1239" s="92" t="s">
        <v>2</v>
      </c>
      <c r="C1239" s="95" t="s">
        <v>1431</v>
      </c>
      <c r="D1239" s="92" t="s">
        <v>101</v>
      </c>
      <c r="E1239" s="93">
        <v>100.42</v>
      </c>
    </row>
    <row r="1240" spans="1:5" ht="27">
      <c r="A1240" s="92">
        <v>93284</v>
      </c>
      <c r="B1240" s="92" t="s">
        <v>2</v>
      </c>
      <c r="C1240" s="95" t="s">
        <v>1432</v>
      </c>
      <c r="D1240" s="92" t="s">
        <v>101</v>
      </c>
      <c r="E1240" s="93">
        <v>35.39</v>
      </c>
    </row>
    <row r="1241" spans="1:5" ht="27">
      <c r="A1241" s="92">
        <v>93285</v>
      </c>
      <c r="B1241" s="92" t="s">
        <v>2</v>
      </c>
      <c r="C1241" s="95" t="s">
        <v>1433</v>
      </c>
      <c r="D1241" s="92" t="s">
        <v>101</v>
      </c>
      <c r="E1241" s="93">
        <v>161.41999999999999</v>
      </c>
    </row>
    <row r="1242" spans="1:5" ht="27">
      <c r="A1242" s="92">
        <v>93286</v>
      </c>
      <c r="B1242" s="92" t="s">
        <v>2</v>
      </c>
      <c r="C1242" s="95" t="s">
        <v>1434</v>
      </c>
      <c r="D1242" s="92" t="s">
        <v>101</v>
      </c>
      <c r="E1242" s="93">
        <v>12.74</v>
      </c>
    </row>
    <row r="1243" spans="1:5" ht="27">
      <c r="A1243" s="92">
        <v>93296</v>
      </c>
      <c r="B1243" s="92" t="s">
        <v>2</v>
      </c>
      <c r="C1243" s="95" t="s">
        <v>1435</v>
      </c>
      <c r="D1243" s="92" t="s">
        <v>101</v>
      </c>
      <c r="E1243" s="93">
        <v>14.3</v>
      </c>
    </row>
    <row r="1244" spans="1:5" ht="40.5">
      <c r="A1244" s="92">
        <v>93397</v>
      </c>
      <c r="B1244" s="92" t="s">
        <v>2</v>
      </c>
      <c r="C1244" s="95" t="s">
        <v>1436</v>
      </c>
      <c r="D1244" s="92" t="s">
        <v>101</v>
      </c>
      <c r="E1244" s="93">
        <v>24.39</v>
      </c>
    </row>
    <row r="1245" spans="1:5" ht="40.5">
      <c r="A1245" s="92">
        <v>93398</v>
      </c>
      <c r="B1245" s="92" t="s">
        <v>2</v>
      </c>
      <c r="C1245" s="95" t="s">
        <v>1437</v>
      </c>
      <c r="D1245" s="92" t="s">
        <v>101</v>
      </c>
      <c r="E1245" s="93">
        <v>9.17</v>
      </c>
    </row>
    <row r="1246" spans="1:5" ht="40.5">
      <c r="A1246" s="92">
        <v>93399</v>
      </c>
      <c r="B1246" s="92" t="s">
        <v>2</v>
      </c>
      <c r="C1246" s="95" t="s">
        <v>1438</v>
      </c>
      <c r="D1246" s="92" t="s">
        <v>101</v>
      </c>
      <c r="E1246" s="93">
        <v>3.7</v>
      </c>
    </row>
    <row r="1247" spans="1:5" ht="40.5">
      <c r="A1247" s="92">
        <v>93400</v>
      </c>
      <c r="B1247" s="92" t="s">
        <v>2</v>
      </c>
      <c r="C1247" s="95" t="s">
        <v>1439</v>
      </c>
      <c r="D1247" s="92" t="s">
        <v>101</v>
      </c>
      <c r="E1247" s="93">
        <v>42.19</v>
      </c>
    </row>
    <row r="1248" spans="1:5" ht="40.5">
      <c r="A1248" s="92">
        <v>93401</v>
      </c>
      <c r="B1248" s="92" t="s">
        <v>2</v>
      </c>
      <c r="C1248" s="95" t="s">
        <v>1440</v>
      </c>
      <c r="D1248" s="92" t="s">
        <v>101</v>
      </c>
      <c r="E1248" s="93">
        <v>156.19999999999999</v>
      </c>
    </row>
    <row r="1249" spans="1:5" ht="40.5">
      <c r="A1249" s="92">
        <v>93404</v>
      </c>
      <c r="B1249" s="92" t="s">
        <v>2</v>
      </c>
      <c r="C1249" s="95" t="s">
        <v>1441</v>
      </c>
      <c r="D1249" s="92" t="s">
        <v>101</v>
      </c>
      <c r="E1249" s="93">
        <v>7.84</v>
      </c>
    </row>
    <row r="1250" spans="1:5" ht="40.5">
      <c r="A1250" s="92">
        <v>93405</v>
      </c>
      <c r="B1250" s="92" t="s">
        <v>2</v>
      </c>
      <c r="C1250" s="95" t="s">
        <v>1442</v>
      </c>
      <c r="D1250" s="92" t="s">
        <v>101</v>
      </c>
      <c r="E1250" s="93">
        <v>2</v>
      </c>
    </row>
    <row r="1251" spans="1:5" ht="40.5">
      <c r="A1251" s="92">
        <v>93406</v>
      </c>
      <c r="B1251" s="92" t="s">
        <v>2</v>
      </c>
      <c r="C1251" s="95" t="s">
        <v>1443</v>
      </c>
      <c r="D1251" s="92" t="s">
        <v>101</v>
      </c>
      <c r="E1251" s="93">
        <v>9.41</v>
      </c>
    </row>
    <row r="1252" spans="1:5" ht="40.5">
      <c r="A1252" s="92">
        <v>93407</v>
      </c>
      <c r="B1252" s="92" t="s">
        <v>2</v>
      </c>
      <c r="C1252" s="95" t="s">
        <v>1444</v>
      </c>
      <c r="D1252" s="92" t="s">
        <v>101</v>
      </c>
      <c r="E1252" s="93">
        <v>46.57</v>
      </c>
    </row>
    <row r="1253" spans="1:5" ht="27">
      <c r="A1253" s="92">
        <v>93411</v>
      </c>
      <c r="B1253" s="92" t="s">
        <v>2</v>
      </c>
      <c r="C1253" s="95" t="s">
        <v>1445</v>
      </c>
      <c r="D1253" s="92" t="s">
        <v>101</v>
      </c>
      <c r="E1253" s="93">
        <v>0.34</v>
      </c>
    </row>
    <row r="1254" spans="1:5" ht="27">
      <c r="A1254" s="92">
        <v>93412</v>
      </c>
      <c r="B1254" s="92" t="s">
        <v>2</v>
      </c>
      <c r="C1254" s="95" t="s">
        <v>1446</v>
      </c>
      <c r="D1254" s="92" t="s">
        <v>101</v>
      </c>
      <c r="E1254" s="93">
        <v>0.12</v>
      </c>
    </row>
    <row r="1255" spans="1:5" ht="27">
      <c r="A1255" s="92">
        <v>93413</v>
      </c>
      <c r="B1255" s="92" t="s">
        <v>2</v>
      </c>
      <c r="C1255" s="95" t="s">
        <v>1447</v>
      </c>
      <c r="D1255" s="92" t="s">
        <v>101</v>
      </c>
      <c r="E1255" s="93">
        <v>0.3</v>
      </c>
    </row>
    <row r="1256" spans="1:5" ht="27">
      <c r="A1256" s="92">
        <v>93414</v>
      </c>
      <c r="B1256" s="92" t="s">
        <v>2</v>
      </c>
      <c r="C1256" s="95" t="s">
        <v>1448</v>
      </c>
      <c r="D1256" s="92" t="s">
        <v>101</v>
      </c>
      <c r="E1256" s="93">
        <v>11.08</v>
      </c>
    </row>
    <row r="1257" spans="1:5" ht="13.5">
      <c r="A1257" s="92">
        <v>93417</v>
      </c>
      <c r="B1257" s="92" t="s">
        <v>2</v>
      </c>
      <c r="C1257" s="95" t="s">
        <v>1449</v>
      </c>
      <c r="D1257" s="92" t="s">
        <v>101</v>
      </c>
      <c r="E1257" s="93">
        <v>4.49</v>
      </c>
    </row>
    <row r="1258" spans="1:5" ht="13.5">
      <c r="A1258" s="92">
        <v>93418</v>
      </c>
      <c r="B1258" s="92" t="s">
        <v>2</v>
      </c>
      <c r="C1258" s="95" t="s">
        <v>1450</v>
      </c>
      <c r="D1258" s="92" t="s">
        <v>101</v>
      </c>
      <c r="E1258" s="93">
        <v>1.58</v>
      </c>
    </row>
    <row r="1259" spans="1:5" ht="13.5">
      <c r="A1259" s="92">
        <v>93419</v>
      </c>
      <c r="B1259" s="92" t="s">
        <v>2</v>
      </c>
      <c r="C1259" s="95" t="s">
        <v>1451</v>
      </c>
      <c r="D1259" s="92" t="s">
        <v>101</v>
      </c>
      <c r="E1259" s="93">
        <v>4.01</v>
      </c>
    </row>
    <row r="1260" spans="1:5" ht="13.5">
      <c r="A1260" s="92">
        <v>93420</v>
      </c>
      <c r="B1260" s="92" t="s">
        <v>2</v>
      </c>
      <c r="C1260" s="95" t="s">
        <v>1452</v>
      </c>
      <c r="D1260" s="92" t="s">
        <v>101</v>
      </c>
      <c r="E1260" s="93">
        <v>66.25</v>
      </c>
    </row>
    <row r="1261" spans="1:5" ht="13.5">
      <c r="A1261" s="92">
        <v>93423</v>
      </c>
      <c r="B1261" s="92" t="s">
        <v>2</v>
      </c>
      <c r="C1261" s="95" t="s">
        <v>1453</v>
      </c>
      <c r="D1261" s="92" t="s">
        <v>101</v>
      </c>
      <c r="E1261" s="93">
        <v>6.36</v>
      </c>
    </row>
    <row r="1262" spans="1:5" ht="13.5">
      <c r="A1262" s="92">
        <v>93424</v>
      </c>
      <c r="B1262" s="92" t="s">
        <v>2</v>
      </c>
      <c r="C1262" s="95" t="s">
        <v>1454</v>
      </c>
      <c r="D1262" s="92" t="s">
        <v>101</v>
      </c>
      <c r="E1262" s="93">
        <v>2.2400000000000002</v>
      </c>
    </row>
    <row r="1263" spans="1:5" ht="13.5">
      <c r="A1263" s="92">
        <v>93425</v>
      </c>
      <c r="B1263" s="92" t="s">
        <v>2</v>
      </c>
      <c r="C1263" s="95" t="s">
        <v>1455</v>
      </c>
      <c r="D1263" s="92" t="s">
        <v>101</v>
      </c>
      <c r="E1263" s="93">
        <v>5.68</v>
      </c>
    </row>
    <row r="1264" spans="1:5" ht="13.5">
      <c r="A1264" s="92">
        <v>93426</v>
      </c>
      <c r="B1264" s="92" t="s">
        <v>2</v>
      </c>
      <c r="C1264" s="95" t="s">
        <v>1456</v>
      </c>
      <c r="D1264" s="92" t="s">
        <v>101</v>
      </c>
      <c r="E1264" s="93">
        <v>158.32</v>
      </c>
    </row>
    <row r="1265" spans="1:5" ht="27">
      <c r="A1265" s="92">
        <v>93429</v>
      </c>
      <c r="B1265" s="92" t="s">
        <v>2</v>
      </c>
      <c r="C1265" s="95" t="s">
        <v>1457</v>
      </c>
      <c r="D1265" s="92" t="s">
        <v>101</v>
      </c>
      <c r="E1265" s="93">
        <v>157.32</v>
      </c>
    </row>
    <row r="1266" spans="1:5" ht="27">
      <c r="A1266" s="92">
        <v>93430</v>
      </c>
      <c r="B1266" s="92" t="s">
        <v>2</v>
      </c>
      <c r="C1266" s="95" t="s">
        <v>1458</v>
      </c>
      <c r="D1266" s="92" t="s">
        <v>101</v>
      </c>
      <c r="E1266" s="93">
        <v>48.36</v>
      </c>
    </row>
    <row r="1267" spans="1:5" ht="27">
      <c r="A1267" s="92">
        <v>93431</v>
      </c>
      <c r="B1267" s="92" t="s">
        <v>2</v>
      </c>
      <c r="C1267" s="95" t="s">
        <v>1459</v>
      </c>
      <c r="D1267" s="92" t="s">
        <v>101</v>
      </c>
      <c r="E1267" s="93">
        <v>196.8</v>
      </c>
    </row>
    <row r="1268" spans="1:5" ht="27">
      <c r="A1268" s="92">
        <v>93432</v>
      </c>
      <c r="B1268" s="92" t="s">
        <v>2</v>
      </c>
      <c r="C1268" s="95" t="s">
        <v>1460</v>
      </c>
      <c r="D1268" s="92" t="s">
        <v>101</v>
      </c>
      <c r="E1268" s="94">
        <v>2127.6</v>
      </c>
    </row>
    <row r="1269" spans="1:5" ht="27">
      <c r="A1269" s="92">
        <v>93435</v>
      </c>
      <c r="B1269" s="92" t="s">
        <v>2</v>
      </c>
      <c r="C1269" s="95" t="s">
        <v>1461</v>
      </c>
      <c r="D1269" s="92" t="s">
        <v>101</v>
      </c>
      <c r="E1269" s="93">
        <v>8.83</v>
      </c>
    </row>
    <row r="1270" spans="1:5" ht="27">
      <c r="A1270" s="92">
        <v>93436</v>
      </c>
      <c r="B1270" s="92" t="s">
        <v>2</v>
      </c>
      <c r="C1270" s="95" t="s">
        <v>1462</v>
      </c>
      <c r="D1270" s="92" t="s">
        <v>101</v>
      </c>
      <c r="E1270" s="93">
        <v>2.72</v>
      </c>
    </row>
    <row r="1271" spans="1:5" ht="27">
      <c r="A1271" s="92">
        <v>93437</v>
      </c>
      <c r="B1271" s="92" t="s">
        <v>2</v>
      </c>
      <c r="C1271" s="95" t="s">
        <v>1463</v>
      </c>
      <c r="D1271" s="92" t="s">
        <v>101</v>
      </c>
      <c r="E1271" s="93">
        <v>9.66</v>
      </c>
    </row>
    <row r="1272" spans="1:5" ht="27">
      <c r="A1272" s="92">
        <v>93438</v>
      </c>
      <c r="B1272" s="92" t="s">
        <v>2</v>
      </c>
      <c r="C1272" s="95" t="s">
        <v>1464</v>
      </c>
      <c r="D1272" s="92" t="s">
        <v>101</v>
      </c>
      <c r="E1272" s="93">
        <v>110.93</v>
      </c>
    </row>
    <row r="1273" spans="1:5" ht="13.5">
      <c r="A1273" s="92">
        <v>95114</v>
      </c>
      <c r="B1273" s="92" t="s">
        <v>2</v>
      </c>
      <c r="C1273" s="95" t="s">
        <v>1465</v>
      </c>
      <c r="D1273" s="92" t="s">
        <v>101</v>
      </c>
      <c r="E1273" s="93">
        <v>1.75</v>
      </c>
    </row>
    <row r="1274" spans="1:5" ht="13.5">
      <c r="A1274" s="92">
        <v>95115</v>
      </c>
      <c r="B1274" s="92" t="s">
        <v>2</v>
      </c>
      <c r="C1274" s="95" t="s">
        <v>1466</v>
      </c>
      <c r="D1274" s="92" t="s">
        <v>101</v>
      </c>
      <c r="E1274" s="93">
        <v>0.4</v>
      </c>
    </row>
    <row r="1275" spans="1:5" ht="13.5">
      <c r="A1275" s="92">
        <v>95116</v>
      </c>
      <c r="B1275" s="92" t="s">
        <v>2</v>
      </c>
      <c r="C1275" s="95" t="s">
        <v>1467</v>
      </c>
      <c r="D1275" s="92" t="s">
        <v>101</v>
      </c>
      <c r="E1275" s="93">
        <v>32.549999999999997</v>
      </c>
    </row>
    <row r="1276" spans="1:5" ht="13.5">
      <c r="A1276" s="92">
        <v>95117</v>
      </c>
      <c r="B1276" s="92" t="s">
        <v>2</v>
      </c>
      <c r="C1276" s="95" t="s">
        <v>1468</v>
      </c>
      <c r="D1276" s="92" t="s">
        <v>101</v>
      </c>
      <c r="E1276" s="93">
        <v>10.039999999999999</v>
      </c>
    </row>
    <row r="1277" spans="1:5" ht="27">
      <c r="A1277" s="92">
        <v>95118</v>
      </c>
      <c r="B1277" s="92" t="s">
        <v>2</v>
      </c>
      <c r="C1277" s="95" t="s">
        <v>1469</v>
      </c>
      <c r="D1277" s="92" t="s">
        <v>101</v>
      </c>
      <c r="E1277" s="93">
        <v>72.150000000000006</v>
      </c>
    </row>
    <row r="1278" spans="1:5" ht="13.5">
      <c r="A1278" s="92">
        <v>95119</v>
      </c>
      <c r="B1278" s="92" t="s">
        <v>2</v>
      </c>
      <c r="C1278" s="95" t="s">
        <v>1470</v>
      </c>
      <c r="D1278" s="92" t="s">
        <v>101</v>
      </c>
      <c r="E1278" s="93">
        <v>22.26</v>
      </c>
    </row>
    <row r="1279" spans="1:5" ht="27">
      <c r="A1279" s="92">
        <v>95120</v>
      </c>
      <c r="B1279" s="92" t="s">
        <v>2</v>
      </c>
      <c r="C1279" s="95" t="s">
        <v>1471</v>
      </c>
      <c r="D1279" s="92" t="s">
        <v>101</v>
      </c>
      <c r="E1279" s="93">
        <v>62.47</v>
      </c>
    </row>
    <row r="1280" spans="1:5" ht="27">
      <c r="A1280" s="92">
        <v>95123</v>
      </c>
      <c r="B1280" s="92" t="s">
        <v>2</v>
      </c>
      <c r="C1280" s="95" t="s">
        <v>1472</v>
      </c>
      <c r="D1280" s="92" t="s">
        <v>101</v>
      </c>
      <c r="E1280" s="93">
        <v>17.87</v>
      </c>
    </row>
    <row r="1281" spans="1:5" ht="27">
      <c r="A1281" s="92">
        <v>95124</v>
      </c>
      <c r="B1281" s="92" t="s">
        <v>2</v>
      </c>
      <c r="C1281" s="95" t="s">
        <v>1473</v>
      </c>
      <c r="D1281" s="92" t="s">
        <v>101</v>
      </c>
      <c r="E1281" s="93">
        <v>5.51</v>
      </c>
    </row>
    <row r="1282" spans="1:5" ht="27">
      <c r="A1282" s="92">
        <v>95125</v>
      </c>
      <c r="B1282" s="92" t="s">
        <v>2</v>
      </c>
      <c r="C1282" s="95" t="s">
        <v>1474</v>
      </c>
      <c r="D1282" s="92" t="s">
        <v>101</v>
      </c>
      <c r="E1282" s="93">
        <v>19.559999999999999</v>
      </c>
    </row>
    <row r="1283" spans="1:5" ht="27">
      <c r="A1283" s="92">
        <v>95126</v>
      </c>
      <c r="B1283" s="92" t="s">
        <v>2</v>
      </c>
      <c r="C1283" s="95" t="s">
        <v>1475</v>
      </c>
      <c r="D1283" s="92" t="s">
        <v>101</v>
      </c>
      <c r="E1283" s="93">
        <v>145.44</v>
      </c>
    </row>
    <row r="1284" spans="1:5" ht="27">
      <c r="A1284" s="92">
        <v>95129</v>
      </c>
      <c r="B1284" s="92" t="s">
        <v>2</v>
      </c>
      <c r="C1284" s="95" t="s">
        <v>1476</v>
      </c>
      <c r="D1284" s="92" t="s">
        <v>101</v>
      </c>
      <c r="E1284" s="93">
        <v>47.9</v>
      </c>
    </row>
    <row r="1285" spans="1:5" ht="27">
      <c r="A1285" s="92">
        <v>95130</v>
      </c>
      <c r="B1285" s="92" t="s">
        <v>2</v>
      </c>
      <c r="C1285" s="95" t="s">
        <v>1477</v>
      </c>
      <c r="D1285" s="92" t="s">
        <v>101</v>
      </c>
      <c r="E1285" s="93">
        <v>17.36</v>
      </c>
    </row>
    <row r="1286" spans="1:5" ht="27">
      <c r="A1286" s="92">
        <v>95131</v>
      </c>
      <c r="B1286" s="92" t="s">
        <v>2</v>
      </c>
      <c r="C1286" s="95" t="s">
        <v>1478</v>
      </c>
      <c r="D1286" s="92" t="s">
        <v>101</v>
      </c>
      <c r="E1286" s="93">
        <v>56.38</v>
      </c>
    </row>
    <row r="1287" spans="1:5" ht="27">
      <c r="A1287" s="92">
        <v>95132</v>
      </c>
      <c r="B1287" s="92" t="s">
        <v>2</v>
      </c>
      <c r="C1287" s="95" t="s">
        <v>1479</v>
      </c>
      <c r="D1287" s="92" t="s">
        <v>101</v>
      </c>
      <c r="E1287" s="93">
        <v>31.85</v>
      </c>
    </row>
    <row r="1288" spans="1:5" ht="13.5">
      <c r="A1288" s="92">
        <v>95136</v>
      </c>
      <c r="B1288" s="92" t="s">
        <v>2</v>
      </c>
      <c r="C1288" s="95" t="s">
        <v>1480</v>
      </c>
      <c r="D1288" s="92" t="s">
        <v>101</v>
      </c>
      <c r="E1288" s="93">
        <v>0.02</v>
      </c>
    </row>
    <row r="1289" spans="1:5" ht="13.5">
      <c r="A1289" s="92">
        <v>95137</v>
      </c>
      <c r="B1289" s="92" t="s">
        <v>2</v>
      </c>
      <c r="C1289" s="95" t="s">
        <v>1481</v>
      </c>
      <c r="D1289" s="92" t="s">
        <v>101</v>
      </c>
      <c r="E1289" s="93">
        <v>0.01</v>
      </c>
    </row>
    <row r="1290" spans="1:5" ht="13.5">
      <c r="A1290" s="92">
        <v>95138</v>
      </c>
      <c r="B1290" s="92" t="s">
        <v>2</v>
      </c>
      <c r="C1290" s="95" t="s">
        <v>1482</v>
      </c>
      <c r="D1290" s="92" t="s">
        <v>101</v>
      </c>
      <c r="E1290" s="93">
        <v>0.02</v>
      </c>
    </row>
    <row r="1291" spans="1:5" ht="27">
      <c r="A1291" s="92">
        <v>95208</v>
      </c>
      <c r="B1291" s="92" t="s">
        <v>2</v>
      </c>
      <c r="C1291" s="95" t="s">
        <v>1483</v>
      </c>
      <c r="D1291" s="92" t="s">
        <v>101</v>
      </c>
      <c r="E1291" s="93">
        <v>54.13</v>
      </c>
    </row>
    <row r="1292" spans="1:5" ht="27">
      <c r="A1292" s="92">
        <v>95209</v>
      </c>
      <c r="B1292" s="92" t="s">
        <v>2</v>
      </c>
      <c r="C1292" s="95" t="s">
        <v>1484</v>
      </c>
      <c r="D1292" s="92" t="s">
        <v>101</v>
      </c>
      <c r="E1292" s="93">
        <v>12.51</v>
      </c>
    </row>
    <row r="1293" spans="1:5" ht="27">
      <c r="A1293" s="92">
        <v>95210</v>
      </c>
      <c r="B1293" s="92" t="s">
        <v>2</v>
      </c>
      <c r="C1293" s="95" t="s">
        <v>1485</v>
      </c>
      <c r="D1293" s="92" t="s">
        <v>101</v>
      </c>
      <c r="E1293" s="93">
        <v>59.2</v>
      </c>
    </row>
    <row r="1294" spans="1:5" ht="27">
      <c r="A1294" s="92">
        <v>95211</v>
      </c>
      <c r="B1294" s="92" t="s">
        <v>2</v>
      </c>
      <c r="C1294" s="95" t="s">
        <v>1486</v>
      </c>
      <c r="D1294" s="92" t="s">
        <v>101</v>
      </c>
      <c r="E1294" s="93">
        <v>9.16</v>
      </c>
    </row>
    <row r="1295" spans="1:5" ht="27">
      <c r="A1295" s="92">
        <v>95217</v>
      </c>
      <c r="B1295" s="92" t="s">
        <v>2</v>
      </c>
      <c r="C1295" s="95" t="s">
        <v>1487</v>
      </c>
      <c r="D1295" s="92" t="s">
        <v>101</v>
      </c>
      <c r="E1295" s="93">
        <v>0.61</v>
      </c>
    </row>
    <row r="1296" spans="1:5" ht="13.5">
      <c r="A1296" s="92">
        <v>95255</v>
      </c>
      <c r="B1296" s="92" t="s">
        <v>2</v>
      </c>
      <c r="C1296" s="95" t="s">
        <v>1488</v>
      </c>
      <c r="D1296" s="92" t="s">
        <v>101</v>
      </c>
      <c r="E1296" s="93">
        <v>1.55</v>
      </c>
    </row>
    <row r="1297" spans="1:5" ht="13.5">
      <c r="A1297" s="92">
        <v>95256</v>
      </c>
      <c r="B1297" s="92" t="s">
        <v>2</v>
      </c>
      <c r="C1297" s="95" t="s">
        <v>1489</v>
      </c>
      <c r="D1297" s="92" t="s">
        <v>101</v>
      </c>
      <c r="E1297" s="93">
        <v>0.35</v>
      </c>
    </row>
    <row r="1298" spans="1:5" ht="13.5">
      <c r="A1298" s="92">
        <v>95257</v>
      </c>
      <c r="B1298" s="92" t="s">
        <v>2</v>
      </c>
      <c r="C1298" s="95" t="s">
        <v>1490</v>
      </c>
      <c r="D1298" s="92" t="s">
        <v>101</v>
      </c>
      <c r="E1298" s="93">
        <v>1.94</v>
      </c>
    </row>
    <row r="1299" spans="1:5" ht="27">
      <c r="A1299" s="92">
        <v>95260</v>
      </c>
      <c r="B1299" s="92" t="s">
        <v>2</v>
      </c>
      <c r="C1299" s="95" t="s">
        <v>1491</v>
      </c>
      <c r="D1299" s="92" t="s">
        <v>101</v>
      </c>
      <c r="E1299" s="93">
        <v>0.53</v>
      </c>
    </row>
    <row r="1300" spans="1:5" ht="27">
      <c r="A1300" s="92">
        <v>95261</v>
      </c>
      <c r="B1300" s="92" t="s">
        <v>2</v>
      </c>
      <c r="C1300" s="95" t="s">
        <v>1492</v>
      </c>
      <c r="D1300" s="92" t="s">
        <v>101</v>
      </c>
      <c r="E1300" s="93">
        <v>0.14000000000000001</v>
      </c>
    </row>
    <row r="1301" spans="1:5" ht="27">
      <c r="A1301" s="92">
        <v>95262</v>
      </c>
      <c r="B1301" s="92" t="s">
        <v>2</v>
      </c>
      <c r="C1301" s="95" t="s">
        <v>1493</v>
      </c>
      <c r="D1301" s="92" t="s">
        <v>101</v>
      </c>
      <c r="E1301" s="93">
        <v>0.66</v>
      </c>
    </row>
    <row r="1302" spans="1:5" ht="27">
      <c r="A1302" s="92">
        <v>95263</v>
      </c>
      <c r="B1302" s="92" t="s">
        <v>2</v>
      </c>
      <c r="C1302" s="95" t="s">
        <v>1494</v>
      </c>
      <c r="D1302" s="92" t="s">
        <v>101</v>
      </c>
      <c r="E1302" s="93">
        <v>4.75</v>
      </c>
    </row>
    <row r="1303" spans="1:5" ht="27">
      <c r="A1303" s="92">
        <v>95266</v>
      </c>
      <c r="B1303" s="92" t="s">
        <v>2</v>
      </c>
      <c r="C1303" s="95" t="s">
        <v>1495</v>
      </c>
      <c r="D1303" s="92" t="s">
        <v>101</v>
      </c>
      <c r="E1303" s="93">
        <v>0.5</v>
      </c>
    </row>
    <row r="1304" spans="1:5" ht="27">
      <c r="A1304" s="92">
        <v>95267</v>
      </c>
      <c r="B1304" s="92" t="s">
        <v>2</v>
      </c>
      <c r="C1304" s="95" t="s">
        <v>1496</v>
      </c>
      <c r="D1304" s="92" t="s">
        <v>101</v>
      </c>
      <c r="E1304" s="93">
        <v>0.1</v>
      </c>
    </row>
    <row r="1305" spans="1:5" ht="27">
      <c r="A1305" s="92">
        <v>95268</v>
      </c>
      <c r="B1305" s="92" t="s">
        <v>2</v>
      </c>
      <c r="C1305" s="95" t="s">
        <v>1497</v>
      </c>
      <c r="D1305" s="92" t="s">
        <v>101</v>
      </c>
      <c r="E1305" s="93">
        <v>0.48</v>
      </c>
    </row>
    <row r="1306" spans="1:5" ht="27">
      <c r="A1306" s="92">
        <v>95269</v>
      </c>
      <c r="B1306" s="92" t="s">
        <v>2</v>
      </c>
      <c r="C1306" s="95" t="s">
        <v>1498</v>
      </c>
      <c r="D1306" s="92" t="s">
        <v>101</v>
      </c>
      <c r="E1306" s="93">
        <v>8.76</v>
      </c>
    </row>
    <row r="1307" spans="1:5" ht="27">
      <c r="A1307" s="92">
        <v>95272</v>
      </c>
      <c r="B1307" s="92" t="s">
        <v>2</v>
      </c>
      <c r="C1307" s="95" t="s">
        <v>1499</v>
      </c>
      <c r="D1307" s="92" t="s">
        <v>101</v>
      </c>
      <c r="E1307" s="93">
        <v>0.49</v>
      </c>
    </row>
    <row r="1308" spans="1:5" ht="27">
      <c r="A1308" s="92">
        <v>95273</v>
      </c>
      <c r="B1308" s="92" t="s">
        <v>2</v>
      </c>
      <c r="C1308" s="95" t="s">
        <v>1500</v>
      </c>
      <c r="D1308" s="92" t="s">
        <v>101</v>
      </c>
      <c r="E1308" s="93">
        <v>0.11</v>
      </c>
    </row>
    <row r="1309" spans="1:5" ht="27">
      <c r="A1309" s="92">
        <v>95274</v>
      </c>
      <c r="B1309" s="92" t="s">
        <v>2</v>
      </c>
      <c r="C1309" s="95" t="s">
        <v>1501</v>
      </c>
      <c r="D1309" s="92" t="s">
        <v>101</v>
      </c>
      <c r="E1309" s="93">
        <v>0.38</v>
      </c>
    </row>
    <row r="1310" spans="1:5" ht="27">
      <c r="A1310" s="92">
        <v>95275</v>
      </c>
      <c r="B1310" s="92" t="s">
        <v>2</v>
      </c>
      <c r="C1310" s="95" t="s">
        <v>1502</v>
      </c>
      <c r="D1310" s="92" t="s">
        <v>101</v>
      </c>
      <c r="E1310" s="93">
        <v>2.48</v>
      </c>
    </row>
    <row r="1311" spans="1:5" ht="27">
      <c r="A1311" s="92">
        <v>95278</v>
      </c>
      <c r="B1311" s="92" t="s">
        <v>2</v>
      </c>
      <c r="C1311" s="95" t="s">
        <v>1503</v>
      </c>
      <c r="D1311" s="92" t="s">
        <v>101</v>
      </c>
      <c r="E1311" s="93">
        <v>0.6</v>
      </c>
    </row>
    <row r="1312" spans="1:5" ht="27">
      <c r="A1312" s="92">
        <v>95279</v>
      </c>
      <c r="B1312" s="92" t="s">
        <v>2</v>
      </c>
      <c r="C1312" s="95" t="s">
        <v>1504</v>
      </c>
      <c r="D1312" s="92" t="s">
        <v>101</v>
      </c>
      <c r="E1312" s="93">
        <v>0.12</v>
      </c>
    </row>
    <row r="1313" spans="1:5" ht="27">
      <c r="A1313" s="92">
        <v>95280</v>
      </c>
      <c r="B1313" s="92" t="s">
        <v>2</v>
      </c>
      <c r="C1313" s="95" t="s">
        <v>1505</v>
      </c>
      <c r="D1313" s="92" t="s">
        <v>101</v>
      </c>
      <c r="E1313" s="93">
        <v>0.57999999999999996</v>
      </c>
    </row>
    <row r="1314" spans="1:5" ht="27">
      <c r="A1314" s="92">
        <v>95281</v>
      </c>
      <c r="B1314" s="92" t="s">
        <v>2</v>
      </c>
      <c r="C1314" s="95" t="s">
        <v>1506</v>
      </c>
      <c r="D1314" s="92" t="s">
        <v>101</v>
      </c>
      <c r="E1314" s="93">
        <v>8.76</v>
      </c>
    </row>
    <row r="1315" spans="1:5" ht="27">
      <c r="A1315" s="92">
        <v>95617</v>
      </c>
      <c r="B1315" s="92" t="s">
        <v>2</v>
      </c>
      <c r="C1315" s="95" t="s">
        <v>1507</v>
      </c>
      <c r="D1315" s="92" t="s">
        <v>101</v>
      </c>
      <c r="E1315" s="93">
        <v>1.27</v>
      </c>
    </row>
    <row r="1316" spans="1:5" ht="27">
      <c r="A1316" s="92">
        <v>95618</v>
      </c>
      <c r="B1316" s="92" t="s">
        <v>2</v>
      </c>
      <c r="C1316" s="95" t="s">
        <v>1508</v>
      </c>
      <c r="D1316" s="92" t="s">
        <v>101</v>
      </c>
      <c r="E1316" s="93">
        <v>0.28999999999999998</v>
      </c>
    </row>
    <row r="1317" spans="1:5" ht="27">
      <c r="A1317" s="92">
        <v>95619</v>
      </c>
      <c r="B1317" s="92" t="s">
        <v>2</v>
      </c>
      <c r="C1317" s="95" t="s">
        <v>1509</v>
      </c>
      <c r="D1317" s="92" t="s">
        <v>101</v>
      </c>
      <c r="E1317" s="93">
        <v>1.59</v>
      </c>
    </row>
    <row r="1318" spans="1:5" ht="27">
      <c r="A1318" s="92">
        <v>95627</v>
      </c>
      <c r="B1318" s="92" t="s">
        <v>2</v>
      </c>
      <c r="C1318" s="95" t="s">
        <v>1510</v>
      </c>
      <c r="D1318" s="92" t="s">
        <v>101</v>
      </c>
      <c r="E1318" s="93">
        <v>47.95</v>
      </c>
    </row>
    <row r="1319" spans="1:5" ht="27">
      <c r="A1319" s="92">
        <v>95628</v>
      </c>
      <c r="B1319" s="92" t="s">
        <v>2</v>
      </c>
      <c r="C1319" s="95" t="s">
        <v>1511</v>
      </c>
      <c r="D1319" s="92" t="s">
        <v>101</v>
      </c>
      <c r="E1319" s="93">
        <v>12.86</v>
      </c>
    </row>
    <row r="1320" spans="1:5" ht="27">
      <c r="A1320" s="92">
        <v>95629</v>
      </c>
      <c r="B1320" s="92" t="s">
        <v>2</v>
      </c>
      <c r="C1320" s="95" t="s">
        <v>1512</v>
      </c>
      <c r="D1320" s="92" t="s">
        <v>101</v>
      </c>
      <c r="E1320" s="93">
        <v>60.01</v>
      </c>
    </row>
    <row r="1321" spans="1:5" ht="27">
      <c r="A1321" s="92">
        <v>95630</v>
      </c>
      <c r="B1321" s="92" t="s">
        <v>2</v>
      </c>
      <c r="C1321" s="95" t="s">
        <v>1513</v>
      </c>
      <c r="D1321" s="92" t="s">
        <v>101</v>
      </c>
      <c r="E1321" s="93">
        <v>88.17</v>
      </c>
    </row>
    <row r="1322" spans="1:5" ht="27">
      <c r="A1322" s="92">
        <v>95698</v>
      </c>
      <c r="B1322" s="92" t="s">
        <v>2</v>
      </c>
      <c r="C1322" s="95" t="s">
        <v>1514</v>
      </c>
      <c r="D1322" s="92" t="s">
        <v>101</v>
      </c>
      <c r="E1322" s="93">
        <v>5.17</v>
      </c>
    </row>
    <row r="1323" spans="1:5" ht="27">
      <c r="A1323" s="92">
        <v>95699</v>
      </c>
      <c r="B1323" s="92" t="s">
        <v>2</v>
      </c>
      <c r="C1323" s="95" t="s">
        <v>1515</v>
      </c>
      <c r="D1323" s="92" t="s">
        <v>101</v>
      </c>
      <c r="E1323" s="93">
        <v>1.19</v>
      </c>
    </row>
    <row r="1324" spans="1:5" ht="27">
      <c r="A1324" s="92">
        <v>95700</v>
      </c>
      <c r="B1324" s="92" t="s">
        <v>2</v>
      </c>
      <c r="C1324" s="95" t="s">
        <v>1516</v>
      </c>
      <c r="D1324" s="92" t="s">
        <v>101</v>
      </c>
      <c r="E1324" s="93">
        <v>6.46</v>
      </c>
    </row>
    <row r="1325" spans="1:5" ht="27">
      <c r="A1325" s="92">
        <v>95701</v>
      </c>
      <c r="B1325" s="92" t="s">
        <v>2</v>
      </c>
      <c r="C1325" s="95" t="s">
        <v>1517</v>
      </c>
      <c r="D1325" s="92" t="s">
        <v>101</v>
      </c>
      <c r="E1325" s="93">
        <v>3.06</v>
      </c>
    </row>
    <row r="1326" spans="1:5" ht="27">
      <c r="A1326" s="92">
        <v>95704</v>
      </c>
      <c r="B1326" s="92" t="s">
        <v>2</v>
      </c>
      <c r="C1326" s="95" t="s">
        <v>1518</v>
      </c>
      <c r="D1326" s="92" t="s">
        <v>101</v>
      </c>
      <c r="E1326" s="93">
        <v>51.01</v>
      </c>
    </row>
    <row r="1327" spans="1:5" ht="27">
      <c r="A1327" s="92">
        <v>95705</v>
      </c>
      <c r="B1327" s="92" t="s">
        <v>2</v>
      </c>
      <c r="C1327" s="95" t="s">
        <v>1519</v>
      </c>
      <c r="D1327" s="92" t="s">
        <v>101</v>
      </c>
      <c r="E1327" s="93">
        <v>13.68</v>
      </c>
    </row>
    <row r="1328" spans="1:5" ht="27">
      <c r="A1328" s="92">
        <v>95706</v>
      </c>
      <c r="B1328" s="92" t="s">
        <v>2</v>
      </c>
      <c r="C1328" s="95" t="s">
        <v>1520</v>
      </c>
      <c r="D1328" s="92" t="s">
        <v>101</v>
      </c>
      <c r="E1328" s="93">
        <v>63.84</v>
      </c>
    </row>
    <row r="1329" spans="1:5" ht="27">
      <c r="A1329" s="92">
        <v>95707</v>
      </c>
      <c r="B1329" s="92" t="s">
        <v>2</v>
      </c>
      <c r="C1329" s="95" t="s">
        <v>1521</v>
      </c>
      <c r="D1329" s="92" t="s">
        <v>101</v>
      </c>
      <c r="E1329" s="93">
        <v>4.01</v>
      </c>
    </row>
    <row r="1330" spans="1:5" ht="40.5">
      <c r="A1330" s="92">
        <v>95716</v>
      </c>
      <c r="B1330" s="92" t="s">
        <v>2</v>
      </c>
      <c r="C1330" s="95" t="s">
        <v>1522</v>
      </c>
      <c r="D1330" s="92" t="s">
        <v>101</v>
      </c>
      <c r="E1330" s="93">
        <v>61.34</v>
      </c>
    </row>
    <row r="1331" spans="1:5" ht="40.5">
      <c r="A1331" s="92">
        <v>95717</v>
      </c>
      <c r="B1331" s="92" t="s">
        <v>2</v>
      </c>
      <c r="C1331" s="95" t="s">
        <v>1523</v>
      </c>
      <c r="D1331" s="92" t="s">
        <v>101</v>
      </c>
      <c r="E1331" s="93">
        <v>16.21</v>
      </c>
    </row>
    <row r="1332" spans="1:5" ht="40.5">
      <c r="A1332" s="92">
        <v>95718</v>
      </c>
      <c r="B1332" s="92" t="s">
        <v>2</v>
      </c>
      <c r="C1332" s="95" t="s">
        <v>1524</v>
      </c>
      <c r="D1332" s="92" t="s">
        <v>101</v>
      </c>
      <c r="E1332" s="93">
        <v>76.680000000000007</v>
      </c>
    </row>
    <row r="1333" spans="1:5" ht="40.5">
      <c r="A1333" s="92">
        <v>95719</v>
      </c>
      <c r="B1333" s="92" t="s">
        <v>2</v>
      </c>
      <c r="C1333" s="95" t="s">
        <v>1525</v>
      </c>
      <c r="D1333" s="92" t="s">
        <v>101</v>
      </c>
      <c r="E1333" s="93">
        <v>88.82</v>
      </c>
    </row>
    <row r="1334" spans="1:5" ht="27">
      <c r="A1334" s="92">
        <v>95869</v>
      </c>
      <c r="B1334" s="92" t="s">
        <v>2</v>
      </c>
      <c r="C1334" s="95" t="s">
        <v>1526</v>
      </c>
      <c r="D1334" s="92" t="s">
        <v>101</v>
      </c>
      <c r="E1334" s="93">
        <v>3.58</v>
      </c>
    </row>
    <row r="1335" spans="1:5" ht="27">
      <c r="A1335" s="92">
        <v>95870</v>
      </c>
      <c r="B1335" s="92" t="s">
        <v>2</v>
      </c>
      <c r="C1335" s="95" t="s">
        <v>1527</v>
      </c>
      <c r="D1335" s="92" t="s">
        <v>101</v>
      </c>
      <c r="E1335" s="93">
        <v>9.08</v>
      </c>
    </row>
    <row r="1336" spans="1:5" ht="27">
      <c r="A1336" s="92">
        <v>95871</v>
      </c>
      <c r="B1336" s="92" t="s">
        <v>2</v>
      </c>
      <c r="C1336" s="95" t="s">
        <v>1528</v>
      </c>
      <c r="D1336" s="92" t="s">
        <v>101</v>
      </c>
      <c r="E1336" s="93">
        <v>269.73</v>
      </c>
    </row>
    <row r="1337" spans="1:5" ht="27">
      <c r="A1337" s="92">
        <v>95874</v>
      </c>
      <c r="B1337" s="92" t="s">
        <v>2</v>
      </c>
      <c r="C1337" s="95" t="s">
        <v>1529</v>
      </c>
      <c r="D1337" s="92" t="s">
        <v>101</v>
      </c>
      <c r="E1337" s="93">
        <v>10.17</v>
      </c>
    </row>
    <row r="1338" spans="1:5" ht="27">
      <c r="A1338" s="92">
        <v>96008</v>
      </c>
      <c r="B1338" s="92" t="s">
        <v>2</v>
      </c>
      <c r="C1338" s="95" t="s">
        <v>1530</v>
      </c>
      <c r="D1338" s="92" t="s">
        <v>101</v>
      </c>
      <c r="E1338" s="93">
        <v>26.07</v>
      </c>
    </row>
    <row r="1339" spans="1:5" ht="27">
      <c r="A1339" s="92">
        <v>96009</v>
      </c>
      <c r="B1339" s="92" t="s">
        <v>2</v>
      </c>
      <c r="C1339" s="95" t="s">
        <v>1531</v>
      </c>
      <c r="D1339" s="92" t="s">
        <v>101</v>
      </c>
      <c r="E1339" s="93">
        <v>6.98</v>
      </c>
    </row>
    <row r="1340" spans="1:5" ht="27">
      <c r="A1340" s="92">
        <v>96011</v>
      </c>
      <c r="B1340" s="92" t="s">
        <v>2</v>
      </c>
      <c r="C1340" s="95" t="s">
        <v>1532</v>
      </c>
      <c r="D1340" s="92" t="s">
        <v>101</v>
      </c>
      <c r="E1340" s="93">
        <v>28.53</v>
      </c>
    </row>
    <row r="1341" spans="1:5" ht="27">
      <c r="A1341" s="92">
        <v>96012</v>
      </c>
      <c r="B1341" s="92" t="s">
        <v>2</v>
      </c>
      <c r="C1341" s="95" t="s">
        <v>1533</v>
      </c>
      <c r="D1341" s="92" t="s">
        <v>101</v>
      </c>
      <c r="E1341" s="93">
        <v>95.5</v>
      </c>
    </row>
    <row r="1342" spans="1:5" ht="27">
      <c r="A1342" s="92">
        <v>96015</v>
      </c>
      <c r="B1342" s="92" t="s">
        <v>2</v>
      </c>
      <c r="C1342" s="95" t="s">
        <v>1534</v>
      </c>
      <c r="D1342" s="92" t="s">
        <v>101</v>
      </c>
      <c r="E1342" s="93">
        <v>25.87</v>
      </c>
    </row>
    <row r="1343" spans="1:5" ht="27">
      <c r="A1343" s="92">
        <v>96016</v>
      </c>
      <c r="B1343" s="92" t="s">
        <v>2</v>
      </c>
      <c r="C1343" s="95" t="s">
        <v>1535</v>
      </c>
      <c r="D1343" s="92" t="s">
        <v>101</v>
      </c>
      <c r="E1343" s="93">
        <v>6.93</v>
      </c>
    </row>
    <row r="1344" spans="1:5" ht="27">
      <c r="A1344" s="92">
        <v>96018</v>
      </c>
      <c r="B1344" s="92" t="s">
        <v>2</v>
      </c>
      <c r="C1344" s="95" t="s">
        <v>1536</v>
      </c>
      <c r="D1344" s="92" t="s">
        <v>101</v>
      </c>
      <c r="E1344" s="93">
        <v>28.31</v>
      </c>
    </row>
    <row r="1345" spans="1:5" ht="27">
      <c r="A1345" s="92">
        <v>96019</v>
      </c>
      <c r="B1345" s="92" t="s">
        <v>2</v>
      </c>
      <c r="C1345" s="95" t="s">
        <v>1537</v>
      </c>
      <c r="D1345" s="92" t="s">
        <v>101</v>
      </c>
      <c r="E1345" s="93">
        <v>95.5</v>
      </c>
    </row>
    <row r="1346" spans="1:5" ht="27">
      <c r="A1346" s="92">
        <v>96023</v>
      </c>
      <c r="B1346" s="92" t="s">
        <v>2</v>
      </c>
      <c r="C1346" s="95" t="s">
        <v>1538</v>
      </c>
      <c r="D1346" s="92" t="s">
        <v>101</v>
      </c>
      <c r="E1346" s="93">
        <v>19.850000000000001</v>
      </c>
    </row>
    <row r="1347" spans="1:5" ht="27">
      <c r="A1347" s="92">
        <v>96024</v>
      </c>
      <c r="B1347" s="92" t="s">
        <v>2</v>
      </c>
      <c r="C1347" s="95" t="s">
        <v>1539</v>
      </c>
      <c r="D1347" s="92" t="s">
        <v>101</v>
      </c>
      <c r="E1347" s="93">
        <v>5.32</v>
      </c>
    </row>
    <row r="1348" spans="1:5" ht="27">
      <c r="A1348" s="92">
        <v>96026</v>
      </c>
      <c r="B1348" s="92" t="s">
        <v>2</v>
      </c>
      <c r="C1348" s="95" t="s">
        <v>1540</v>
      </c>
      <c r="D1348" s="92" t="s">
        <v>101</v>
      </c>
      <c r="E1348" s="93">
        <v>21.72</v>
      </c>
    </row>
    <row r="1349" spans="1:5" ht="27">
      <c r="A1349" s="92">
        <v>96027</v>
      </c>
      <c r="B1349" s="92" t="s">
        <v>2</v>
      </c>
      <c r="C1349" s="95" t="s">
        <v>1541</v>
      </c>
      <c r="D1349" s="92" t="s">
        <v>101</v>
      </c>
      <c r="E1349" s="93">
        <v>66.540000000000006</v>
      </c>
    </row>
    <row r="1350" spans="1:5" ht="27">
      <c r="A1350" s="92">
        <v>96030</v>
      </c>
      <c r="B1350" s="92" t="s">
        <v>2</v>
      </c>
      <c r="C1350" s="95" t="s">
        <v>1542</v>
      </c>
      <c r="D1350" s="92" t="s">
        <v>101</v>
      </c>
      <c r="E1350" s="93">
        <v>35.14</v>
      </c>
    </row>
    <row r="1351" spans="1:5" ht="27">
      <c r="A1351" s="92">
        <v>96031</v>
      </c>
      <c r="B1351" s="92" t="s">
        <v>2</v>
      </c>
      <c r="C1351" s="95" t="s">
        <v>1543</v>
      </c>
      <c r="D1351" s="92" t="s">
        <v>101</v>
      </c>
      <c r="E1351" s="93">
        <v>12.27</v>
      </c>
    </row>
    <row r="1352" spans="1:5" ht="27">
      <c r="A1352" s="92">
        <v>96032</v>
      </c>
      <c r="B1352" s="92" t="s">
        <v>2</v>
      </c>
      <c r="C1352" s="95" t="s">
        <v>1544</v>
      </c>
      <c r="D1352" s="92" t="s">
        <v>101</v>
      </c>
      <c r="E1352" s="93">
        <v>4.93</v>
      </c>
    </row>
    <row r="1353" spans="1:5" ht="27">
      <c r="A1353" s="92">
        <v>96033</v>
      </c>
      <c r="B1353" s="92" t="s">
        <v>2</v>
      </c>
      <c r="C1353" s="95" t="s">
        <v>1545</v>
      </c>
      <c r="D1353" s="92" t="s">
        <v>101</v>
      </c>
      <c r="E1353" s="93">
        <v>56.8</v>
      </c>
    </row>
    <row r="1354" spans="1:5" ht="27">
      <c r="A1354" s="92">
        <v>96034</v>
      </c>
      <c r="B1354" s="92" t="s">
        <v>2</v>
      </c>
      <c r="C1354" s="95" t="s">
        <v>1546</v>
      </c>
      <c r="D1354" s="92" t="s">
        <v>101</v>
      </c>
      <c r="E1354" s="93">
        <v>140.06</v>
      </c>
    </row>
    <row r="1355" spans="1:5" ht="27">
      <c r="A1355" s="92">
        <v>96053</v>
      </c>
      <c r="B1355" s="92" t="s">
        <v>2</v>
      </c>
      <c r="C1355" s="95" t="s">
        <v>1547</v>
      </c>
      <c r="D1355" s="92" t="s">
        <v>101</v>
      </c>
      <c r="E1355" s="93">
        <v>20.05</v>
      </c>
    </row>
    <row r="1356" spans="1:5" ht="27">
      <c r="A1356" s="92">
        <v>96054</v>
      </c>
      <c r="B1356" s="92" t="s">
        <v>2</v>
      </c>
      <c r="C1356" s="95" t="s">
        <v>1548</v>
      </c>
      <c r="D1356" s="92" t="s">
        <v>101</v>
      </c>
      <c r="E1356" s="93">
        <v>27.71</v>
      </c>
    </row>
    <row r="1357" spans="1:5" ht="27">
      <c r="A1357" s="92">
        <v>96055</v>
      </c>
      <c r="B1357" s="92" t="s">
        <v>2</v>
      </c>
      <c r="C1357" s="95" t="s">
        <v>1549</v>
      </c>
      <c r="D1357" s="92" t="s">
        <v>101</v>
      </c>
      <c r="E1357" s="93">
        <v>5.37</v>
      </c>
    </row>
    <row r="1358" spans="1:5" ht="27">
      <c r="A1358" s="92">
        <v>96056</v>
      </c>
      <c r="B1358" s="92" t="s">
        <v>2</v>
      </c>
      <c r="C1358" s="95" t="s">
        <v>1550</v>
      </c>
      <c r="D1358" s="92" t="s">
        <v>101</v>
      </c>
      <c r="E1358" s="93">
        <v>21.94</v>
      </c>
    </row>
    <row r="1359" spans="1:5" ht="27">
      <c r="A1359" s="92">
        <v>96057</v>
      </c>
      <c r="B1359" s="92" t="s">
        <v>2</v>
      </c>
      <c r="C1359" s="95" t="s">
        <v>1551</v>
      </c>
      <c r="D1359" s="92" t="s">
        <v>101</v>
      </c>
      <c r="E1359" s="93">
        <v>66.540000000000006</v>
      </c>
    </row>
    <row r="1360" spans="1:5" ht="27">
      <c r="A1360" s="92">
        <v>96060</v>
      </c>
      <c r="B1360" s="92" t="s">
        <v>2</v>
      </c>
      <c r="C1360" s="95" t="s">
        <v>1552</v>
      </c>
      <c r="D1360" s="92" t="s">
        <v>101</v>
      </c>
      <c r="E1360" s="93">
        <v>5.72</v>
      </c>
    </row>
    <row r="1361" spans="1:5" ht="27">
      <c r="A1361" s="92">
        <v>96061</v>
      </c>
      <c r="B1361" s="92" t="s">
        <v>2</v>
      </c>
      <c r="C1361" s="95" t="s">
        <v>1553</v>
      </c>
      <c r="D1361" s="92" t="s">
        <v>101</v>
      </c>
      <c r="E1361" s="93">
        <v>34.64</v>
      </c>
    </row>
    <row r="1362" spans="1:5" ht="27">
      <c r="A1362" s="92">
        <v>96062</v>
      </c>
      <c r="B1362" s="92" t="s">
        <v>2</v>
      </c>
      <c r="C1362" s="95" t="s">
        <v>1554</v>
      </c>
      <c r="D1362" s="92" t="s">
        <v>101</v>
      </c>
      <c r="E1362" s="93">
        <v>39.36</v>
      </c>
    </row>
    <row r="1363" spans="1:5" ht="27">
      <c r="A1363" s="92">
        <v>96241</v>
      </c>
      <c r="B1363" s="92" t="s">
        <v>2</v>
      </c>
      <c r="C1363" s="95" t="s">
        <v>1555</v>
      </c>
      <c r="D1363" s="92" t="s">
        <v>101</v>
      </c>
      <c r="E1363" s="93">
        <v>25.5</v>
      </c>
    </row>
    <row r="1364" spans="1:5" ht="27">
      <c r="A1364" s="92">
        <v>96242</v>
      </c>
      <c r="B1364" s="92" t="s">
        <v>2</v>
      </c>
      <c r="C1364" s="95" t="s">
        <v>1556</v>
      </c>
      <c r="D1364" s="92" t="s">
        <v>101</v>
      </c>
      <c r="E1364" s="93">
        <v>6.73</v>
      </c>
    </row>
    <row r="1365" spans="1:5" ht="27">
      <c r="A1365" s="92">
        <v>96243</v>
      </c>
      <c r="B1365" s="92" t="s">
        <v>2</v>
      </c>
      <c r="C1365" s="95" t="s">
        <v>1557</v>
      </c>
      <c r="D1365" s="92" t="s">
        <v>101</v>
      </c>
      <c r="E1365" s="93">
        <v>31.87</v>
      </c>
    </row>
    <row r="1366" spans="1:5" ht="27">
      <c r="A1366" s="92">
        <v>96244</v>
      </c>
      <c r="B1366" s="92" t="s">
        <v>2</v>
      </c>
      <c r="C1366" s="95" t="s">
        <v>1558</v>
      </c>
      <c r="D1366" s="92" t="s">
        <v>101</v>
      </c>
      <c r="E1366" s="93">
        <v>17.190000000000001</v>
      </c>
    </row>
    <row r="1367" spans="1:5" ht="27">
      <c r="A1367" s="92">
        <v>96301</v>
      </c>
      <c r="B1367" s="92" t="s">
        <v>2</v>
      </c>
      <c r="C1367" s="95" t="s">
        <v>1559</v>
      </c>
      <c r="D1367" s="92" t="s">
        <v>101</v>
      </c>
      <c r="E1367" s="93">
        <v>48.52</v>
      </c>
    </row>
    <row r="1368" spans="1:5" ht="27">
      <c r="A1368" s="92">
        <v>96457</v>
      </c>
      <c r="B1368" s="92" t="s">
        <v>2</v>
      </c>
      <c r="C1368" s="95" t="s">
        <v>1560</v>
      </c>
      <c r="D1368" s="92" t="s">
        <v>101</v>
      </c>
      <c r="E1368" s="93">
        <v>63.05</v>
      </c>
    </row>
    <row r="1369" spans="1:5" ht="27">
      <c r="A1369" s="92">
        <v>96458</v>
      </c>
      <c r="B1369" s="92" t="s">
        <v>2</v>
      </c>
      <c r="C1369" s="95" t="s">
        <v>1561</v>
      </c>
      <c r="D1369" s="92" t="s">
        <v>101</v>
      </c>
      <c r="E1369" s="93">
        <v>66.55</v>
      </c>
    </row>
    <row r="1370" spans="1:5" ht="27">
      <c r="A1370" s="92">
        <v>96459</v>
      </c>
      <c r="B1370" s="92" t="s">
        <v>2</v>
      </c>
      <c r="C1370" s="95" t="s">
        <v>1562</v>
      </c>
      <c r="D1370" s="92" t="s">
        <v>101</v>
      </c>
      <c r="E1370" s="93">
        <v>14.26</v>
      </c>
    </row>
    <row r="1371" spans="1:5" ht="27">
      <c r="A1371" s="92">
        <v>96460</v>
      </c>
      <c r="B1371" s="92" t="s">
        <v>2</v>
      </c>
      <c r="C1371" s="95" t="s">
        <v>1563</v>
      </c>
      <c r="D1371" s="92" t="s">
        <v>101</v>
      </c>
      <c r="E1371" s="93">
        <v>53.18</v>
      </c>
    </row>
    <row r="1372" spans="1:5" ht="27">
      <c r="A1372" s="92">
        <v>98760</v>
      </c>
      <c r="B1372" s="92" t="s">
        <v>2</v>
      </c>
      <c r="C1372" s="95" t="s">
        <v>1564</v>
      </c>
      <c r="D1372" s="92" t="s">
        <v>101</v>
      </c>
      <c r="E1372" s="93">
        <v>7.0000000000000007E-2</v>
      </c>
    </row>
    <row r="1373" spans="1:5" ht="27">
      <c r="A1373" s="92">
        <v>98761</v>
      </c>
      <c r="B1373" s="92" t="s">
        <v>2</v>
      </c>
      <c r="C1373" s="95" t="s">
        <v>1565</v>
      </c>
      <c r="D1373" s="92" t="s">
        <v>101</v>
      </c>
      <c r="E1373" s="93">
        <v>0.01</v>
      </c>
    </row>
    <row r="1374" spans="1:5" ht="27">
      <c r="A1374" s="92">
        <v>98762</v>
      </c>
      <c r="B1374" s="92" t="s">
        <v>2</v>
      </c>
      <c r="C1374" s="95" t="s">
        <v>1566</v>
      </c>
      <c r="D1374" s="92" t="s">
        <v>101</v>
      </c>
      <c r="E1374" s="93">
        <v>0.09</v>
      </c>
    </row>
    <row r="1375" spans="1:5" ht="27">
      <c r="A1375" s="92">
        <v>98763</v>
      </c>
      <c r="B1375" s="92" t="s">
        <v>2</v>
      </c>
      <c r="C1375" s="95" t="s">
        <v>1567</v>
      </c>
      <c r="D1375" s="92" t="s">
        <v>101</v>
      </c>
      <c r="E1375" s="93">
        <v>4.49</v>
      </c>
    </row>
    <row r="1376" spans="1:5" ht="27">
      <c r="A1376" s="92">
        <v>99829</v>
      </c>
      <c r="B1376" s="92" t="s">
        <v>2</v>
      </c>
      <c r="C1376" s="95" t="s">
        <v>1568</v>
      </c>
      <c r="D1376" s="92" t="s">
        <v>101</v>
      </c>
      <c r="E1376" s="93">
        <v>0.19</v>
      </c>
    </row>
    <row r="1377" spans="1:5" ht="27">
      <c r="A1377" s="92">
        <v>99830</v>
      </c>
      <c r="B1377" s="92" t="s">
        <v>2</v>
      </c>
      <c r="C1377" s="95" t="s">
        <v>1569</v>
      </c>
      <c r="D1377" s="92" t="s">
        <v>101</v>
      </c>
      <c r="E1377" s="93">
        <v>0.04</v>
      </c>
    </row>
    <row r="1378" spans="1:5" ht="27">
      <c r="A1378" s="92">
        <v>99831</v>
      </c>
      <c r="B1378" s="92" t="s">
        <v>2</v>
      </c>
      <c r="C1378" s="95" t="s">
        <v>1570</v>
      </c>
      <c r="D1378" s="92" t="s">
        <v>101</v>
      </c>
      <c r="E1378" s="93">
        <v>0.13</v>
      </c>
    </row>
    <row r="1379" spans="1:5" ht="27">
      <c r="A1379" s="92">
        <v>99832</v>
      </c>
      <c r="B1379" s="92" t="s">
        <v>2</v>
      </c>
      <c r="C1379" s="95" t="s">
        <v>1571</v>
      </c>
      <c r="D1379" s="92" t="s">
        <v>101</v>
      </c>
      <c r="E1379" s="93">
        <v>4.33</v>
      </c>
    </row>
    <row r="1380" spans="1:5" ht="27">
      <c r="A1380" s="92">
        <v>100637</v>
      </c>
      <c r="B1380" s="92" t="s">
        <v>2</v>
      </c>
      <c r="C1380" s="95" t="s">
        <v>1572</v>
      </c>
      <c r="D1380" s="92" t="s">
        <v>101</v>
      </c>
      <c r="E1380" s="93">
        <v>193.24</v>
      </c>
    </row>
    <row r="1381" spans="1:5" ht="27">
      <c r="A1381" s="92">
        <v>100638</v>
      </c>
      <c r="B1381" s="92" t="s">
        <v>2</v>
      </c>
      <c r="C1381" s="95" t="s">
        <v>1573</v>
      </c>
      <c r="D1381" s="92" t="s">
        <v>101</v>
      </c>
      <c r="E1381" s="93">
        <v>59.4</v>
      </c>
    </row>
    <row r="1382" spans="1:5" ht="27">
      <c r="A1382" s="92">
        <v>100639</v>
      </c>
      <c r="B1382" s="92" t="s">
        <v>2</v>
      </c>
      <c r="C1382" s="95" t="s">
        <v>1574</v>
      </c>
      <c r="D1382" s="92" t="s">
        <v>101</v>
      </c>
      <c r="E1382" s="93">
        <v>241.74</v>
      </c>
    </row>
    <row r="1383" spans="1:5" ht="27">
      <c r="A1383" s="92">
        <v>100640</v>
      </c>
      <c r="B1383" s="92" t="s">
        <v>2</v>
      </c>
      <c r="C1383" s="95" t="s">
        <v>1575</v>
      </c>
      <c r="D1383" s="92" t="s">
        <v>101</v>
      </c>
      <c r="E1383" s="94">
        <v>4255.2</v>
      </c>
    </row>
    <row r="1384" spans="1:5" ht="13.5">
      <c r="A1384" s="92">
        <v>100643</v>
      </c>
      <c r="B1384" s="92" t="s">
        <v>2</v>
      </c>
      <c r="C1384" s="95" t="s">
        <v>1576</v>
      </c>
      <c r="D1384" s="92" t="s">
        <v>101</v>
      </c>
      <c r="E1384" s="93">
        <v>395.96</v>
      </c>
    </row>
    <row r="1385" spans="1:5" ht="13.5">
      <c r="A1385" s="92">
        <v>100644</v>
      </c>
      <c r="B1385" s="92" t="s">
        <v>2</v>
      </c>
      <c r="C1385" s="95" t="s">
        <v>1577</v>
      </c>
      <c r="D1385" s="92" t="s">
        <v>101</v>
      </c>
      <c r="E1385" s="93">
        <v>139.57</v>
      </c>
    </row>
    <row r="1386" spans="1:5" ht="13.5">
      <c r="A1386" s="92">
        <v>100645</v>
      </c>
      <c r="B1386" s="92" t="s">
        <v>2</v>
      </c>
      <c r="C1386" s="95" t="s">
        <v>1578</v>
      </c>
      <c r="D1386" s="92" t="s">
        <v>101</v>
      </c>
      <c r="E1386" s="93">
        <v>636.51</v>
      </c>
    </row>
    <row r="1387" spans="1:5" ht="13.5">
      <c r="A1387" s="92">
        <v>100646</v>
      </c>
      <c r="B1387" s="92" t="s">
        <v>2</v>
      </c>
      <c r="C1387" s="95" t="s">
        <v>1579</v>
      </c>
      <c r="D1387" s="92" t="s">
        <v>101</v>
      </c>
      <c r="E1387" s="94">
        <v>5319</v>
      </c>
    </row>
    <row r="1388" spans="1:5" ht="27">
      <c r="A1388" s="92">
        <v>102270</v>
      </c>
      <c r="B1388" s="92" t="s">
        <v>2</v>
      </c>
      <c r="C1388" s="95" t="s">
        <v>1580</v>
      </c>
      <c r="D1388" s="92" t="s">
        <v>101</v>
      </c>
      <c r="E1388" s="93">
        <v>0.76</v>
      </c>
    </row>
    <row r="1389" spans="1:5" ht="27">
      <c r="A1389" s="92">
        <v>102271</v>
      </c>
      <c r="B1389" s="92" t="s">
        <v>2</v>
      </c>
      <c r="C1389" s="95" t="s">
        <v>1581</v>
      </c>
      <c r="D1389" s="92" t="s">
        <v>101</v>
      </c>
      <c r="E1389" s="93">
        <v>0.17</v>
      </c>
    </row>
    <row r="1390" spans="1:5" ht="27">
      <c r="A1390" s="92">
        <v>102272</v>
      </c>
      <c r="B1390" s="92" t="s">
        <v>2</v>
      </c>
      <c r="C1390" s="95" t="s">
        <v>1582</v>
      </c>
      <c r="D1390" s="92" t="s">
        <v>101</v>
      </c>
      <c r="E1390" s="93">
        <v>0.96</v>
      </c>
    </row>
    <row r="1391" spans="1:5" ht="27">
      <c r="A1391" s="92">
        <v>102273</v>
      </c>
      <c r="B1391" s="92" t="s">
        <v>2</v>
      </c>
      <c r="C1391" s="95" t="s">
        <v>1583</v>
      </c>
      <c r="D1391" s="92" t="s">
        <v>101</v>
      </c>
      <c r="E1391" s="93">
        <v>1.66</v>
      </c>
    </row>
    <row r="1392" spans="1:5" ht="13.5">
      <c r="A1392" s="92">
        <v>102809</v>
      </c>
      <c r="B1392" s="92" t="s">
        <v>2</v>
      </c>
      <c r="C1392" s="95" t="s">
        <v>1584</v>
      </c>
      <c r="D1392" s="92" t="s">
        <v>101</v>
      </c>
      <c r="E1392" s="93">
        <v>17.27</v>
      </c>
    </row>
    <row r="1393" spans="1:5" ht="40.5">
      <c r="A1393" s="92">
        <v>102815</v>
      </c>
      <c r="B1393" s="92" t="s">
        <v>2</v>
      </c>
      <c r="C1393" s="95" t="s">
        <v>1585</v>
      </c>
      <c r="D1393" s="92" t="s">
        <v>101</v>
      </c>
      <c r="E1393" s="93">
        <v>3.33</v>
      </c>
    </row>
    <row r="1394" spans="1:5" ht="27">
      <c r="A1394" s="92">
        <v>102826</v>
      </c>
      <c r="B1394" s="92" t="s">
        <v>2</v>
      </c>
      <c r="C1394" s="95" t="s">
        <v>1586</v>
      </c>
      <c r="D1394" s="92" t="s">
        <v>101</v>
      </c>
      <c r="E1394" s="93">
        <v>6.25</v>
      </c>
    </row>
    <row r="1395" spans="1:5" ht="27">
      <c r="A1395" s="92">
        <v>102832</v>
      </c>
      <c r="B1395" s="92" t="s">
        <v>2</v>
      </c>
      <c r="C1395" s="95" t="s">
        <v>1587</v>
      </c>
      <c r="D1395" s="92" t="s">
        <v>101</v>
      </c>
      <c r="E1395" s="93">
        <v>8.33</v>
      </c>
    </row>
    <row r="1396" spans="1:5" ht="27">
      <c r="A1396" s="92">
        <v>102843</v>
      </c>
      <c r="B1396" s="92" t="s">
        <v>2</v>
      </c>
      <c r="C1396" s="95" t="s">
        <v>1588</v>
      </c>
      <c r="D1396" s="92" t="s">
        <v>101</v>
      </c>
      <c r="E1396" s="93">
        <v>132.97</v>
      </c>
    </row>
    <row r="1397" spans="1:5" ht="27">
      <c r="A1397" s="92">
        <v>102849</v>
      </c>
      <c r="B1397" s="92" t="s">
        <v>2</v>
      </c>
      <c r="C1397" s="95" t="s">
        <v>1589</v>
      </c>
      <c r="D1397" s="92" t="s">
        <v>101</v>
      </c>
      <c r="E1397" s="93">
        <v>65.010000000000005</v>
      </c>
    </row>
    <row r="1398" spans="1:5" ht="27">
      <c r="A1398" s="92">
        <v>102855</v>
      </c>
      <c r="B1398" s="92" t="s">
        <v>2</v>
      </c>
      <c r="C1398" s="95" t="s">
        <v>1590</v>
      </c>
      <c r="D1398" s="92" t="s">
        <v>101</v>
      </c>
      <c r="E1398" s="93">
        <v>65.010000000000005</v>
      </c>
    </row>
    <row r="1399" spans="1:5" ht="27">
      <c r="A1399" s="92">
        <v>102861</v>
      </c>
      <c r="B1399" s="92" t="s">
        <v>2</v>
      </c>
      <c r="C1399" s="95" t="s">
        <v>1591</v>
      </c>
      <c r="D1399" s="92" t="s">
        <v>101</v>
      </c>
      <c r="E1399" s="93">
        <v>1.22</v>
      </c>
    </row>
    <row r="1400" spans="1:5" ht="27">
      <c r="A1400" s="92">
        <v>102867</v>
      </c>
      <c r="B1400" s="92" t="s">
        <v>2</v>
      </c>
      <c r="C1400" s="95" t="s">
        <v>1592</v>
      </c>
      <c r="D1400" s="92" t="s">
        <v>101</v>
      </c>
      <c r="E1400" s="93">
        <v>0.66</v>
      </c>
    </row>
    <row r="1401" spans="1:5" ht="27">
      <c r="A1401" s="92">
        <v>102870</v>
      </c>
      <c r="B1401" s="92" t="s">
        <v>2</v>
      </c>
      <c r="C1401" s="95" t="s">
        <v>1593</v>
      </c>
      <c r="D1401" s="92" t="s">
        <v>101</v>
      </c>
      <c r="E1401" s="93">
        <v>332.4</v>
      </c>
    </row>
    <row r="1402" spans="1:5" ht="27">
      <c r="A1402" s="92">
        <v>102871</v>
      </c>
      <c r="B1402" s="92" t="s">
        <v>2</v>
      </c>
      <c r="C1402" s="95" t="s">
        <v>1594</v>
      </c>
      <c r="D1402" s="92" t="s">
        <v>101</v>
      </c>
      <c r="E1402" s="93">
        <v>89.8</v>
      </c>
    </row>
    <row r="1403" spans="1:5" ht="27">
      <c r="A1403" s="92">
        <v>102872</v>
      </c>
      <c r="B1403" s="92" t="s">
        <v>2</v>
      </c>
      <c r="C1403" s="95" t="s">
        <v>1595</v>
      </c>
      <c r="D1403" s="92" t="s">
        <v>101</v>
      </c>
      <c r="E1403" s="93">
        <v>415.97</v>
      </c>
    </row>
    <row r="1404" spans="1:5" ht="27">
      <c r="A1404" s="92">
        <v>102873</v>
      </c>
      <c r="B1404" s="92" t="s">
        <v>2</v>
      </c>
      <c r="C1404" s="95" t="s">
        <v>1596</v>
      </c>
      <c r="D1404" s="92" t="s">
        <v>101</v>
      </c>
      <c r="E1404" s="93">
        <v>118.14</v>
      </c>
    </row>
    <row r="1405" spans="1:5" ht="27">
      <c r="A1405" s="92">
        <v>102876</v>
      </c>
      <c r="B1405" s="92" t="s">
        <v>2</v>
      </c>
      <c r="C1405" s="95" t="s">
        <v>1597</v>
      </c>
      <c r="D1405" s="92" t="s">
        <v>101</v>
      </c>
      <c r="E1405" s="93">
        <v>461.93</v>
      </c>
    </row>
    <row r="1406" spans="1:5" ht="27">
      <c r="A1406" s="92">
        <v>102877</v>
      </c>
      <c r="B1406" s="92" t="s">
        <v>2</v>
      </c>
      <c r="C1406" s="95" t="s">
        <v>1598</v>
      </c>
      <c r="D1406" s="92" t="s">
        <v>101</v>
      </c>
      <c r="E1406" s="93">
        <v>124.8</v>
      </c>
    </row>
    <row r="1407" spans="1:5" ht="27">
      <c r="A1407" s="92">
        <v>102878</v>
      </c>
      <c r="B1407" s="92" t="s">
        <v>2</v>
      </c>
      <c r="C1407" s="95" t="s">
        <v>1599</v>
      </c>
      <c r="D1407" s="92" t="s">
        <v>101</v>
      </c>
      <c r="E1407" s="93">
        <v>578.05999999999995</v>
      </c>
    </row>
    <row r="1408" spans="1:5" ht="27">
      <c r="A1408" s="92">
        <v>102879</v>
      </c>
      <c r="B1408" s="92" t="s">
        <v>2</v>
      </c>
      <c r="C1408" s="95" t="s">
        <v>1600</v>
      </c>
      <c r="D1408" s="92" t="s">
        <v>101</v>
      </c>
      <c r="E1408" s="93">
        <v>177.3</v>
      </c>
    </row>
    <row r="1409" spans="1:5" ht="13.5">
      <c r="A1409" s="92">
        <v>102885</v>
      </c>
      <c r="B1409" s="92" t="s">
        <v>2</v>
      </c>
      <c r="C1409" s="95" t="s">
        <v>1601</v>
      </c>
      <c r="D1409" s="92" t="s">
        <v>101</v>
      </c>
      <c r="E1409" s="93">
        <v>1.25</v>
      </c>
    </row>
    <row r="1410" spans="1:5" ht="27">
      <c r="A1410" s="92">
        <v>102891</v>
      </c>
      <c r="B1410" s="92" t="s">
        <v>2</v>
      </c>
      <c r="C1410" s="95" t="s">
        <v>1602</v>
      </c>
      <c r="D1410" s="92" t="s">
        <v>101</v>
      </c>
      <c r="E1410" s="93">
        <v>1.25</v>
      </c>
    </row>
    <row r="1411" spans="1:5" ht="27">
      <c r="A1411" s="92">
        <v>102897</v>
      </c>
      <c r="B1411" s="92" t="s">
        <v>2</v>
      </c>
      <c r="C1411" s="95" t="s">
        <v>1603</v>
      </c>
      <c r="D1411" s="92" t="s">
        <v>101</v>
      </c>
      <c r="E1411" s="93">
        <v>88.82</v>
      </c>
    </row>
    <row r="1412" spans="1:5" ht="27">
      <c r="A1412" s="92">
        <v>102903</v>
      </c>
      <c r="B1412" s="92" t="s">
        <v>2</v>
      </c>
      <c r="C1412" s="95" t="s">
        <v>1604</v>
      </c>
      <c r="D1412" s="92" t="s">
        <v>101</v>
      </c>
      <c r="E1412" s="93">
        <v>11.52</v>
      </c>
    </row>
    <row r="1413" spans="1:5" ht="13.5">
      <c r="A1413" s="92">
        <v>102909</v>
      </c>
      <c r="B1413" s="92" t="s">
        <v>2</v>
      </c>
      <c r="C1413" s="95" t="s">
        <v>1605</v>
      </c>
      <c r="D1413" s="92" t="s">
        <v>101</v>
      </c>
      <c r="E1413" s="93">
        <v>3.99</v>
      </c>
    </row>
    <row r="1414" spans="1:5" ht="13.5">
      <c r="A1414" s="92">
        <v>102915</v>
      </c>
      <c r="B1414" s="92" t="s">
        <v>2</v>
      </c>
      <c r="C1414" s="95" t="s">
        <v>1606</v>
      </c>
      <c r="D1414" s="92" t="s">
        <v>101</v>
      </c>
      <c r="E1414" s="93">
        <v>0.61</v>
      </c>
    </row>
    <row r="1415" spans="1:5" ht="40.5">
      <c r="A1415" s="92">
        <v>102927</v>
      </c>
      <c r="B1415" s="92" t="s">
        <v>2</v>
      </c>
      <c r="C1415" s="95" t="s">
        <v>1607</v>
      </c>
      <c r="D1415" s="92" t="s">
        <v>101</v>
      </c>
      <c r="E1415" s="93">
        <v>0.92</v>
      </c>
    </row>
    <row r="1416" spans="1:5" ht="40.5">
      <c r="A1416" s="92">
        <v>102933</v>
      </c>
      <c r="B1416" s="92" t="s">
        <v>2</v>
      </c>
      <c r="C1416" s="95" t="s">
        <v>1608</v>
      </c>
      <c r="D1416" s="92" t="s">
        <v>101</v>
      </c>
      <c r="E1416" s="93">
        <v>0.92</v>
      </c>
    </row>
    <row r="1417" spans="1:5" ht="13.5">
      <c r="A1417" s="92">
        <v>102939</v>
      </c>
      <c r="B1417" s="92" t="s">
        <v>2</v>
      </c>
      <c r="C1417" s="95" t="s">
        <v>1609</v>
      </c>
      <c r="D1417" s="92" t="s">
        <v>101</v>
      </c>
      <c r="E1417" s="93">
        <v>9.16</v>
      </c>
    </row>
    <row r="1418" spans="1:5" ht="27">
      <c r="A1418" s="92">
        <v>102945</v>
      </c>
      <c r="B1418" s="92" t="s">
        <v>2</v>
      </c>
      <c r="C1418" s="95" t="s">
        <v>1610</v>
      </c>
      <c r="D1418" s="92" t="s">
        <v>101</v>
      </c>
      <c r="E1418" s="93">
        <v>0.01</v>
      </c>
    </row>
    <row r="1419" spans="1:5" ht="27">
      <c r="A1419" s="92">
        <v>102951</v>
      </c>
      <c r="B1419" s="92" t="s">
        <v>2</v>
      </c>
      <c r="C1419" s="95" t="s">
        <v>1611</v>
      </c>
      <c r="D1419" s="92" t="s">
        <v>101</v>
      </c>
      <c r="E1419" s="93">
        <v>0.61</v>
      </c>
    </row>
    <row r="1420" spans="1:5" ht="27">
      <c r="A1420" s="92">
        <v>102957</v>
      </c>
      <c r="B1420" s="92" t="s">
        <v>2</v>
      </c>
      <c r="C1420" s="95" t="s">
        <v>1612</v>
      </c>
      <c r="D1420" s="92" t="s">
        <v>101</v>
      </c>
      <c r="E1420" s="93">
        <v>38.82</v>
      </c>
    </row>
    <row r="1421" spans="1:5" ht="27">
      <c r="A1421" s="92">
        <v>102960</v>
      </c>
      <c r="B1421" s="92" t="s">
        <v>2</v>
      </c>
      <c r="C1421" s="95" t="s">
        <v>1613</v>
      </c>
      <c r="D1421" s="92" t="s">
        <v>101</v>
      </c>
      <c r="E1421" s="93">
        <v>161.32</v>
      </c>
    </row>
    <row r="1422" spans="1:5" ht="27">
      <c r="A1422" s="92">
        <v>102961</v>
      </c>
      <c r="B1422" s="92" t="s">
        <v>2</v>
      </c>
      <c r="C1422" s="95" t="s">
        <v>1614</v>
      </c>
      <c r="D1422" s="92" t="s">
        <v>101</v>
      </c>
      <c r="E1422" s="93">
        <v>43.58</v>
      </c>
    </row>
    <row r="1423" spans="1:5" ht="27">
      <c r="A1423" s="92">
        <v>102962</v>
      </c>
      <c r="B1423" s="92" t="s">
        <v>2</v>
      </c>
      <c r="C1423" s="95" t="s">
        <v>1615</v>
      </c>
      <c r="D1423" s="92" t="s">
        <v>101</v>
      </c>
      <c r="E1423" s="93">
        <v>151.33000000000001</v>
      </c>
    </row>
    <row r="1424" spans="1:5" ht="27">
      <c r="A1424" s="92">
        <v>102963</v>
      </c>
      <c r="B1424" s="92" t="s">
        <v>2</v>
      </c>
      <c r="C1424" s="95" t="s">
        <v>1616</v>
      </c>
      <c r="D1424" s="92" t="s">
        <v>101</v>
      </c>
      <c r="E1424" s="93">
        <v>83.74</v>
      </c>
    </row>
    <row r="1425" spans="1:5" ht="27">
      <c r="A1425" s="92">
        <v>102969</v>
      </c>
      <c r="B1425" s="92" t="s">
        <v>2</v>
      </c>
      <c r="C1425" s="95" t="s">
        <v>1617</v>
      </c>
      <c r="D1425" s="92" t="s">
        <v>101</v>
      </c>
      <c r="E1425" s="93">
        <v>0.14000000000000001</v>
      </c>
    </row>
    <row r="1426" spans="1:5" ht="27">
      <c r="A1426" s="92">
        <v>102972</v>
      </c>
      <c r="B1426" s="92" t="s">
        <v>2</v>
      </c>
      <c r="C1426" s="95" t="s">
        <v>1618</v>
      </c>
      <c r="D1426" s="92" t="s">
        <v>101</v>
      </c>
      <c r="E1426" s="93">
        <v>86.1</v>
      </c>
    </row>
    <row r="1427" spans="1:5" ht="27">
      <c r="A1427" s="92">
        <v>102973</v>
      </c>
      <c r="B1427" s="92" t="s">
        <v>2</v>
      </c>
      <c r="C1427" s="95" t="s">
        <v>1619</v>
      </c>
      <c r="D1427" s="92" t="s">
        <v>101</v>
      </c>
      <c r="E1427" s="93">
        <v>23.9</v>
      </c>
    </row>
    <row r="1428" spans="1:5" ht="27">
      <c r="A1428" s="92">
        <v>102974</v>
      </c>
      <c r="B1428" s="92" t="s">
        <v>2</v>
      </c>
      <c r="C1428" s="95" t="s">
        <v>1620</v>
      </c>
      <c r="D1428" s="92" t="s">
        <v>101</v>
      </c>
      <c r="E1428" s="93">
        <v>80.77</v>
      </c>
    </row>
    <row r="1429" spans="1:5" ht="27">
      <c r="A1429" s="92">
        <v>102985</v>
      </c>
      <c r="B1429" s="92" t="s">
        <v>2</v>
      </c>
      <c r="C1429" s="95" t="s">
        <v>1621</v>
      </c>
      <c r="D1429" s="92" t="s">
        <v>101</v>
      </c>
      <c r="E1429" s="93">
        <v>14.77</v>
      </c>
    </row>
    <row r="1430" spans="1:5" ht="40.5">
      <c r="A1430" s="92">
        <v>103156</v>
      </c>
      <c r="B1430" s="92" t="s">
        <v>2</v>
      </c>
      <c r="C1430" s="95" t="s">
        <v>1622</v>
      </c>
      <c r="D1430" s="92" t="s">
        <v>101</v>
      </c>
      <c r="E1430" s="93">
        <v>2.33</v>
      </c>
    </row>
    <row r="1431" spans="1:5" ht="27">
      <c r="A1431" s="92">
        <v>103162</v>
      </c>
      <c r="B1431" s="92" t="s">
        <v>2</v>
      </c>
      <c r="C1431" s="95" t="s">
        <v>1623</v>
      </c>
      <c r="D1431" s="92" t="s">
        <v>101</v>
      </c>
      <c r="E1431" s="93">
        <v>0.65</v>
      </c>
    </row>
    <row r="1432" spans="1:5" ht="40.5">
      <c r="A1432" s="92">
        <v>103168</v>
      </c>
      <c r="B1432" s="92" t="s">
        <v>2</v>
      </c>
      <c r="C1432" s="95" t="s">
        <v>1624</v>
      </c>
      <c r="D1432" s="92" t="s">
        <v>101</v>
      </c>
      <c r="E1432" s="93">
        <v>0.74</v>
      </c>
    </row>
    <row r="1433" spans="1:5" ht="40.5">
      <c r="A1433" s="92">
        <v>103174</v>
      </c>
      <c r="B1433" s="92" t="s">
        <v>2</v>
      </c>
      <c r="C1433" s="95" t="s">
        <v>1625</v>
      </c>
      <c r="D1433" s="92" t="s">
        <v>101</v>
      </c>
      <c r="E1433" s="93">
        <v>1.86</v>
      </c>
    </row>
    <row r="1434" spans="1:5" ht="40.5">
      <c r="A1434" s="92">
        <v>103180</v>
      </c>
      <c r="B1434" s="92" t="s">
        <v>2</v>
      </c>
      <c r="C1434" s="95" t="s">
        <v>1626</v>
      </c>
      <c r="D1434" s="92" t="s">
        <v>101</v>
      </c>
      <c r="E1434" s="93">
        <v>4.28</v>
      </c>
    </row>
    <row r="1435" spans="1:5" ht="27">
      <c r="A1435" s="92">
        <v>103220</v>
      </c>
      <c r="B1435" s="92" t="s">
        <v>2</v>
      </c>
      <c r="C1435" s="95" t="s">
        <v>1627</v>
      </c>
      <c r="D1435" s="92" t="s">
        <v>101</v>
      </c>
      <c r="E1435" s="93">
        <v>141.27000000000001</v>
      </c>
    </row>
    <row r="1436" spans="1:5" ht="27">
      <c r="A1436" s="92">
        <v>103221</v>
      </c>
      <c r="B1436" s="92" t="s">
        <v>2</v>
      </c>
      <c r="C1436" s="95" t="s">
        <v>1628</v>
      </c>
      <c r="D1436" s="92" t="s">
        <v>101</v>
      </c>
      <c r="E1436" s="93">
        <v>38.159999999999997</v>
      </c>
    </row>
    <row r="1437" spans="1:5" ht="27">
      <c r="A1437" s="92">
        <v>103222</v>
      </c>
      <c r="B1437" s="92" t="s">
        <v>2</v>
      </c>
      <c r="C1437" s="95" t="s">
        <v>1629</v>
      </c>
      <c r="D1437" s="92" t="s">
        <v>101</v>
      </c>
      <c r="E1437" s="93">
        <v>176.78</v>
      </c>
    </row>
    <row r="1438" spans="1:5" ht="27">
      <c r="A1438" s="92">
        <v>103223</v>
      </c>
      <c r="B1438" s="92" t="s">
        <v>2</v>
      </c>
      <c r="C1438" s="95" t="s">
        <v>1630</v>
      </c>
      <c r="D1438" s="92" t="s">
        <v>101</v>
      </c>
      <c r="E1438" s="93">
        <v>34.630000000000003</v>
      </c>
    </row>
    <row r="1439" spans="1:5" ht="27">
      <c r="A1439" s="92">
        <v>103226</v>
      </c>
      <c r="B1439" s="92" t="s">
        <v>2</v>
      </c>
      <c r="C1439" s="95" t="s">
        <v>1631</v>
      </c>
      <c r="D1439" s="92" t="s">
        <v>101</v>
      </c>
      <c r="E1439" s="93">
        <v>324.10000000000002</v>
      </c>
    </row>
    <row r="1440" spans="1:5" ht="27">
      <c r="A1440" s="92">
        <v>103227</v>
      </c>
      <c r="B1440" s="92" t="s">
        <v>2</v>
      </c>
      <c r="C1440" s="95" t="s">
        <v>1632</v>
      </c>
      <c r="D1440" s="92" t="s">
        <v>101</v>
      </c>
      <c r="E1440" s="93">
        <v>87.56</v>
      </c>
    </row>
    <row r="1441" spans="1:5" ht="27">
      <c r="A1441" s="92">
        <v>103228</v>
      </c>
      <c r="B1441" s="92" t="s">
        <v>2</v>
      </c>
      <c r="C1441" s="95" t="s">
        <v>1633</v>
      </c>
      <c r="D1441" s="92" t="s">
        <v>101</v>
      </c>
      <c r="E1441" s="93">
        <v>405.58</v>
      </c>
    </row>
    <row r="1442" spans="1:5" ht="27">
      <c r="A1442" s="92">
        <v>103229</v>
      </c>
      <c r="B1442" s="92" t="s">
        <v>2</v>
      </c>
      <c r="C1442" s="95" t="s">
        <v>1634</v>
      </c>
      <c r="D1442" s="92" t="s">
        <v>101</v>
      </c>
      <c r="E1442" s="93">
        <v>85.99</v>
      </c>
    </row>
    <row r="1443" spans="1:5" ht="27">
      <c r="A1443" s="92">
        <v>103232</v>
      </c>
      <c r="B1443" s="92" t="s">
        <v>2</v>
      </c>
      <c r="C1443" s="95" t="s">
        <v>1635</v>
      </c>
      <c r="D1443" s="92" t="s">
        <v>101</v>
      </c>
      <c r="E1443" s="93">
        <v>443.21</v>
      </c>
    </row>
    <row r="1444" spans="1:5" ht="27">
      <c r="A1444" s="92">
        <v>103233</v>
      </c>
      <c r="B1444" s="92" t="s">
        <v>2</v>
      </c>
      <c r="C1444" s="95" t="s">
        <v>1636</v>
      </c>
      <c r="D1444" s="92" t="s">
        <v>101</v>
      </c>
      <c r="E1444" s="93">
        <v>119.74</v>
      </c>
    </row>
    <row r="1445" spans="1:5" ht="27">
      <c r="A1445" s="92">
        <v>103234</v>
      </c>
      <c r="B1445" s="92" t="s">
        <v>2</v>
      </c>
      <c r="C1445" s="95" t="s">
        <v>1637</v>
      </c>
      <c r="D1445" s="92" t="s">
        <v>101</v>
      </c>
      <c r="E1445" s="93">
        <v>582.08000000000004</v>
      </c>
    </row>
    <row r="1446" spans="1:5" ht="27">
      <c r="A1446" s="92">
        <v>103235</v>
      </c>
      <c r="B1446" s="92" t="s">
        <v>2</v>
      </c>
      <c r="C1446" s="95" t="s">
        <v>1638</v>
      </c>
      <c r="D1446" s="92" t="s">
        <v>101</v>
      </c>
      <c r="E1446" s="93">
        <v>101.4</v>
      </c>
    </row>
    <row r="1447" spans="1:5" ht="27">
      <c r="A1447" s="92">
        <v>103241</v>
      </c>
      <c r="B1447" s="92" t="s">
        <v>2</v>
      </c>
      <c r="C1447" s="95" t="s">
        <v>1639</v>
      </c>
      <c r="D1447" s="92" t="s">
        <v>101</v>
      </c>
      <c r="E1447" s="93">
        <v>11.49</v>
      </c>
    </row>
    <row r="1448" spans="1:5" ht="13.5">
      <c r="A1448" s="92">
        <v>103660</v>
      </c>
      <c r="B1448" s="92" t="s">
        <v>2</v>
      </c>
      <c r="C1448" s="95" t="s">
        <v>1640</v>
      </c>
      <c r="D1448" s="92" t="s">
        <v>101</v>
      </c>
      <c r="E1448" s="93">
        <v>11.81</v>
      </c>
    </row>
    <row r="1449" spans="1:5" ht="27">
      <c r="A1449" s="92">
        <v>103666</v>
      </c>
      <c r="B1449" s="92" t="s">
        <v>2</v>
      </c>
      <c r="C1449" s="95" t="s">
        <v>1641</v>
      </c>
      <c r="D1449" s="92" t="s">
        <v>101</v>
      </c>
      <c r="E1449" s="93">
        <v>134.03</v>
      </c>
    </row>
    <row r="1450" spans="1:5" ht="40.5">
      <c r="A1450" s="92">
        <v>103792</v>
      </c>
      <c r="B1450" s="92" t="s">
        <v>2</v>
      </c>
      <c r="C1450" s="95" t="s">
        <v>1642</v>
      </c>
      <c r="D1450" s="92" t="s">
        <v>101</v>
      </c>
      <c r="E1450" s="93">
        <v>4.58</v>
      </c>
    </row>
    <row r="1451" spans="1:5" ht="40.5">
      <c r="A1451" s="92">
        <v>103937</v>
      </c>
      <c r="B1451" s="92" t="s">
        <v>2</v>
      </c>
      <c r="C1451" s="95" t="s">
        <v>1643</v>
      </c>
      <c r="D1451" s="92" t="s">
        <v>101</v>
      </c>
      <c r="E1451" s="93">
        <v>1.49</v>
      </c>
    </row>
    <row r="1452" spans="1:5" ht="40.5">
      <c r="A1452" s="92">
        <v>103943</v>
      </c>
      <c r="B1452" s="92" t="s">
        <v>2</v>
      </c>
      <c r="C1452" s="95" t="s">
        <v>1644</v>
      </c>
      <c r="D1452" s="92" t="s">
        <v>101</v>
      </c>
      <c r="E1452" s="93">
        <v>1.49</v>
      </c>
    </row>
    <row r="1453" spans="1:5" ht="27">
      <c r="A1453" s="92">
        <v>104087</v>
      </c>
      <c r="B1453" s="92" t="s">
        <v>2</v>
      </c>
      <c r="C1453" s="95" t="s">
        <v>1645</v>
      </c>
      <c r="D1453" s="92" t="s">
        <v>101</v>
      </c>
      <c r="E1453" s="93">
        <v>0.05</v>
      </c>
    </row>
    <row r="1454" spans="1:5" ht="27">
      <c r="A1454" s="92">
        <v>104088</v>
      </c>
      <c r="B1454" s="92" t="s">
        <v>2</v>
      </c>
      <c r="C1454" s="95" t="s">
        <v>1646</v>
      </c>
      <c r="D1454" s="92" t="s">
        <v>101</v>
      </c>
      <c r="E1454" s="93">
        <v>0.01</v>
      </c>
    </row>
    <row r="1455" spans="1:5" ht="27">
      <c r="A1455" s="92">
        <v>104089</v>
      </c>
      <c r="B1455" s="92" t="s">
        <v>2</v>
      </c>
      <c r="C1455" s="95" t="s">
        <v>1647</v>
      </c>
      <c r="D1455" s="92" t="s">
        <v>101</v>
      </c>
      <c r="E1455" s="93">
        <v>7.0000000000000007E-2</v>
      </c>
    </row>
    <row r="1456" spans="1:5" ht="27">
      <c r="A1456" s="92">
        <v>104090</v>
      </c>
      <c r="B1456" s="92" t="s">
        <v>2</v>
      </c>
      <c r="C1456" s="95" t="s">
        <v>1648</v>
      </c>
      <c r="D1456" s="92" t="s">
        <v>101</v>
      </c>
      <c r="E1456" s="93">
        <v>0.66</v>
      </c>
    </row>
    <row r="1457" spans="1:5" ht="27">
      <c r="A1457" s="92">
        <v>104093</v>
      </c>
      <c r="B1457" s="92" t="s">
        <v>2</v>
      </c>
      <c r="C1457" s="95" t="s">
        <v>1649</v>
      </c>
      <c r="D1457" s="92" t="s">
        <v>101</v>
      </c>
      <c r="E1457" s="93">
        <v>7.0000000000000007E-2</v>
      </c>
    </row>
    <row r="1458" spans="1:5" ht="27">
      <c r="A1458" s="92">
        <v>104094</v>
      </c>
      <c r="B1458" s="92" t="s">
        <v>2</v>
      </c>
      <c r="C1458" s="95" t="s">
        <v>1650</v>
      </c>
      <c r="D1458" s="92" t="s">
        <v>101</v>
      </c>
      <c r="E1458" s="93">
        <v>0.01</v>
      </c>
    </row>
    <row r="1459" spans="1:5" ht="27">
      <c r="A1459" s="92">
        <v>104095</v>
      </c>
      <c r="B1459" s="92" t="s">
        <v>2</v>
      </c>
      <c r="C1459" s="95" t="s">
        <v>1651</v>
      </c>
      <c r="D1459" s="92" t="s">
        <v>101</v>
      </c>
      <c r="E1459" s="93">
        <v>0.09</v>
      </c>
    </row>
    <row r="1460" spans="1:5" ht="27">
      <c r="A1460" s="92">
        <v>104096</v>
      </c>
      <c r="B1460" s="92" t="s">
        <v>2</v>
      </c>
      <c r="C1460" s="95" t="s">
        <v>1652</v>
      </c>
      <c r="D1460" s="92" t="s">
        <v>101</v>
      </c>
      <c r="E1460" s="93">
        <v>0.92</v>
      </c>
    </row>
    <row r="1461" spans="1:5" ht="27">
      <c r="A1461" s="92">
        <v>104519</v>
      </c>
      <c r="B1461" s="92" t="s">
        <v>2</v>
      </c>
      <c r="C1461" s="95" t="s">
        <v>1653</v>
      </c>
      <c r="D1461" s="92" t="s">
        <v>101</v>
      </c>
      <c r="E1461" s="93">
        <v>0.62</v>
      </c>
    </row>
    <row r="1462" spans="1:5" ht="27">
      <c r="A1462" s="92">
        <v>104655</v>
      </c>
      <c r="B1462" s="92" t="s">
        <v>2</v>
      </c>
      <c r="C1462" s="95" t="s">
        <v>1654</v>
      </c>
      <c r="D1462" s="92" t="s">
        <v>101</v>
      </c>
      <c r="E1462" s="93">
        <v>0.66</v>
      </c>
    </row>
    <row r="1463" spans="1:5" ht="27">
      <c r="A1463" s="92">
        <v>104687</v>
      </c>
      <c r="B1463" s="92" t="s">
        <v>2</v>
      </c>
      <c r="C1463" s="95" t="s">
        <v>1655</v>
      </c>
      <c r="D1463" s="92" t="s">
        <v>101</v>
      </c>
      <c r="E1463" s="93">
        <v>443.95</v>
      </c>
    </row>
    <row r="1464" spans="1:5" ht="27">
      <c r="A1464" s="92">
        <v>104691</v>
      </c>
      <c r="B1464" s="92" t="s">
        <v>2</v>
      </c>
      <c r="C1464" s="95" t="s">
        <v>1656</v>
      </c>
      <c r="D1464" s="92" t="s">
        <v>101</v>
      </c>
      <c r="E1464" s="93">
        <v>0.9</v>
      </c>
    </row>
    <row r="1465" spans="1:5" ht="27">
      <c r="A1465" s="92">
        <v>104692</v>
      </c>
      <c r="B1465" s="92" t="s">
        <v>2</v>
      </c>
      <c r="C1465" s="95" t="s">
        <v>1657</v>
      </c>
      <c r="D1465" s="92" t="s">
        <v>101</v>
      </c>
      <c r="E1465" s="93">
        <v>0.21</v>
      </c>
    </row>
    <row r="1466" spans="1:5" ht="27">
      <c r="A1466" s="92">
        <v>104693</v>
      </c>
      <c r="B1466" s="92" t="s">
        <v>2</v>
      </c>
      <c r="C1466" s="95" t="s">
        <v>1658</v>
      </c>
      <c r="D1466" s="92" t="s">
        <v>101</v>
      </c>
      <c r="E1466" s="93">
        <v>1.1299999999999999</v>
      </c>
    </row>
    <row r="1467" spans="1:5" ht="27">
      <c r="A1467" s="92">
        <v>104694</v>
      </c>
      <c r="B1467" s="92" t="s">
        <v>2</v>
      </c>
      <c r="C1467" s="95" t="s">
        <v>1659</v>
      </c>
      <c r="D1467" s="92" t="s">
        <v>101</v>
      </c>
      <c r="E1467" s="93">
        <v>2.08</v>
      </c>
    </row>
    <row r="1468" spans="1:5" ht="27">
      <c r="A1468" s="92">
        <v>104703</v>
      </c>
      <c r="B1468" s="92" t="s">
        <v>2</v>
      </c>
      <c r="C1468" s="95" t="s">
        <v>1660</v>
      </c>
      <c r="D1468" s="92" t="s">
        <v>101</v>
      </c>
      <c r="E1468" s="93">
        <v>91.36</v>
      </c>
    </row>
    <row r="1469" spans="1:5" ht="40.5">
      <c r="A1469" s="92">
        <v>104709</v>
      </c>
      <c r="B1469" s="92" t="s">
        <v>2</v>
      </c>
      <c r="C1469" s="95" t="s">
        <v>1661</v>
      </c>
      <c r="D1469" s="92" t="s">
        <v>101</v>
      </c>
      <c r="E1469" s="94">
        <v>1155.4000000000001</v>
      </c>
    </row>
    <row r="1470" spans="1:5" ht="27">
      <c r="A1470" s="92">
        <v>104712</v>
      </c>
      <c r="B1470" s="92" t="s">
        <v>2</v>
      </c>
      <c r="C1470" s="95" t="s">
        <v>1662</v>
      </c>
      <c r="D1470" s="92" t="s">
        <v>101</v>
      </c>
      <c r="E1470" s="93">
        <v>57.66</v>
      </c>
    </row>
    <row r="1471" spans="1:5" ht="27">
      <c r="A1471" s="92">
        <v>104713</v>
      </c>
      <c r="B1471" s="92" t="s">
        <v>2</v>
      </c>
      <c r="C1471" s="95" t="s">
        <v>1663</v>
      </c>
      <c r="D1471" s="92" t="s">
        <v>101</v>
      </c>
      <c r="E1471" s="93">
        <v>15.23</v>
      </c>
    </row>
    <row r="1472" spans="1:5" ht="27">
      <c r="A1472" s="92">
        <v>104714</v>
      </c>
      <c r="B1472" s="92" t="s">
        <v>2</v>
      </c>
      <c r="C1472" s="95" t="s">
        <v>1664</v>
      </c>
      <c r="D1472" s="92" t="s">
        <v>101</v>
      </c>
      <c r="E1472" s="93">
        <v>72.069999999999993</v>
      </c>
    </row>
    <row r="1473" spans="1:5" ht="27">
      <c r="A1473" s="92">
        <v>104715</v>
      </c>
      <c r="B1473" s="92" t="s">
        <v>2</v>
      </c>
      <c r="C1473" s="95" t="s">
        <v>1665</v>
      </c>
      <c r="D1473" s="92" t="s">
        <v>101</v>
      </c>
      <c r="E1473" s="93">
        <v>88.82</v>
      </c>
    </row>
    <row r="1474" spans="1:5" ht="27">
      <c r="A1474" s="92">
        <v>104906</v>
      </c>
      <c r="B1474" s="92" t="s">
        <v>2</v>
      </c>
      <c r="C1474" s="95" t="s">
        <v>1666</v>
      </c>
      <c r="D1474" s="92" t="s">
        <v>101</v>
      </c>
      <c r="E1474" s="93">
        <v>97.51</v>
      </c>
    </row>
    <row r="1475" spans="1:5" ht="27">
      <c r="A1475" s="92">
        <v>104912</v>
      </c>
      <c r="B1475" s="92" t="s">
        <v>2</v>
      </c>
      <c r="C1475" s="95" t="s">
        <v>1667</v>
      </c>
      <c r="D1475" s="92" t="s">
        <v>101</v>
      </c>
      <c r="E1475" s="93">
        <v>37.479999999999997</v>
      </c>
    </row>
    <row r="1476" spans="1:5" ht="27">
      <c r="A1476" s="92">
        <v>92259</v>
      </c>
      <c r="B1476" s="92" t="s">
        <v>2</v>
      </c>
      <c r="C1476" s="95" t="s">
        <v>1668</v>
      </c>
      <c r="D1476" s="92" t="s">
        <v>3</v>
      </c>
      <c r="E1476" s="93">
        <v>550.01</v>
      </c>
    </row>
    <row r="1477" spans="1:5" ht="27">
      <c r="A1477" s="92">
        <v>92260</v>
      </c>
      <c r="B1477" s="92" t="s">
        <v>2</v>
      </c>
      <c r="C1477" s="95" t="s">
        <v>1669</v>
      </c>
      <c r="D1477" s="92" t="s">
        <v>3</v>
      </c>
      <c r="E1477" s="93">
        <v>609.30999999999995</v>
      </c>
    </row>
    <row r="1478" spans="1:5" ht="27">
      <c r="A1478" s="92">
        <v>92261</v>
      </c>
      <c r="B1478" s="92" t="s">
        <v>2</v>
      </c>
      <c r="C1478" s="95" t="s">
        <v>1670</v>
      </c>
      <c r="D1478" s="92" t="s">
        <v>3</v>
      </c>
      <c r="E1478" s="93">
        <v>666.81</v>
      </c>
    </row>
    <row r="1479" spans="1:5" ht="27">
      <c r="A1479" s="92">
        <v>92262</v>
      </c>
      <c r="B1479" s="92" t="s">
        <v>2</v>
      </c>
      <c r="C1479" s="95" t="s">
        <v>1671</v>
      </c>
      <c r="D1479" s="92" t="s">
        <v>3</v>
      </c>
      <c r="E1479" s="93">
        <v>759.38</v>
      </c>
    </row>
    <row r="1480" spans="1:5" ht="27">
      <c r="A1480" s="92">
        <v>92539</v>
      </c>
      <c r="B1480" s="92" t="s">
        <v>2</v>
      </c>
      <c r="C1480" s="95" t="s">
        <v>1672</v>
      </c>
      <c r="D1480" s="92" t="s">
        <v>93</v>
      </c>
      <c r="E1480" s="93">
        <v>94.28</v>
      </c>
    </row>
    <row r="1481" spans="1:5" ht="27">
      <c r="A1481" s="92">
        <v>92540</v>
      </c>
      <c r="B1481" s="92" t="s">
        <v>2</v>
      </c>
      <c r="C1481" s="95" t="s">
        <v>1673</v>
      </c>
      <c r="D1481" s="92" t="s">
        <v>93</v>
      </c>
      <c r="E1481" s="93">
        <v>103.35</v>
      </c>
    </row>
    <row r="1482" spans="1:5" ht="27">
      <c r="A1482" s="92">
        <v>92541</v>
      </c>
      <c r="B1482" s="92" t="s">
        <v>2</v>
      </c>
      <c r="C1482" s="95" t="s">
        <v>1674</v>
      </c>
      <c r="D1482" s="92" t="s">
        <v>93</v>
      </c>
      <c r="E1482" s="93">
        <v>102.2</v>
      </c>
    </row>
    <row r="1483" spans="1:5" ht="27">
      <c r="A1483" s="92">
        <v>92542</v>
      </c>
      <c r="B1483" s="92" t="s">
        <v>2</v>
      </c>
      <c r="C1483" s="95" t="s">
        <v>1675</v>
      </c>
      <c r="D1483" s="92" t="s">
        <v>93</v>
      </c>
      <c r="E1483" s="93">
        <v>122.32</v>
      </c>
    </row>
    <row r="1484" spans="1:5" ht="27">
      <c r="A1484" s="92">
        <v>92543</v>
      </c>
      <c r="B1484" s="92" t="s">
        <v>2</v>
      </c>
      <c r="C1484" s="95" t="s">
        <v>1676</v>
      </c>
      <c r="D1484" s="92" t="s">
        <v>93</v>
      </c>
      <c r="E1484" s="93">
        <v>29.19</v>
      </c>
    </row>
    <row r="1485" spans="1:5" ht="27">
      <c r="A1485" s="92">
        <v>92544</v>
      </c>
      <c r="B1485" s="92" t="s">
        <v>2</v>
      </c>
      <c r="C1485" s="95" t="s">
        <v>1677</v>
      </c>
      <c r="D1485" s="92" t="s">
        <v>93</v>
      </c>
      <c r="E1485" s="93">
        <v>23.24</v>
      </c>
    </row>
    <row r="1486" spans="1:5" ht="27">
      <c r="A1486" s="92">
        <v>92545</v>
      </c>
      <c r="B1486" s="92" t="s">
        <v>2</v>
      </c>
      <c r="C1486" s="95" t="s">
        <v>1678</v>
      </c>
      <c r="D1486" s="92" t="s">
        <v>3</v>
      </c>
      <c r="E1486" s="94">
        <v>1192.42</v>
      </c>
    </row>
    <row r="1487" spans="1:5" ht="27">
      <c r="A1487" s="92">
        <v>92546</v>
      </c>
      <c r="B1487" s="92" t="s">
        <v>2</v>
      </c>
      <c r="C1487" s="95" t="s">
        <v>1679</v>
      </c>
      <c r="D1487" s="92" t="s">
        <v>3</v>
      </c>
      <c r="E1487" s="94">
        <v>1456.19</v>
      </c>
    </row>
    <row r="1488" spans="1:5" ht="27">
      <c r="A1488" s="92">
        <v>92547</v>
      </c>
      <c r="B1488" s="92" t="s">
        <v>2</v>
      </c>
      <c r="C1488" s="95" t="s">
        <v>1680</v>
      </c>
      <c r="D1488" s="92" t="s">
        <v>3</v>
      </c>
      <c r="E1488" s="94">
        <v>1551.57</v>
      </c>
    </row>
    <row r="1489" spans="1:5" ht="27">
      <c r="A1489" s="92">
        <v>92548</v>
      </c>
      <c r="B1489" s="92" t="s">
        <v>2</v>
      </c>
      <c r="C1489" s="95" t="s">
        <v>1681</v>
      </c>
      <c r="D1489" s="92" t="s">
        <v>3</v>
      </c>
      <c r="E1489" s="94">
        <v>1725.26</v>
      </c>
    </row>
    <row r="1490" spans="1:5" ht="27">
      <c r="A1490" s="92">
        <v>92549</v>
      </c>
      <c r="B1490" s="92" t="s">
        <v>2</v>
      </c>
      <c r="C1490" s="95" t="s">
        <v>1682</v>
      </c>
      <c r="D1490" s="92" t="s">
        <v>3</v>
      </c>
      <c r="E1490" s="94">
        <v>2123.96</v>
      </c>
    </row>
    <row r="1491" spans="1:5" ht="27">
      <c r="A1491" s="92">
        <v>92550</v>
      </c>
      <c r="B1491" s="92" t="s">
        <v>2</v>
      </c>
      <c r="C1491" s="95" t="s">
        <v>1683</v>
      </c>
      <c r="D1491" s="92" t="s">
        <v>3</v>
      </c>
      <c r="E1491" s="94">
        <v>2596.66</v>
      </c>
    </row>
    <row r="1492" spans="1:5" ht="27">
      <c r="A1492" s="92">
        <v>92551</v>
      </c>
      <c r="B1492" s="92" t="s">
        <v>2</v>
      </c>
      <c r="C1492" s="95" t="s">
        <v>1684</v>
      </c>
      <c r="D1492" s="92" t="s">
        <v>3</v>
      </c>
      <c r="E1492" s="94">
        <v>2719.67</v>
      </c>
    </row>
    <row r="1493" spans="1:5" ht="27">
      <c r="A1493" s="92">
        <v>92552</v>
      </c>
      <c r="B1493" s="92" t="s">
        <v>2</v>
      </c>
      <c r="C1493" s="95" t="s">
        <v>1685</v>
      </c>
      <c r="D1493" s="92" t="s">
        <v>3</v>
      </c>
      <c r="E1493" s="94">
        <v>2954.27</v>
      </c>
    </row>
    <row r="1494" spans="1:5" ht="27">
      <c r="A1494" s="92">
        <v>92553</v>
      </c>
      <c r="B1494" s="92" t="s">
        <v>2</v>
      </c>
      <c r="C1494" s="95" t="s">
        <v>1686</v>
      </c>
      <c r="D1494" s="92" t="s">
        <v>3</v>
      </c>
      <c r="E1494" s="94">
        <v>3363.82</v>
      </c>
    </row>
    <row r="1495" spans="1:5" ht="27">
      <c r="A1495" s="92">
        <v>92554</v>
      </c>
      <c r="B1495" s="92" t="s">
        <v>2</v>
      </c>
      <c r="C1495" s="95" t="s">
        <v>1687</v>
      </c>
      <c r="D1495" s="92" t="s">
        <v>3</v>
      </c>
      <c r="E1495" s="94">
        <v>3504.98</v>
      </c>
    </row>
    <row r="1496" spans="1:5" ht="27">
      <c r="A1496" s="92">
        <v>92555</v>
      </c>
      <c r="B1496" s="92" t="s">
        <v>2</v>
      </c>
      <c r="C1496" s="95" t="s">
        <v>1688</v>
      </c>
      <c r="D1496" s="92" t="s">
        <v>3</v>
      </c>
      <c r="E1496" s="94">
        <v>1173.4100000000001</v>
      </c>
    </row>
    <row r="1497" spans="1:5" ht="27">
      <c r="A1497" s="92">
        <v>92556</v>
      </c>
      <c r="B1497" s="92" t="s">
        <v>2</v>
      </c>
      <c r="C1497" s="95" t="s">
        <v>1689</v>
      </c>
      <c r="D1497" s="92" t="s">
        <v>3</v>
      </c>
      <c r="E1497" s="94">
        <v>1422.88</v>
      </c>
    </row>
    <row r="1498" spans="1:5" ht="27">
      <c r="A1498" s="92">
        <v>92557</v>
      </c>
      <c r="B1498" s="92" t="s">
        <v>2</v>
      </c>
      <c r="C1498" s="95" t="s">
        <v>1690</v>
      </c>
      <c r="D1498" s="92" t="s">
        <v>3</v>
      </c>
      <c r="E1498" s="94">
        <v>1518.25</v>
      </c>
    </row>
    <row r="1499" spans="1:5" ht="27">
      <c r="A1499" s="92">
        <v>92558</v>
      </c>
      <c r="B1499" s="92" t="s">
        <v>2</v>
      </c>
      <c r="C1499" s="95" t="s">
        <v>1691</v>
      </c>
      <c r="D1499" s="92" t="s">
        <v>3</v>
      </c>
      <c r="E1499" s="94">
        <v>1706.24</v>
      </c>
    </row>
    <row r="1500" spans="1:5" ht="27">
      <c r="A1500" s="92">
        <v>92559</v>
      </c>
      <c r="B1500" s="92" t="s">
        <v>2</v>
      </c>
      <c r="C1500" s="95" t="s">
        <v>1692</v>
      </c>
      <c r="D1500" s="92" t="s">
        <v>3</v>
      </c>
      <c r="E1500" s="94">
        <v>2088.56</v>
      </c>
    </row>
    <row r="1501" spans="1:5" ht="27">
      <c r="A1501" s="92">
        <v>92560</v>
      </c>
      <c r="B1501" s="92" t="s">
        <v>2</v>
      </c>
      <c r="C1501" s="95" t="s">
        <v>1693</v>
      </c>
      <c r="D1501" s="92" t="s">
        <v>3</v>
      </c>
      <c r="E1501" s="94">
        <v>2548.44</v>
      </c>
    </row>
    <row r="1502" spans="1:5" ht="27">
      <c r="A1502" s="92">
        <v>92561</v>
      </c>
      <c r="B1502" s="92" t="s">
        <v>2</v>
      </c>
      <c r="C1502" s="95" t="s">
        <v>1694</v>
      </c>
      <c r="D1502" s="92" t="s">
        <v>3</v>
      </c>
      <c r="E1502" s="94">
        <v>2672.76</v>
      </c>
    </row>
    <row r="1503" spans="1:5" ht="27">
      <c r="A1503" s="92">
        <v>92562</v>
      </c>
      <c r="B1503" s="92" t="s">
        <v>2</v>
      </c>
      <c r="C1503" s="95" t="s">
        <v>1695</v>
      </c>
      <c r="D1503" s="92" t="s">
        <v>3</v>
      </c>
      <c r="E1503" s="94">
        <v>2874.05</v>
      </c>
    </row>
    <row r="1504" spans="1:5" ht="27">
      <c r="A1504" s="92">
        <v>92563</v>
      </c>
      <c r="B1504" s="92" t="s">
        <v>2</v>
      </c>
      <c r="C1504" s="95" t="s">
        <v>1696</v>
      </c>
      <c r="D1504" s="92" t="s">
        <v>3</v>
      </c>
      <c r="E1504" s="94">
        <v>3270.02</v>
      </c>
    </row>
    <row r="1505" spans="1:5" ht="27">
      <c r="A1505" s="92">
        <v>92564</v>
      </c>
      <c r="B1505" s="92" t="s">
        <v>2</v>
      </c>
      <c r="C1505" s="95" t="s">
        <v>1697</v>
      </c>
      <c r="D1505" s="92" t="s">
        <v>3</v>
      </c>
      <c r="E1505" s="94">
        <v>3390.09</v>
      </c>
    </row>
    <row r="1506" spans="1:5" ht="40.5">
      <c r="A1506" s="92">
        <v>100379</v>
      </c>
      <c r="B1506" s="92" t="s">
        <v>2</v>
      </c>
      <c r="C1506" s="95" t="s">
        <v>1698</v>
      </c>
      <c r="D1506" s="92" t="s">
        <v>93</v>
      </c>
      <c r="E1506" s="93">
        <v>44.13</v>
      </c>
    </row>
    <row r="1507" spans="1:5" ht="40.5">
      <c r="A1507" s="92">
        <v>100380</v>
      </c>
      <c r="B1507" s="92" t="s">
        <v>2</v>
      </c>
      <c r="C1507" s="95" t="s">
        <v>1699</v>
      </c>
      <c r="D1507" s="92" t="s">
        <v>93</v>
      </c>
      <c r="E1507" s="93">
        <v>57.22</v>
      </c>
    </row>
    <row r="1508" spans="1:5" ht="40.5">
      <c r="A1508" s="92">
        <v>100381</v>
      </c>
      <c r="B1508" s="92" t="s">
        <v>2</v>
      </c>
      <c r="C1508" s="95" t="s">
        <v>1700</v>
      </c>
      <c r="D1508" s="92" t="s">
        <v>93</v>
      </c>
      <c r="E1508" s="93">
        <v>63.39</v>
      </c>
    </row>
    <row r="1509" spans="1:5" ht="40.5">
      <c r="A1509" s="92">
        <v>100383</v>
      </c>
      <c r="B1509" s="92" t="s">
        <v>2</v>
      </c>
      <c r="C1509" s="95" t="s">
        <v>1701</v>
      </c>
      <c r="D1509" s="92" t="s">
        <v>93</v>
      </c>
      <c r="E1509" s="93">
        <v>31.11</v>
      </c>
    </row>
    <row r="1510" spans="1:5" ht="40.5">
      <c r="A1510" s="92">
        <v>100384</v>
      </c>
      <c r="B1510" s="92" t="s">
        <v>2</v>
      </c>
      <c r="C1510" s="95" t="s">
        <v>1702</v>
      </c>
      <c r="D1510" s="92" t="s">
        <v>93</v>
      </c>
      <c r="E1510" s="93">
        <v>32.36</v>
      </c>
    </row>
    <row r="1511" spans="1:5" ht="40.5">
      <c r="A1511" s="92">
        <v>100385</v>
      </c>
      <c r="B1511" s="92" t="s">
        <v>2</v>
      </c>
      <c r="C1511" s="95" t="s">
        <v>1703</v>
      </c>
      <c r="D1511" s="92" t="s">
        <v>93</v>
      </c>
      <c r="E1511" s="93">
        <v>40.24</v>
      </c>
    </row>
    <row r="1512" spans="1:5" ht="40.5">
      <c r="A1512" s="92">
        <v>100386</v>
      </c>
      <c r="B1512" s="92" t="s">
        <v>2</v>
      </c>
      <c r="C1512" s="95" t="s">
        <v>1704</v>
      </c>
      <c r="D1512" s="92" t="s">
        <v>93</v>
      </c>
      <c r="E1512" s="93">
        <v>51.01</v>
      </c>
    </row>
    <row r="1513" spans="1:5" ht="40.5">
      <c r="A1513" s="92">
        <v>100387</v>
      </c>
      <c r="B1513" s="92" t="s">
        <v>2</v>
      </c>
      <c r="C1513" s="95" t="s">
        <v>1705</v>
      </c>
      <c r="D1513" s="92" t="s">
        <v>93</v>
      </c>
      <c r="E1513" s="93">
        <v>62.65</v>
      </c>
    </row>
    <row r="1514" spans="1:5" ht="27">
      <c r="A1514" s="92">
        <v>100388</v>
      </c>
      <c r="B1514" s="92" t="s">
        <v>2</v>
      </c>
      <c r="C1514" s="95" t="s">
        <v>1706</v>
      </c>
      <c r="D1514" s="92" t="s">
        <v>93</v>
      </c>
      <c r="E1514" s="93">
        <v>21.61</v>
      </c>
    </row>
    <row r="1515" spans="1:5" ht="27">
      <c r="A1515" s="92">
        <v>100389</v>
      </c>
      <c r="B1515" s="92" t="s">
        <v>2</v>
      </c>
      <c r="C1515" s="95" t="s">
        <v>1707</v>
      </c>
      <c r="D1515" s="92" t="s">
        <v>93</v>
      </c>
      <c r="E1515" s="93">
        <v>18.37</v>
      </c>
    </row>
    <row r="1516" spans="1:5" ht="27">
      <c r="A1516" s="92">
        <v>100390</v>
      </c>
      <c r="B1516" s="92" t="s">
        <v>2</v>
      </c>
      <c r="C1516" s="95" t="s">
        <v>1708</v>
      </c>
      <c r="D1516" s="92" t="s">
        <v>93</v>
      </c>
      <c r="E1516" s="93">
        <v>25.14</v>
      </c>
    </row>
    <row r="1517" spans="1:5" ht="27">
      <c r="A1517" s="92">
        <v>100391</v>
      </c>
      <c r="B1517" s="92" t="s">
        <v>2</v>
      </c>
      <c r="C1517" s="95" t="s">
        <v>1709</v>
      </c>
      <c r="D1517" s="92" t="s">
        <v>93</v>
      </c>
      <c r="E1517" s="93">
        <v>20.69</v>
      </c>
    </row>
    <row r="1518" spans="1:5" ht="27">
      <c r="A1518" s="92">
        <v>100392</v>
      </c>
      <c r="B1518" s="92" t="s">
        <v>2</v>
      </c>
      <c r="C1518" s="95" t="s">
        <v>1710</v>
      </c>
      <c r="D1518" s="92" t="s">
        <v>93</v>
      </c>
      <c r="E1518" s="93">
        <v>17.010000000000002</v>
      </c>
    </row>
    <row r="1519" spans="1:5" ht="27">
      <c r="A1519" s="92">
        <v>100393</v>
      </c>
      <c r="B1519" s="92" t="s">
        <v>2</v>
      </c>
      <c r="C1519" s="95" t="s">
        <v>1711</v>
      </c>
      <c r="D1519" s="92" t="s">
        <v>93</v>
      </c>
      <c r="E1519" s="93">
        <v>21.12</v>
      </c>
    </row>
    <row r="1520" spans="1:5" ht="27">
      <c r="A1520" s="92">
        <v>100394</v>
      </c>
      <c r="B1520" s="92" t="s">
        <v>2</v>
      </c>
      <c r="C1520" s="95" t="s">
        <v>1712</v>
      </c>
      <c r="D1520" s="92" t="s">
        <v>93</v>
      </c>
      <c r="E1520" s="93">
        <v>19.77</v>
      </c>
    </row>
    <row r="1521" spans="1:5" ht="27">
      <c r="A1521" s="92">
        <v>100395</v>
      </c>
      <c r="B1521" s="92" t="s">
        <v>2</v>
      </c>
      <c r="C1521" s="95" t="s">
        <v>1713</v>
      </c>
      <c r="D1521" s="92" t="s">
        <v>93</v>
      </c>
      <c r="E1521" s="93">
        <v>24.66</v>
      </c>
    </row>
    <row r="1522" spans="1:5" ht="27">
      <c r="A1522" s="92">
        <v>94189</v>
      </c>
      <c r="B1522" s="92" t="s">
        <v>2</v>
      </c>
      <c r="C1522" s="95" t="s">
        <v>1714</v>
      </c>
      <c r="D1522" s="92" t="s">
        <v>93</v>
      </c>
      <c r="E1522" s="93">
        <v>42.2</v>
      </c>
    </row>
    <row r="1523" spans="1:5" ht="27">
      <c r="A1523" s="92">
        <v>94192</v>
      </c>
      <c r="B1523" s="92" t="s">
        <v>2</v>
      </c>
      <c r="C1523" s="95" t="s">
        <v>1715</v>
      </c>
      <c r="D1523" s="92" t="s">
        <v>93</v>
      </c>
      <c r="E1523" s="93">
        <v>44.55</v>
      </c>
    </row>
    <row r="1524" spans="1:5" ht="27">
      <c r="A1524" s="92">
        <v>94195</v>
      </c>
      <c r="B1524" s="92" t="s">
        <v>2</v>
      </c>
      <c r="C1524" s="95" t="s">
        <v>1716</v>
      </c>
      <c r="D1524" s="92" t="s">
        <v>93</v>
      </c>
      <c r="E1524" s="93">
        <v>58.18</v>
      </c>
    </row>
    <row r="1525" spans="1:5" ht="27">
      <c r="A1525" s="92">
        <v>94198</v>
      </c>
      <c r="B1525" s="92" t="s">
        <v>2</v>
      </c>
      <c r="C1525" s="95" t="s">
        <v>1717</v>
      </c>
      <c r="D1525" s="92" t="s">
        <v>93</v>
      </c>
      <c r="E1525" s="93">
        <v>61.28</v>
      </c>
    </row>
    <row r="1526" spans="1:5" ht="27">
      <c r="A1526" s="92">
        <v>94201</v>
      </c>
      <c r="B1526" s="92" t="s">
        <v>2</v>
      </c>
      <c r="C1526" s="95" t="s">
        <v>1718</v>
      </c>
      <c r="D1526" s="92" t="s">
        <v>93</v>
      </c>
      <c r="E1526" s="93">
        <v>81.64</v>
      </c>
    </row>
    <row r="1527" spans="1:5" ht="27">
      <c r="A1527" s="92">
        <v>94204</v>
      </c>
      <c r="B1527" s="92" t="s">
        <v>2</v>
      </c>
      <c r="C1527" s="95" t="s">
        <v>1719</v>
      </c>
      <c r="D1527" s="92" t="s">
        <v>93</v>
      </c>
      <c r="E1527" s="93">
        <v>86.9</v>
      </c>
    </row>
    <row r="1528" spans="1:5" ht="13.5">
      <c r="A1528" s="92">
        <v>94224</v>
      </c>
      <c r="B1528" s="92" t="s">
        <v>2</v>
      </c>
      <c r="C1528" s="95" t="s">
        <v>1720</v>
      </c>
      <c r="D1528" s="92" t="s">
        <v>6</v>
      </c>
      <c r="E1528" s="93">
        <v>24.32</v>
      </c>
    </row>
    <row r="1529" spans="1:5" ht="27">
      <c r="A1529" s="92">
        <v>94226</v>
      </c>
      <c r="B1529" s="92" t="s">
        <v>2</v>
      </c>
      <c r="C1529" s="95" t="s">
        <v>1721</v>
      </c>
      <c r="D1529" s="92" t="s">
        <v>93</v>
      </c>
      <c r="E1529" s="93">
        <v>19.309999999999999</v>
      </c>
    </row>
    <row r="1530" spans="1:5" ht="13.5">
      <c r="A1530" s="92">
        <v>94232</v>
      </c>
      <c r="B1530" s="92" t="s">
        <v>2</v>
      </c>
      <c r="C1530" s="95" t="s">
        <v>1722</v>
      </c>
      <c r="D1530" s="92" t="s">
        <v>3</v>
      </c>
      <c r="E1530" s="93">
        <v>2.66</v>
      </c>
    </row>
    <row r="1531" spans="1:5" ht="27">
      <c r="A1531" s="92">
        <v>94440</v>
      </c>
      <c r="B1531" s="92" t="s">
        <v>2</v>
      </c>
      <c r="C1531" s="95" t="s">
        <v>1723</v>
      </c>
      <c r="D1531" s="92" t="s">
        <v>93</v>
      </c>
      <c r="E1531" s="93">
        <v>58.18</v>
      </c>
    </row>
    <row r="1532" spans="1:5" ht="27">
      <c r="A1532" s="92">
        <v>94441</v>
      </c>
      <c r="B1532" s="92" t="s">
        <v>2</v>
      </c>
      <c r="C1532" s="95" t="s">
        <v>1724</v>
      </c>
      <c r="D1532" s="92" t="s">
        <v>93</v>
      </c>
      <c r="E1532" s="93">
        <v>61.28</v>
      </c>
    </row>
    <row r="1533" spans="1:5" ht="27">
      <c r="A1533" s="92">
        <v>94442</v>
      </c>
      <c r="B1533" s="92" t="s">
        <v>2</v>
      </c>
      <c r="C1533" s="95" t="s">
        <v>1725</v>
      </c>
      <c r="D1533" s="92" t="s">
        <v>93</v>
      </c>
      <c r="E1533" s="93">
        <v>58.18</v>
      </c>
    </row>
    <row r="1534" spans="1:5" ht="27">
      <c r="A1534" s="92">
        <v>94443</v>
      </c>
      <c r="B1534" s="92" t="s">
        <v>2</v>
      </c>
      <c r="C1534" s="95" t="s">
        <v>1726</v>
      </c>
      <c r="D1534" s="92" t="s">
        <v>93</v>
      </c>
      <c r="E1534" s="93">
        <v>61.28</v>
      </c>
    </row>
    <row r="1535" spans="1:5" ht="27">
      <c r="A1535" s="92">
        <v>94445</v>
      </c>
      <c r="B1535" s="92" t="s">
        <v>2</v>
      </c>
      <c r="C1535" s="95" t="s">
        <v>1727</v>
      </c>
      <c r="D1535" s="92" t="s">
        <v>93</v>
      </c>
      <c r="E1535" s="93">
        <v>81.64</v>
      </c>
    </row>
    <row r="1536" spans="1:5" ht="27">
      <c r="A1536" s="92">
        <v>94446</v>
      </c>
      <c r="B1536" s="92" t="s">
        <v>2</v>
      </c>
      <c r="C1536" s="95" t="s">
        <v>1728</v>
      </c>
      <c r="D1536" s="92" t="s">
        <v>93</v>
      </c>
      <c r="E1536" s="93">
        <v>86.9</v>
      </c>
    </row>
    <row r="1537" spans="1:5" ht="27">
      <c r="A1537" s="92">
        <v>94447</v>
      </c>
      <c r="B1537" s="92" t="s">
        <v>2</v>
      </c>
      <c r="C1537" s="95" t="s">
        <v>1729</v>
      </c>
      <c r="D1537" s="92" t="s">
        <v>93</v>
      </c>
      <c r="E1537" s="93">
        <v>81.64</v>
      </c>
    </row>
    <row r="1538" spans="1:5" ht="27">
      <c r="A1538" s="92">
        <v>94448</v>
      </c>
      <c r="B1538" s="92" t="s">
        <v>2</v>
      </c>
      <c r="C1538" s="95" t="s">
        <v>1730</v>
      </c>
      <c r="D1538" s="92" t="s">
        <v>93</v>
      </c>
      <c r="E1538" s="93">
        <v>86.9</v>
      </c>
    </row>
    <row r="1539" spans="1:5" ht="27">
      <c r="A1539" s="92">
        <v>94207</v>
      </c>
      <c r="B1539" s="92" t="s">
        <v>2</v>
      </c>
      <c r="C1539" s="95" t="s">
        <v>1731</v>
      </c>
      <c r="D1539" s="92" t="s">
        <v>93</v>
      </c>
      <c r="E1539" s="93">
        <v>42.44</v>
      </c>
    </row>
    <row r="1540" spans="1:5" ht="27">
      <c r="A1540" s="92">
        <v>94210</v>
      </c>
      <c r="B1540" s="92" t="s">
        <v>2</v>
      </c>
      <c r="C1540" s="95" t="s">
        <v>1732</v>
      </c>
      <c r="D1540" s="92" t="s">
        <v>93</v>
      </c>
      <c r="E1540" s="93">
        <v>44.92</v>
      </c>
    </row>
    <row r="1541" spans="1:5" ht="27">
      <c r="A1541" s="92">
        <v>94218</v>
      </c>
      <c r="B1541" s="92" t="s">
        <v>2</v>
      </c>
      <c r="C1541" s="95" t="s">
        <v>1733</v>
      </c>
      <c r="D1541" s="92" t="s">
        <v>93</v>
      </c>
      <c r="E1541" s="93">
        <v>103.53</v>
      </c>
    </row>
    <row r="1542" spans="1:5" ht="13.5">
      <c r="A1542" s="92">
        <v>94213</v>
      </c>
      <c r="B1542" s="92" t="s">
        <v>2</v>
      </c>
      <c r="C1542" s="95" t="s">
        <v>1734</v>
      </c>
      <c r="D1542" s="92" t="s">
        <v>93</v>
      </c>
      <c r="E1542" s="93">
        <v>58.29</v>
      </c>
    </row>
    <row r="1543" spans="1:5" ht="27">
      <c r="A1543" s="92">
        <v>94216</v>
      </c>
      <c r="B1543" s="92" t="s">
        <v>2</v>
      </c>
      <c r="C1543" s="95" t="s">
        <v>1735</v>
      </c>
      <c r="D1543" s="92" t="s">
        <v>93</v>
      </c>
      <c r="E1543" s="93">
        <v>155.93</v>
      </c>
    </row>
    <row r="1544" spans="1:5" ht="27">
      <c r="A1544" s="92">
        <v>94219</v>
      </c>
      <c r="B1544" s="92" t="s">
        <v>2</v>
      </c>
      <c r="C1544" s="95" t="s">
        <v>1736</v>
      </c>
      <c r="D1544" s="92" t="s">
        <v>6</v>
      </c>
      <c r="E1544" s="93">
        <v>40.659999999999997</v>
      </c>
    </row>
    <row r="1545" spans="1:5" ht="27">
      <c r="A1545" s="92">
        <v>94220</v>
      </c>
      <c r="B1545" s="92" t="s">
        <v>2</v>
      </c>
      <c r="C1545" s="95" t="s">
        <v>1737</v>
      </c>
      <c r="D1545" s="92" t="s">
        <v>6</v>
      </c>
      <c r="E1545" s="93">
        <v>56.59</v>
      </c>
    </row>
    <row r="1546" spans="1:5" ht="27">
      <c r="A1546" s="92">
        <v>94221</v>
      </c>
      <c r="B1546" s="92" t="s">
        <v>2</v>
      </c>
      <c r="C1546" s="95" t="s">
        <v>1738</v>
      </c>
      <c r="D1546" s="92" t="s">
        <v>6</v>
      </c>
      <c r="E1546" s="93">
        <v>34.53</v>
      </c>
    </row>
    <row r="1547" spans="1:5" ht="27">
      <c r="A1547" s="92">
        <v>94222</v>
      </c>
      <c r="B1547" s="92" t="s">
        <v>2</v>
      </c>
      <c r="C1547" s="95" t="s">
        <v>1739</v>
      </c>
      <c r="D1547" s="92" t="s">
        <v>6</v>
      </c>
      <c r="E1547" s="93">
        <v>50.46</v>
      </c>
    </row>
    <row r="1548" spans="1:5" ht="27">
      <c r="A1548" s="92">
        <v>94223</v>
      </c>
      <c r="B1548" s="92" t="s">
        <v>2</v>
      </c>
      <c r="C1548" s="95" t="s">
        <v>1740</v>
      </c>
      <c r="D1548" s="92" t="s">
        <v>6</v>
      </c>
      <c r="E1548" s="93">
        <v>76.75</v>
      </c>
    </row>
    <row r="1549" spans="1:5" ht="27">
      <c r="A1549" s="92">
        <v>94451</v>
      </c>
      <c r="B1549" s="92" t="s">
        <v>2</v>
      </c>
      <c r="C1549" s="95" t="s">
        <v>1741</v>
      </c>
      <c r="D1549" s="92" t="s">
        <v>6</v>
      </c>
      <c r="E1549" s="93">
        <v>84.56</v>
      </c>
    </row>
    <row r="1550" spans="1:5" ht="27">
      <c r="A1550" s="92">
        <v>100325</v>
      </c>
      <c r="B1550" s="92" t="s">
        <v>2</v>
      </c>
      <c r="C1550" s="95" t="s">
        <v>1742</v>
      </c>
      <c r="D1550" s="92" t="s">
        <v>6</v>
      </c>
      <c r="E1550" s="93">
        <v>82.34</v>
      </c>
    </row>
    <row r="1551" spans="1:5" ht="27">
      <c r="A1551" s="92">
        <v>100327</v>
      </c>
      <c r="B1551" s="92" t="s">
        <v>2</v>
      </c>
      <c r="C1551" s="95" t="s">
        <v>1743</v>
      </c>
      <c r="D1551" s="92" t="s">
        <v>6</v>
      </c>
      <c r="E1551" s="93">
        <v>62.99</v>
      </c>
    </row>
    <row r="1552" spans="1:5" ht="27">
      <c r="A1552" s="92">
        <v>100328</v>
      </c>
      <c r="B1552" s="92" t="s">
        <v>2</v>
      </c>
      <c r="C1552" s="95" t="s">
        <v>1744</v>
      </c>
      <c r="D1552" s="92" t="s">
        <v>93</v>
      </c>
      <c r="E1552" s="93">
        <v>17.63</v>
      </c>
    </row>
    <row r="1553" spans="1:5" ht="27">
      <c r="A1553" s="92">
        <v>100329</v>
      </c>
      <c r="B1553" s="92" t="s">
        <v>2</v>
      </c>
      <c r="C1553" s="95" t="s">
        <v>1745</v>
      </c>
      <c r="D1553" s="92" t="s">
        <v>93</v>
      </c>
      <c r="E1553" s="93">
        <v>20.73</v>
      </c>
    </row>
    <row r="1554" spans="1:5" ht="27">
      <c r="A1554" s="92">
        <v>100330</v>
      </c>
      <c r="B1554" s="92" t="s">
        <v>2</v>
      </c>
      <c r="C1554" s="95" t="s">
        <v>1746</v>
      </c>
      <c r="D1554" s="92" t="s">
        <v>93</v>
      </c>
      <c r="E1554" s="93">
        <v>24.02</v>
      </c>
    </row>
    <row r="1555" spans="1:5" ht="27">
      <c r="A1555" s="92">
        <v>100331</v>
      </c>
      <c r="B1555" s="92" t="s">
        <v>2</v>
      </c>
      <c r="C1555" s="95" t="s">
        <v>1747</v>
      </c>
      <c r="D1555" s="92" t="s">
        <v>93</v>
      </c>
      <c r="E1555" s="93">
        <v>29.32</v>
      </c>
    </row>
    <row r="1556" spans="1:5" ht="27">
      <c r="A1556" s="92">
        <v>100434</v>
      </c>
      <c r="B1556" s="92" t="s">
        <v>2</v>
      </c>
      <c r="C1556" s="95" t="s">
        <v>1748</v>
      </c>
      <c r="D1556" s="92" t="s">
        <v>6</v>
      </c>
      <c r="E1556" s="93">
        <v>160.27000000000001</v>
      </c>
    </row>
    <row r="1557" spans="1:5" ht="27">
      <c r="A1557" s="92">
        <v>100435</v>
      </c>
      <c r="B1557" s="92" t="s">
        <v>2</v>
      </c>
      <c r="C1557" s="95" t="s">
        <v>1749</v>
      </c>
      <c r="D1557" s="92" t="s">
        <v>6</v>
      </c>
      <c r="E1557" s="93">
        <v>52.12</v>
      </c>
    </row>
    <row r="1558" spans="1:5" ht="27">
      <c r="A1558" s="92">
        <v>94227</v>
      </c>
      <c r="B1558" s="92" t="s">
        <v>2</v>
      </c>
      <c r="C1558" s="95" t="s">
        <v>1750</v>
      </c>
      <c r="D1558" s="92" t="s">
        <v>6</v>
      </c>
      <c r="E1558" s="93">
        <v>68.81</v>
      </c>
    </row>
    <row r="1559" spans="1:5" ht="27">
      <c r="A1559" s="92">
        <v>94228</v>
      </c>
      <c r="B1559" s="92" t="s">
        <v>2</v>
      </c>
      <c r="C1559" s="95" t="s">
        <v>1751</v>
      </c>
      <c r="D1559" s="92" t="s">
        <v>6</v>
      </c>
      <c r="E1559" s="93">
        <v>94.53</v>
      </c>
    </row>
    <row r="1560" spans="1:5" ht="27">
      <c r="A1560" s="92">
        <v>94229</v>
      </c>
      <c r="B1560" s="92" t="s">
        <v>2</v>
      </c>
      <c r="C1560" s="95" t="s">
        <v>1752</v>
      </c>
      <c r="D1560" s="92" t="s">
        <v>6</v>
      </c>
      <c r="E1560" s="93">
        <v>183.66</v>
      </c>
    </row>
    <row r="1561" spans="1:5" ht="27">
      <c r="A1561" s="92">
        <v>94231</v>
      </c>
      <c r="B1561" s="92" t="s">
        <v>2</v>
      </c>
      <c r="C1561" s="95" t="s">
        <v>1753</v>
      </c>
      <c r="D1561" s="92" t="s">
        <v>6</v>
      </c>
      <c r="E1561" s="93">
        <v>55.02</v>
      </c>
    </row>
    <row r="1562" spans="1:5" ht="27">
      <c r="A1562" s="92">
        <v>94449</v>
      </c>
      <c r="B1562" s="92" t="s">
        <v>2</v>
      </c>
      <c r="C1562" s="95" t="s">
        <v>1754</v>
      </c>
      <c r="D1562" s="92" t="s">
        <v>93</v>
      </c>
      <c r="E1562" s="93">
        <v>75.53</v>
      </c>
    </row>
    <row r="1563" spans="1:5" ht="27">
      <c r="A1563" s="92">
        <v>92255</v>
      </c>
      <c r="B1563" s="92" t="s">
        <v>2</v>
      </c>
      <c r="C1563" s="95" t="s">
        <v>1755</v>
      </c>
      <c r="D1563" s="92" t="s">
        <v>3</v>
      </c>
      <c r="E1563" s="93">
        <v>187.78</v>
      </c>
    </row>
    <row r="1564" spans="1:5" ht="27">
      <c r="A1564" s="92">
        <v>92256</v>
      </c>
      <c r="B1564" s="92" t="s">
        <v>2</v>
      </c>
      <c r="C1564" s="95" t="s">
        <v>1756</v>
      </c>
      <c r="D1564" s="92" t="s">
        <v>3</v>
      </c>
      <c r="E1564" s="93">
        <v>227.88</v>
      </c>
    </row>
    <row r="1565" spans="1:5" ht="27">
      <c r="A1565" s="92">
        <v>92257</v>
      </c>
      <c r="B1565" s="92" t="s">
        <v>2</v>
      </c>
      <c r="C1565" s="95" t="s">
        <v>1757</v>
      </c>
      <c r="D1565" s="92" t="s">
        <v>3</v>
      </c>
      <c r="E1565" s="93">
        <v>267.5</v>
      </c>
    </row>
    <row r="1566" spans="1:5" ht="27">
      <c r="A1566" s="92">
        <v>92258</v>
      </c>
      <c r="B1566" s="92" t="s">
        <v>2</v>
      </c>
      <c r="C1566" s="95" t="s">
        <v>1758</v>
      </c>
      <c r="D1566" s="92" t="s">
        <v>3</v>
      </c>
      <c r="E1566" s="93">
        <v>331.22</v>
      </c>
    </row>
    <row r="1567" spans="1:5" ht="27">
      <c r="A1567" s="92">
        <v>92568</v>
      </c>
      <c r="B1567" s="92" t="s">
        <v>2</v>
      </c>
      <c r="C1567" s="95" t="s">
        <v>1759</v>
      </c>
      <c r="D1567" s="92" t="s">
        <v>93</v>
      </c>
      <c r="E1567" s="93">
        <v>114.02</v>
      </c>
    </row>
    <row r="1568" spans="1:5" ht="27">
      <c r="A1568" s="92">
        <v>92569</v>
      </c>
      <c r="B1568" s="92" t="s">
        <v>2</v>
      </c>
      <c r="C1568" s="95" t="s">
        <v>1760</v>
      </c>
      <c r="D1568" s="92" t="s">
        <v>93</v>
      </c>
      <c r="E1568" s="93">
        <v>63.35</v>
      </c>
    </row>
    <row r="1569" spans="1:5" ht="27">
      <c r="A1569" s="92">
        <v>92570</v>
      </c>
      <c r="B1569" s="92" t="s">
        <v>2</v>
      </c>
      <c r="C1569" s="95" t="s">
        <v>1761</v>
      </c>
      <c r="D1569" s="92" t="s">
        <v>93</v>
      </c>
      <c r="E1569" s="93">
        <v>40.049999999999997</v>
      </c>
    </row>
    <row r="1570" spans="1:5" ht="27">
      <c r="A1570" s="92">
        <v>92571</v>
      </c>
      <c r="B1570" s="92" t="s">
        <v>2</v>
      </c>
      <c r="C1570" s="95" t="s">
        <v>1762</v>
      </c>
      <c r="D1570" s="92" t="s">
        <v>93</v>
      </c>
      <c r="E1570" s="93">
        <v>121.75</v>
      </c>
    </row>
    <row r="1571" spans="1:5" ht="27">
      <c r="A1571" s="92">
        <v>92572</v>
      </c>
      <c r="B1571" s="92" t="s">
        <v>2</v>
      </c>
      <c r="C1571" s="95" t="s">
        <v>1763</v>
      </c>
      <c r="D1571" s="92" t="s">
        <v>93</v>
      </c>
      <c r="E1571" s="93">
        <v>72.760000000000005</v>
      </c>
    </row>
    <row r="1572" spans="1:5" ht="27">
      <c r="A1572" s="92">
        <v>92573</v>
      </c>
      <c r="B1572" s="92" t="s">
        <v>2</v>
      </c>
      <c r="C1572" s="95" t="s">
        <v>1764</v>
      </c>
      <c r="D1572" s="92" t="s">
        <v>93</v>
      </c>
      <c r="E1572" s="93">
        <v>43.33</v>
      </c>
    </row>
    <row r="1573" spans="1:5" ht="27">
      <c r="A1573" s="92">
        <v>92574</v>
      </c>
      <c r="B1573" s="92" t="s">
        <v>2</v>
      </c>
      <c r="C1573" s="95" t="s">
        <v>1765</v>
      </c>
      <c r="D1573" s="92" t="s">
        <v>93</v>
      </c>
      <c r="E1573" s="93">
        <v>115.94</v>
      </c>
    </row>
    <row r="1574" spans="1:5" ht="27">
      <c r="A1574" s="92">
        <v>92575</v>
      </c>
      <c r="B1574" s="92" t="s">
        <v>2</v>
      </c>
      <c r="C1574" s="95" t="s">
        <v>1766</v>
      </c>
      <c r="D1574" s="92" t="s">
        <v>93</v>
      </c>
      <c r="E1574" s="93">
        <v>58.09</v>
      </c>
    </row>
    <row r="1575" spans="1:5" ht="27">
      <c r="A1575" s="92">
        <v>92576</v>
      </c>
      <c r="B1575" s="92" t="s">
        <v>2</v>
      </c>
      <c r="C1575" s="95" t="s">
        <v>1767</v>
      </c>
      <c r="D1575" s="92" t="s">
        <v>93</v>
      </c>
      <c r="E1575" s="93">
        <v>31.73</v>
      </c>
    </row>
    <row r="1576" spans="1:5" ht="27">
      <c r="A1576" s="92">
        <v>92577</v>
      </c>
      <c r="B1576" s="92" t="s">
        <v>2</v>
      </c>
      <c r="C1576" s="95" t="s">
        <v>1768</v>
      </c>
      <c r="D1576" s="92" t="s">
        <v>93</v>
      </c>
      <c r="E1576" s="93">
        <v>124.04</v>
      </c>
    </row>
    <row r="1577" spans="1:5" ht="27">
      <c r="A1577" s="92">
        <v>92578</v>
      </c>
      <c r="B1577" s="92" t="s">
        <v>2</v>
      </c>
      <c r="C1577" s="95" t="s">
        <v>1769</v>
      </c>
      <c r="D1577" s="92" t="s">
        <v>93</v>
      </c>
      <c r="E1577" s="93">
        <v>62.62</v>
      </c>
    </row>
    <row r="1578" spans="1:5" ht="27">
      <c r="A1578" s="92">
        <v>92579</v>
      </c>
      <c r="B1578" s="92" t="s">
        <v>2</v>
      </c>
      <c r="C1578" s="95" t="s">
        <v>1770</v>
      </c>
      <c r="D1578" s="92" t="s">
        <v>93</v>
      </c>
      <c r="E1578" s="93">
        <v>34.369999999999997</v>
      </c>
    </row>
    <row r="1579" spans="1:5" ht="27">
      <c r="A1579" s="92">
        <v>92580</v>
      </c>
      <c r="B1579" s="92" t="s">
        <v>2</v>
      </c>
      <c r="C1579" s="95" t="s">
        <v>1771</v>
      </c>
      <c r="D1579" s="92" t="s">
        <v>93</v>
      </c>
      <c r="E1579" s="93">
        <v>42.82</v>
      </c>
    </row>
    <row r="1580" spans="1:5" ht="27">
      <c r="A1580" s="92">
        <v>92581</v>
      </c>
      <c r="B1580" s="92" t="s">
        <v>2</v>
      </c>
      <c r="C1580" s="95" t="s">
        <v>1772</v>
      </c>
      <c r="D1580" s="92" t="s">
        <v>93</v>
      </c>
      <c r="E1580" s="93">
        <v>44.57</v>
      </c>
    </row>
    <row r="1581" spans="1:5" ht="27">
      <c r="A1581" s="92">
        <v>92582</v>
      </c>
      <c r="B1581" s="92" t="s">
        <v>2</v>
      </c>
      <c r="C1581" s="95" t="s">
        <v>1773</v>
      </c>
      <c r="D1581" s="92" t="s">
        <v>3</v>
      </c>
      <c r="E1581" s="93">
        <v>650.01</v>
      </c>
    </row>
    <row r="1582" spans="1:5" ht="27">
      <c r="A1582" s="92">
        <v>92584</v>
      </c>
      <c r="B1582" s="92" t="s">
        <v>2</v>
      </c>
      <c r="C1582" s="95" t="s">
        <v>1774</v>
      </c>
      <c r="D1582" s="92" t="s">
        <v>3</v>
      </c>
      <c r="E1582" s="93">
        <v>755.63</v>
      </c>
    </row>
    <row r="1583" spans="1:5" ht="27">
      <c r="A1583" s="92">
        <v>92586</v>
      </c>
      <c r="B1583" s="92" t="s">
        <v>2</v>
      </c>
      <c r="C1583" s="95" t="s">
        <v>1775</v>
      </c>
      <c r="D1583" s="92" t="s">
        <v>3</v>
      </c>
      <c r="E1583" s="93">
        <v>861.25</v>
      </c>
    </row>
    <row r="1584" spans="1:5" ht="27">
      <c r="A1584" s="92">
        <v>92588</v>
      </c>
      <c r="B1584" s="92" t="s">
        <v>2</v>
      </c>
      <c r="C1584" s="95" t="s">
        <v>1776</v>
      </c>
      <c r="D1584" s="92" t="s">
        <v>3</v>
      </c>
      <c r="E1584" s="94">
        <v>1087.96</v>
      </c>
    </row>
    <row r="1585" spans="1:5" ht="27">
      <c r="A1585" s="92">
        <v>92590</v>
      </c>
      <c r="B1585" s="92" t="s">
        <v>2</v>
      </c>
      <c r="C1585" s="95" t="s">
        <v>1777</v>
      </c>
      <c r="D1585" s="92" t="s">
        <v>3</v>
      </c>
      <c r="E1585" s="94">
        <v>1193.58</v>
      </c>
    </row>
    <row r="1586" spans="1:5" ht="27">
      <c r="A1586" s="92">
        <v>92592</v>
      </c>
      <c r="B1586" s="92" t="s">
        <v>2</v>
      </c>
      <c r="C1586" s="95" t="s">
        <v>1778</v>
      </c>
      <c r="D1586" s="92" t="s">
        <v>3</v>
      </c>
      <c r="E1586" s="94">
        <v>1338.82</v>
      </c>
    </row>
    <row r="1587" spans="1:5" ht="27">
      <c r="A1587" s="92">
        <v>92594</v>
      </c>
      <c r="B1587" s="92" t="s">
        <v>2</v>
      </c>
      <c r="C1587" s="95" t="s">
        <v>1779</v>
      </c>
      <c r="D1587" s="92" t="s">
        <v>3</v>
      </c>
      <c r="E1587" s="94">
        <v>1552.14</v>
      </c>
    </row>
    <row r="1588" spans="1:5" ht="27">
      <c r="A1588" s="92">
        <v>92596</v>
      </c>
      <c r="B1588" s="92" t="s">
        <v>2</v>
      </c>
      <c r="C1588" s="95" t="s">
        <v>1780</v>
      </c>
      <c r="D1588" s="92" t="s">
        <v>3</v>
      </c>
      <c r="E1588" s="94">
        <v>1726</v>
      </c>
    </row>
    <row r="1589" spans="1:5" ht="27">
      <c r="A1589" s="92">
        <v>92598</v>
      </c>
      <c r="B1589" s="92" t="s">
        <v>2</v>
      </c>
      <c r="C1589" s="95" t="s">
        <v>1781</v>
      </c>
      <c r="D1589" s="92" t="s">
        <v>3</v>
      </c>
      <c r="E1589" s="94">
        <v>1831.62</v>
      </c>
    </row>
    <row r="1590" spans="1:5" ht="27">
      <c r="A1590" s="92">
        <v>92600</v>
      </c>
      <c r="B1590" s="92" t="s">
        <v>2</v>
      </c>
      <c r="C1590" s="95" t="s">
        <v>1782</v>
      </c>
      <c r="D1590" s="92" t="s">
        <v>3</v>
      </c>
      <c r="E1590" s="94">
        <v>1963.96</v>
      </c>
    </row>
    <row r="1591" spans="1:5" ht="27">
      <c r="A1591" s="92">
        <v>92602</v>
      </c>
      <c r="B1591" s="92" t="s">
        <v>2</v>
      </c>
      <c r="C1591" s="95" t="s">
        <v>1783</v>
      </c>
      <c r="D1591" s="92" t="s">
        <v>3</v>
      </c>
      <c r="E1591" s="93">
        <v>650.01</v>
      </c>
    </row>
    <row r="1592" spans="1:5" ht="27">
      <c r="A1592" s="92">
        <v>92604</v>
      </c>
      <c r="B1592" s="92" t="s">
        <v>2</v>
      </c>
      <c r="C1592" s="95" t="s">
        <v>1784</v>
      </c>
      <c r="D1592" s="92" t="s">
        <v>3</v>
      </c>
      <c r="E1592" s="93">
        <v>728.91</v>
      </c>
    </row>
    <row r="1593" spans="1:5" ht="27">
      <c r="A1593" s="92">
        <v>92606</v>
      </c>
      <c r="B1593" s="92" t="s">
        <v>2</v>
      </c>
      <c r="C1593" s="95" t="s">
        <v>1785</v>
      </c>
      <c r="D1593" s="92" t="s">
        <v>3</v>
      </c>
      <c r="E1593" s="93">
        <v>834.53</v>
      </c>
    </row>
    <row r="1594" spans="1:5" ht="27">
      <c r="A1594" s="92">
        <v>92608</v>
      </c>
      <c r="B1594" s="92" t="s">
        <v>2</v>
      </c>
      <c r="C1594" s="95" t="s">
        <v>1786</v>
      </c>
      <c r="D1594" s="92" t="s">
        <v>3</v>
      </c>
      <c r="E1594" s="94">
        <v>1034.52</v>
      </c>
    </row>
    <row r="1595" spans="1:5" ht="27">
      <c r="A1595" s="92">
        <v>92610</v>
      </c>
      <c r="B1595" s="92" t="s">
        <v>2</v>
      </c>
      <c r="C1595" s="95" t="s">
        <v>1787</v>
      </c>
      <c r="D1595" s="92" t="s">
        <v>3</v>
      </c>
      <c r="E1595" s="94">
        <v>1140.1400000000001</v>
      </c>
    </row>
    <row r="1596" spans="1:5" ht="40.5">
      <c r="A1596" s="92">
        <v>92612</v>
      </c>
      <c r="B1596" s="92" t="s">
        <v>2</v>
      </c>
      <c r="C1596" s="95" t="s">
        <v>1788</v>
      </c>
      <c r="D1596" s="92" t="s">
        <v>3</v>
      </c>
      <c r="E1596" s="94">
        <v>1285.3800000000001</v>
      </c>
    </row>
    <row r="1597" spans="1:5" ht="27">
      <c r="A1597" s="92">
        <v>92614</v>
      </c>
      <c r="B1597" s="92" t="s">
        <v>2</v>
      </c>
      <c r="C1597" s="95" t="s">
        <v>1789</v>
      </c>
      <c r="D1597" s="92" t="s">
        <v>3</v>
      </c>
      <c r="E1597" s="94">
        <v>1445.27</v>
      </c>
    </row>
    <row r="1598" spans="1:5" ht="27">
      <c r="A1598" s="92">
        <v>92616</v>
      </c>
      <c r="B1598" s="92" t="s">
        <v>2</v>
      </c>
      <c r="C1598" s="95" t="s">
        <v>1790</v>
      </c>
      <c r="D1598" s="92" t="s">
        <v>3</v>
      </c>
      <c r="E1598" s="94">
        <v>1645.85</v>
      </c>
    </row>
    <row r="1599" spans="1:5" ht="27">
      <c r="A1599" s="92">
        <v>92618</v>
      </c>
      <c r="B1599" s="92" t="s">
        <v>2</v>
      </c>
      <c r="C1599" s="95" t="s">
        <v>1791</v>
      </c>
      <c r="D1599" s="92" t="s">
        <v>3</v>
      </c>
      <c r="E1599" s="94">
        <v>1751.47</v>
      </c>
    </row>
    <row r="1600" spans="1:5" ht="27">
      <c r="A1600" s="92">
        <v>92620</v>
      </c>
      <c r="B1600" s="92" t="s">
        <v>2</v>
      </c>
      <c r="C1600" s="95" t="s">
        <v>1792</v>
      </c>
      <c r="D1600" s="92" t="s">
        <v>3</v>
      </c>
      <c r="E1600" s="94">
        <v>1857.08</v>
      </c>
    </row>
    <row r="1601" spans="1:5" ht="27">
      <c r="A1601" s="92">
        <v>100357</v>
      </c>
      <c r="B1601" s="92" t="s">
        <v>2</v>
      </c>
      <c r="C1601" s="95" t="s">
        <v>1793</v>
      </c>
      <c r="D1601" s="92" t="s">
        <v>3</v>
      </c>
      <c r="E1601" s="94">
        <v>1246.9100000000001</v>
      </c>
    </row>
    <row r="1602" spans="1:5" ht="27">
      <c r="A1602" s="92">
        <v>100358</v>
      </c>
      <c r="B1602" s="92" t="s">
        <v>2</v>
      </c>
      <c r="C1602" s="95" t="s">
        <v>1794</v>
      </c>
      <c r="D1602" s="92" t="s">
        <v>3</v>
      </c>
      <c r="E1602" s="94">
        <v>1652.82</v>
      </c>
    </row>
    <row r="1603" spans="1:5" ht="27">
      <c r="A1603" s="92">
        <v>100359</v>
      </c>
      <c r="B1603" s="92" t="s">
        <v>2</v>
      </c>
      <c r="C1603" s="95" t="s">
        <v>1795</v>
      </c>
      <c r="D1603" s="92" t="s">
        <v>3</v>
      </c>
      <c r="E1603" s="94">
        <v>1750.67</v>
      </c>
    </row>
    <row r="1604" spans="1:5" ht="27">
      <c r="A1604" s="92">
        <v>100360</v>
      </c>
      <c r="B1604" s="92" t="s">
        <v>2</v>
      </c>
      <c r="C1604" s="95" t="s">
        <v>1796</v>
      </c>
      <c r="D1604" s="92" t="s">
        <v>3</v>
      </c>
      <c r="E1604" s="94">
        <v>1944.55</v>
      </c>
    </row>
    <row r="1605" spans="1:5" ht="27">
      <c r="A1605" s="92">
        <v>100361</v>
      </c>
      <c r="B1605" s="92" t="s">
        <v>2</v>
      </c>
      <c r="C1605" s="95" t="s">
        <v>1797</v>
      </c>
      <c r="D1605" s="92" t="s">
        <v>3</v>
      </c>
      <c r="E1605" s="94">
        <v>2392.63</v>
      </c>
    </row>
    <row r="1606" spans="1:5" ht="27">
      <c r="A1606" s="92">
        <v>100362</v>
      </c>
      <c r="B1606" s="92" t="s">
        <v>2</v>
      </c>
      <c r="C1606" s="95" t="s">
        <v>1798</v>
      </c>
      <c r="D1606" s="92" t="s">
        <v>3</v>
      </c>
      <c r="E1606" s="94">
        <v>3151.32</v>
      </c>
    </row>
    <row r="1607" spans="1:5" ht="27">
      <c r="A1607" s="92">
        <v>100363</v>
      </c>
      <c r="B1607" s="92" t="s">
        <v>2</v>
      </c>
      <c r="C1607" s="95" t="s">
        <v>1799</v>
      </c>
      <c r="D1607" s="92" t="s">
        <v>3</v>
      </c>
      <c r="E1607" s="94">
        <v>3269.58</v>
      </c>
    </row>
    <row r="1608" spans="1:5" ht="27">
      <c r="A1608" s="92">
        <v>100364</v>
      </c>
      <c r="B1608" s="92" t="s">
        <v>2</v>
      </c>
      <c r="C1608" s="95" t="s">
        <v>1800</v>
      </c>
      <c r="D1608" s="92" t="s">
        <v>3</v>
      </c>
      <c r="E1608" s="94">
        <v>3554.4</v>
      </c>
    </row>
    <row r="1609" spans="1:5" ht="27">
      <c r="A1609" s="92">
        <v>100365</v>
      </c>
      <c r="B1609" s="92" t="s">
        <v>2</v>
      </c>
      <c r="C1609" s="95" t="s">
        <v>1801</v>
      </c>
      <c r="D1609" s="92" t="s">
        <v>3</v>
      </c>
      <c r="E1609" s="94">
        <v>4073.9</v>
      </c>
    </row>
    <row r="1610" spans="1:5" ht="27">
      <c r="A1610" s="92">
        <v>100366</v>
      </c>
      <c r="B1610" s="92" t="s">
        <v>2</v>
      </c>
      <c r="C1610" s="95" t="s">
        <v>1802</v>
      </c>
      <c r="D1610" s="92" t="s">
        <v>3</v>
      </c>
      <c r="E1610" s="94">
        <v>4396.1000000000004</v>
      </c>
    </row>
    <row r="1611" spans="1:5" ht="27">
      <c r="A1611" s="92">
        <v>100367</v>
      </c>
      <c r="B1611" s="92" t="s">
        <v>2</v>
      </c>
      <c r="C1611" s="95" t="s">
        <v>1803</v>
      </c>
      <c r="D1611" s="92" t="s">
        <v>3</v>
      </c>
      <c r="E1611" s="94">
        <v>1208.8800000000001</v>
      </c>
    </row>
    <row r="1612" spans="1:5" ht="27">
      <c r="A1612" s="92">
        <v>100368</v>
      </c>
      <c r="B1612" s="92" t="s">
        <v>2</v>
      </c>
      <c r="C1612" s="95" t="s">
        <v>1804</v>
      </c>
      <c r="D1612" s="92" t="s">
        <v>3</v>
      </c>
      <c r="E1612" s="94">
        <v>1605.91</v>
      </c>
    </row>
    <row r="1613" spans="1:5" ht="27">
      <c r="A1613" s="92">
        <v>100369</v>
      </c>
      <c r="B1613" s="92" t="s">
        <v>2</v>
      </c>
      <c r="C1613" s="95" t="s">
        <v>1805</v>
      </c>
      <c r="D1613" s="92" t="s">
        <v>3</v>
      </c>
      <c r="E1613" s="94">
        <v>1703.77</v>
      </c>
    </row>
    <row r="1614" spans="1:5" ht="27">
      <c r="A1614" s="92">
        <v>100370</v>
      </c>
      <c r="B1614" s="92" t="s">
        <v>2</v>
      </c>
      <c r="C1614" s="95" t="s">
        <v>1806</v>
      </c>
      <c r="D1614" s="92" t="s">
        <v>3</v>
      </c>
      <c r="E1614" s="94">
        <v>2042.99</v>
      </c>
    </row>
    <row r="1615" spans="1:5" ht="27">
      <c r="A1615" s="92">
        <v>100371</v>
      </c>
      <c r="B1615" s="92" t="s">
        <v>2</v>
      </c>
      <c r="C1615" s="95" t="s">
        <v>1807</v>
      </c>
      <c r="D1615" s="92" t="s">
        <v>3</v>
      </c>
      <c r="E1615" s="94">
        <v>2267.56</v>
      </c>
    </row>
    <row r="1616" spans="1:5" ht="27">
      <c r="A1616" s="92">
        <v>100372</v>
      </c>
      <c r="B1616" s="92" t="s">
        <v>2</v>
      </c>
      <c r="C1616" s="95" t="s">
        <v>1808</v>
      </c>
      <c r="D1616" s="92" t="s">
        <v>3</v>
      </c>
      <c r="E1616" s="94">
        <v>2937.01</v>
      </c>
    </row>
    <row r="1617" spans="1:5" ht="27">
      <c r="A1617" s="92">
        <v>100373</v>
      </c>
      <c r="B1617" s="92" t="s">
        <v>2</v>
      </c>
      <c r="C1617" s="95" t="s">
        <v>1809</v>
      </c>
      <c r="D1617" s="92" t="s">
        <v>3</v>
      </c>
      <c r="E1617" s="94">
        <v>3055.71</v>
      </c>
    </row>
    <row r="1618" spans="1:5" ht="27">
      <c r="A1618" s="92">
        <v>100374</v>
      </c>
      <c r="B1618" s="92" t="s">
        <v>2</v>
      </c>
      <c r="C1618" s="95" t="s">
        <v>1810</v>
      </c>
      <c r="D1618" s="92" t="s">
        <v>3</v>
      </c>
      <c r="E1618" s="94">
        <v>3273.78</v>
      </c>
    </row>
    <row r="1619" spans="1:5" ht="27">
      <c r="A1619" s="92">
        <v>100375</v>
      </c>
      <c r="B1619" s="92" t="s">
        <v>2</v>
      </c>
      <c r="C1619" s="95" t="s">
        <v>1811</v>
      </c>
      <c r="D1619" s="92" t="s">
        <v>3</v>
      </c>
      <c r="E1619" s="94">
        <v>3654.54</v>
      </c>
    </row>
    <row r="1620" spans="1:5" ht="27">
      <c r="A1620" s="92">
        <v>100376</v>
      </c>
      <c r="B1620" s="92" t="s">
        <v>2</v>
      </c>
      <c r="C1620" s="95" t="s">
        <v>1812</v>
      </c>
      <c r="D1620" s="92" t="s">
        <v>3</v>
      </c>
      <c r="E1620" s="94">
        <v>3560.73</v>
      </c>
    </row>
    <row r="1621" spans="1:5" ht="27">
      <c r="A1621" s="92">
        <v>100377</v>
      </c>
      <c r="B1621" s="92" t="s">
        <v>2</v>
      </c>
      <c r="C1621" s="95" t="s">
        <v>1813</v>
      </c>
      <c r="D1621" s="92" t="s">
        <v>4</v>
      </c>
      <c r="E1621" s="93">
        <v>10.68</v>
      </c>
    </row>
    <row r="1622" spans="1:5" ht="27">
      <c r="A1622" s="92">
        <v>100378</v>
      </c>
      <c r="B1622" s="92" t="s">
        <v>2</v>
      </c>
      <c r="C1622" s="95" t="s">
        <v>1814</v>
      </c>
      <c r="D1622" s="92" t="s">
        <v>4</v>
      </c>
      <c r="E1622" s="93">
        <v>9.8000000000000007</v>
      </c>
    </row>
    <row r="1623" spans="1:5" ht="40.5">
      <c r="A1623" s="92">
        <v>100382</v>
      </c>
      <c r="B1623" s="92" t="s">
        <v>2</v>
      </c>
      <c r="C1623" s="95" t="s">
        <v>1815</v>
      </c>
      <c r="D1623" s="92" t="s">
        <v>93</v>
      </c>
      <c r="E1623" s="93">
        <v>28.88</v>
      </c>
    </row>
    <row r="1624" spans="1:5" ht="40.5">
      <c r="A1624" s="92">
        <v>104314</v>
      </c>
      <c r="B1624" s="92" t="s">
        <v>2</v>
      </c>
      <c r="C1624" s="95" t="s">
        <v>1816</v>
      </c>
      <c r="D1624" s="92" t="s">
        <v>4</v>
      </c>
      <c r="E1624" s="93">
        <v>9.86</v>
      </c>
    </row>
    <row r="1625" spans="1:5" ht="27">
      <c r="A1625" s="92">
        <v>94444</v>
      </c>
      <c r="B1625" s="92" t="s">
        <v>2</v>
      </c>
      <c r="C1625" s="95" t="s">
        <v>1817</v>
      </c>
      <c r="D1625" s="92" t="s">
        <v>93</v>
      </c>
      <c r="E1625" s="93">
        <v>560.47</v>
      </c>
    </row>
    <row r="1626" spans="1:5" ht="13.5">
      <c r="A1626" s="92">
        <v>104482</v>
      </c>
      <c r="B1626" s="92" t="s">
        <v>2</v>
      </c>
      <c r="C1626" s="95" t="s">
        <v>1818</v>
      </c>
      <c r="D1626" s="92" t="s">
        <v>101</v>
      </c>
      <c r="E1626" s="93">
        <v>26.76</v>
      </c>
    </row>
    <row r="1627" spans="1:5" ht="27">
      <c r="A1627" s="92">
        <v>104184</v>
      </c>
      <c r="B1627" s="92" t="s">
        <v>2</v>
      </c>
      <c r="C1627" s="95" t="s">
        <v>1819</v>
      </c>
      <c r="D1627" s="92" t="s">
        <v>3</v>
      </c>
      <c r="E1627" s="93">
        <v>26.62</v>
      </c>
    </row>
    <row r="1628" spans="1:5" ht="40.5">
      <c r="A1628" s="92">
        <v>104185</v>
      </c>
      <c r="B1628" s="92" t="s">
        <v>2</v>
      </c>
      <c r="C1628" s="95" t="s">
        <v>1820</v>
      </c>
      <c r="D1628" s="92" t="s">
        <v>3</v>
      </c>
      <c r="E1628" s="93">
        <v>22.37</v>
      </c>
    </row>
    <row r="1629" spans="1:5" ht="27">
      <c r="A1629" s="92">
        <v>104186</v>
      </c>
      <c r="B1629" s="92" t="s">
        <v>2</v>
      </c>
      <c r="C1629" s="95" t="s">
        <v>1821</v>
      </c>
      <c r="D1629" s="92" t="s">
        <v>6</v>
      </c>
      <c r="E1629" s="93">
        <v>265.81</v>
      </c>
    </row>
    <row r="1630" spans="1:5" ht="27">
      <c r="A1630" s="92">
        <v>104187</v>
      </c>
      <c r="B1630" s="92" t="s">
        <v>2</v>
      </c>
      <c r="C1630" s="95" t="s">
        <v>1822</v>
      </c>
      <c r="D1630" s="92" t="s">
        <v>6</v>
      </c>
      <c r="E1630" s="94">
        <v>1458.31</v>
      </c>
    </row>
    <row r="1631" spans="1:5" ht="27">
      <c r="A1631" s="92">
        <v>104189</v>
      </c>
      <c r="B1631" s="92" t="s">
        <v>2</v>
      </c>
      <c r="C1631" s="95" t="s">
        <v>1823</v>
      </c>
      <c r="D1631" s="92" t="s">
        <v>90</v>
      </c>
      <c r="E1631" s="93">
        <v>178.85</v>
      </c>
    </row>
    <row r="1632" spans="1:5" ht="27">
      <c r="A1632" s="92">
        <v>104190</v>
      </c>
      <c r="B1632" s="92" t="s">
        <v>2</v>
      </c>
      <c r="C1632" s="95" t="s">
        <v>1824</v>
      </c>
      <c r="D1632" s="92" t="s">
        <v>3</v>
      </c>
      <c r="E1632" s="93">
        <v>600.41999999999996</v>
      </c>
    </row>
    <row r="1633" spans="1:5" ht="27">
      <c r="A1633" s="92">
        <v>102661</v>
      </c>
      <c r="B1633" s="92" t="s">
        <v>2</v>
      </c>
      <c r="C1633" s="95" t="s">
        <v>1825</v>
      </c>
      <c r="D1633" s="92" t="s">
        <v>6</v>
      </c>
      <c r="E1633" s="93">
        <v>40.409999999999997</v>
      </c>
    </row>
    <row r="1634" spans="1:5" ht="27">
      <c r="A1634" s="92">
        <v>102662</v>
      </c>
      <c r="B1634" s="92" t="s">
        <v>2</v>
      </c>
      <c r="C1634" s="95" t="s">
        <v>1826</v>
      </c>
      <c r="D1634" s="92" t="s">
        <v>6</v>
      </c>
      <c r="E1634" s="93">
        <v>93.32</v>
      </c>
    </row>
    <row r="1635" spans="1:5" ht="27">
      <c r="A1635" s="92">
        <v>102663</v>
      </c>
      <c r="B1635" s="92" t="s">
        <v>2</v>
      </c>
      <c r="C1635" s="95" t="s">
        <v>1827</v>
      </c>
      <c r="D1635" s="92" t="s">
        <v>6</v>
      </c>
      <c r="E1635" s="93">
        <v>87.98</v>
      </c>
    </row>
    <row r="1636" spans="1:5" ht="27">
      <c r="A1636" s="92">
        <v>102664</v>
      </c>
      <c r="B1636" s="92" t="s">
        <v>2</v>
      </c>
      <c r="C1636" s="95" t="s">
        <v>1828</v>
      </c>
      <c r="D1636" s="92" t="s">
        <v>6</v>
      </c>
      <c r="E1636" s="93">
        <v>48.94</v>
      </c>
    </row>
    <row r="1637" spans="1:5" ht="13.5">
      <c r="A1637" s="92">
        <v>102665</v>
      </c>
      <c r="B1637" s="92" t="s">
        <v>2</v>
      </c>
      <c r="C1637" s="95" t="s">
        <v>1829</v>
      </c>
      <c r="D1637" s="92" t="s">
        <v>6</v>
      </c>
      <c r="E1637" s="93">
        <v>28.74</v>
      </c>
    </row>
    <row r="1638" spans="1:5" ht="27">
      <c r="A1638" s="92">
        <v>102666</v>
      </c>
      <c r="B1638" s="92" t="s">
        <v>2</v>
      </c>
      <c r="C1638" s="95" t="s">
        <v>1830</v>
      </c>
      <c r="D1638" s="92" t="s">
        <v>6</v>
      </c>
      <c r="E1638" s="93">
        <v>60.06</v>
      </c>
    </row>
    <row r="1639" spans="1:5" ht="27">
      <c r="A1639" s="92">
        <v>102668</v>
      </c>
      <c r="B1639" s="92" t="s">
        <v>2</v>
      </c>
      <c r="C1639" s="95" t="s">
        <v>1831</v>
      </c>
      <c r="D1639" s="92" t="s">
        <v>6</v>
      </c>
      <c r="E1639" s="93">
        <v>112.97</v>
      </c>
    </row>
    <row r="1640" spans="1:5" ht="27">
      <c r="A1640" s="92">
        <v>102669</v>
      </c>
      <c r="B1640" s="92" t="s">
        <v>2</v>
      </c>
      <c r="C1640" s="95" t="s">
        <v>1832</v>
      </c>
      <c r="D1640" s="92" t="s">
        <v>6</v>
      </c>
      <c r="E1640" s="93">
        <v>107.7</v>
      </c>
    </row>
    <row r="1641" spans="1:5" ht="27">
      <c r="A1641" s="92">
        <v>102670</v>
      </c>
      <c r="B1641" s="92" t="s">
        <v>2</v>
      </c>
      <c r="C1641" s="95" t="s">
        <v>1833</v>
      </c>
      <c r="D1641" s="92" t="s">
        <v>6</v>
      </c>
      <c r="E1641" s="93">
        <v>127.21</v>
      </c>
    </row>
    <row r="1642" spans="1:5" ht="27">
      <c r="A1642" s="92">
        <v>102672</v>
      </c>
      <c r="B1642" s="92" t="s">
        <v>2</v>
      </c>
      <c r="C1642" s="95" t="s">
        <v>1834</v>
      </c>
      <c r="D1642" s="92" t="s">
        <v>6</v>
      </c>
      <c r="E1642" s="93">
        <v>193.12</v>
      </c>
    </row>
    <row r="1643" spans="1:5" ht="27">
      <c r="A1643" s="92">
        <v>102673</v>
      </c>
      <c r="B1643" s="92" t="s">
        <v>2</v>
      </c>
      <c r="C1643" s="95" t="s">
        <v>1835</v>
      </c>
      <c r="D1643" s="92" t="s">
        <v>6</v>
      </c>
      <c r="E1643" s="93">
        <v>201.97</v>
      </c>
    </row>
    <row r="1644" spans="1:5" ht="27">
      <c r="A1644" s="92">
        <v>102674</v>
      </c>
      <c r="B1644" s="92" t="s">
        <v>2</v>
      </c>
      <c r="C1644" s="95" t="s">
        <v>1836</v>
      </c>
      <c r="D1644" s="92" t="s">
        <v>6</v>
      </c>
      <c r="E1644" s="93">
        <v>141.13999999999999</v>
      </c>
    </row>
    <row r="1645" spans="1:5" ht="27">
      <c r="A1645" s="92">
        <v>102676</v>
      </c>
      <c r="B1645" s="92" t="s">
        <v>2</v>
      </c>
      <c r="C1645" s="95" t="s">
        <v>1837</v>
      </c>
      <c r="D1645" s="92" t="s">
        <v>6</v>
      </c>
      <c r="E1645" s="93">
        <v>197.87</v>
      </c>
    </row>
    <row r="1646" spans="1:5" ht="27">
      <c r="A1646" s="92">
        <v>102677</v>
      </c>
      <c r="B1646" s="92" t="s">
        <v>2</v>
      </c>
      <c r="C1646" s="95" t="s">
        <v>1838</v>
      </c>
      <c r="D1646" s="92" t="s">
        <v>6</v>
      </c>
      <c r="E1646" s="93">
        <v>195.14</v>
      </c>
    </row>
    <row r="1647" spans="1:5" ht="27">
      <c r="A1647" s="92">
        <v>102678</v>
      </c>
      <c r="B1647" s="92" t="s">
        <v>2</v>
      </c>
      <c r="C1647" s="95" t="s">
        <v>1839</v>
      </c>
      <c r="D1647" s="92" t="s">
        <v>6</v>
      </c>
      <c r="E1647" s="93">
        <v>149.72999999999999</v>
      </c>
    </row>
    <row r="1648" spans="1:5" ht="27">
      <c r="A1648" s="92">
        <v>102679</v>
      </c>
      <c r="B1648" s="92" t="s">
        <v>2</v>
      </c>
      <c r="C1648" s="95" t="s">
        <v>1840</v>
      </c>
      <c r="D1648" s="92" t="s">
        <v>6</v>
      </c>
      <c r="E1648" s="93">
        <v>166.7</v>
      </c>
    </row>
    <row r="1649" spans="1:5" ht="27">
      <c r="A1649" s="92">
        <v>102680</v>
      </c>
      <c r="B1649" s="92" t="s">
        <v>2</v>
      </c>
      <c r="C1649" s="95" t="s">
        <v>1841</v>
      </c>
      <c r="D1649" s="92" t="s">
        <v>6</v>
      </c>
      <c r="E1649" s="93">
        <v>162.13999999999999</v>
      </c>
    </row>
    <row r="1650" spans="1:5" ht="27">
      <c r="A1650" s="92">
        <v>102681</v>
      </c>
      <c r="B1650" s="92" t="s">
        <v>2</v>
      </c>
      <c r="C1650" s="95" t="s">
        <v>1842</v>
      </c>
      <c r="D1650" s="92" t="s">
        <v>6</v>
      </c>
      <c r="E1650" s="93">
        <v>218.86</v>
      </c>
    </row>
    <row r="1651" spans="1:5" ht="27">
      <c r="A1651" s="92">
        <v>102683</v>
      </c>
      <c r="B1651" s="92" t="s">
        <v>2</v>
      </c>
      <c r="C1651" s="95" t="s">
        <v>1843</v>
      </c>
      <c r="D1651" s="92" t="s">
        <v>6</v>
      </c>
      <c r="E1651" s="93">
        <v>221.03</v>
      </c>
    </row>
    <row r="1652" spans="1:5" ht="27">
      <c r="A1652" s="92">
        <v>102684</v>
      </c>
      <c r="B1652" s="92" t="s">
        <v>2</v>
      </c>
      <c r="C1652" s="95" t="s">
        <v>1844</v>
      </c>
      <c r="D1652" s="92" t="s">
        <v>6</v>
      </c>
      <c r="E1652" s="93">
        <v>179.12</v>
      </c>
    </row>
    <row r="1653" spans="1:5" ht="27">
      <c r="A1653" s="92">
        <v>102685</v>
      </c>
      <c r="B1653" s="92" t="s">
        <v>2</v>
      </c>
      <c r="C1653" s="95" t="s">
        <v>1845</v>
      </c>
      <c r="D1653" s="92" t="s">
        <v>6</v>
      </c>
      <c r="E1653" s="93">
        <v>235.84</v>
      </c>
    </row>
    <row r="1654" spans="1:5" ht="27">
      <c r="A1654" s="92">
        <v>102687</v>
      </c>
      <c r="B1654" s="92" t="s">
        <v>2</v>
      </c>
      <c r="C1654" s="95" t="s">
        <v>1846</v>
      </c>
      <c r="D1654" s="92" t="s">
        <v>6</v>
      </c>
      <c r="E1654" s="93">
        <v>233.18</v>
      </c>
    </row>
    <row r="1655" spans="1:5" ht="27">
      <c r="A1655" s="92">
        <v>102688</v>
      </c>
      <c r="B1655" s="92" t="s">
        <v>2</v>
      </c>
      <c r="C1655" s="95" t="s">
        <v>1847</v>
      </c>
      <c r="D1655" s="92" t="s">
        <v>6</v>
      </c>
      <c r="E1655" s="93">
        <v>46.01</v>
      </c>
    </row>
    <row r="1656" spans="1:5" ht="27">
      <c r="A1656" s="92">
        <v>102689</v>
      </c>
      <c r="B1656" s="92" t="s">
        <v>2</v>
      </c>
      <c r="C1656" s="95" t="s">
        <v>1848</v>
      </c>
      <c r="D1656" s="92" t="s">
        <v>6</v>
      </c>
      <c r="E1656" s="93">
        <v>96.6</v>
      </c>
    </row>
    <row r="1657" spans="1:5" ht="27">
      <c r="A1657" s="92">
        <v>102690</v>
      </c>
      <c r="B1657" s="92" t="s">
        <v>2</v>
      </c>
      <c r="C1657" s="95" t="s">
        <v>1849</v>
      </c>
      <c r="D1657" s="92" t="s">
        <v>6</v>
      </c>
      <c r="E1657" s="93">
        <v>65.66</v>
      </c>
    </row>
    <row r="1658" spans="1:5" ht="27">
      <c r="A1658" s="92">
        <v>102693</v>
      </c>
      <c r="B1658" s="92" t="s">
        <v>2</v>
      </c>
      <c r="C1658" s="95" t="s">
        <v>1850</v>
      </c>
      <c r="D1658" s="92" t="s">
        <v>6</v>
      </c>
      <c r="E1658" s="93">
        <v>116.24</v>
      </c>
    </row>
    <row r="1659" spans="1:5" ht="27">
      <c r="A1659" s="92">
        <v>102694</v>
      </c>
      <c r="B1659" s="92" t="s">
        <v>2</v>
      </c>
      <c r="C1659" s="95" t="s">
        <v>1851</v>
      </c>
      <c r="D1659" s="92" t="s">
        <v>6</v>
      </c>
      <c r="E1659" s="93">
        <v>91.7</v>
      </c>
    </row>
    <row r="1660" spans="1:5" ht="27">
      <c r="A1660" s="92">
        <v>102696</v>
      </c>
      <c r="B1660" s="92" t="s">
        <v>2</v>
      </c>
      <c r="C1660" s="95" t="s">
        <v>1852</v>
      </c>
      <c r="D1660" s="92" t="s">
        <v>6</v>
      </c>
      <c r="E1660" s="93">
        <v>142.36000000000001</v>
      </c>
    </row>
    <row r="1661" spans="1:5" ht="27">
      <c r="A1661" s="92">
        <v>102697</v>
      </c>
      <c r="B1661" s="92" t="s">
        <v>2</v>
      </c>
      <c r="C1661" s="95" t="s">
        <v>1853</v>
      </c>
      <c r="D1661" s="92" t="s">
        <v>6</v>
      </c>
      <c r="E1661" s="93">
        <v>118.12</v>
      </c>
    </row>
    <row r="1662" spans="1:5" ht="27">
      <c r="A1662" s="92">
        <v>102703</v>
      </c>
      <c r="B1662" s="92" t="s">
        <v>2</v>
      </c>
      <c r="C1662" s="95" t="s">
        <v>1854</v>
      </c>
      <c r="D1662" s="92" t="s">
        <v>6</v>
      </c>
      <c r="E1662" s="93">
        <v>168.77</v>
      </c>
    </row>
    <row r="1663" spans="1:5" ht="27">
      <c r="A1663" s="92">
        <v>102704</v>
      </c>
      <c r="B1663" s="92" t="s">
        <v>2</v>
      </c>
      <c r="C1663" s="95" t="s">
        <v>1855</v>
      </c>
      <c r="D1663" s="92" t="s">
        <v>6</v>
      </c>
      <c r="E1663" s="93">
        <v>12.14</v>
      </c>
    </row>
    <row r="1664" spans="1:5" ht="27">
      <c r="A1664" s="92">
        <v>102705</v>
      </c>
      <c r="B1664" s="92" t="s">
        <v>2</v>
      </c>
      <c r="C1664" s="95" t="s">
        <v>1856</v>
      </c>
      <c r="D1664" s="92" t="s">
        <v>6</v>
      </c>
      <c r="E1664" s="93">
        <v>61.67</v>
      </c>
    </row>
    <row r="1665" spans="1:5" ht="27">
      <c r="A1665" s="92">
        <v>102707</v>
      </c>
      <c r="B1665" s="92" t="s">
        <v>2</v>
      </c>
      <c r="C1665" s="95" t="s">
        <v>1857</v>
      </c>
      <c r="D1665" s="92" t="s">
        <v>6</v>
      </c>
      <c r="E1665" s="93">
        <v>64.14</v>
      </c>
    </row>
    <row r="1666" spans="1:5" ht="27">
      <c r="A1666" s="92">
        <v>102708</v>
      </c>
      <c r="B1666" s="92" t="s">
        <v>2</v>
      </c>
      <c r="C1666" s="95" t="s">
        <v>1858</v>
      </c>
      <c r="D1666" s="92" t="s">
        <v>3</v>
      </c>
      <c r="E1666" s="93">
        <v>22.12</v>
      </c>
    </row>
    <row r="1667" spans="1:5" ht="27">
      <c r="A1667" s="92">
        <v>102710</v>
      </c>
      <c r="B1667" s="92" t="s">
        <v>2</v>
      </c>
      <c r="C1667" s="95" t="s">
        <v>1859</v>
      </c>
      <c r="D1667" s="92" t="s">
        <v>3</v>
      </c>
      <c r="E1667" s="93">
        <v>55.17</v>
      </c>
    </row>
    <row r="1668" spans="1:5" ht="27">
      <c r="A1668" s="92">
        <v>102711</v>
      </c>
      <c r="B1668" s="92" t="s">
        <v>2</v>
      </c>
      <c r="C1668" s="95" t="s">
        <v>1860</v>
      </c>
      <c r="D1668" s="92" t="s">
        <v>3</v>
      </c>
      <c r="E1668" s="93">
        <v>73.040000000000006</v>
      </c>
    </row>
    <row r="1669" spans="1:5" ht="27">
      <c r="A1669" s="92">
        <v>102712</v>
      </c>
      <c r="B1669" s="92" t="s">
        <v>2</v>
      </c>
      <c r="C1669" s="95" t="s">
        <v>1861</v>
      </c>
      <c r="D1669" s="92" t="s">
        <v>93</v>
      </c>
      <c r="E1669" s="93">
        <v>7.87</v>
      </c>
    </row>
    <row r="1670" spans="1:5" ht="27">
      <c r="A1670" s="92">
        <v>102713</v>
      </c>
      <c r="B1670" s="92" t="s">
        <v>2</v>
      </c>
      <c r="C1670" s="95" t="s">
        <v>1862</v>
      </c>
      <c r="D1670" s="92" t="s">
        <v>93</v>
      </c>
      <c r="E1670" s="93">
        <v>10.81</v>
      </c>
    </row>
    <row r="1671" spans="1:5" ht="27">
      <c r="A1671" s="92">
        <v>102715</v>
      </c>
      <c r="B1671" s="92" t="s">
        <v>2</v>
      </c>
      <c r="C1671" s="95" t="s">
        <v>1863</v>
      </c>
      <c r="D1671" s="92" t="s">
        <v>93</v>
      </c>
      <c r="E1671" s="93">
        <v>21.38</v>
      </c>
    </row>
    <row r="1672" spans="1:5" ht="13.5">
      <c r="A1672" s="92">
        <v>102716</v>
      </c>
      <c r="B1672" s="92" t="s">
        <v>2</v>
      </c>
      <c r="C1672" s="95" t="s">
        <v>1864</v>
      </c>
      <c r="D1672" s="92" t="s">
        <v>90</v>
      </c>
      <c r="E1672" s="93">
        <v>170.03</v>
      </c>
    </row>
    <row r="1673" spans="1:5" ht="13.5">
      <c r="A1673" s="92">
        <v>102717</v>
      </c>
      <c r="B1673" s="92" t="s">
        <v>2</v>
      </c>
      <c r="C1673" s="95" t="s">
        <v>1865</v>
      </c>
      <c r="D1673" s="92" t="s">
        <v>90</v>
      </c>
      <c r="E1673" s="93">
        <v>166.38</v>
      </c>
    </row>
    <row r="1674" spans="1:5" ht="13.5">
      <c r="A1674" s="92">
        <v>102718</v>
      </c>
      <c r="B1674" s="92" t="s">
        <v>2</v>
      </c>
      <c r="C1674" s="95" t="s">
        <v>1866</v>
      </c>
      <c r="D1674" s="92" t="s">
        <v>90</v>
      </c>
      <c r="E1674" s="93">
        <v>175.09</v>
      </c>
    </row>
    <row r="1675" spans="1:5" ht="13.5">
      <c r="A1675" s="92">
        <v>102719</v>
      </c>
      <c r="B1675" s="92" t="s">
        <v>2</v>
      </c>
      <c r="C1675" s="95" t="s">
        <v>1867</v>
      </c>
      <c r="D1675" s="92" t="s">
        <v>90</v>
      </c>
      <c r="E1675" s="93">
        <v>171.44</v>
      </c>
    </row>
    <row r="1676" spans="1:5" ht="27">
      <c r="A1676" s="92">
        <v>102722</v>
      </c>
      <c r="B1676" s="92" t="s">
        <v>2</v>
      </c>
      <c r="C1676" s="95" t="s">
        <v>1868</v>
      </c>
      <c r="D1676" s="92" t="s">
        <v>6</v>
      </c>
      <c r="E1676" s="93">
        <v>52.04</v>
      </c>
    </row>
    <row r="1677" spans="1:5" ht="27">
      <c r="A1677" s="92">
        <v>102723</v>
      </c>
      <c r="B1677" s="92" t="s">
        <v>2</v>
      </c>
      <c r="C1677" s="95" t="s">
        <v>1869</v>
      </c>
      <c r="D1677" s="92" t="s">
        <v>6</v>
      </c>
      <c r="E1677" s="93">
        <v>101.57</v>
      </c>
    </row>
    <row r="1678" spans="1:5" ht="13.5">
      <c r="A1678" s="92">
        <v>102724</v>
      </c>
      <c r="B1678" s="92" t="s">
        <v>2</v>
      </c>
      <c r="C1678" s="95" t="s">
        <v>1870</v>
      </c>
      <c r="D1678" s="92" t="s">
        <v>3</v>
      </c>
      <c r="E1678" s="93">
        <v>27.84</v>
      </c>
    </row>
    <row r="1679" spans="1:5" ht="13.5">
      <c r="A1679" s="92">
        <v>102725</v>
      </c>
      <c r="B1679" s="92" t="s">
        <v>2</v>
      </c>
      <c r="C1679" s="95" t="s">
        <v>1871</v>
      </c>
      <c r="D1679" s="92" t="s">
        <v>3</v>
      </c>
      <c r="E1679" s="93">
        <v>27.26</v>
      </c>
    </row>
    <row r="1680" spans="1:5" ht="13.5">
      <c r="A1680" s="92">
        <v>102726</v>
      </c>
      <c r="B1680" s="92" t="s">
        <v>2</v>
      </c>
      <c r="C1680" s="95" t="s">
        <v>1872</v>
      </c>
      <c r="D1680" s="92" t="s">
        <v>3</v>
      </c>
      <c r="E1680" s="93">
        <v>25.39</v>
      </c>
    </row>
    <row r="1681" spans="1:5" ht="27">
      <c r="A1681" s="92">
        <v>103653</v>
      </c>
      <c r="B1681" s="92" t="s">
        <v>2</v>
      </c>
      <c r="C1681" s="95" t="s">
        <v>1873</v>
      </c>
      <c r="D1681" s="92" t="s">
        <v>93</v>
      </c>
      <c r="E1681" s="93">
        <v>25.54</v>
      </c>
    </row>
    <row r="1682" spans="1:5" ht="40.5">
      <c r="A1682" s="92">
        <v>92743</v>
      </c>
      <c r="B1682" s="92" t="s">
        <v>2</v>
      </c>
      <c r="C1682" s="95" t="s">
        <v>1874</v>
      </c>
      <c r="D1682" s="92" t="s">
        <v>90</v>
      </c>
      <c r="E1682" s="93">
        <v>667.38</v>
      </c>
    </row>
    <row r="1683" spans="1:5" ht="40.5">
      <c r="A1683" s="92">
        <v>92744</v>
      </c>
      <c r="B1683" s="92" t="s">
        <v>2</v>
      </c>
      <c r="C1683" s="95" t="s">
        <v>1875</v>
      </c>
      <c r="D1683" s="92" t="s">
        <v>90</v>
      </c>
      <c r="E1683" s="93">
        <v>629.97</v>
      </c>
    </row>
    <row r="1684" spans="1:5" ht="40.5">
      <c r="A1684" s="92">
        <v>92745</v>
      </c>
      <c r="B1684" s="92" t="s">
        <v>2</v>
      </c>
      <c r="C1684" s="95" t="s">
        <v>1876</v>
      </c>
      <c r="D1684" s="92" t="s">
        <v>90</v>
      </c>
      <c r="E1684" s="93">
        <v>802.18</v>
      </c>
    </row>
    <row r="1685" spans="1:5" ht="40.5">
      <c r="A1685" s="92">
        <v>92746</v>
      </c>
      <c r="B1685" s="92" t="s">
        <v>2</v>
      </c>
      <c r="C1685" s="95" t="s">
        <v>1877</v>
      </c>
      <c r="D1685" s="92" t="s">
        <v>90</v>
      </c>
      <c r="E1685" s="93">
        <v>737.9</v>
      </c>
    </row>
    <row r="1686" spans="1:5" ht="40.5">
      <c r="A1686" s="92">
        <v>92747</v>
      </c>
      <c r="B1686" s="92" t="s">
        <v>2</v>
      </c>
      <c r="C1686" s="95" t="s">
        <v>1878</v>
      </c>
      <c r="D1686" s="92" t="s">
        <v>90</v>
      </c>
      <c r="E1686" s="93">
        <v>885.51</v>
      </c>
    </row>
    <row r="1687" spans="1:5" ht="40.5">
      <c r="A1687" s="92">
        <v>92748</v>
      </c>
      <c r="B1687" s="92" t="s">
        <v>2</v>
      </c>
      <c r="C1687" s="95" t="s">
        <v>1879</v>
      </c>
      <c r="D1687" s="92" t="s">
        <v>90</v>
      </c>
      <c r="E1687" s="93">
        <v>802.67</v>
      </c>
    </row>
    <row r="1688" spans="1:5" ht="27">
      <c r="A1688" s="92">
        <v>92749</v>
      </c>
      <c r="B1688" s="92" t="s">
        <v>2</v>
      </c>
      <c r="C1688" s="95" t="s">
        <v>1880</v>
      </c>
      <c r="D1688" s="92" t="s">
        <v>90</v>
      </c>
      <c r="E1688" s="93">
        <v>940.54</v>
      </c>
    </row>
    <row r="1689" spans="1:5" ht="27">
      <c r="A1689" s="92">
        <v>92750</v>
      </c>
      <c r="B1689" s="92" t="s">
        <v>2</v>
      </c>
      <c r="C1689" s="95" t="s">
        <v>1881</v>
      </c>
      <c r="D1689" s="92" t="s">
        <v>90</v>
      </c>
      <c r="E1689" s="94">
        <v>1545.04</v>
      </c>
    </row>
    <row r="1690" spans="1:5" ht="27">
      <c r="A1690" s="92">
        <v>92751</v>
      </c>
      <c r="B1690" s="92" t="s">
        <v>2</v>
      </c>
      <c r="C1690" s="95" t="s">
        <v>1882</v>
      </c>
      <c r="D1690" s="92" t="s">
        <v>90</v>
      </c>
      <c r="E1690" s="94">
        <v>1898.2</v>
      </c>
    </row>
    <row r="1691" spans="1:5" ht="27">
      <c r="A1691" s="92">
        <v>92752</v>
      </c>
      <c r="B1691" s="92" t="s">
        <v>2</v>
      </c>
      <c r="C1691" s="95" t="s">
        <v>1883</v>
      </c>
      <c r="D1691" s="92" t="s">
        <v>90</v>
      </c>
      <c r="E1691" s="94">
        <v>2249.0700000000002</v>
      </c>
    </row>
    <row r="1692" spans="1:5" ht="40.5">
      <c r="A1692" s="92">
        <v>92753</v>
      </c>
      <c r="B1692" s="92" t="s">
        <v>2</v>
      </c>
      <c r="C1692" s="95" t="s">
        <v>1884</v>
      </c>
      <c r="D1692" s="92" t="s">
        <v>90</v>
      </c>
      <c r="E1692" s="93">
        <v>605.82000000000005</v>
      </c>
    </row>
    <row r="1693" spans="1:5" ht="40.5">
      <c r="A1693" s="92">
        <v>92754</v>
      </c>
      <c r="B1693" s="92" t="s">
        <v>2</v>
      </c>
      <c r="C1693" s="95" t="s">
        <v>1885</v>
      </c>
      <c r="D1693" s="92" t="s">
        <v>90</v>
      </c>
      <c r="E1693" s="93">
        <v>589.85</v>
      </c>
    </row>
    <row r="1694" spans="1:5" ht="27">
      <c r="A1694" s="92">
        <v>92755</v>
      </c>
      <c r="B1694" s="92" t="s">
        <v>2</v>
      </c>
      <c r="C1694" s="95" t="s">
        <v>1886</v>
      </c>
      <c r="D1694" s="92" t="s">
        <v>93</v>
      </c>
      <c r="E1694" s="93">
        <v>236.07</v>
      </c>
    </row>
    <row r="1695" spans="1:5" ht="27">
      <c r="A1695" s="92">
        <v>92756</v>
      </c>
      <c r="B1695" s="92" t="s">
        <v>2</v>
      </c>
      <c r="C1695" s="95" t="s">
        <v>1887</v>
      </c>
      <c r="D1695" s="92" t="s">
        <v>93</v>
      </c>
      <c r="E1695" s="93">
        <v>272.07</v>
      </c>
    </row>
    <row r="1696" spans="1:5" ht="27">
      <c r="A1696" s="92">
        <v>92757</v>
      </c>
      <c r="B1696" s="92" t="s">
        <v>2</v>
      </c>
      <c r="C1696" s="95" t="s">
        <v>1888</v>
      </c>
      <c r="D1696" s="92" t="s">
        <v>93</v>
      </c>
      <c r="E1696" s="93">
        <v>315.18</v>
      </c>
    </row>
    <row r="1697" spans="1:5" ht="27">
      <c r="A1697" s="92">
        <v>92758</v>
      </c>
      <c r="B1697" s="92" t="s">
        <v>2</v>
      </c>
      <c r="C1697" s="95" t="s">
        <v>1889</v>
      </c>
      <c r="D1697" s="92" t="s">
        <v>90</v>
      </c>
      <c r="E1697" s="93">
        <v>690.51</v>
      </c>
    </row>
    <row r="1698" spans="1:5" ht="40.5">
      <c r="A1698" s="92">
        <v>91069</v>
      </c>
      <c r="B1698" s="92" t="s">
        <v>2</v>
      </c>
      <c r="C1698" s="95" t="s">
        <v>1890</v>
      </c>
      <c r="D1698" s="92" t="s">
        <v>93</v>
      </c>
      <c r="E1698" s="93">
        <v>200.55</v>
      </c>
    </row>
    <row r="1699" spans="1:5" ht="40.5">
      <c r="A1699" s="92">
        <v>91070</v>
      </c>
      <c r="B1699" s="92" t="s">
        <v>2</v>
      </c>
      <c r="C1699" s="95" t="s">
        <v>1891</v>
      </c>
      <c r="D1699" s="92" t="s">
        <v>93</v>
      </c>
      <c r="E1699" s="93">
        <v>212.22</v>
      </c>
    </row>
    <row r="1700" spans="1:5" ht="40.5">
      <c r="A1700" s="92">
        <v>91071</v>
      </c>
      <c r="B1700" s="92" t="s">
        <v>2</v>
      </c>
      <c r="C1700" s="95" t="s">
        <v>1892</v>
      </c>
      <c r="D1700" s="92" t="s">
        <v>93</v>
      </c>
      <c r="E1700" s="93">
        <v>317.14999999999998</v>
      </c>
    </row>
    <row r="1701" spans="1:5" ht="40.5">
      <c r="A1701" s="92">
        <v>91072</v>
      </c>
      <c r="B1701" s="92" t="s">
        <v>2</v>
      </c>
      <c r="C1701" s="95" t="s">
        <v>1893</v>
      </c>
      <c r="D1701" s="92" t="s">
        <v>93</v>
      </c>
      <c r="E1701" s="93">
        <v>326.52999999999997</v>
      </c>
    </row>
    <row r="1702" spans="1:5" ht="40.5">
      <c r="A1702" s="92">
        <v>91073</v>
      </c>
      <c r="B1702" s="92" t="s">
        <v>2</v>
      </c>
      <c r="C1702" s="95" t="s">
        <v>1894</v>
      </c>
      <c r="D1702" s="92" t="s">
        <v>93</v>
      </c>
      <c r="E1702" s="93">
        <v>259.45</v>
      </c>
    </row>
    <row r="1703" spans="1:5" ht="40.5">
      <c r="A1703" s="92">
        <v>91074</v>
      </c>
      <c r="B1703" s="92" t="s">
        <v>2</v>
      </c>
      <c r="C1703" s="95" t="s">
        <v>1895</v>
      </c>
      <c r="D1703" s="92" t="s">
        <v>93</v>
      </c>
      <c r="E1703" s="93">
        <v>247</v>
      </c>
    </row>
    <row r="1704" spans="1:5" ht="40.5">
      <c r="A1704" s="92">
        <v>91075</v>
      </c>
      <c r="B1704" s="92" t="s">
        <v>2</v>
      </c>
      <c r="C1704" s="95" t="s">
        <v>1896</v>
      </c>
      <c r="D1704" s="92" t="s">
        <v>93</v>
      </c>
      <c r="E1704" s="93">
        <v>403.94</v>
      </c>
    </row>
    <row r="1705" spans="1:5" ht="40.5">
      <c r="A1705" s="92">
        <v>91076</v>
      </c>
      <c r="B1705" s="92" t="s">
        <v>2</v>
      </c>
      <c r="C1705" s="95" t="s">
        <v>1897</v>
      </c>
      <c r="D1705" s="92" t="s">
        <v>93</v>
      </c>
      <c r="E1705" s="93">
        <v>371.47</v>
      </c>
    </row>
    <row r="1706" spans="1:5" ht="40.5">
      <c r="A1706" s="92">
        <v>91077</v>
      </c>
      <c r="B1706" s="92" t="s">
        <v>2</v>
      </c>
      <c r="C1706" s="95" t="s">
        <v>1898</v>
      </c>
      <c r="D1706" s="92" t="s">
        <v>93</v>
      </c>
      <c r="E1706" s="93">
        <v>181.81</v>
      </c>
    </row>
    <row r="1707" spans="1:5" ht="40.5">
      <c r="A1707" s="92">
        <v>91078</v>
      </c>
      <c r="B1707" s="92" t="s">
        <v>2</v>
      </c>
      <c r="C1707" s="95" t="s">
        <v>1899</v>
      </c>
      <c r="D1707" s="92" t="s">
        <v>93</v>
      </c>
      <c r="E1707" s="93">
        <v>198.83</v>
      </c>
    </row>
    <row r="1708" spans="1:5" ht="40.5">
      <c r="A1708" s="92">
        <v>91079</v>
      </c>
      <c r="B1708" s="92" t="s">
        <v>2</v>
      </c>
      <c r="C1708" s="95" t="s">
        <v>1900</v>
      </c>
      <c r="D1708" s="92" t="s">
        <v>93</v>
      </c>
      <c r="E1708" s="93">
        <v>197.12</v>
      </c>
    </row>
    <row r="1709" spans="1:5" ht="40.5">
      <c r="A1709" s="92">
        <v>91080</v>
      </c>
      <c r="B1709" s="92" t="s">
        <v>2</v>
      </c>
      <c r="C1709" s="95" t="s">
        <v>1901</v>
      </c>
      <c r="D1709" s="92" t="s">
        <v>93</v>
      </c>
      <c r="E1709" s="93">
        <v>210.41</v>
      </c>
    </row>
    <row r="1710" spans="1:5" ht="40.5">
      <c r="A1710" s="92">
        <v>91081</v>
      </c>
      <c r="B1710" s="92" t="s">
        <v>2</v>
      </c>
      <c r="C1710" s="95" t="s">
        <v>1902</v>
      </c>
      <c r="D1710" s="92" t="s">
        <v>93</v>
      </c>
      <c r="E1710" s="93">
        <v>265.35000000000002</v>
      </c>
    </row>
    <row r="1711" spans="1:5" ht="40.5">
      <c r="A1711" s="92">
        <v>91082</v>
      </c>
      <c r="B1711" s="92" t="s">
        <v>2</v>
      </c>
      <c r="C1711" s="95" t="s">
        <v>1903</v>
      </c>
      <c r="D1711" s="92" t="s">
        <v>93</v>
      </c>
      <c r="E1711" s="93">
        <v>241.73</v>
      </c>
    </row>
    <row r="1712" spans="1:5" ht="40.5">
      <c r="A1712" s="92">
        <v>91083</v>
      </c>
      <c r="B1712" s="92" t="s">
        <v>2</v>
      </c>
      <c r="C1712" s="95" t="s">
        <v>1904</v>
      </c>
      <c r="D1712" s="92" t="s">
        <v>93</v>
      </c>
      <c r="E1712" s="93">
        <v>330.61</v>
      </c>
    </row>
    <row r="1713" spans="1:5" ht="40.5">
      <c r="A1713" s="92">
        <v>91084</v>
      </c>
      <c r="B1713" s="92" t="s">
        <v>2</v>
      </c>
      <c r="C1713" s="95" t="s">
        <v>1905</v>
      </c>
      <c r="D1713" s="92" t="s">
        <v>93</v>
      </c>
      <c r="E1713" s="93">
        <v>267.29000000000002</v>
      </c>
    </row>
    <row r="1714" spans="1:5" ht="40.5">
      <c r="A1714" s="92">
        <v>91086</v>
      </c>
      <c r="B1714" s="92" t="s">
        <v>2</v>
      </c>
      <c r="C1714" s="95" t="s">
        <v>1906</v>
      </c>
      <c r="D1714" s="92" t="s">
        <v>93</v>
      </c>
      <c r="E1714" s="93">
        <v>219.87</v>
      </c>
    </row>
    <row r="1715" spans="1:5" ht="40.5">
      <c r="A1715" s="92">
        <v>91087</v>
      </c>
      <c r="B1715" s="92" t="s">
        <v>2</v>
      </c>
      <c r="C1715" s="95" t="s">
        <v>1907</v>
      </c>
      <c r="D1715" s="92" t="s">
        <v>93</v>
      </c>
      <c r="E1715" s="93">
        <v>233.1</v>
      </c>
    </row>
    <row r="1716" spans="1:5" ht="40.5">
      <c r="A1716" s="92">
        <v>91088</v>
      </c>
      <c r="B1716" s="92" t="s">
        <v>2</v>
      </c>
      <c r="C1716" s="95" t="s">
        <v>1908</v>
      </c>
      <c r="D1716" s="92" t="s">
        <v>93</v>
      </c>
      <c r="E1716" s="93">
        <v>336.62</v>
      </c>
    </row>
    <row r="1717" spans="1:5" ht="40.5">
      <c r="A1717" s="92">
        <v>91089</v>
      </c>
      <c r="B1717" s="92" t="s">
        <v>2</v>
      </c>
      <c r="C1717" s="95" t="s">
        <v>1909</v>
      </c>
      <c r="D1717" s="92" t="s">
        <v>93</v>
      </c>
      <c r="E1717" s="93">
        <v>348.39</v>
      </c>
    </row>
    <row r="1718" spans="1:5" ht="40.5">
      <c r="A1718" s="92">
        <v>91090</v>
      </c>
      <c r="B1718" s="92" t="s">
        <v>2</v>
      </c>
      <c r="C1718" s="95" t="s">
        <v>1910</v>
      </c>
      <c r="D1718" s="92" t="s">
        <v>93</v>
      </c>
      <c r="E1718" s="93">
        <v>264.33999999999997</v>
      </c>
    </row>
    <row r="1719" spans="1:5" ht="40.5">
      <c r="A1719" s="92">
        <v>91091</v>
      </c>
      <c r="B1719" s="92" t="s">
        <v>2</v>
      </c>
      <c r="C1719" s="95" t="s">
        <v>1911</v>
      </c>
      <c r="D1719" s="92" t="s">
        <v>93</v>
      </c>
      <c r="E1719" s="93">
        <v>262.11</v>
      </c>
    </row>
    <row r="1720" spans="1:5" ht="40.5">
      <c r="A1720" s="92">
        <v>91092</v>
      </c>
      <c r="B1720" s="92" t="s">
        <v>2</v>
      </c>
      <c r="C1720" s="95" t="s">
        <v>1912</v>
      </c>
      <c r="D1720" s="92" t="s">
        <v>93</v>
      </c>
      <c r="E1720" s="93">
        <v>398.86</v>
      </c>
    </row>
    <row r="1721" spans="1:5" ht="40.5">
      <c r="A1721" s="92">
        <v>91093</v>
      </c>
      <c r="B1721" s="92" t="s">
        <v>2</v>
      </c>
      <c r="C1721" s="95" t="s">
        <v>1913</v>
      </c>
      <c r="D1721" s="92" t="s">
        <v>93</v>
      </c>
      <c r="E1721" s="93">
        <v>385.16</v>
      </c>
    </row>
    <row r="1722" spans="1:5" ht="40.5">
      <c r="A1722" s="92">
        <v>91094</v>
      </c>
      <c r="B1722" s="92" t="s">
        <v>2</v>
      </c>
      <c r="C1722" s="95" t="s">
        <v>1914</v>
      </c>
      <c r="D1722" s="92" t="s">
        <v>93</v>
      </c>
      <c r="E1722" s="93">
        <v>173.7</v>
      </c>
    </row>
    <row r="1723" spans="1:5" ht="40.5">
      <c r="A1723" s="92">
        <v>91095</v>
      </c>
      <c r="B1723" s="92" t="s">
        <v>2</v>
      </c>
      <c r="C1723" s="95" t="s">
        <v>1915</v>
      </c>
      <c r="D1723" s="92" t="s">
        <v>93</v>
      </c>
      <c r="E1723" s="93">
        <v>193.06</v>
      </c>
    </row>
    <row r="1724" spans="1:5" ht="40.5">
      <c r="A1724" s="92">
        <v>91096</v>
      </c>
      <c r="B1724" s="92" t="s">
        <v>2</v>
      </c>
      <c r="C1724" s="95" t="s">
        <v>1916</v>
      </c>
      <c r="D1724" s="92" t="s">
        <v>93</v>
      </c>
      <c r="E1724" s="93">
        <v>186.25</v>
      </c>
    </row>
    <row r="1725" spans="1:5" ht="40.5">
      <c r="A1725" s="92">
        <v>91097</v>
      </c>
      <c r="B1725" s="92" t="s">
        <v>2</v>
      </c>
      <c r="C1725" s="95" t="s">
        <v>1917</v>
      </c>
      <c r="D1725" s="92" t="s">
        <v>93</v>
      </c>
      <c r="E1725" s="93">
        <v>203.25</v>
      </c>
    </row>
    <row r="1726" spans="1:5" ht="40.5">
      <c r="A1726" s="92">
        <v>91098</v>
      </c>
      <c r="B1726" s="92" t="s">
        <v>2</v>
      </c>
      <c r="C1726" s="95" t="s">
        <v>1918</v>
      </c>
      <c r="D1726" s="92" t="s">
        <v>93</v>
      </c>
      <c r="E1726" s="93">
        <v>233.44</v>
      </c>
    </row>
    <row r="1727" spans="1:5" ht="40.5">
      <c r="A1727" s="92">
        <v>91099</v>
      </c>
      <c r="B1727" s="92" t="s">
        <v>2</v>
      </c>
      <c r="C1727" s="95" t="s">
        <v>1919</v>
      </c>
      <c r="D1727" s="92" t="s">
        <v>93</v>
      </c>
      <c r="E1727" s="93">
        <v>228.12</v>
      </c>
    </row>
    <row r="1728" spans="1:5" ht="40.5">
      <c r="A1728" s="92">
        <v>91100</v>
      </c>
      <c r="B1728" s="92" t="s">
        <v>2</v>
      </c>
      <c r="C1728" s="95" t="s">
        <v>1920</v>
      </c>
      <c r="D1728" s="92" t="s">
        <v>93</v>
      </c>
      <c r="E1728" s="93">
        <v>274.56</v>
      </c>
    </row>
    <row r="1729" spans="1:5" ht="40.5">
      <c r="A1729" s="92">
        <v>91101</v>
      </c>
      <c r="B1729" s="92" t="s">
        <v>2</v>
      </c>
      <c r="C1729" s="95" t="s">
        <v>1921</v>
      </c>
      <c r="D1729" s="92" t="s">
        <v>93</v>
      </c>
      <c r="E1729" s="93">
        <v>248.19</v>
      </c>
    </row>
    <row r="1730" spans="1:5" ht="27">
      <c r="A1730" s="92">
        <v>93957</v>
      </c>
      <c r="B1730" s="92" t="s">
        <v>2</v>
      </c>
      <c r="C1730" s="95" t="s">
        <v>1922</v>
      </c>
      <c r="D1730" s="92" t="s">
        <v>6</v>
      </c>
      <c r="E1730" s="93">
        <v>336.64</v>
      </c>
    </row>
    <row r="1731" spans="1:5" ht="40.5">
      <c r="A1731" s="92">
        <v>93959</v>
      </c>
      <c r="B1731" s="92" t="s">
        <v>2</v>
      </c>
      <c r="C1731" s="95" t="s">
        <v>1923</v>
      </c>
      <c r="D1731" s="92" t="s">
        <v>6</v>
      </c>
      <c r="E1731" s="93">
        <v>272.19</v>
      </c>
    </row>
    <row r="1732" spans="1:5" ht="27">
      <c r="A1732" s="92">
        <v>93961</v>
      </c>
      <c r="B1732" s="92" t="s">
        <v>2</v>
      </c>
      <c r="C1732" s="95" t="s">
        <v>1924</v>
      </c>
      <c r="D1732" s="92" t="s">
        <v>6</v>
      </c>
      <c r="E1732" s="93">
        <v>245.04</v>
      </c>
    </row>
    <row r="1733" spans="1:5" ht="27">
      <c r="A1733" s="92">
        <v>93967</v>
      </c>
      <c r="B1733" s="92" t="s">
        <v>2</v>
      </c>
      <c r="C1733" s="95" t="s">
        <v>1925</v>
      </c>
      <c r="D1733" s="92" t="s">
        <v>6</v>
      </c>
      <c r="E1733" s="93">
        <v>279.83</v>
      </c>
    </row>
    <row r="1734" spans="1:5" ht="40.5">
      <c r="A1734" s="92">
        <v>93969</v>
      </c>
      <c r="B1734" s="92" t="s">
        <v>2</v>
      </c>
      <c r="C1734" s="95" t="s">
        <v>1926</v>
      </c>
      <c r="D1734" s="92" t="s">
        <v>6</v>
      </c>
      <c r="E1734" s="93">
        <v>226.21</v>
      </c>
    </row>
    <row r="1735" spans="1:5" ht="27">
      <c r="A1735" s="92">
        <v>93971</v>
      </c>
      <c r="B1735" s="92" t="s">
        <v>2</v>
      </c>
      <c r="C1735" s="95" t="s">
        <v>1927</v>
      </c>
      <c r="D1735" s="92" t="s">
        <v>6</v>
      </c>
      <c r="E1735" s="93">
        <v>204.36</v>
      </c>
    </row>
    <row r="1736" spans="1:5" ht="27">
      <c r="A1736" s="92">
        <v>95108</v>
      </c>
      <c r="B1736" s="92" t="s">
        <v>2</v>
      </c>
      <c r="C1736" s="95" t="s">
        <v>1928</v>
      </c>
      <c r="D1736" s="92" t="s">
        <v>3</v>
      </c>
      <c r="E1736" s="93">
        <v>35.43</v>
      </c>
    </row>
    <row r="1737" spans="1:5" ht="27">
      <c r="A1737" s="92">
        <v>100341</v>
      </c>
      <c r="B1737" s="92" t="s">
        <v>2</v>
      </c>
      <c r="C1737" s="95" t="s">
        <v>1929</v>
      </c>
      <c r="D1737" s="92" t="s">
        <v>93</v>
      </c>
      <c r="E1737" s="93">
        <v>37.56</v>
      </c>
    </row>
    <row r="1738" spans="1:5" ht="27">
      <c r="A1738" s="92">
        <v>100342</v>
      </c>
      <c r="B1738" s="92" t="s">
        <v>2</v>
      </c>
      <c r="C1738" s="95" t="s">
        <v>1930</v>
      </c>
      <c r="D1738" s="92" t="s">
        <v>4</v>
      </c>
      <c r="E1738" s="93">
        <v>15.99</v>
      </c>
    </row>
    <row r="1739" spans="1:5" ht="27">
      <c r="A1739" s="92">
        <v>100343</v>
      </c>
      <c r="B1739" s="92" t="s">
        <v>2</v>
      </c>
      <c r="C1739" s="95" t="s">
        <v>1931</v>
      </c>
      <c r="D1739" s="92" t="s">
        <v>4</v>
      </c>
      <c r="E1739" s="93">
        <v>14.29</v>
      </c>
    </row>
    <row r="1740" spans="1:5" ht="27">
      <c r="A1740" s="92">
        <v>100344</v>
      </c>
      <c r="B1740" s="92" t="s">
        <v>2</v>
      </c>
      <c r="C1740" s="95" t="s">
        <v>1932</v>
      </c>
      <c r="D1740" s="92" t="s">
        <v>4</v>
      </c>
      <c r="E1740" s="93">
        <v>11.89</v>
      </c>
    </row>
    <row r="1741" spans="1:5" ht="27">
      <c r="A1741" s="92">
        <v>100345</v>
      </c>
      <c r="B1741" s="92" t="s">
        <v>2</v>
      </c>
      <c r="C1741" s="95" t="s">
        <v>1933</v>
      </c>
      <c r="D1741" s="92" t="s">
        <v>4</v>
      </c>
      <c r="E1741" s="93">
        <v>9.36</v>
      </c>
    </row>
    <row r="1742" spans="1:5" ht="27">
      <c r="A1742" s="92">
        <v>100346</v>
      </c>
      <c r="B1742" s="92" t="s">
        <v>2</v>
      </c>
      <c r="C1742" s="95" t="s">
        <v>1934</v>
      </c>
      <c r="D1742" s="92" t="s">
        <v>4</v>
      </c>
      <c r="E1742" s="93">
        <v>8.99</v>
      </c>
    </row>
    <row r="1743" spans="1:5" ht="27">
      <c r="A1743" s="92">
        <v>100347</v>
      </c>
      <c r="B1743" s="92" t="s">
        <v>2</v>
      </c>
      <c r="C1743" s="95" t="s">
        <v>1935</v>
      </c>
      <c r="D1743" s="92" t="s">
        <v>4</v>
      </c>
      <c r="E1743" s="93">
        <v>10.15</v>
      </c>
    </row>
    <row r="1744" spans="1:5" ht="27">
      <c r="A1744" s="92">
        <v>100348</v>
      </c>
      <c r="B1744" s="92" t="s">
        <v>2</v>
      </c>
      <c r="C1744" s="95" t="s">
        <v>1936</v>
      </c>
      <c r="D1744" s="92" t="s">
        <v>4</v>
      </c>
      <c r="E1744" s="93">
        <v>9.99</v>
      </c>
    </row>
    <row r="1745" spans="1:5" ht="27">
      <c r="A1745" s="92">
        <v>100349</v>
      </c>
      <c r="B1745" s="92" t="s">
        <v>2</v>
      </c>
      <c r="C1745" s="95" t="s">
        <v>1937</v>
      </c>
      <c r="D1745" s="92" t="s">
        <v>90</v>
      </c>
      <c r="E1745" s="93">
        <v>748.91</v>
      </c>
    </row>
    <row r="1746" spans="1:5" ht="40.5">
      <c r="A1746" s="92">
        <v>104841</v>
      </c>
      <c r="B1746" s="92" t="s">
        <v>2</v>
      </c>
      <c r="C1746" s="95" t="s">
        <v>1938</v>
      </c>
      <c r="D1746" s="92" t="s">
        <v>6</v>
      </c>
      <c r="E1746" s="93">
        <v>84.75</v>
      </c>
    </row>
    <row r="1747" spans="1:5" ht="40.5">
      <c r="A1747" s="92">
        <v>104842</v>
      </c>
      <c r="B1747" s="92" t="s">
        <v>2</v>
      </c>
      <c r="C1747" s="95" t="s">
        <v>1939</v>
      </c>
      <c r="D1747" s="92" t="s">
        <v>6</v>
      </c>
      <c r="E1747" s="93">
        <v>72.569999999999993</v>
      </c>
    </row>
    <row r="1748" spans="1:5" ht="40.5">
      <c r="A1748" s="92">
        <v>104843</v>
      </c>
      <c r="B1748" s="92" t="s">
        <v>2</v>
      </c>
      <c r="C1748" s="95" t="s">
        <v>1940</v>
      </c>
      <c r="D1748" s="92" t="s">
        <v>6</v>
      </c>
      <c r="E1748" s="93">
        <v>115.93</v>
      </c>
    </row>
    <row r="1749" spans="1:5" ht="40.5">
      <c r="A1749" s="92">
        <v>104844</v>
      </c>
      <c r="B1749" s="92" t="s">
        <v>2</v>
      </c>
      <c r="C1749" s="95" t="s">
        <v>1941</v>
      </c>
      <c r="D1749" s="92" t="s">
        <v>6</v>
      </c>
      <c r="E1749" s="93">
        <v>93.45</v>
      </c>
    </row>
    <row r="1750" spans="1:5" ht="40.5">
      <c r="A1750" s="92">
        <v>104845</v>
      </c>
      <c r="B1750" s="92" t="s">
        <v>2</v>
      </c>
      <c r="C1750" s="95" t="s">
        <v>1942</v>
      </c>
      <c r="D1750" s="92" t="s">
        <v>6</v>
      </c>
      <c r="E1750" s="93">
        <v>132.01</v>
      </c>
    </row>
    <row r="1751" spans="1:5" ht="40.5">
      <c r="A1751" s="92">
        <v>104846</v>
      </c>
      <c r="B1751" s="92" t="s">
        <v>2</v>
      </c>
      <c r="C1751" s="95" t="s">
        <v>1943</v>
      </c>
      <c r="D1751" s="92" t="s">
        <v>6</v>
      </c>
      <c r="E1751" s="93">
        <v>106.34</v>
      </c>
    </row>
    <row r="1752" spans="1:5" ht="40.5">
      <c r="A1752" s="92">
        <v>104847</v>
      </c>
      <c r="B1752" s="92" t="s">
        <v>2</v>
      </c>
      <c r="C1752" s="95" t="s">
        <v>1944</v>
      </c>
      <c r="D1752" s="92" t="s">
        <v>6</v>
      </c>
      <c r="E1752" s="93">
        <v>90.57</v>
      </c>
    </row>
    <row r="1753" spans="1:5" ht="40.5">
      <c r="A1753" s="92">
        <v>104848</v>
      </c>
      <c r="B1753" s="92" t="s">
        <v>2</v>
      </c>
      <c r="C1753" s="95" t="s">
        <v>1945</v>
      </c>
      <c r="D1753" s="92" t="s">
        <v>6</v>
      </c>
      <c r="E1753" s="93">
        <v>67.91</v>
      </c>
    </row>
    <row r="1754" spans="1:5" ht="40.5">
      <c r="A1754" s="92">
        <v>104849</v>
      </c>
      <c r="B1754" s="92" t="s">
        <v>2</v>
      </c>
      <c r="C1754" s="95" t="s">
        <v>1946</v>
      </c>
      <c r="D1754" s="92" t="s">
        <v>6</v>
      </c>
      <c r="E1754" s="93">
        <v>58.52</v>
      </c>
    </row>
    <row r="1755" spans="1:5" ht="40.5">
      <c r="A1755" s="92">
        <v>104850</v>
      </c>
      <c r="B1755" s="92" t="s">
        <v>2</v>
      </c>
      <c r="C1755" s="95" t="s">
        <v>1947</v>
      </c>
      <c r="D1755" s="92" t="s">
        <v>6</v>
      </c>
      <c r="E1755" s="93">
        <v>52.21</v>
      </c>
    </row>
    <row r="1756" spans="1:5" ht="40.5">
      <c r="A1756" s="92">
        <v>104851</v>
      </c>
      <c r="B1756" s="92" t="s">
        <v>2</v>
      </c>
      <c r="C1756" s="95" t="s">
        <v>1948</v>
      </c>
      <c r="D1756" s="92" t="s">
        <v>6</v>
      </c>
      <c r="E1756" s="93">
        <v>75.16</v>
      </c>
    </row>
    <row r="1757" spans="1:5" ht="40.5">
      <c r="A1757" s="92">
        <v>104852</v>
      </c>
      <c r="B1757" s="92" t="s">
        <v>2</v>
      </c>
      <c r="C1757" s="95" t="s">
        <v>1949</v>
      </c>
      <c r="D1757" s="92" t="s">
        <v>6</v>
      </c>
      <c r="E1757" s="93">
        <v>64.34</v>
      </c>
    </row>
    <row r="1758" spans="1:5" ht="40.5">
      <c r="A1758" s="92">
        <v>104853</v>
      </c>
      <c r="B1758" s="92" t="s">
        <v>2</v>
      </c>
      <c r="C1758" s="95" t="s">
        <v>1950</v>
      </c>
      <c r="D1758" s="92" t="s">
        <v>6</v>
      </c>
      <c r="E1758" s="93">
        <v>57.1</v>
      </c>
    </row>
    <row r="1759" spans="1:5" ht="40.5">
      <c r="A1759" s="92">
        <v>104854</v>
      </c>
      <c r="B1759" s="92" t="s">
        <v>2</v>
      </c>
      <c r="C1759" s="95" t="s">
        <v>1951</v>
      </c>
      <c r="D1759" s="92" t="s">
        <v>6</v>
      </c>
      <c r="E1759" s="93">
        <v>72.98</v>
      </c>
    </row>
    <row r="1760" spans="1:5" ht="40.5">
      <c r="A1760" s="92">
        <v>104855</v>
      </c>
      <c r="B1760" s="92" t="s">
        <v>2</v>
      </c>
      <c r="C1760" s="95" t="s">
        <v>1952</v>
      </c>
      <c r="D1760" s="92" t="s">
        <v>6</v>
      </c>
      <c r="E1760" s="93">
        <v>64.28</v>
      </c>
    </row>
    <row r="1761" spans="1:5" ht="13.5">
      <c r="A1761" s="92">
        <v>104875</v>
      </c>
      <c r="B1761" s="92" t="s">
        <v>2</v>
      </c>
      <c r="C1761" s="95" t="s">
        <v>1953</v>
      </c>
      <c r="D1761" s="92" t="s">
        <v>6</v>
      </c>
      <c r="E1761" s="93">
        <v>121.47</v>
      </c>
    </row>
    <row r="1762" spans="1:5" ht="13.5">
      <c r="A1762" s="92">
        <v>104876</v>
      </c>
      <c r="B1762" s="92" t="s">
        <v>2</v>
      </c>
      <c r="C1762" s="95" t="s">
        <v>1954</v>
      </c>
      <c r="D1762" s="92" t="s">
        <v>3</v>
      </c>
      <c r="E1762" s="93">
        <v>22.38</v>
      </c>
    </row>
    <row r="1763" spans="1:5" ht="27">
      <c r="A1763" s="92">
        <v>104877</v>
      </c>
      <c r="B1763" s="92" t="s">
        <v>2</v>
      </c>
      <c r="C1763" s="95" t="s">
        <v>1955</v>
      </c>
      <c r="D1763" s="92" t="s">
        <v>3</v>
      </c>
      <c r="E1763" s="93">
        <v>599.49</v>
      </c>
    </row>
    <row r="1764" spans="1:5" ht="27">
      <c r="A1764" s="92">
        <v>104878</v>
      </c>
      <c r="B1764" s="92" t="s">
        <v>2</v>
      </c>
      <c r="C1764" s="95" t="s">
        <v>1956</v>
      </c>
      <c r="D1764" s="92" t="s">
        <v>3</v>
      </c>
      <c r="E1764" s="94">
        <v>2148.6799999999998</v>
      </c>
    </row>
    <row r="1765" spans="1:5" ht="40.5">
      <c r="A1765" s="92">
        <v>104879</v>
      </c>
      <c r="B1765" s="92" t="s">
        <v>2</v>
      </c>
      <c r="C1765" s="95" t="s">
        <v>1957</v>
      </c>
      <c r="D1765" s="92" t="s">
        <v>6</v>
      </c>
      <c r="E1765" s="93">
        <v>79.81</v>
      </c>
    </row>
    <row r="1766" spans="1:5" ht="40.5">
      <c r="A1766" s="92">
        <v>104880</v>
      </c>
      <c r="B1766" s="92" t="s">
        <v>2</v>
      </c>
      <c r="C1766" s="95" t="s">
        <v>1958</v>
      </c>
      <c r="D1766" s="92" t="s">
        <v>6</v>
      </c>
      <c r="E1766" s="93">
        <v>85.92</v>
      </c>
    </row>
    <row r="1767" spans="1:5" ht="27">
      <c r="A1767" s="92">
        <v>104886</v>
      </c>
      <c r="B1767" s="92" t="s">
        <v>2</v>
      </c>
      <c r="C1767" s="95" t="s">
        <v>1959</v>
      </c>
      <c r="D1767" s="92" t="s">
        <v>6</v>
      </c>
      <c r="E1767" s="93">
        <v>51.59</v>
      </c>
    </row>
    <row r="1768" spans="1:5" ht="27">
      <c r="A1768" s="92">
        <v>104887</v>
      </c>
      <c r="B1768" s="92" t="s">
        <v>2</v>
      </c>
      <c r="C1768" s="95" t="s">
        <v>1960</v>
      </c>
      <c r="D1768" s="92" t="s">
        <v>6</v>
      </c>
      <c r="E1768" s="93">
        <v>45.52</v>
      </c>
    </row>
    <row r="1769" spans="1:5" ht="27">
      <c r="A1769" s="92">
        <v>104888</v>
      </c>
      <c r="B1769" s="92" t="s">
        <v>2</v>
      </c>
      <c r="C1769" s="95" t="s">
        <v>1961</v>
      </c>
      <c r="D1769" s="92" t="s">
        <v>6</v>
      </c>
      <c r="E1769" s="93">
        <v>41.42</v>
      </c>
    </row>
    <row r="1770" spans="1:5" ht="27">
      <c r="A1770" s="92">
        <v>104889</v>
      </c>
      <c r="B1770" s="92" t="s">
        <v>2</v>
      </c>
      <c r="C1770" s="95" t="s">
        <v>1962</v>
      </c>
      <c r="D1770" s="92" t="s">
        <v>6</v>
      </c>
      <c r="E1770" s="93">
        <v>59.71</v>
      </c>
    </row>
    <row r="1771" spans="1:5" ht="27">
      <c r="A1771" s="92">
        <v>104890</v>
      </c>
      <c r="B1771" s="92" t="s">
        <v>2</v>
      </c>
      <c r="C1771" s="95" t="s">
        <v>1963</v>
      </c>
      <c r="D1771" s="92" t="s">
        <v>6</v>
      </c>
      <c r="E1771" s="93">
        <v>52.07</v>
      </c>
    </row>
    <row r="1772" spans="1:5" ht="27">
      <c r="A1772" s="92">
        <v>104891</v>
      </c>
      <c r="B1772" s="92" t="s">
        <v>2</v>
      </c>
      <c r="C1772" s="95" t="s">
        <v>1964</v>
      </c>
      <c r="D1772" s="92" t="s">
        <v>6</v>
      </c>
      <c r="E1772" s="93">
        <v>46.93</v>
      </c>
    </row>
    <row r="1773" spans="1:5" ht="40.5">
      <c r="A1773" s="92">
        <v>104892</v>
      </c>
      <c r="B1773" s="92" t="s">
        <v>2</v>
      </c>
      <c r="C1773" s="95" t="s">
        <v>1965</v>
      </c>
      <c r="D1773" s="92" t="s">
        <v>6</v>
      </c>
      <c r="E1773" s="93">
        <v>105.1</v>
      </c>
    </row>
    <row r="1774" spans="1:5" ht="13.5">
      <c r="A1774" s="92">
        <v>102989</v>
      </c>
      <c r="B1774" s="92" t="s">
        <v>2</v>
      </c>
      <c r="C1774" s="95" t="s">
        <v>1966</v>
      </c>
      <c r="D1774" s="92" t="s">
        <v>6</v>
      </c>
      <c r="E1774" s="93">
        <v>49.99</v>
      </c>
    </row>
    <row r="1775" spans="1:5" ht="13.5">
      <c r="A1775" s="92">
        <v>102990</v>
      </c>
      <c r="B1775" s="92" t="s">
        <v>2</v>
      </c>
      <c r="C1775" s="95" t="s">
        <v>1967</v>
      </c>
      <c r="D1775" s="92" t="s">
        <v>6</v>
      </c>
      <c r="E1775" s="93">
        <v>60.89</v>
      </c>
    </row>
    <row r="1776" spans="1:5" ht="13.5">
      <c r="A1776" s="92">
        <v>102991</v>
      </c>
      <c r="B1776" s="92" t="s">
        <v>2</v>
      </c>
      <c r="C1776" s="95" t="s">
        <v>1968</v>
      </c>
      <c r="D1776" s="92" t="s">
        <v>6</v>
      </c>
      <c r="E1776" s="93">
        <v>79.099999999999994</v>
      </c>
    </row>
    <row r="1777" spans="1:5" ht="13.5">
      <c r="A1777" s="92">
        <v>102992</v>
      </c>
      <c r="B1777" s="92" t="s">
        <v>2</v>
      </c>
      <c r="C1777" s="95" t="s">
        <v>1969</v>
      </c>
      <c r="D1777" s="92" t="s">
        <v>6</v>
      </c>
      <c r="E1777" s="93">
        <v>120</v>
      </c>
    </row>
    <row r="1778" spans="1:5" ht="13.5">
      <c r="A1778" s="92">
        <v>102993</v>
      </c>
      <c r="B1778" s="92" t="s">
        <v>2</v>
      </c>
      <c r="C1778" s="95" t="s">
        <v>1970</v>
      </c>
      <c r="D1778" s="92" t="s">
        <v>6</v>
      </c>
      <c r="E1778" s="93">
        <v>155.93</v>
      </c>
    </row>
    <row r="1779" spans="1:5" ht="13.5">
      <c r="A1779" s="92">
        <v>102994</v>
      </c>
      <c r="B1779" s="92" t="s">
        <v>2</v>
      </c>
      <c r="C1779" s="95" t="s">
        <v>1971</v>
      </c>
      <c r="D1779" s="92" t="s">
        <v>6</v>
      </c>
      <c r="E1779" s="93">
        <v>274.13</v>
      </c>
    </row>
    <row r="1780" spans="1:5" ht="27">
      <c r="A1780" s="92">
        <v>102995</v>
      </c>
      <c r="B1780" s="92" t="s">
        <v>2</v>
      </c>
      <c r="C1780" s="95" t="s">
        <v>1972</v>
      </c>
      <c r="D1780" s="92" t="s">
        <v>6</v>
      </c>
      <c r="E1780" s="93">
        <v>53.29</v>
      </c>
    </row>
    <row r="1781" spans="1:5" ht="27">
      <c r="A1781" s="92">
        <v>102996</v>
      </c>
      <c r="B1781" s="92" t="s">
        <v>2</v>
      </c>
      <c r="C1781" s="95" t="s">
        <v>1973</v>
      </c>
      <c r="D1781" s="92" t="s">
        <v>6</v>
      </c>
      <c r="E1781" s="93">
        <v>75.45</v>
      </c>
    </row>
    <row r="1782" spans="1:5" ht="27">
      <c r="A1782" s="92">
        <v>102997</v>
      </c>
      <c r="B1782" s="92" t="s">
        <v>2</v>
      </c>
      <c r="C1782" s="95" t="s">
        <v>1974</v>
      </c>
      <c r="D1782" s="92" t="s">
        <v>6</v>
      </c>
      <c r="E1782" s="93">
        <v>101.26</v>
      </c>
    </row>
    <row r="1783" spans="1:5" ht="27">
      <c r="A1783" s="92">
        <v>102998</v>
      </c>
      <c r="B1783" s="92" t="s">
        <v>2</v>
      </c>
      <c r="C1783" s="95" t="s">
        <v>1975</v>
      </c>
      <c r="D1783" s="92" t="s">
        <v>6</v>
      </c>
      <c r="E1783" s="93">
        <v>96.52</v>
      </c>
    </row>
    <row r="1784" spans="1:5" ht="27">
      <c r="A1784" s="92">
        <v>102999</v>
      </c>
      <c r="B1784" s="92" t="s">
        <v>2</v>
      </c>
      <c r="C1784" s="95" t="s">
        <v>1976</v>
      </c>
      <c r="D1784" s="92" t="s">
        <v>6</v>
      </c>
      <c r="E1784" s="93">
        <v>122.2</v>
      </c>
    </row>
    <row r="1785" spans="1:5" ht="27">
      <c r="A1785" s="92">
        <v>103000</v>
      </c>
      <c r="B1785" s="92" t="s">
        <v>2</v>
      </c>
      <c r="C1785" s="95" t="s">
        <v>1977</v>
      </c>
      <c r="D1785" s="92" t="s">
        <v>6</v>
      </c>
      <c r="E1785" s="93">
        <v>122.7</v>
      </c>
    </row>
    <row r="1786" spans="1:5" ht="27">
      <c r="A1786" s="92">
        <v>103001</v>
      </c>
      <c r="B1786" s="92" t="s">
        <v>2</v>
      </c>
      <c r="C1786" s="95" t="s">
        <v>1978</v>
      </c>
      <c r="D1786" s="92" t="s">
        <v>3</v>
      </c>
      <c r="E1786" s="93">
        <v>183.52</v>
      </c>
    </row>
    <row r="1787" spans="1:5" ht="27">
      <c r="A1787" s="92">
        <v>103002</v>
      </c>
      <c r="B1787" s="92" t="s">
        <v>2</v>
      </c>
      <c r="C1787" s="95" t="s">
        <v>1979</v>
      </c>
      <c r="D1787" s="92" t="s">
        <v>3</v>
      </c>
      <c r="E1787" s="93">
        <v>227.84</v>
      </c>
    </row>
    <row r="1788" spans="1:5" ht="27">
      <c r="A1788" s="92">
        <v>103003</v>
      </c>
      <c r="B1788" s="92" t="s">
        <v>2</v>
      </c>
      <c r="C1788" s="95" t="s">
        <v>1980</v>
      </c>
      <c r="D1788" s="92" t="s">
        <v>3</v>
      </c>
      <c r="E1788" s="93">
        <v>316.52999999999997</v>
      </c>
    </row>
    <row r="1789" spans="1:5" ht="27">
      <c r="A1789" s="92">
        <v>103005</v>
      </c>
      <c r="B1789" s="92" t="s">
        <v>2</v>
      </c>
      <c r="C1789" s="95" t="s">
        <v>1981</v>
      </c>
      <c r="D1789" s="92" t="s">
        <v>3</v>
      </c>
      <c r="E1789" s="93">
        <v>518.16</v>
      </c>
    </row>
    <row r="1790" spans="1:5" ht="27">
      <c r="A1790" s="92">
        <v>103006</v>
      </c>
      <c r="B1790" s="92" t="s">
        <v>2</v>
      </c>
      <c r="C1790" s="95" t="s">
        <v>1982</v>
      </c>
      <c r="D1790" s="92" t="s">
        <v>3</v>
      </c>
      <c r="E1790" s="93">
        <v>719.21</v>
      </c>
    </row>
    <row r="1791" spans="1:5" ht="27">
      <c r="A1791" s="92">
        <v>103007</v>
      </c>
      <c r="B1791" s="92" t="s">
        <v>2</v>
      </c>
      <c r="C1791" s="95" t="s">
        <v>1983</v>
      </c>
      <c r="D1791" s="92" t="s">
        <v>3</v>
      </c>
      <c r="E1791" s="93">
        <v>945.34</v>
      </c>
    </row>
    <row r="1792" spans="1:5" ht="27">
      <c r="A1792" s="92">
        <v>97933</v>
      </c>
      <c r="B1792" s="92" t="s">
        <v>2</v>
      </c>
      <c r="C1792" s="95" t="s">
        <v>1984</v>
      </c>
      <c r="D1792" s="92" t="s">
        <v>3</v>
      </c>
      <c r="E1792" s="94">
        <v>1020.71</v>
      </c>
    </row>
    <row r="1793" spans="1:5" ht="27">
      <c r="A1793" s="92">
        <v>97934</v>
      </c>
      <c r="B1793" s="92" t="s">
        <v>2</v>
      </c>
      <c r="C1793" s="95" t="s">
        <v>1985</v>
      </c>
      <c r="D1793" s="92" t="s">
        <v>3</v>
      </c>
      <c r="E1793" s="94">
        <v>2240.2199999999998</v>
      </c>
    </row>
    <row r="1794" spans="1:5" ht="27">
      <c r="A1794" s="92">
        <v>97935</v>
      </c>
      <c r="B1794" s="92" t="s">
        <v>2</v>
      </c>
      <c r="C1794" s="95" t="s">
        <v>1986</v>
      </c>
      <c r="D1794" s="92" t="s">
        <v>3</v>
      </c>
      <c r="E1794" s="93">
        <v>853.31</v>
      </c>
    </row>
    <row r="1795" spans="1:5" ht="27">
      <c r="A1795" s="92">
        <v>97936</v>
      </c>
      <c r="B1795" s="92" t="s">
        <v>2</v>
      </c>
      <c r="C1795" s="95" t="s">
        <v>1987</v>
      </c>
      <c r="D1795" s="92" t="s">
        <v>3</v>
      </c>
      <c r="E1795" s="94">
        <v>1934.97</v>
      </c>
    </row>
    <row r="1796" spans="1:5" ht="27">
      <c r="A1796" s="92">
        <v>97947</v>
      </c>
      <c r="B1796" s="92" t="s">
        <v>2</v>
      </c>
      <c r="C1796" s="95" t="s">
        <v>1988</v>
      </c>
      <c r="D1796" s="92" t="s">
        <v>3</v>
      </c>
      <c r="E1796" s="94">
        <v>1672.6</v>
      </c>
    </row>
    <row r="1797" spans="1:5" ht="27">
      <c r="A1797" s="92">
        <v>97948</v>
      </c>
      <c r="B1797" s="92" t="s">
        <v>2</v>
      </c>
      <c r="C1797" s="95" t="s">
        <v>1989</v>
      </c>
      <c r="D1797" s="92" t="s">
        <v>3</v>
      </c>
      <c r="E1797" s="94">
        <v>3086.57</v>
      </c>
    </row>
    <row r="1798" spans="1:5" ht="27">
      <c r="A1798" s="92">
        <v>97949</v>
      </c>
      <c r="B1798" s="92" t="s">
        <v>2</v>
      </c>
      <c r="C1798" s="95" t="s">
        <v>1990</v>
      </c>
      <c r="D1798" s="92" t="s">
        <v>3</v>
      </c>
      <c r="E1798" s="94">
        <v>1694.07</v>
      </c>
    </row>
    <row r="1799" spans="1:5" ht="27">
      <c r="A1799" s="92">
        <v>97950</v>
      </c>
      <c r="B1799" s="92" t="s">
        <v>2</v>
      </c>
      <c r="C1799" s="95" t="s">
        <v>1991</v>
      </c>
      <c r="D1799" s="92" t="s">
        <v>3</v>
      </c>
      <c r="E1799" s="94">
        <v>2990.44</v>
      </c>
    </row>
    <row r="1800" spans="1:5" ht="27">
      <c r="A1800" s="92">
        <v>97951</v>
      </c>
      <c r="B1800" s="92" t="s">
        <v>2</v>
      </c>
      <c r="C1800" s="95" t="s">
        <v>1992</v>
      </c>
      <c r="D1800" s="92" t="s">
        <v>3</v>
      </c>
      <c r="E1800" s="94">
        <v>2715.63</v>
      </c>
    </row>
    <row r="1801" spans="1:5" ht="27">
      <c r="A1801" s="92">
        <v>97952</v>
      </c>
      <c r="B1801" s="92" t="s">
        <v>2</v>
      </c>
      <c r="C1801" s="95" t="s">
        <v>1993</v>
      </c>
      <c r="D1801" s="92" t="s">
        <v>3</v>
      </c>
      <c r="E1801" s="94">
        <v>4714.38</v>
      </c>
    </row>
    <row r="1802" spans="1:5" ht="27">
      <c r="A1802" s="92">
        <v>97953</v>
      </c>
      <c r="B1802" s="92" t="s">
        <v>2</v>
      </c>
      <c r="C1802" s="95" t="s">
        <v>1994</v>
      </c>
      <c r="D1802" s="92" t="s">
        <v>3</v>
      </c>
      <c r="E1802" s="94">
        <v>1339.72</v>
      </c>
    </row>
    <row r="1803" spans="1:5" ht="27">
      <c r="A1803" s="92">
        <v>97955</v>
      </c>
      <c r="B1803" s="92" t="s">
        <v>2</v>
      </c>
      <c r="C1803" s="95" t="s">
        <v>1995</v>
      </c>
      <c r="D1803" s="92" t="s">
        <v>3</v>
      </c>
      <c r="E1803" s="94">
        <v>2911.98</v>
      </c>
    </row>
    <row r="1804" spans="1:5" ht="27">
      <c r="A1804" s="92">
        <v>97956</v>
      </c>
      <c r="B1804" s="92" t="s">
        <v>2</v>
      </c>
      <c r="C1804" s="95" t="s">
        <v>1996</v>
      </c>
      <c r="D1804" s="92" t="s">
        <v>3</v>
      </c>
      <c r="E1804" s="94">
        <v>1474.57</v>
      </c>
    </row>
    <row r="1805" spans="1:5" ht="27">
      <c r="A1805" s="92">
        <v>97957</v>
      </c>
      <c r="B1805" s="92" t="s">
        <v>2</v>
      </c>
      <c r="C1805" s="95" t="s">
        <v>1997</v>
      </c>
      <c r="D1805" s="92" t="s">
        <v>3</v>
      </c>
      <c r="E1805" s="94">
        <v>2628.46</v>
      </c>
    </row>
    <row r="1806" spans="1:5" ht="27">
      <c r="A1806" s="92">
        <v>97961</v>
      </c>
      <c r="B1806" s="92" t="s">
        <v>2</v>
      </c>
      <c r="C1806" s="95" t="s">
        <v>1998</v>
      </c>
      <c r="D1806" s="92" t="s">
        <v>3</v>
      </c>
      <c r="E1806" s="94">
        <v>2368.94</v>
      </c>
    </row>
    <row r="1807" spans="1:5" ht="27">
      <c r="A1807" s="92">
        <v>97973</v>
      </c>
      <c r="B1807" s="92" t="s">
        <v>2</v>
      </c>
      <c r="C1807" s="95" t="s">
        <v>1999</v>
      </c>
      <c r="D1807" s="92" t="s">
        <v>3</v>
      </c>
      <c r="E1807" s="94">
        <v>4425.75</v>
      </c>
    </row>
    <row r="1808" spans="1:5" ht="27">
      <c r="A1808" s="92">
        <v>97974</v>
      </c>
      <c r="B1808" s="92" t="s">
        <v>2</v>
      </c>
      <c r="C1808" s="95" t="s">
        <v>2000</v>
      </c>
      <c r="D1808" s="92" t="s">
        <v>3</v>
      </c>
      <c r="E1808" s="93">
        <v>463.5</v>
      </c>
    </row>
    <row r="1809" spans="1:5" ht="27">
      <c r="A1809" s="92">
        <v>97975</v>
      </c>
      <c r="B1809" s="92" t="s">
        <v>2</v>
      </c>
      <c r="C1809" s="95" t="s">
        <v>2001</v>
      </c>
      <c r="D1809" s="92" t="s">
        <v>3</v>
      </c>
      <c r="E1809" s="93">
        <v>603.36</v>
      </c>
    </row>
    <row r="1810" spans="1:5" ht="27">
      <c r="A1810" s="92">
        <v>97976</v>
      </c>
      <c r="B1810" s="92" t="s">
        <v>2</v>
      </c>
      <c r="C1810" s="95" t="s">
        <v>2002</v>
      </c>
      <c r="D1810" s="92" t="s">
        <v>3</v>
      </c>
      <c r="E1810" s="94">
        <v>1077.24</v>
      </c>
    </row>
    <row r="1811" spans="1:5" ht="27">
      <c r="A1811" s="92">
        <v>97977</v>
      </c>
      <c r="B1811" s="92" t="s">
        <v>2</v>
      </c>
      <c r="C1811" s="95" t="s">
        <v>2003</v>
      </c>
      <c r="D1811" s="92" t="s">
        <v>3</v>
      </c>
      <c r="E1811" s="94">
        <v>1528.4</v>
      </c>
    </row>
    <row r="1812" spans="1:5" ht="27">
      <c r="A1812" s="92">
        <v>97978</v>
      </c>
      <c r="B1812" s="92" t="s">
        <v>2</v>
      </c>
      <c r="C1812" s="95" t="s">
        <v>2004</v>
      </c>
      <c r="D1812" s="92" t="s">
        <v>3</v>
      </c>
      <c r="E1812" s="93">
        <v>926.84</v>
      </c>
    </row>
    <row r="1813" spans="1:5" ht="27">
      <c r="A1813" s="92">
        <v>97980</v>
      </c>
      <c r="B1813" s="92" t="s">
        <v>2</v>
      </c>
      <c r="C1813" s="95" t="s">
        <v>2005</v>
      </c>
      <c r="D1813" s="92" t="s">
        <v>3</v>
      </c>
      <c r="E1813" s="94">
        <v>1972.79</v>
      </c>
    </row>
    <row r="1814" spans="1:5" ht="27">
      <c r="A1814" s="92">
        <v>97981</v>
      </c>
      <c r="B1814" s="92" t="s">
        <v>2</v>
      </c>
      <c r="C1814" s="95" t="s">
        <v>2006</v>
      </c>
      <c r="D1814" s="92" t="s">
        <v>6</v>
      </c>
      <c r="E1814" s="94">
        <v>1108.82</v>
      </c>
    </row>
    <row r="1815" spans="1:5" ht="27">
      <c r="A1815" s="92">
        <v>97983</v>
      </c>
      <c r="B1815" s="92" t="s">
        <v>2</v>
      </c>
      <c r="C1815" s="95" t="s">
        <v>2007</v>
      </c>
      <c r="D1815" s="92" t="s">
        <v>6</v>
      </c>
      <c r="E1815" s="93">
        <v>492.74</v>
      </c>
    </row>
    <row r="1816" spans="1:5" ht="27">
      <c r="A1816" s="92">
        <v>97985</v>
      </c>
      <c r="B1816" s="92" t="s">
        <v>2</v>
      </c>
      <c r="C1816" s="95" t="s">
        <v>2008</v>
      </c>
      <c r="D1816" s="92" t="s">
        <v>6</v>
      </c>
      <c r="E1816" s="94">
        <v>1332.55</v>
      </c>
    </row>
    <row r="1817" spans="1:5" ht="27">
      <c r="A1817" s="92">
        <v>97987</v>
      </c>
      <c r="B1817" s="92" t="s">
        <v>2</v>
      </c>
      <c r="C1817" s="95" t="s">
        <v>142</v>
      </c>
      <c r="D1817" s="92" t="s">
        <v>6</v>
      </c>
      <c r="E1817" s="93">
        <v>654.86</v>
      </c>
    </row>
    <row r="1818" spans="1:5" ht="27">
      <c r="A1818" s="92">
        <v>97988</v>
      </c>
      <c r="B1818" s="92" t="s">
        <v>2</v>
      </c>
      <c r="C1818" s="95" t="s">
        <v>2009</v>
      </c>
      <c r="D1818" s="92" t="s">
        <v>3</v>
      </c>
      <c r="E1818" s="94">
        <v>2892.15</v>
      </c>
    </row>
    <row r="1819" spans="1:5" ht="27">
      <c r="A1819" s="92">
        <v>97989</v>
      </c>
      <c r="B1819" s="92" t="s">
        <v>2</v>
      </c>
      <c r="C1819" s="95" t="s">
        <v>2010</v>
      </c>
      <c r="D1819" s="92" t="s">
        <v>6</v>
      </c>
      <c r="E1819" s="94">
        <v>1556.21</v>
      </c>
    </row>
    <row r="1820" spans="1:5" ht="27">
      <c r="A1820" s="92">
        <v>97991</v>
      </c>
      <c r="B1820" s="92" t="s">
        <v>2</v>
      </c>
      <c r="C1820" s="95" t="s">
        <v>143</v>
      </c>
      <c r="D1820" s="92" t="s">
        <v>6</v>
      </c>
      <c r="E1820" s="93">
        <v>897.15</v>
      </c>
    </row>
    <row r="1821" spans="1:5" ht="27">
      <c r="A1821" s="92">
        <v>97992</v>
      </c>
      <c r="B1821" s="92" t="s">
        <v>2</v>
      </c>
      <c r="C1821" s="95" t="s">
        <v>2011</v>
      </c>
      <c r="D1821" s="92" t="s">
        <v>3</v>
      </c>
      <c r="E1821" s="94">
        <v>3707.29</v>
      </c>
    </row>
    <row r="1822" spans="1:5" ht="27">
      <c r="A1822" s="92">
        <v>97993</v>
      </c>
      <c r="B1822" s="92" t="s">
        <v>2</v>
      </c>
      <c r="C1822" s="95" t="s">
        <v>2012</v>
      </c>
      <c r="D1822" s="92" t="s">
        <v>6</v>
      </c>
      <c r="E1822" s="94">
        <v>1891.85</v>
      </c>
    </row>
    <row r="1823" spans="1:5" ht="27">
      <c r="A1823" s="92">
        <v>97994</v>
      </c>
      <c r="B1823" s="92" t="s">
        <v>2</v>
      </c>
      <c r="C1823" s="95" t="s">
        <v>2013</v>
      </c>
      <c r="D1823" s="92" t="s">
        <v>3</v>
      </c>
      <c r="E1823" s="94">
        <v>2559.73</v>
      </c>
    </row>
    <row r="1824" spans="1:5" ht="27">
      <c r="A1824" s="92">
        <v>97995</v>
      </c>
      <c r="B1824" s="92" t="s">
        <v>2</v>
      </c>
      <c r="C1824" s="95" t="s">
        <v>2014</v>
      </c>
      <c r="D1824" s="92" t="s">
        <v>6</v>
      </c>
      <c r="E1824" s="94">
        <v>1286.82</v>
      </c>
    </row>
    <row r="1825" spans="1:5" ht="27">
      <c r="A1825" s="92">
        <v>97996</v>
      </c>
      <c r="B1825" s="92" t="s">
        <v>2</v>
      </c>
      <c r="C1825" s="95" t="s">
        <v>2015</v>
      </c>
      <c r="D1825" s="92" t="s">
        <v>3</v>
      </c>
      <c r="E1825" s="94">
        <v>3241.02</v>
      </c>
    </row>
    <row r="1826" spans="1:5" ht="27">
      <c r="A1826" s="92">
        <v>97997</v>
      </c>
      <c r="B1826" s="92" t="s">
        <v>2</v>
      </c>
      <c r="C1826" s="95" t="s">
        <v>2016</v>
      </c>
      <c r="D1826" s="92" t="s">
        <v>6</v>
      </c>
      <c r="E1826" s="94">
        <v>1537.89</v>
      </c>
    </row>
    <row r="1827" spans="1:5" ht="27">
      <c r="A1827" s="92">
        <v>97999</v>
      </c>
      <c r="B1827" s="92" t="s">
        <v>2</v>
      </c>
      <c r="C1827" s="95" t="s">
        <v>2017</v>
      </c>
      <c r="D1827" s="92" t="s">
        <v>6</v>
      </c>
      <c r="E1827" s="94">
        <v>1789.02</v>
      </c>
    </row>
    <row r="1828" spans="1:5" ht="27">
      <c r="A1828" s="92">
        <v>98001</v>
      </c>
      <c r="B1828" s="92" t="s">
        <v>2</v>
      </c>
      <c r="C1828" s="95" t="s">
        <v>2018</v>
      </c>
      <c r="D1828" s="92" t="s">
        <v>6</v>
      </c>
      <c r="E1828" s="94">
        <v>2040.08</v>
      </c>
    </row>
    <row r="1829" spans="1:5" ht="27">
      <c r="A1829" s="92">
        <v>98002</v>
      </c>
      <c r="B1829" s="92" t="s">
        <v>2</v>
      </c>
      <c r="C1829" s="95" t="s">
        <v>2019</v>
      </c>
      <c r="D1829" s="92" t="s">
        <v>3</v>
      </c>
      <c r="E1829" s="94">
        <v>5315.9</v>
      </c>
    </row>
    <row r="1830" spans="1:5" ht="27">
      <c r="A1830" s="92">
        <v>98003</v>
      </c>
      <c r="B1830" s="92" t="s">
        <v>2</v>
      </c>
      <c r="C1830" s="95" t="s">
        <v>2020</v>
      </c>
      <c r="D1830" s="92" t="s">
        <v>6</v>
      </c>
      <c r="E1830" s="94">
        <v>2291.1999999999998</v>
      </c>
    </row>
    <row r="1831" spans="1:5" ht="27">
      <c r="A1831" s="92">
        <v>98005</v>
      </c>
      <c r="B1831" s="92" t="s">
        <v>2</v>
      </c>
      <c r="C1831" s="95" t="s">
        <v>2021</v>
      </c>
      <c r="D1831" s="92" t="s">
        <v>6</v>
      </c>
      <c r="E1831" s="94">
        <v>2542.34</v>
      </c>
    </row>
    <row r="1832" spans="1:5" ht="27">
      <c r="A1832" s="92">
        <v>98006</v>
      </c>
      <c r="B1832" s="92" t="s">
        <v>2</v>
      </c>
      <c r="C1832" s="95" t="s">
        <v>2022</v>
      </c>
      <c r="D1832" s="92" t="s">
        <v>3</v>
      </c>
      <c r="E1832" s="94">
        <v>6686.26</v>
      </c>
    </row>
    <row r="1833" spans="1:5" ht="27">
      <c r="A1833" s="92">
        <v>98007</v>
      </c>
      <c r="B1833" s="92" t="s">
        <v>2</v>
      </c>
      <c r="C1833" s="95" t="s">
        <v>2023</v>
      </c>
      <c r="D1833" s="92" t="s">
        <v>6</v>
      </c>
      <c r="E1833" s="94">
        <v>2793.41</v>
      </c>
    </row>
    <row r="1834" spans="1:5" ht="27">
      <c r="A1834" s="92">
        <v>98008</v>
      </c>
      <c r="B1834" s="92" t="s">
        <v>2</v>
      </c>
      <c r="C1834" s="95" t="s">
        <v>2024</v>
      </c>
      <c r="D1834" s="92" t="s">
        <v>3</v>
      </c>
      <c r="E1834" s="94">
        <v>4022.12</v>
      </c>
    </row>
    <row r="1835" spans="1:5" ht="27">
      <c r="A1835" s="92">
        <v>98009</v>
      </c>
      <c r="B1835" s="92" t="s">
        <v>2</v>
      </c>
      <c r="C1835" s="95" t="s">
        <v>2025</v>
      </c>
      <c r="D1835" s="92" t="s">
        <v>6</v>
      </c>
      <c r="E1835" s="94">
        <v>1789.02</v>
      </c>
    </row>
    <row r="1836" spans="1:5" ht="27">
      <c r="A1836" s="92">
        <v>98010</v>
      </c>
      <c r="B1836" s="92" t="s">
        <v>2</v>
      </c>
      <c r="C1836" s="95" t="s">
        <v>2026</v>
      </c>
      <c r="D1836" s="92" t="s">
        <v>3</v>
      </c>
      <c r="E1836" s="94">
        <v>4910.22</v>
      </c>
    </row>
    <row r="1837" spans="1:5" ht="27">
      <c r="A1837" s="92">
        <v>98011</v>
      </c>
      <c r="B1837" s="92" t="s">
        <v>2</v>
      </c>
      <c r="C1837" s="95" t="s">
        <v>2027</v>
      </c>
      <c r="D1837" s="92" t="s">
        <v>6</v>
      </c>
      <c r="E1837" s="94">
        <v>2040.08</v>
      </c>
    </row>
    <row r="1838" spans="1:5" ht="27">
      <c r="A1838" s="92">
        <v>98012</v>
      </c>
      <c r="B1838" s="92" t="s">
        <v>2</v>
      </c>
      <c r="C1838" s="95" t="s">
        <v>2028</v>
      </c>
      <c r="D1838" s="92" t="s">
        <v>3</v>
      </c>
      <c r="E1838" s="94">
        <v>5773.55</v>
      </c>
    </row>
    <row r="1839" spans="1:5" ht="27">
      <c r="A1839" s="92">
        <v>98013</v>
      </c>
      <c r="B1839" s="92" t="s">
        <v>2</v>
      </c>
      <c r="C1839" s="95" t="s">
        <v>2029</v>
      </c>
      <c r="D1839" s="92" t="s">
        <v>6</v>
      </c>
      <c r="E1839" s="94">
        <v>2291.1999999999998</v>
      </c>
    </row>
    <row r="1840" spans="1:5" ht="27">
      <c r="A1840" s="92">
        <v>98014</v>
      </c>
      <c r="B1840" s="92" t="s">
        <v>2</v>
      </c>
      <c r="C1840" s="95" t="s">
        <v>2030</v>
      </c>
      <c r="D1840" s="92" t="s">
        <v>3</v>
      </c>
      <c r="E1840" s="94">
        <v>6636.82</v>
      </c>
    </row>
    <row r="1841" spans="1:5" ht="27">
      <c r="A1841" s="92">
        <v>98015</v>
      </c>
      <c r="B1841" s="92" t="s">
        <v>2</v>
      </c>
      <c r="C1841" s="95" t="s">
        <v>2031</v>
      </c>
      <c r="D1841" s="92" t="s">
        <v>6</v>
      </c>
      <c r="E1841" s="94">
        <v>2542.34</v>
      </c>
    </row>
    <row r="1842" spans="1:5" ht="27">
      <c r="A1842" s="92">
        <v>98016</v>
      </c>
      <c r="B1842" s="92" t="s">
        <v>2</v>
      </c>
      <c r="C1842" s="95" t="s">
        <v>2032</v>
      </c>
      <c r="D1842" s="92" t="s">
        <v>3</v>
      </c>
      <c r="E1842" s="94">
        <v>7500.22</v>
      </c>
    </row>
    <row r="1843" spans="1:5" ht="27">
      <c r="A1843" s="92">
        <v>98017</v>
      </c>
      <c r="B1843" s="92" t="s">
        <v>2</v>
      </c>
      <c r="C1843" s="95" t="s">
        <v>2033</v>
      </c>
      <c r="D1843" s="92" t="s">
        <v>6</v>
      </c>
      <c r="E1843" s="94">
        <v>2793.41</v>
      </c>
    </row>
    <row r="1844" spans="1:5" ht="27">
      <c r="A1844" s="92">
        <v>98018</v>
      </c>
      <c r="B1844" s="92" t="s">
        <v>2</v>
      </c>
      <c r="C1844" s="95" t="s">
        <v>2034</v>
      </c>
      <c r="D1844" s="92" t="s">
        <v>3</v>
      </c>
      <c r="E1844" s="94">
        <v>8363.5</v>
      </c>
    </row>
    <row r="1845" spans="1:5" ht="27">
      <c r="A1845" s="92">
        <v>98019</v>
      </c>
      <c r="B1845" s="92" t="s">
        <v>2</v>
      </c>
      <c r="C1845" s="95" t="s">
        <v>2035</v>
      </c>
      <c r="D1845" s="92" t="s">
        <v>6</v>
      </c>
      <c r="E1845" s="94">
        <v>3067.59</v>
      </c>
    </row>
    <row r="1846" spans="1:5" ht="27">
      <c r="A1846" s="92">
        <v>98020</v>
      </c>
      <c r="B1846" s="92" t="s">
        <v>2</v>
      </c>
      <c r="C1846" s="95" t="s">
        <v>2036</v>
      </c>
      <c r="D1846" s="92" t="s">
        <v>3</v>
      </c>
      <c r="E1846" s="94">
        <v>5944.32</v>
      </c>
    </row>
    <row r="1847" spans="1:5" ht="27">
      <c r="A1847" s="92">
        <v>98021</v>
      </c>
      <c r="B1847" s="92" t="s">
        <v>2</v>
      </c>
      <c r="C1847" s="95" t="s">
        <v>2037</v>
      </c>
      <c r="D1847" s="92" t="s">
        <v>6</v>
      </c>
      <c r="E1847" s="94">
        <v>2314.31</v>
      </c>
    </row>
    <row r="1848" spans="1:5" ht="27">
      <c r="A1848" s="92">
        <v>98022</v>
      </c>
      <c r="B1848" s="92" t="s">
        <v>2</v>
      </c>
      <c r="C1848" s="95" t="s">
        <v>2038</v>
      </c>
      <c r="D1848" s="92" t="s">
        <v>3</v>
      </c>
      <c r="E1848" s="94">
        <v>6973.22</v>
      </c>
    </row>
    <row r="1849" spans="1:5" ht="27">
      <c r="A1849" s="92">
        <v>98023</v>
      </c>
      <c r="B1849" s="92" t="s">
        <v>2</v>
      </c>
      <c r="C1849" s="95" t="s">
        <v>2039</v>
      </c>
      <c r="D1849" s="92" t="s">
        <v>6</v>
      </c>
      <c r="E1849" s="94">
        <v>2565.39</v>
      </c>
    </row>
    <row r="1850" spans="1:5" ht="27">
      <c r="A1850" s="92">
        <v>98024</v>
      </c>
      <c r="B1850" s="92" t="s">
        <v>2</v>
      </c>
      <c r="C1850" s="95" t="s">
        <v>2040</v>
      </c>
      <c r="D1850" s="92" t="s">
        <v>3</v>
      </c>
      <c r="E1850" s="94">
        <v>8056.98</v>
      </c>
    </row>
    <row r="1851" spans="1:5" ht="27">
      <c r="A1851" s="92">
        <v>98025</v>
      </c>
      <c r="B1851" s="92" t="s">
        <v>2</v>
      </c>
      <c r="C1851" s="95" t="s">
        <v>2041</v>
      </c>
      <c r="D1851" s="92" t="s">
        <v>6</v>
      </c>
      <c r="E1851" s="94">
        <v>2816.54</v>
      </c>
    </row>
    <row r="1852" spans="1:5" ht="27">
      <c r="A1852" s="92">
        <v>98026</v>
      </c>
      <c r="B1852" s="92" t="s">
        <v>2</v>
      </c>
      <c r="C1852" s="95" t="s">
        <v>2042</v>
      </c>
      <c r="D1852" s="92" t="s">
        <v>3</v>
      </c>
      <c r="E1852" s="94">
        <v>9092.7800000000007</v>
      </c>
    </row>
    <row r="1853" spans="1:5" ht="27">
      <c r="A1853" s="92">
        <v>98027</v>
      </c>
      <c r="B1853" s="92" t="s">
        <v>2</v>
      </c>
      <c r="C1853" s="95" t="s">
        <v>2043</v>
      </c>
      <c r="D1853" s="92" t="s">
        <v>6</v>
      </c>
      <c r="E1853" s="94">
        <v>3067.59</v>
      </c>
    </row>
    <row r="1854" spans="1:5" ht="27">
      <c r="A1854" s="92">
        <v>98028</v>
      </c>
      <c r="B1854" s="92" t="s">
        <v>2</v>
      </c>
      <c r="C1854" s="95" t="s">
        <v>2044</v>
      </c>
      <c r="D1854" s="92" t="s">
        <v>3</v>
      </c>
      <c r="E1854" s="94">
        <v>10128.629999999999</v>
      </c>
    </row>
    <row r="1855" spans="1:5" ht="27">
      <c r="A1855" s="92">
        <v>98029</v>
      </c>
      <c r="B1855" s="92" t="s">
        <v>2</v>
      </c>
      <c r="C1855" s="95" t="s">
        <v>2045</v>
      </c>
      <c r="D1855" s="92" t="s">
        <v>6</v>
      </c>
      <c r="E1855" s="94">
        <v>3323.44</v>
      </c>
    </row>
    <row r="1856" spans="1:5" ht="27">
      <c r="A1856" s="92">
        <v>98030</v>
      </c>
      <c r="B1856" s="92" t="s">
        <v>2</v>
      </c>
      <c r="C1856" s="95" t="s">
        <v>2046</v>
      </c>
      <c r="D1856" s="92" t="s">
        <v>3</v>
      </c>
      <c r="E1856" s="94">
        <v>8267.91</v>
      </c>
    </row>
    <row r="1857" spans="1:5" ht="27">
      <c r="A1857" s="92">
        <v>98031</v>
      </c>
      <c r="B1857" s="92" t="s">
        <v>2</v>
      </c>
      <c r="C1857" s="95" t="s">
        <v>2047</v>
      </c>
      <c r="D1857" s="92" t="s">
        <v>6</v>
      </c>
      <c r="E1857" s="94">
        <v>2821.35</v>
      </c>
    </row>
    <row r="1858" spans="1:5" ht="27">
      <c r="A1858" s="92">
        <v>98032</v>
      </c>
      <c r="B1858" s="92" t="s">
        <v>2</v>
      </c>
      <c r="C1858" s="95" t="s">
        <v>2048</v>
      </c>
      <c r="D1858" s="92" t="s">
        <v>3</v>
      </c>
      <c r="E1858" s="94">
        <v>9522.1299999999992</v>
      </c>
    </row>
    <row r="1859" spans="1:5" ht="27">
      <c r="A1859" s="92">
        <v>98033</v>
      </c>
      <c r="B1859" s="92" t="s">
        <v>2</v>
      </c>
      <c r="C1859" s="95" t="s">
        <v>2049</v>
      </c>
      <c r="D1859" s="92" t="s">
        <v>6</v>
      </c>
      <c r="E1859" s="94">
        <v>3072.41</v>
      </c>
    </row>
    <row r="1860" spans="1:5" ht="27">
      <c r="A1860" s="92">
        <v>98034</v>
      </c>
      <c r="B1860" s="92" t="s">
        <v>2</v>
      </c>
      <c r="C1860" s="95" t="s">
        <v>2050</v>
      </c>
      <c r="D1860" s="92" t="s">
        <v>3</v>
      </c>
      <c r="E1860" s="94">
        <v>10776.36</v>
      </c>
    </row>
    <row r="1861" spans="1:5" ht="27">
      <c r="A1861" s="92">
        <v>98035</v>
      </c>
      <c r="B1861" s="92" t="s">
        <v>2</v>
      </c>
      <c r="C1861" s="95" t="s">
        <v>2051</v>
      </c>
      <c r="D1861" s="92" t="s">
        <v>6</v>
      </c>
      <c r="E1861" s="94">
        <v>3323.44</v>
      </c>
    </row>
    <row r="1862" spans="1:5" ht="27">
      <c r="A1862" s="92">
        <v>98036</v>
      </c>
      <c r="B1862" s="92" t="s">
        <v>2</v>
      </c>
      <c r="C1862" s="95" t="s">
        <v>2052</v>
      </c>
      <c r="D1862" s="92" t="s">
        <v>3</v>
      </c>
      <c r="E1862" s="94">
        <v>12030.58</v>
      </c>
    </row>
    <row r="1863" spans="1:5" ht="27">
      <c r="A1863" s="92">
        <v>98037</v>
      </c>
      <c r="B1863" s="92" t="s">
        <v>2</v>
      </c>
      <c r="C1863" s="95" t="s">
        <v>2053</v>
      </c>
      <c r="D1863" s="92" t="s">
        <v>6</v>
      </c>
      <c r="E1863" s="94">
        <v>3579.33</v>
      </c>
    </row>
    <row r="1864" spans="1:5" ht="27">
      <c r="A1864" s="92">
        <v>98038</v>
      </c>
      <c r="B1864" s="92" t="s">
        <v>2</v>
      </c>
      <c r="C1864" s="95" t="s">
        <v>2054</v>
      </c>
      <c r="D1864" s="92" t="s">
        <v>3</v>
      </c>
      <c r="E1864" s="94">
        <v>11012.5</v>
      </c>
    </row>
    <row r="1865" spans="1:5" ht="27">
      <c r="A1865" s="92">
        <v>98039</v>
      </c>
      <c r="B1865" s="92" t="s">
        <v>2</v>
      </c>
      <c r="C1865" s="95" t="s">
        <v>2055</v>
      </c>
      <c r="D1865" s="92" t="s">
        <v>6</v>
      </c>
      <c r="E1865" s="94">
        <v>3328.26</v>
      </c>
    </row>
    <row r="1866" spans="1:5" ht="27">
      <c r="A1866" s="92">
        <v>98040</v>
      </c>
      <c r="B1866" s="92" t="s">
        <v>2</v>
      </c>
      <c r="C1866" s="95" t="s">
        <v>2056</v>
      </c>
      <c r="D1866" s="92" t="s">
        <v>3</v>
      </c>
      <c r="E1866" s="94">
        <v>12456.61</v>
      </c>
    </row>
    <row r="1867" spans="1:5" ht="27">
      <c r="A1867" s="92">
        <v>98041</v>
      </c>
      <c r="B1867" s="92" t="s">
        <v>2</v>
      </c>
      <c r="C1867" s="95" t="s">
        <v>2057</v>
      </c>
      <c r="D1867" s="92" t="s">
        <v>6</v>
      </c>
      <c r="E1867" s="94">
        <v>3579.33</v>
      </c>
    </row>
    <row r="1868" spans="1:5" ht="27">
      <c r="A1868" s="92">
        <v>98042</v>
      </c>
      <c r="B1868" s="92" t="s">
        <v>2</v>
      </c>
      <c r="C1868" s="95" t="s">
        <v>2058</v>
      </c>
      <c r="D1868" s="92" t="s">
        <v>3</v>
      </c>
      <c r="E1868" s="94">
        <v>13900.76</v>
      </c>
    </row>
    <row r="1869" spans="1:5" ht="27">
      <c r="A1869" s="92">
        <v>98043</v>
      </c>
      <c r="B1869" s="92" t="s">
        <v>2</v>
      </c>
      <c r="C1869" s="95" t="s">
        <v>2059</v>
      </c>
      <c r="D1869" s="92" t="s">
        <v>6</v>
      </c>
      <c r="E1869" s="94">
        <v>3835.27</v>
      </c>
    </row>
    <row r="1870" spans="1:5" ht="27">
      <c r="A1870" s="92">
        <v>98044</v>
      </c>
      <c r="B1870" s="92" t="s">
        <v>2</v>
      </c>
      <c r="C1870" s="95" t="s">
        <v>2060</v>
      </c>
      <c r="D1870" s="92" t="s">
        <v>3</v>
      </c>
      <c r="E1870" s="94">
        <v>14136.96</v>
      </c>
    </row>
    <row r="1871" spans="1:5" ht="27">
      <c r="A1871" s="92">
        <v>98045</v>
      </c>
      <c r="B1871" s="92" t="s">
        <v>2</v>
      </c>
      <c r="C1871" s="95" t="s">
        <v>2061</v>
      </c>
      <c r="D1871" s="92" t="s">
        <v>6</v>
      </c>
      <c r="E1871" s="94">
        <v>3835.27</v>
      </c>
    </row>
    <row r="1872" spans="1:5" ht="27">
      <c r="A1872" s="92">
        <v>98046</v>
      </c>
      <c r="B1872" s="92" t="s">
        <v>2</v>
      </c>
      <c r="C1872" s="95" t="s">
        <v>2062</v>
      </c>
      <c r="D1872" s="92" t="s">
        <v>3</v>
      </c>
      <c r="E1872" s="94">
        <v>15770.79</v>
      </c>
    </row>
    <row r="1873" spans="1:5" ht="27">
      <c r="A1873" s="92">
        <v>98047</v>
      </c>
      <c r="B1873" s="92" t="s">
        <v>2</v>
      </c>
      <c r="C1873" s="95" t="s">
        <v>2063</v>
      </c>
      <c r="D1873" s="92" t="s">
        <v>6</v>
      </c>
      <c r="E1873" s="94">
        <v>4091.16</v>
      </c>
    </row>
    <row r="1874" spans="1:5" ht="27">
      <c r="A1874" s="92">
        <v>98048</v>
      </c>
      <c r="B1874" s="92" t="s">
        <v>2</v>
      </c>
      <c r="C1874" s="95" t="s">
        <v>2064</v>
      </c>
      <c r="D1874" s="92" t="s">
        <v>3</v>
      </c>
      <c r="E1874" s="94">
        <v>17640.939999999999</v>
      </c>
    </row>
    <row r="1875" spans="1:5" ht="27">
      <c r="A1875" s="92">
        <v>98049</v>
      </c>
      <c r="B1875" s="92" t="s">
        <v>2</v>
      </c>
      <c r="C1875" s="95" t="s">
        <v>2065</v>
      </c>
      <c r="D1875" s="92" t="s">
        <v>6</v>
      </c>
      <c r="E1875" s="94">
        <v>4299.97</v>
      </c>
    </row>
    <row r="1876" spans="1:5" ht="27">
      <c r="A1876" s="92">
        <v>98050</v>
      </c>
      <c r="B1876" s="92" t="s">
        <v>2</v>
      </c>
      <c r="C1876" s="95" t="s">
        <v>2066</v>
      </c>
      <c r="D1876" s="92" t="s">
        <v>6</v>
      </c>
      <c r="E1876" s="93">
        <v>272.11</v>
      </c>
    </row>
    <row r="1877" spans="1:5" ht="27">
      <c r="A1877" s="92">
        <v>98051</v>
      </c>
      <c r="B1877" s="92" t="s">
        <v>2</v>
      </c>
      <c r="C1877" s="95" t="s">
        <v>2067</v>
      </c>
      <c r="D1877" s="92" t="s">
        <v>6</v>
      </c>
      <c r="E1877" s="93">
        <v>890.83</v>
      </c>
    </row>
    <row r="1878" spans="1:5" ht="27">
      <c r="A1878" s="92">
        <v>98405</v>
      </c>
      <c r="B1878" s="92" t="s">
        <v>2</v>
      </c>
      <c r="C1878" s="95" t="s">
        <v>2068</v>
      </c>
      <c r="D1878" s="92" t="s">
        <v>3</v>
      </c>
      <c r="E1878" s="94">
        <v>2431.29</v>
      </c>
    </row>
    <row r="1879" spans="1:5" ht="27">
      <c r="A1879" s="92">
        <v>98406</v>
      </c>
      <c r="B1879" s="92" t="s">
        <v>2</v>
      </c>
      <c r="C1879" s="95" t="s">
        <v>2069</v>
      </c>
      <c r="D1879" s="92" t="s">
        <v>3</v>
      </c>
      <c r="E1879" s="94">
        <v>6001.04</v>
      </c>
    </row>
    <row r="1880" spans="1:5" ht="27">
      <c r="A1880" s="92">
        <v>98407</v>
      </c>
      <c r="B1880" s="92" t="s">
        <v>2</v>
      </c>
      <c r="C1880" s="95" t="s">
        <v>2070</v>
      </c>
      <c r="D1880" s="92" t="s">
        <v>3</v>
      </c>
      <c r="E1880" s="94">
        <v>3922.16</v>
      </c>
    </row>
    <row r="1881" spans="1:5" ht="27">
      <c r="A1881" s="92">
        <v>98408</v>
      </c>
      <c r="B1881" s="92" t="s">
        <v>2</v>
      </c>
      <c r="C1881" s="95" t="s">
        <v>2071</v>
      </c>
      <c r="D1881" s="92" t="s">
        <v>3</v>
      </c>
      <c r="E1881" s="94">
        <v>4603.4399999999996</v>
      </c>
    </row>
    <row r="1882" spans="1:5" ht="27">
      <c r="A1882" s="92">
        <v>98409</v>
      </c>
      <c r="B1882" s="92" t="s">
        <v>2</v>
      </c>
      <c r="C1882" s="95" t="s">
        <v>2072</v>
      </c>
      <c r="D1882" s="92" t="s">
        <v>6</v>
      </c>
      <c r="E1882" s="93">
        <v>373.72</v>
      </c>
    </row>
    <row r="1883" spans="1:5" ht="27">
      <c r="A1883" s="92">
        <v>98410</v>
      </c>
      <c r="B1883" s="92" t="s">
        <v>2</v>
      </c>
      <c r="C1883" s="95" t="s">
        <v>2073</v>
      </c>
      <c r="D1883" s="92" t="s">
        <v>3</v>
      </c>
      <c r="E1883" s="94">
        <v>1188.6400000000001</v>
      </c>
    </row>
    <row r="1884" spans="1:5" ht="27">
      <c r="A1884" s="92">
        <v>99240</v>
      </c>
      <c r="B1884" s="92" t="s">
        <v>2</v>
      </c>
      <c r="C1884" s="95" t="s">
        <v>2074</v>
      </c>
      <c r="D1884" s="92" t="s">
        <v>6</v>
      </c>
      <c r="E1884" s="93">
        <v>651.79</v>
      </c>
    </row>
    <row r="1885" spans="1:5" ht="27">
      <c r="A1885" s="92">
        <v>99241</v>
      </c>
      <c r="B1885" s="92" t="s">
        <v>2</v>
      </c>
      <c r="C1885" s="95" t="s">
        <v>2075</v>
      </c>
      <c r="D1885" s="92" t="s">
        <v>6</v>
      </c>
      <c r="E1885" s="94">
        <v>1724.52</v>
      </c>
    </row>
    <row r="1886" spans="1:5" ht="27">
      <c r="A1886" s="92">
        <v>99242</v>
      </c>
      <c r="B1886" s="92" t="s">
        <v>2</v>
      </c>
      <c r="C1886" s="95" t="s">
        <v>2076</v>
      </c>
      <c r="D1886" s="92" t="s">
        <v>3</v>
      </c>
      <c r="E1886" s="94">
        <v>2804.45</v>
      </c>
    </row>
    <row r="1887" spans="1:5" ht="27">
      <c r="A1887" s="92">
        <v>99243</v>
      </c>
      <c r="B1887" s="92" t="s">
        <v>2</v>
      </c>
      <c r="C1887" s="95" t="s">
        <v>2077</v>
      </c>
      <c r="D1887" s="92" t="s">
        <v>6</v>
      </c>
      <c r="E1887" s="94">
        <v>1473.16</v>
      </c>
    </row>
    <row r="1888" spans="1:5" ht="27">
      <c r="A1888" s="92">
        <v>99244</v>
      </c>
      <c r="B1888" s="92" t="s">
        <v>2</v>
      </c>
      <c r="C1888" s="95" t="s">
        <v>2078</v>
      </c>
      <c r="D1888" s="92" t="s">
        <v>3</v>
      </c>
      <c r="E1888" s="94">
        <v>4804.8500000000004</v>
      </c>
    </row>
    <row r="1889" spans="1:5" ht="27">
      <c r="A1889" s="92">
        <v>99246</v>
      </c>
      <c r="B1889" s="92" t="s">
        <v>2</v>
      </c>
      <c r="C1889" s="95" t="s">
        <v>2079</v>
      </c>
      <c r="D1889" s="92" t="s">
        <v>6</v>
      </c>
      <c r="E1889" s="93">
        <v>892.95</v>
      </c>
    </row>
    <row r="1890" spans="1:5" ht="27">
      <c r="A1890" s="92">
        <v>99247</v>
      </c>
      <c r="B1890" s="92" t="s">
        <v>2</v>
      </c>
      <c r="C1890" s="95" t="s">
        <v>2080</v>
      </c>
      <c r="D1890" s="92" t="s">
        <v>6</v>
      </c>
      <c r="E1890" s="94">
        <v>1966.1</v>
      </c>
    </row>
    <row r="1891" spans="1:5" ht="27">
      <c r="A1891" s="92">
        <v>99248</v>
      </c>
      <c r="B1891" s="92" t="s">
        <v>2</v>
      </c>
      <c r="C1891" s="95" t="s">
        <v>2081</v>
      </c>
      <c r="D1891" s="92" t="s">
        <v>3</v>
      </c>
      <c r="E1891" s="94">
        <v>3601.45</v>
      </c>
    </row>
    <row r="1892" spans="1:5" ht="27">
      <c r="A1892" s="92">
        <v>99249</v>
      </c>
      <c r="B1892" s="92" t="s">
        <v>2</v>
      </c>
      <c r="C1892" s="95" t="s">
        <v>2082</v>
      </c>
      <c r="D1892" s="92" t="s">
        <v>6</v>
      </c>
      <c r="E1892" s="94">
        <v>1795.87</v>
      </c>
    </row>
    <row r="1893" spans="1:5" ht="27">
      <c r="A1893" s="92">
        <v>99252</v>
      </c>
      <c r="B1893" s="92" t="s">
        <v>2</v>
      </c>
      <c r="C1893" s="95" t="s">
        <v>2083</v>
      </c>
      <c r="D1893" s="92" t="s">
        <v>3</v>
      </c>
      <c r="E1893" s="94">
        <v>2504.8000000000002</v>
      </c>
    </row>
    <row r="1894" spans="1:5" ht="27">
      <c r="A1894" s="92">
        <v>99254</v>
      </c>
      <c r="B1894" s="92" t="s">
        <v>2</v>
      </c>
      <c r="C1894" s="95" t="s">
        <v>2084</v>
      </c>
      <c r="D1894" s="92" t="s">
        <v>6</v>
      </c>
      <c r="E1894" s="94">
        <v>1241.3</v>
      </c>
    </row>
    <row r="1895" spans="1:5" ht="27">
      <c r="A1895" s="92">
        <v>99256</v>
      </c>
      <c r="B1895" s="92" t="s">
        <v>2</v>
      </c>
      <c r="C1895" s="95" t="s">
        <v>2085</v>
      </c>
      <c r="D1895" s="92" t="s">
        <v>3</v>
      </c>
      <c r="E1895" s="94">
        <v>5649.19</v>
      </c>
    </row>
    <row r="1896" spans="1:5" ht="27">
      <c r="A1896" s="92">
        <v>99259</v>
      </c>
      <c r="B1896" s="92" t="s">
        <v>2</v>
      </c>
      <c r="C1896" s="95" t="s">
        <v>2086</v>
      </c>
      <c r="D1896" s="92" t="s">
        <v>3</v>
      </c>
      <c r="E1896" s="94">
        <v>3170.93</v>
      </c>
    </row>
    <row r="1897" spans="1:5" ht="27">
      <c r="A1897" s="92">
        <v>99261</v>
      </c>
      <c r="B1897" s="92" t="s">
        <v>2</v>
      </c>
      <c r="C1897" s="95" t="s">
        <v>2087</v>
      </c>
      <c r="D1897" s="92" t="s">
        <v>6</v>
      </c>
      <c r="E1897" s="94">
        <v>1482.89</v>
      </c>
    </row>
    <row r="1898" spans="1:5" ht="27">
      <c r="A1898" s="92">
        <v>99263</v>
      </c>
      <c r="B1898" s="92" t="s">
        <v>2</v>
      </c>
      <c r="C1898" s="95" t="s">
        <v>2088</v>
      </c>
      <c r="D1898" s="92" t="s">
        <v>6</v>
      </c>
      <c r="E1898" s="94">
        <v>2207.73</v>
      </c>
    </row>
    <row r="1899" spans="1:5" ht="27">
      <c r="A1899" s="92">
        <v>99265</v>
      </c>
      <c r="B1899" s="92" t="s">
        <v>2</v>
      </c>
      <c r="C1899" s="95" t="s">
        <v>2089</v>
      </c>
      <c r="D1899" s="92" t="s">
        <v>3</v>
      </c>
      <c r="E1899" s="94">
        <v>3836.93</v>
      </c>
    </row>
    <row r="1900" spans="1:5" ht="27">
      <c r="A1900" s="92">
        <v>99266</v>
      </c>
      <c r="B1900" s="92" t="s">
        <v>2</v>
      </c>
      <c r="C1900" s="95" t="s">
        <v>2090</v>
      </c>
      <c r="D1900" s="92" t="s">
        <v>6</v>
      </c>
      <c r="E1900" s="94">
        <v>1724.52</v>
      </c>
    </row>
    <row r="1901" spans="1:5" ht="27">
      <c r="A1901" s="92">
        <v>99267</v>
      </c>
      <c r="B1901" s="92" t="s">
        <v>2</v>
      </c>
      <c r="C1901" s="95" t="s">
        <v>2091</v>
      </c>
      <c r="D1901" s="92" t="s">
        <v>3</v>
      </c>
      <c r="E1901" s="94">
        <v>4503.04</v>
      </c>
    </row>
    <row r="1902" spans="1:5" ht="27">
      <c r="A1902" s="92">
        <v>99268</v>
      </c>
      <c r="B1902" s="92" t="s">
        <v>2</v>
      </c>
      <c r="C1902" s="95" t="s">
        <v>2092</v>
      </c>
      <c r="D1902" s="92" t="s">
        <v>3</v>
      </c>
      <c r="E1902" s="93">
        <v>459.58</v>
      </c>
    </row>
    <row r="1903" spans="1:5" ht="27">
      <c r="A1903" s="92">
        <v>99269</v>
      </c>
      <c r="B1903" s="92" t="s">
        <v>2</v>
      </c>
      <c r="C1903" s="95" t="s">
        <v>2093</v>
      </c>
      <c r="D1903" s="92" t="s">
        <v>6</v>
      </c>
      <c r="E1903" s="94">
        <v>1966.1</v>
      </c>
    </row>
    <row r="1904" spans="1:5" ht="27">
      <c r="A1904" s="92">
        <v>99270</v>
      </c>
      <c r="B1904" s="92" t="s">
        <v>2</v>
      </c>
      <c r="C1904" s="95" t="s">
        <v>2094</v>
      </c>
      <c r="D1904" s="92" t="s">
        <v>3</v>
      </c>
      <c r="E1904" s="93">
        <v>598.77</v>
      </c>
    </row>
    <row r="1905" spans="1:5" ht="27">
      <c r="A1905" s="92">
        <v>99271</v>
      </c>
      <c r="B1905" s="92" t="s">
        <v>2</v>
      </c>
      <c r="C1905" s="95" t="s">
        <v>2095</v>
      </c>
      <c r="D1905" s="92" t="s">
        <v>3</v>
      </c>
      <c r="E1905" s="94">
        <v>6493.46</v>
      </c>
    </row>
    <row r="1906" spans="1:5" ht="27">
      <c r="A1906" s="92">
        <v>99272</v>
      </c>
      <c r="B1906" s="92" t="s">
        <v>2</v>
      </c>
      <c r="C1906" s="95" t="s">
        <v>2096</v>
      </c>
      <c r="D1906" s="92" t="s">
        <v>3</v>
      </c>
      <c r="E1906" s="94">
        <v>1037.77</v>
      </c>
    </row>
    <row r="1907" spans="1:5" ht="27">
      <c r="A1907" s="92">
        <v>99273</v>
      </c>
      <c r="B1907" s="92" t="s">
        <v>2</v>
      </c>
      <c r="C1907" s="95" t="s">
        <v>2097</v>
      </c>
      <c r="D1907" s="92" t="s">
        <v>3</v>
      </c>
      <c r="E1907" s="94">
        <v>1458.42</v>
      </c>
    </row>
    <row r="1908" spans="1:5" ht="27">
      <c r="A1908" s="92">
        <v>99274</v>
      </c>
      <c r="B1908" s="92" t="s">
        <v>2</v>
      </c>
      <c r="C1908" s="95" t="s">
        <v>2098</v>
      </c>
      <c r="D1908" s="92" t="s">
        <v>3</v>
      </c>
      <c r="E1908" s="94">
        <v>5200.3599999999997</v>
      </c>
    </row>
    <row r="1909" spans="1:5" ht="27">
      <c r="A1909" s="92">
        <v>99275</v>
      </c>
      <c r="B1909" s="92" t="s">
        <v>2</v>
      </c>
      <c r="C1909" s="95" t="s">
        <v>2099</v>
      </c>
      <c r="D1909" s="92" t="s">
        <v>3</v>
      </c>
      <c r="E1909" s="93">
        <v>919.14</v>
      </c>
    </row>
    <row r="1910" spans="1:5" ht="27">
      <c r="A1910" s="92">
        <v>99276</v>
      </c>
      <c r="B1910" s="92" t="s">
        <v>2</v>
      </c>
      <c r="C1910" s="95" t="s">
        <v>2100</v>
      </c>
      <c r="D1910" s="92" t="s">
        <v>6</v>
      </c>
      <c r="E1910" s="94">
        <v>2449.39</v>
      </c>
    </row>
    <row r="1911" spans="1:5" ht="27">
      <c r="A1911" s="92">
        <v>99277</v>
      </c>
      <c r="B1911" s="92" t="s">
        <v>2</v>
      </c>
      <c r="C1911" s="95" t="s">
        <v>2101</v>
      </c>
      <c r="D1911" s="92" t="s">
        <v>6</v>
      </c>
      <c r="E1911" s="94">
        <v>2207.73</v>
      </c>
    </row>
    <row r="1912" spans="1:5" ht="27">
      <c r="A1912" s="92">
        <v>99278</v>
      </c>
      <c r="B1912" s="92" t="s">
        <v>2</v>
      </c>
      <c r="C1912" s="95" t="s">
        <v>2102</v>
      </c>
      <c r="D1912" s="92" t="s">
        <v>6</v>
      </c>
      <c r="E1912" s="93">
        <v>371.85</v>
      </c>
    </row>
    <row r="1913" spans="1:5" ht="27">
      <c r="A1913" s="92">
        <v>99279</v>
      </c>
      <c r="B1913" s="92" t="s">
        <v>2</v>
      </c>
      <c r="C1913" s="95" t="s">
        <v>2103</v>
      </c>
      <c r="D1913" s="92" t="s">
        <v>3</v>
      </c>
      <c r="E1913" s="94">
        <v>5870.33</v>
      </c>
    </row>
    <row r="1914" spans="1:5" ht="27">
      <c r="A1914" s="92">
        <v>99280</v>
      </c>
      <c r="B1914" s="92" t="s">
        <v>2</v>
      </c>
      <c r="C1914" s="95" t="s">
        <v>2104</v>
      </c>
      <c r="D1914" s="92" t="s">
        <v>3</v>
      </c>
      <c r="E1914" s="94">
        <v>1903.63</v>
      </c>
    </row>
    <row r="1915" spans="1:5" ht="27">
      <c r="A1915" s="92">
        <v>99281</v>
      </c>
      <c r="B1915" s="92" t="s">
        <v>2</v>
      </c>
      <c r="C1915" s="95" t="s">
        <v>2105</v>
      </c>
      <c r="D1915" s="92" t="s">
        <v>6</v>
      </c>
      <c r="E1915" s="94">
        <v>2449.39</v>
      </c>
    </row>
    <row r="1916" spans="1:5" ht="27">
      <c r="A1916" s="92">
        <v>99282</v>
      </c>
      <c r="B1916" s="92" t="s">
        <v>2</v>
      </c>
      <c r="C1916" s="95" t="s">
        <v>2106</v>
      </c>
      <c r="D1916" s="92" t="s">
        <v>6</v>
      </c>
      <c r="E1916" s="94">
        <v>2715.47</v>
      </c>
    </row>
    <row r="1917" spans="1:5" ht="27">
      <c r="A1917" s="92">
        <v>99283</v>
      </c>
      <c r="B1917" s="92" t="s">
        <v>2</v>
      </c>
      <c r="C1917" s="95" t="s">
        <v>2107</v>
      </c>
      <c r="D1917" s="92" t="s">
        <v>6</v>
      </c>
      <c r="E1917" s="94">
        <v>1042.99</v>
      </c>
    </row>
    <row r="1918" spans="1:5" ht="27">
      <c r="A1918" s="92">
        <v>99284</v>
      </c>
      <c r="B1918" s="92" t="s">
        <v>2</v>
      </c>
      <c r="C1918" s="95" t="s">
        <v>2108</v>
      </c>
      <c r="D1918" s="92" t="s">
        <v>3</v>
      </c>
      <c r="E1918" s="94">
        <v>7337.84</v>
      </c>
    </row>
    <row r="1919" spans="1:5" ht="27">
      <c r="A1919" s="92">
        <v>99285</v>
      </c>
      <c r="B1919" s="92" t="s">
        <v>2</v>
      </c>
      <c r="C1919" s="95" t="s">
        <v>2109</v>
      </c>
      <c r="D1919" s="92" t="s">
        <v>3</v>
      </c>
      <c r="E1919" s="94">
        <v>1252.43</v>
      </c>
    </row>
    <row r="1920" spans="1:5" ht="27">
      <c r="A1920" s="92">
        <v>99286</v>
      </c>
      <c r="B1920" s="92" t="s">
        <v>2</v>
      </c>
      <c r="C1920" s="95" t="s">
        <v>2110</v>
      </c>
      <c r="D1920" s="92" t="s">
        <v>3</v>
      </c>
      <c r="E1920" s="94">
        <v>6540.4</v>
      </c>
    </row>
    <row r="1921" spans="1:5" ht="27">
      <c r="A1921" s="92">
        <v>99287</v>
      </c>
      <c r="B1921" s="92" t="s">
        <v>2</v>
      </c>
      <c r="C1921" s="95" t="s">
        <v>2111</v>
      </c>
      <c r="D1921" s="92" t="s">
        <v>3</v>
      </c>
      <c r="E1921" s="94">
        <v>9315.4699999999993</v>
      </c>
    </row>
    <row r="1922" spans="1:5" ht="27">
      <c r="A1922" s="92">
        <v>99288</v>
      </c>
      <c r="B1922" s="92" t="s">
        <v>2</v>
      </c>
      <c r="C1922" s="95" t="s">
        <v>2112</v>
      </c>
      <c r="D1922" s="92" t="s">
        <v>6</v>
      </c>
      <c r="E1922" s="93">
        <v>490.29</v>
      </c>
    </row>
    <row r="1923" spans="1:5" ht="27">
      <c r="A1923" s="92">
        <v>99289</v>
      </c>
      <c r="B1923" s="92" t="s">
        <v>2</v>
      </c>
      <c r="C1923" s="95" t="s">
        <v>2113</v>
      </c>
      <c r="D1923" s="92" t="s">
        <v>6</v>
      </c>
      <c r="E1923" s="94">
        <v>2690.98</v>
      </c>
    </row>
    <row r="1924" spans="1:5" ht="27">
      <c r="A1924" s="92">
        <v>99290</v>
      </c>
      <c r="B1924" s="92" t="s">
        <v>2</v>
      </c>
      <c r="C1924" s="95" t="s">
        <v>2114</v>
      </c>
      <c r="D1924" s="92" t="s">
        <v>3</v>
      </c>
      <c r="E1924" s="94">
        <v>3935.76</v>
      </c>
    </row>
    <row r="1925" spans="1:5" ht="27">
      <c r="A1925" s="92">
        <v>99291</v>
      </c>
      <c r="B1925" s="92" t="s">
        <v>2</v>
      </c>
      <c r="C1925" s="95" t="s">
        <v>2115</v>
      </c>
      <c r="D1925" s="92" t="s">
        <v>6</v>
      </c>
      <c r="E1925" s="94">
        <v>2690.98</v>
      </c>
    </row>
    <row r="1926" spans="1:5" ht="27">
      <c r="A1926" s="92">
        <v>99292</v>
      </c>
      <c r="B1926" s="92" t="s">
        <v>2</v>
      </c>
      <c r="C1926" s="95" t="s">
        <v>2116</v>
      </c>
      <c r="D1926" s="92" t="s">
        <v>3</v>
      </c>
      <c r="E1926" s="94">
        <v>2352.4299999999998</v>
      </c>
    </row>
    <row r="1927" spans="1:5" ht="27">
      <c r="A1927" s="92">
        <v>99293</v>
      </c>
      <c r="B1927" s="92" t="s">
        <v>2</v>
      </c>
      <c r="C1927" s="95" t="s">
        <v>2117</v>
      </c>
      <c r="D1927" s="92" t="s">
        <v>6</v>
      </c>
      <c r="E1927" s="94">
        <v>1258.1099999999999</v>
      </c>
    </row>
    <row r="1928" spans="1:5" ht="27">
      <c r="A1928" s="92">
        <v>99294</v>
      </c>
      <c r="B1928" s="92" t="s">
        <v>2</v>
      </c>
      <c r="C1928" s="95" t="s">
        <v>2118</v>
      </c>
      <c r="D1928" s="92" t="s">
        <v>3</v>
      </c>
      <c r="E1928" s="94">
        <v>8182.13</v>
      </c>
    </row>
    <row r="1929" spans="1:5" ht="27">
      <c r="A1929" s="92">
        <v>99296</v>
      </c>
      <c r="B1929" s="92" t="s">
        <v>2</v>
      </c>
      <c r="C1929" s="95" t="s">
        <v>2119</v>
      </c>
      <c r="D1929" s="92" t="s">
        <v>6</v>
      </c>
      <c r="E1929" s="94">
        <v>2957.05</v>
      </c>
    </row>
    <row r="1930" spans="1:5" ht="27">
      <c r="A1930" s="92">
        <v>99297</v>
      </c>
      <c r="B1930" s="92" t="s">
        <v>2</v>
      </c>
      <c r="C1930" s="95" t="s">
        <v>2120</v>
      </c>
      <c r="D1930" s="92" t="s">
        <v>6</v>
      </c>
      <c r="E1930" s="94">
        <v>2952.83</v>
      </c>
    </row>
    <row r="1931" spans="1:5" ht="27">
      <c r="A1931" s="92">
        <v>99298</v>
      </c>
      <c r="B1931" s="92" t="s">
        <v>2</v>
      </c>
      <c r="C1931" s="95" t="s">
        <v>2121</v>
      </c>
      <c r="D1931" s="92" t="s">
        <v>3</v>
      </c>
      <c r="E1931" s="94">
        <v>10541.94</v>
      </c>
    </row>
    <row r="1932" spans="1:5" ht="27">
      <c r="A1932" s="92">
        <v>99299</v>
      </c>
      <c r="B1932" s="92" t="s">
        <v>2</v>
      </c>
      <c r="C1932" s="95" t="s">
        <v>2122</v>
      </c>
      <c r="D1932" s="92" t="s">
        <v>6</v>
      </c>
      <c r="E1932" s="94">
        <v>3198.59</v>
      </c>
    </row>
    <row r="1933" spans="1:5" ht="27">
      <c r="A1933" s="92">
        <v>99300</v>
      </c>
      <c r="B1933" s="92" t="s">
        <v>2</v>
      </c>
      <c r="C1933" s="95" t="s">
        <v>2123</v>
      </c>
      <c r="D1933" s="92" t="s">
        <v>3</v>
      </c>
      <c r="E1933" s="94">
        <v>11768.39</v>
      </c>
    </row>
    <row r="1934" spans="1:5" ht="27">
      <c r="A1934" s="92">
        <v>99301</v>
      </c>
      <c r="B1934" s="92" t="s">
        <v>2</v>
      </c>
      <c r="C1934" s="95" t="s">
        <v>2124</v>
      </c>
      <c r="D1934" s="92" t="s">
        <v>3</v>
      </c>
      <c r="E1934" s="94">
        <v>5815.97</v>
      </c>
    </row>
    <row r="1935" spans="1:5" ht="27">
      <c r="A1935" s="92">
        <v>99302</v>
      </c>
      <c r="B1935" s="92" t="s">
        <v>2</v>
      </c>
      <c r="C1935" s="95" t="s">
        <v>2125</v>
      </c>
      <c r="D1935" s="92" t="s">
        <v>6</v>
      </c>
      <c r="E1935" s="94">
        <v>3444.41</v>
      </c>
    </row>
    <row r="1936" spans="1:5" ht="27">
      <c r="A1936" s="92">
        <v>99303</v>
      </c>
      <c r="B1936" s="92" t="s">
        <v>2</v>
      </c>
      <c r="C1936" s="95" t="s">
        <v>2126</v>
      </c>
      <c r="D1936" s="92" t="s">
        <v>3</v>
      </c>
      <c r="E1936" s="94">
        <v>10772.77</v>
      </c>
    </row>
    <row r="1937" spans="1:5" ht="27">
      <c r="A1937" s="92">
        <v>99304</v>
      </c>
      <c r="B1937" s="92" t="s">
        <v>2</v>
      </c>
      <c r="C1937" s="95" t="s">
        <v>2127</v>
      </c>
      <c r="D1937" s="92" t="s">
        <v>6</v>
      </c>
      <c r="E1937" s="94">
        <v>3202.81</v>
      </c>
    </row>
    <row r="1938" spans="1:5" ht="27">
      <c r="A1938" s="92">
        <v>99305</v>
      </c>
      <c r="B1938" s="92" t="s">
        <v>2</v>
      </c>
      <c r="C1938" s="95" t="s">
        <v>2128</v>
      </c>
      <c r="D1938" s="92" t="s">
        <v>3</v>
      </c>
      <c r="E1938" s="94">
        <v>12185.06</v>
      </c>
    </row>
    <row r="1939" spans="1:5" ht="27">
      <c r="A1939" s="92">
        <v>99306</v>
      </c>
      <c r="B1939" s="92" t="s">
        <v>2</v>
      </c>
      <c r="C1939" s="95" t="s">
        <v>2129</v>
      </c>
      <c r="D1939" s="92" t="s">
        <v>6</v>
      </c>
      <c r="E1939" s="94">
        <v>3444.41</v>
      </c>
    </row>
    <row r="1940" spans="1:5" ht="27">
      <c r="A1940" s="92">
        <v>99307</v>
      </c>
      <c r="B1940" s="92" t="s">
        <v>2</v>
      </c>
      <c r="C1940" s="95" t="s">
        <v>2130</v>
      </c>
      <c r="D1940" s="92" t="s">
        <v>6</v>
      </c>
      <c r="E1940" s="94">
        <v>2227.9899999999998</v>
      </c>
    </row>
    <row r="1941" spans="1:5" ht="27">
      <c r="A1941" s="92">
        <v>99308</v>
      </c>
      <c r="B1941" s="92" t="s">
        <v>2</v>
      </c>
      <c r="C1941" s="95" t="s">
        <v>2131</v>
      </c>
      <c r="D1941" s="92" t="s">
        <v>3</v>
      </c>
      <c r="E1941" s="94">
        <v>13597.4</v>
      </c>
    </row>
    <row r="1942" spans="1:5" ht="27">
      <c r="A1942" s="92">
        <v>99309</v>
      </c>
      <c r="B1942" s="92" t="s">
        <v>2</v>
      </c>
      <c r="C1942" s="95" t="s">
        <v>2132</v>
      </c>
      <c r="D1942" s="92" t="s">
        <v>6</v>
      </c>
      <c r="E1942" s="94">
        <v>3690.26</v>
      </c>
    </row>
    <row r="1943" spans="1:5" ht="27">
      <c r="A1943" s="92">
        <v>99310</v>
      </c>
      <c r="B1943" s="92" t="s">
        <v>2</v>
      </c>
      <c r="C1943" s="95" t="s">
        <v>2133</v>
      </c>
      <c r="D1943" s="92" t="s">
        <v>3</v>
      </c>
      <c r="E1943" s="94">
        <v>13828.28</v>
      </c>
    </row>
    <row r="1944" spans="1:5" ht="27">
      <c r="A1944" s="92">
        <v>99311</v>
      </c>
      <c r="B1944" s="92" t="s">
        <v>2</v>
      </c>
      <c r="C1944" s="95" t="s">
        <v>2134</v>
      </c>
      <c r="D1944" s="92" t="s">
        <v>6</v>
      </c>
      <c r="E1944" s="94">
        <v>3690.26</v>
      </c>
    </row>
    <row r="1945" spans="1:5" ht="27">
      <c r="A1945" s="92">
        <v>99312</v>
      </c>
      <c r="B1945" s="92" t="s">
        <v>2</v>
      </c>
      <c r="C1945" s="95" t="s">
        <v>2135</v>
      </c>
      <c r="D1945" s="92" t="s">
        <v>3</v>
      </c>
      <c r="E1945" s="94">
        <v>6822.49</v>
      </c>
    </row>
    <row r="1946" spans="1:5" ht="27">
      <c r="A1946" s="92">
        <v>99313</v>
      </c>
      <c r="B1946" s="92" t="s">
        <v>2</v>
      </c>
      <c r="C1946" s="95" t="s">
        <v>2136</v>
      </c>
      <c r="D1946" s="92" t="s">
        <v>3</v>
      </c>
      <c r="E1946" s="94">
        <v>15426.26</v>
      </c>
    </row>
    <row r="1947" spans="1:5" ht="27">
      <c r="A1947" s="92">
        <v>99314</v>
      </c>
      <c r="B1947" s="92" t="s">
        <v>2</v>
      </c>
      <c r="C1947" s="95" t="s">
        <v>2137</v>
      </c>
      <c r="D1947" s="92" t="s">
        <v>6</v>
      </c>
      <c r="E1947" s="94">
        <v>3936.08</v>
      </c>
    </row>
    <row r="1948" spans="1:5" ht="27">
      <c r="A1948" s="92">
        <v>99315</v>
      </c>
      <c r="B1948" s="92" t="s">
        <v>2</v>
      </c>
      <c r="C1948" s="95" t="s">
        <v>2138</v>
      </c>
      <c r="D1948" s="92" t="s">
        <v>3</v>
      </c>
      <c r="E1948" s="94">
        <v>17255.25</v>
      </c>
    </row>
    <row r="1949" spans="1:5" ht="27">
      <c r="A1949" s="92">
        <v>99317</v>
      </c>
      <c r="B1949" s="92" t="s">
        <v>2</v>
      </c>
      <c r="C1949" s="95" t="s">
        <v>2139</v>
      </c>
      <c r="D1949" s="92" t="s">
        <v>6</v>
      </c>
      <c r="E1949" s="94">
        <v>2469.59</v>
      </c>
    </row>
    <row r="1950" spans="1:5" ht="27">
      <c r="A1950" s="92">
        <v>99318</v>
      </c>
      <c r="B1950" s="92" t="s">
        <v>2</v>
      </c>
      <c r="C1950" s="95" t="s">
        <v>2140</v>
      </c>
      <c r="D1950" s="92" t="s">
        <v>6</v>
      </c>
      <c r="E1950" s="93">
        <v>271.27</v>
      </c>
    </row>
    <row r="1951" spans="1:5" ht="27">
      <c r="A1951" s="92">
        <v>99319</v>
      </c>
      <c r="B1951" s="92" t="s">
        <v>2</v>
      </c>
      <c r="C1951" s="95" t="s">
        <v>2141</v>
      </c>
      <c r="D1951" s="92" t="s">
        <v>6</v>
      </c>
      <c r="E1951" s="93">
        <v>835.76</v>
      </c>
    </row>
    <row r="1952" spans="1:5" ht="27">
      <c r="A1952" s="92">
        <v>99320</v>
      </c>
      <c r="B1952" s="92" t="s">
        <v>2</v>
      </c>
      <c r="C1952" s="95" t="s">
        <v>2142</v>
      </c>
      <c r="D1952" s="92" t="s">
        <v>3</v>
      </c>
      <c r="E1952" s="94">
        <v>7883.86</v>
      </c>
    </row>
    <row r="1953" spans="1:5" ht="27">
      <c r="A1953" s="92">
        <v>99321</v>
      </c>
      <c r="B1953" s="92" t="s">
        <v>2</v>
      </c>
      <c r="C1953" s="95" t="s">
        <v>2143</v>
      </c>
      <c r="D1953" s="92" t="s">
        <v>6</v>
      </c>
      <c r="E1953" s="94">
        <v>2711.25</v>
      </c>
    </row>
    <row r="1954" spans="1:5" ht="27">
      <c r="A1954" s="92">
        <v>99322</v>
      </c>
      <c r="B1954" s="92" t="s">
        <v>2</v>
      </c>
      <c r="C1954" s="95" t="s">
        <v>2144</v>
      </c>
      <c r="D1954" s="92" t="s">
        <v>3</v>
      </c>
      <c r="E1954" s="94">
        <v>8897.2800000000007</v>
      </c>
    </row>
    <row r="1955" spans="1:5" ht="27">
      <c r="A1955" s="92">
        <v>99323</v>
      </c>
      <c r="B1955" s="92" t="s">
        <v>2</v>
      </c>
      <c r="C1955" s="95" t="s">
        <v>2145</v>
      </c>
      <c r="D1955" s="92" t="s">
        <v>6</v>
      </c>
      <c r="E1955" s="94">
        <v>2952.83</v>
      </c>
    </row>
    <row r="1956" spans="1:5" ht="27">
      <c r="A1956" s="92">
        <v>99324</v>
      </c>
      <c r="B1956" s="92" t="s">
        <v>2</v>
      </c>
      <c r="C1956" s="95" t="s">
        <v>2146</v>
      </c>
      <c r="D1956" s="92" t="s">
        <v>3</v>
      </c>
      <c r="E1956" s="94">
        <v>9910.74</v>
      </c>
    </row>
    <row r="1957" spans="1:5" ht="27">
      <c r="A1957" s="92">
        <v>99325</v>
      </c>
      <c r="B1957" s="92" t="s">
        <v>2</v>
      </c>
      <c r="C1957" s="95" t="s">
        <v>2147</v>
      </c>
      <c r="D1957" s="92" t="s">
        <v>6</v>
      </c>
      <c r="E1957" s="94">
        <v>3198.59</v>
      </c>
    </row>
    <row r="1958" spans="1:5" ht="27">
      <c r="A1958" s="92">
        <v>99326</v>
      </c>
      <c r="B1958" s="92" t="s">
        <v>2</v>
      </c>
      <c r="C1958" s="95" t="s">
        <v>2148</v>
      </c>
      <c r="D1958" s="92" t="s">
        <v>3</v>
      </c>
      <c r="E1958" s="94">
        <v>8089.02</v>
      </c>
    </row>
    <row r="1959" spans="1:5" ht="27">
      <c r="A1959" s="92">
        <v>99327</v>
      </c>
      <c r="B1959" s="92" t="s">
        <v>2</v>
      </c>
      <c r="C1959" s="95" t="s">
        <v>2149</v>
      </c>
      <c r="D1959" s="92" t="s">
        <v>6</v>
      </c>
      <c r="E1959" s="94">
        <v>4140.63</v>
      </c>
    </row>
    <row r="1960" spans="1:5" ht="27">
      <c r="A1960" s="92">
        <v>101800</v>
      </c>
      <c r="B1960" s="92" t="s">
        <v>2</v>
      </c>
      <c r="C1960" s="95" t="s">
        <v>2150</v>
      </c>
      <c r="D1960" s="92" t="s">
        <v>3</v>
      </c>
      <c r="E1960" s="94">
        <v>1326.9</v>
      </c>
    </row>
    <row r="1961" spans="1:5" ht="27">
      <c r="A1961" s="92">
        <v>101801</v>
      </c>
      <c r="B1961" s="92" t="s">
        <v>2</v>
      </c>
      <c r="C1961" s="95" t="s">
        <v>2151</v>
      </c>
      <c r="D1961" s="92" t="s">
        <v>3</v>
      </c>
      <c r="E1961" s="93">
        <v>976.81</v>
      </c>
    </row>
    <row r="1962" spans="1:5" ht="27">
      <c r="A1962" s="92">
        <v>101806</v>
      </c>
      <c r="B1962" s="92" t="s">
        <v>2</v>
      </c>
      <c r="C1962" s="95" t="s">
        <v>2152</v>
      </c>
      <c r="D1962" s="92" t="s">
        <v>3</v>
      </c>
      <c r="E1962" s="93">
        <v>509.8</v>
      </c>
    </row>
    <row r="1963" spans="1:5" ht="27">
      <c r="A1963" s="92">
        <v>101807</v>
      </c>
      <c r="B1963" s="92" t="s">
        <v>2</v>
      </c>
      <c r="C1963" s="95" t="s">
        <v>2153</v>
      </c>
      <c r="D1963" s="92" t="s">
        <v>3</v>
      </c>
      <c r="E1963" s="93">
        <v>479.86</v>
      </c>
    </row>
    <row r="1964" spans="1:5" ht="27">
      <c r="A1964" s="92">
        <v>101808</v>
      </c>
      <c r="B1964" s="92" t="s">
        <v>2</v>
      </c>
      <c r="C1964" s="95" t="s">
        <v>2154</v>
      </c>
      <c r="D1964" s="92" t="s">
        <v>3</v>
      </c>
      <c r="E1964" s="93">
        <v>508.23</v>
      </c>
    </row>
    <row r="1965" spans="1:5" ht="27">
      <c r="A1965" s="92">
        <v>101809</v>
      </c>
      <c r="B1965" s="92" t="s">
        <v>2</v>
      </c>
      <c r="C1965" s="95" t="s">
        <v>2155</v>
      </c>
      <c r="D1965" s="92" t="s">
        <v>3</v>
      </c>
      <c r="E1965" s="94">
        <v>2798.96</v>
      </c>
    </row>
    <row r="1966" spans="1:5" ht="27">
      <c r="A1966" s="92">
        <v>102139</v>
      </c>
      <c r="B1966" s="92" t="s">
        <v>2</v>
      </c>
      <c r="C1966" s="95" t="s">
        <v>140</v>
      </c>
      <c r="D1966" s="92" t="s">
        <v>3</v>
      </c>
      <c r="E1966" s="94">
        <v>1633.66</v>
      </c>
    </row>
    <row r="1967" spans="1:5" ht="27">
      <c r="A1967" s="92">
        <v>102141</v>
      </c>
      <c r="B1967" s="92" t="s">
        <v>2</v>
      </c>
      <c r="C1967" s="95" t="s">
        <v>141</v>
      </c>
      <c r="D1967" s="92" t="s">
        <v>3</v>
      </c>
      <c r="E1967" s="94">
        <v>2518.39</v>
      </c>
    </row>
    <row r="1968" spans="1:5" ht="27">
      <c r="A1968" s="92">
        <v>102142</v>
      </c>
      <c r="B1968" s="92" t="s">
        <v>2</v>
      </c>
      <c r="C1968" s="95" t="s">
        <v>2156</v>
      </c>
      <c r="D1968" s="92" t="s">
        <v>3</v>
      </c>
      <c r="E1968" s="94">
        <v>2483.6</v>
      </c>
    </row>
    <row r="1969" spans="1:5" ht="27">
      <c r="A1969" s="92">
        <v>102457</v>
      </c>
      <c r="B1969" s="92" t="s">
        <v>2</v>
      </c>
      <c r="C1969" s="95" t="s">
        <v>2157</v>
      </c>
      <c r="D1969" s="92" t="s">
        <v>3</v>
      </c>
      <c r="E1969" s="94">
        <v>1573.14</v>
      </c>
    </row>
    <row r="1970" spans="1:5" ht="27">
      <c r="A1970" s="92">
        <v>94263</v>
      </c>
      <c r="B1970" s="92" t="s">
        <v>2</v>
      </c>
      <c r="C1970" s="95" t="s">
        <v>2158</v>
      </c>
      <c r="D1970" s="92" t="s">
        <v>6</v>
      </c>
      <c r="E1970" s="93">
        <v>35.020000000000003</v>
      </c>
    </row>
    <row r="1971" spans="1:5" ht="27">
      <c r="A1971" s="92">
        <v>94264</v>
      </c>
      <c r="B1971" s="92" t="s">
        <v>2</v>
      </c>
      <c r="C1971" s="95" t="s">
        <v>2159</v>
      </c>
      <c r="D1971" s="92" t="s">
        <v>6</v>
      </c>
      <c r="E1971" s="93">
        <v>39.159999999999997</v>
      </c>
    </row>
    <row r="1972" spans="1:5" ht="27">
      <c r="A1972" s="92">
        <v>94265</v>
      </c>
      <c r="B1972" s="92" t="s">
        <v>2</v>
      </c>
      <c r="C1972" s="95" t="s">
        <v>2160</v>
      </c>
      <c r="D1972" s="92" t="s">
        <v>6</v>
      </c>
      <c r="E1972" s="93">
        <v>49.01</v>
      </c>
    </row>
    <row r="1973" spans="1:5" ht="27">
      <c r="A1973" s="92">
        <v>94266</v>
      </c>
      <c r="B1973" s="92" t="s">
        <v>2</v>
      </c>
      <c r="C1973" s="95" t="s">
        <v>2161</v>
      </c>
      <c r="D1973" s="92" t="s">
        <v>6</v>
      </c>
      <c r="E1973" s="93">
        <v>53.76</v>
      </c>
    </row>
    <row r="1974" spans="1:5" ht="27">
      <c r="A1974" s="92">
        <v>94267</v>
      </c>
      <c r="B1974" s="92" t="s">
        <v>2</v>
      </c>
      <c r="C1974" s="95" t="s">
        <v>2162</v>
      </c>
      <c r="D1974" s="92" t="s">
        <v>6</v>
      </c>
      <c r="E1974" s="93">
        <v>59.67</v>
      </c>
    </row>
    <row r="1975" spans="1:5" ht="27">
      <c r="A1975" s="92">
        <v>94268</v>
      </c>
      <c r="B1975" s="92" t="s">
        <v>2</v>
      </c>
      <c r="C1975" s="95" t="s">
        <v>2163</v>
      </c>
      <c r="D1975" s="92" t="s">
        <v>6</v>
      </c>
      <c r="E1975" s="93">
        <v>64.91</v>
      </c>
    </row>
    <row r="1976" spans="1:5" ht="27">
      <c r="A1976" s="92">
        <v>94269</v>
      </c>
      <c r="B1976" s="92" t="s">
        <v>2</v>
      </c>
      <c r="C1976" s="95" t="s">
        <v>2164</v>
      </c>
      <c r="D1976" s="92" t="s">
        <v>6</v>
      </c>
      <c r="E1976" s="93">
        <v>86.91</v>
      </c>
    </row>
    <row r="1977" spans="1:5" ht="27">
      <c r="A1977" s="92">
        <v>94270</v>
      </c>
      <c r="B1977" s="92" t="s">
        <v>2</v>
      </c>
      <c r="C1977" s="95" t="s">
        <v>2165</v>
      </c>
      <c r="D1977" s="92" t="s">
        <v>6</v>
      </c>
      <c r="E1977" s="93">
        <v>94.17</v>
      </c>
    </row>
    <row r="1978" spans="1:5" ht="27">
      <c r="A1978" s="92">
        <v>94271</v>
      </c>
      <c r="B1978" s="92" t="s">
        <v>2</v>
      </c>
      <c r="C1978" s="95" t="s">
        <v>2166</v>
      </c>
      <c r="D1978" s="92" t="s">
        <v>6</v>
      </c>
      <c r="E1978" s="93">
        <v>106.25</v>
      </c>
    </row>
    <row r="1979" spans="1:5" ht="27">
      <c r="A1979" s="92">
        <v>94272</v>
      </c>
      <c r="B1979" s="92" t="s">
        <v>2</v>
      </c>
      <c r="C1979" s="95" t="s">
        <v>2167</v>
      </c>
      <c r="D1979" s="92" t="s">
        <v>6</v>
      </c>
      <c r="E1979" s="93">
        <v>115.95</v>
      </c>
    </row>
    <row r="1980" spans="1:5" ht="27">
      <c r="A1980" s="92">
        <v>94273</v>
      </c>
      <c r="B1980" s="92" t="s">
        <v>2</v>
      </c>
      <c r="C1980" s="95" t="s">
        <v>2168</v>
      </c>
      <c r="D1980" s="92" t="s">
        <v>6</v>
      </c>
      <c r="E1980" s="93">
        <v>61.81</v>
      </c>
    </row>
    <row r="1981" spans="1:5" ht="27">
      <c r="A1981" s="92">
        <v>94274</v>
      </c>
      <c r="B1981" s="92" t="s">
        <v>2</v>
      </c>
      <c r="C1981" s="95" t="s">
        <v>2169</v>
      </c>
      <c r="D1981" s="92" t="s">
        <v>6</v>
      </c>
      <c r="E1981" s="93">
        <v>64.290000000000006</v>
      </c>
    </row>
    <row r="1982" spans="1:5" ht="27">
      <c r="A1982" s="92">
        <v>94275</v>
      </c>
      <c r="B1982" s="92" t="s">
        <v>2</v>
      </c>
      <c r="C1982" s="95" t="s">
        <v>2170</v>
      </c>
      <c r="D1982" s="92" t="s">
        <v>6</v>
      </c>
      <c r="E1982" s="93">
        <v>56.08</v>
      </c>
    </row>
    <row r="1983" spans="1:5" ht="27">
      <c r="A1983" s="92">
        <v>94276</v>
      </c>
      <c r="B1983" s="92" t="s">
        <v>2</v>
      </c>
      <c r="C1983" s="95" t="s">
        <v>2171</v>
      </c>
      <c r="D1983" s="92" t="s">
        <v>6</v>
      </c>
      <c r="E1983" s="93">
        <v>58.57</v>
      </c>
    </row>
    <row r="1984" spans="1:5" ht="27">
      <c r="A1984" s="92">
        <v>94277</v>
      </c>
      <c r="B1984" s="92" t="s">
        <v>2</v>
      </c>
      <c r="C1984" s="95" t="s">
        <v>2172</v>
      </c>
      <c r="D1984" s="92" t="s">
        <v>6</v>
      </c>
      <c r="E1984" s="93">
        <v>48.98</v>
      </c>
    </row>
    <row r="1985" spans="1:5" ht="27">
      <c r="A1985" s="92">
        <v>94278</v>
      </c>
      <c r="B1985" s="92" t="s">
        <v>2</v>
      </c>
      <c r="C1985" s="95" t="s">
        <v>2173</v>
      </c>
      <c r="D1985" s="92" t="s">
        <v>6</v>
      </c>
      <c r="E1985" s="93">
        <v>51.45</v>
      </c>
    </row>
    <row r="1986" spans="1:5" ht="40.5">
      <c r="A1986" s="92">
        <v>94279</v>
      </c>
      <c r="B1986" s="92" t="s">
        <v>2</v>
      </c>
      <c r="C1986" s="95" t="s">
        <v>2174</v>
      </c>
      <c r="D1986" s="92" t="s">
        <v>6</v>
      </c>
      <c r="E1986" s="93">
        <v>60.64</v>
      </c>
    </row>
    <row r="1987" spans="1:5" ht="40.5">
      <c r="A1987" s="92">
        <v>94280</v>
      </c>
      <c r="B1987" s="92" t="s">
        <v>2</v>
      </c>
      <c r="C1987" s="95" t="s">
        <v>2175</v>
      </c>
      <c r="D1987" s="92" t="s">
        <v>6</v>
      </c>
      <c r="E1987" s="93">
        <v>63.12</v>
      </c>
    </row>
    <row r="1988" spans="1:5" ht="27">
      <c r="A1988" s="92">
        <v>94281</v>
      </c>
      <c r="B1988" s="92" t="s">
        <v>2</v>
      </c>
      <c r="C1988" s="95" t="s">
        <v>2176</v>
      </c>
      <c r="D1988" s="92" t="s">
        <v>6</v>
      </c>
      <c r="E1988" s="93">
        <v>46.56</v>
      </c>
    </row>
    <row r="1989" spans="1:5" ht="27">
      <c r="A1989" s="92">
        <v>94282</v>
      </c>
      <c r="B1989" s="92" t="s">
        <v>2</v>
      </c>
      <c r="C1989" s="95" t="s">
        <v>2177</v>
      </c>
      <c r="D1989" s="92" t="s">
        <v>6</v>
      </c>
      <c r="E1989" s="93">
        <v>53.11</v>
      </c>
    </row>
    <row r="1990" spans="1:5" ht="27">
      <c r="A1990" s="92">
        <v>94283</v>
      </c>
      <c r="B1990" s="92" t="s">
        <v>2</v>
      </c>
      <c r="C1990" s="95" t="s">
        <v>2178</v>
      </c>
      <c r="D1990" s="92" t="s">
        <v>6</v>
      </c>
      <c r="E1990" s="93">
        <v>64.48</v>
      </c>
    </row>
    <row r="1991" spans="1:5" ht="27">
      <c r="A1991" s="92">
        <v>94284</v>
      </c>
      <c r="B1991" s="92" t="s">
        <v>2</v>
      </c>
      <c r="C1991" s="95" t="s">
        <v>2179</v>
      </c>
      <c r="D1991" s="92" t="s">
        <v>6</v>
      </c>
      <c r="E1991" s="93">
        <v>71.040000000000006</v>
      </c>
    </row>
    <row r="1992" spans="1:5" ht="27">
      <c r="A1992" s="92">
        <v>94285</v>
      </c>
      <c r="B1992" s="92" t="s">
        <v>2</v>
      </c>
      <c r="C1992" s="95" t="s">
        <v>2180</v>
      </c>
      <c r="D1992" s="92" t="s">
        <v>6</v>
      </c>
      <c r="E1992" s="93">
        <v>84.45</v>
      </c>
    </row>
    <row r="1993" spans="1:5" ht="27">
      <c r="A1993" s="92">
        <v>94286</v>
      </c>
      <c r="B1993" s="92" t="s">
        <v>2</v>
      </c>
      <c r="C1993" s="95" t="s">
        <v>2181</v>
      </c>
      <c r="D1993" s="92" t="s">
        <v>6</v>
      </c>
      <c r="E1993" s="93">
        <v>91</v>
      </c>
    </row>
    <row r="1994" spans="1:5" ht="27">
      <c r="A1994" s="92">
        <v>94287</v>
      </c>
      <c r="B1994" s="92" t="s">
        <v>2</v>
      </c>
      <c r="C1994" s="95" t="s">
        <v>2182</v>
      </c>
      <c r="D1994" s="92" t="s">
        <v>6</v>
      </c>
      <c r="E1994" s="93">
        <v>34.57</v>
      </c>
    </row>
    <row r="1995" spans="1:5" ht="27">
      <c r="A1995" s="92">
        <v>94288</v>
      </c>
      <c r="B1995" s="92" t="s">
        <v>2</v>
      </c>
      <c r="C1995" s="95" t="s">
        <v>2183</v>
      </c>
      <c r="D1995" s="92" t="s">
        <v>6</v>
      </c>
      <c r="E1995" s="93">
        <v>40.4</v>
      </c>
    </row>
    <row r="1996" spans="1:5" ht="27">
      <c r="A1996" s="92">
        <v>94289</v>
      </c>
      <c r="B1996" s="92" t="s">
        <v>2</v>
      </c>
      <c r="C1996" s="95" t="s">
        <v>2184</v>
      </c>
      <c r="D1996" s="92" t="s">
        <v>6</v>
      </c>
      <c r="E1996" s="93">
        <v>46.12</v>
      </c>
    </row>
    <row r="1997" spans="1:5" ht="27">
      <c r="A1997" s="92">
        <v>94290</v>
      </c>
      <c r="B1997" s="92" t="s">
        <v>2</v>
      </c>
      <c r="C1997" s="95" t="s">
        <v>2185</v>
      </c>
      <c r="D1997" s="92" t="s">
        <v>6</v>
      </c>
      <c r="E1997" s="93">
        <v>51.95</v>
      </c>
    </row>
    <row r="1998" spans="1:5" ht="27">
      <c r="A1998" s="92">
        <v>94291</v>
      </c>
      <c r="B1998" s="92" t="s">
        <v>2</v>
      </c>
      <c r="C1998" s="95" t="s">
        <v>2186</v>
      </c>
      <c r="D1998" s="92" t="s">
        <v>6</v>
      </c>
      <c r="E1998" s="93">
        <v>58.11</v>
      </c>
    </row>
    <row r="1999" spans="1:5" ht="27">
      <c r="A1999" s="92">
        <v>94292</v>
      </c>
      <c r="B1999" s="92" t="s">
        <v>2</v>
      </c>
      <c r="C1999" s="95" t="s">
        <v>2187</v>
      </c>
      <c r="D1999" s="92" t="s">
        <v>6</v>
      </c>
      <c r="E1999" s="93">
        <v>63.95</v>
      </c>
    </row>
    <row r="2000" spans="1:5" ht="27">
      <c r="A2000" s="92">
        <v>94293</v>
      </c>
      <c r="B2000" s="92" t="s">
        <v>2</v>
      </c>
      <c r="C2000" s="95" t="s">
        <v>2188</v>
      </c>
      <c r="D2000" s="92" t="s">
        <v>6</v>
      </c>
      <c r="E2000" s="93">
        <v>188.7</v>
      </c>
    </row>
    <row r="2001" spans="1:5" ht="13.5">
      <c r="A2001" s="92">
        <v>94294</v>
      </c>
      <c r="B2001" s="92" t="s">
        <v>2</v>
      </c>
      <c r="C2001" s="95" t="s">
        <v>2189</v>
      </c>
      <c r="D2001" s="92" t="s">
        <v>6</v>
      </c>
      <c r="E2001" s="93">
        <v>8.3000000000000007</v>
      </c>
    </row>
    <row r="2002" spans="1:5" ht="40.5">
      <c r="A2002" s="92">
        <v>104491</v>
      </c>
      <c r="B2002" s="92" t="s">
        <v>2</v>
      </c>
      <c r="C2002" s="95" t="s">
        <v>2190</v>
      </c>
      <c r="D2002" s="92" t="s">
        <v>6</v>
      </c>
      <c r="E2002" s="94">
        <v>3693.29</v>
      </c>
    </row>
    <row r="2003" spans="1:5" ht="40.5">
      <c r="A2003" s="92">
        <v>104492</v>
      </c>
      <c r="B2003" s="92" t="s">
        <v>2</v>
      </c>
      <c r="C2003" s="95" t="s">
        <v>2191</v>
      </c>
      <c r="D2003" s="92" t="s">
        <v>6</v>
      </c>
      <c r="E2003" s="94">
        <v>4617.3100000000004</v>
      </c>
    </row>
    <row r="2004" spans="1:5" ht="40.5">
      <c r="A2004" s="92">
        <v>104494</v>
      </c>
      <c r="B2004" s="92" t="s">
        <v>2</v>
      </c>
      <c r="C2004" s="95" t="s">
        <v>2192</v>
      </c>
      <c r="D2004" s="92" t="s">
        <v>6</v>
      </c>
      <c r="E2004" s="94">
        <v>6237.33</v>
      </c>
    </row>
    <row r="2005" spans="1:5" ht="40.5">
      <c r="A2005" s="92">
        <v>104497</v>
      </c>
      <c r="B2005" s="92" t="s">
        <v>2</v>
      </c>
      <c r="C2005" s="95" t="s">
        <v>2193</v>
      </c>
      <c r="D2005" s="92" t="s">
        <v>6</v>
      </c>
      <c r="E2005" s="94">
        <v>7488.23</v>
      </c>
    </row>
    <row r="2006" spans="1:5" ht="27">
      <c r="A2006" s="92">
        <v>104515</v>
      </c>
      <c r="B2006" s="92" t="s">
        <v>2</v>
      </c>
      <c r="C2006" s="95" t="s">
        <v>2194</v>
      </c>
      <c r="D2006" s="92" t="s">
        <v>93</v>
      </c>
      <c r="E2006" s="93">
        <v>22.07</v>
      </c>
    </row>
    <row r="2007" spans="1:5" ht="27">
      <c r="A2007" s="92">
        <v>102727</v>
      </c>
      <c r="B2007" s="92" t="s">
        <v>2</v>
      </c>
      <c r="C2007" s="95" t="s">
        <v>2195</v>
      </c>
      <c r="D2007" s="92" t="s">
        <v>93</v>
      </c>
      <c r="E2007" s="93">
        <v>92.16</v>
      </c>
    </row>
    <row r="2008" spans="1:5" ht="13.5">
      <c r="A2008" s="92">
        <v>102728</v>
      </c>
      <c r="B2008" s="92" t="s">
        <v>2</v>
      </c>
      <c r="C2008" s="95" t="s">
        <v>2196</v>
      </c>
      <c r="D2008" s="92" t="s">
        <v>4</v>
      </c>
      <c r="E2008" s="93">
        <v>13.85</v>
      </c>
    </row>
    <row r="2009" spans="1:5" ht="13.5">
      <c r="A2009" s="92">
        <v>102729</v>
      </c>
      <c r="B2009" s="92" t="s">
        <v>2</v>
      </c>
      <c r="C2009" s="95" t="s">
        <v>2197</v>
      </c>
      <c r="D2009" s="92" t="s">
        <v>4</v>
      </c>
      <c r="E2009" s="93">
        <v>12.89</v>
      </c>
    </row>
    <row r="2010" spans="1:5" ht="13.5">
      <c r="A2010" s="92">
        <v>102730</v>
      </c>
      <c r="B2010" s="92" t="s">
        <v>2</v>
      </c>
      <c r="C2010" s="95" t="s">
        <v>2198</v>
      </c>
      <c r="D2010" s="92" t="s">
        <v>4</v>
      </c>
      <c r="E2010" s="93">
        <v>11.47</v>
      </c>
    </row>
    <row r="2011" spans="1:5" ht="13.5">
      <c r="A2011" s="92">
        <v>102731</v>
      </c>
      <c r="B2011" s="92" t="s">
        <v>2</v>
      </c>
      <c r="C2011" s="95" t="s">
        <v>2199</v>
      </c>
      <c r="D2011" s="92" t="s">
        <v>4</v>
      </c>
      <c r="E2011" s="93">
        <v>9.64</v>
      </c>
    </row>
    <row r="2012" spans="1:5" ht="13.5">
      <c r="A2012" s="92">
        <v>102732</v>
      </c>
      <c r="B2012" s="92" t="s">
        <v>2</v>
      </c>
      <c r="C2012" s="95" t="s">
        <v>2200</v>
      </c>
      <c r="D2012" s="92" t="s">
        <v>4</v>
      </c>
      <c r="E2012" s="93">
        <v>9.09</v>
      </c>
    </row>
    <row r="2013" spans="1:5" ht="13.5">
      <c r="A2013" s="92">
        <v>102733</v>
      </c>
      <c r="B2013" s="92" t="s">
        <v>2</v>
      </c>
      <c r="C2013" s="95" t="s">
        <v>2201</v>
      </c>
      <c r="D2013" s="92" t="s">
        <v>4</v>
      </c>
      <c r="E2013" s="93">
        <v>10.1</v>
      </c>
    </row>
    <row r="2014" spans="1:5" ht="13.5">
      <c r="A2014" s="92">
        <v>102734</v>
      </c>
      <c r="B2014" s="92" t="s">
        <v>2</v>
      </c>
      <c r="C2014" s="95" t="s">
        <v>2202</v>
      </c>
      <c r="D2014" s="92" t="s">
        <v>4</v>
      </c>
      <c r="E2014" s="93">
        <v>13.02</v>
      </c>
    </row>
    <row r="2015" spans="1:5" ht="13.5">
      <c r="A2015" s="92">
        <v>102735</v>
      </c>
      <c r="B2015" s="92" t="s">
        <v>2</v>
      </c>
      <c r="C2015" s="95" t="s">
        <v>2203</v>
      </c>
      <c r="D2015" s="92" t="s">
        <v>4</v>
      </c>
      <c r="E2015" s="93">
        <v>12.15</v>
      </c>
    </row>
    <row r="2016" spans="1:5" ht="27">
      <c r="A2016" s="92">
        <v>102736</v>
      </c>
      <c r="B2016" s="92" t="s">
        <v>2</v>
      </c>
      <c r="C2016" s="95" t="s">
        <v>2204</v>
      </c>
      <c r="D2016" s="92" t="s">
        <v>90</v>
      </c>
      <c r="E2016" s="93">
        <v>719.98</v>
      </c>
    </row>
    <row r="2017" spans="1:5" ht="27">
      <c r="A2017" s="92">
        <v>102737</v>
      </c>
      <c r="B2017" s="92" t="s">
        <v>2</v>
      </c>
      <c r="C2017" s="95" t="s">
        <v>2205</v>
      </c>
      <c r="D2017" s="92" t="s">
        <v>3</v>
      </c>
      <c r="E2017" s="94">
        <v>1078.46</v>
      </c>
    </row>
    <row r="2018" spans="1:5" ht="27">
      <c r="A2018" s="92">
        <v>102738</v>
      </c>
      <c r="B2018" s="92" t="s">
        <v>2</v>
      </c>
      <c r="C2018" s="95" t="s">
        <v>2206</v>
      </c>
      <c r="D2018" s="92" t="s">
        <v>3</v>
      </c>
      <c r="E2018" s="94">
        <v>2214.7600000000002</v>
      </c>
    </row>
    <row r="2019" spans="1:5" ht="27">
      <c r="A2019" s="92">
        <v>102739</v>
      </c>
      <c r="B2019" s="92" t="s">
        <v>2</v>
      </c>
      <c r="C2019" s="95" t="s">
        <v>2207</v>
      </c>
      <c r="D2019" s="92" t="s">
        <v>3</v>
      </c>
      <c r="E2019" s="94">
        <v>3710.01</v>
      </c>
    </row>
    <row r="2020" spans="1:5" ht="27">
      <c r="A2020" s="92">
        <v>102740</v>
      </c>
      <c r="B2020" s="92" t="s">
        <v>2</v>
      </c>
      <c r="C2020" s="95" t="s">
        <v>2208</v>
      </c>
      <c r="D2020" s="92" t="s">
        <v>3</v>
      </c>
      <c r="E2020" s="94">
        <v>5565.39</v>
      </c>
    </row>
    <row r="2021" spans="1:5" ht="27">
      <c r="A2021" s="92">
        <v>102741</v>
      </c>
      <c r="B2021" s="92" t="s">
        <v>2</v>
      </c>
      <c r="C2021" s="95" t="s">
        <v>2209</v>
      </c>
      <c r="D2021" s="92" t="s">
        <v>3</v>
      </c>
      <c r="E2021" s="94">
        <v>7818.97</v>
      </c>
    </row>
    <row r="2022" spans="1:5" ht="27">
      <c r="A2022" s="92">
        <v>102742</v>
      </c>
      <c r="B2022" s="92" t="s">
        <v>2</v>
      </c>
      <c r="C2022" s="95" t="s">
        <v>2210</v>
      </c>
      <c r="D2022" s="92" t="s">
        <v>3</v>
      </c>
      <c r="E2022" s="94">
        <v>13555.54</v>
      </c>
    </row>
    <row r="2023" spans="1:5" ht="27">
      <c r="A2023" s="92">
        <v>102743</v>
      </c>
      <c r="B2023" s="92" t="s">
        <v>2</v>
      </c>
      <c r="C2023" s="95" t="s">
        <v>2211</v>
      </c>
      <c r="D2023" s="92" t="s">
        <v>3</v>
      </c>
      <c r="E2023" s="94">
        <v>4510.68</v>
      </c>
    </row>
    <row r="2024" spans="1:5" ht="27">
      <c r="A2024" s="92">
        <v>102744</v>
      </c>
      <c r="B2024" s="92" t="s">
        <v>2</v>
      </c>
      <c r="C2024" s="95" t="s">
        <v>2212</v>
      </c>
      <c r="D2024" s="92" t="s">
        <v>3</v>
      </c>
      <c r="E2024" s="94">
        <v>6761.47</v>
      </c>
    </row>
    <row r="2025" spans="1:5" ht="27">
      <c r="A2025" s="92">
        <v>102745</v>
      </c>
      <c r="B2025" s="92" t="s">
        <v>2</v>
      </c>
      <c r="C2025" s="95" t="s">
        <v>2213</v>
      </c>
      <c r="D2025" s="92" t="s">
        <v>3</v>
      </c>
      <c r="E2025" s="94">
        <v>9511.18</v>
      </c>
    </row>
    <row r="2026" spans="1:5" ht="27">
      <c r="A2026" s="92">
        <v>102746</v>
      </c>
      <c r="B2026" s="92" t="s">
        <v>2</v>
      </c>
      <c r="C2026" s="95" t="s">
        <v>2214</v>
      </c>
      <c r="D2026" s="92" t="s">
        <v>3</v>
      </c>
      <c r="E2026" s="94">
        <v>16509.72</v>
      </c>
    </row>
    <row r="2027" spans="1:5" ht="27">
      <c r="A2027" s="92">
        <v>102747</v>
      </c>
      <c r="B2027" s="92" t="s">
        <v>2</v>
      </c>
      <c r="C2027" s="95" t="s">
        <v>2215</v>
      </c>
      <c r="D2027" s="92" t="s">
        <v>3</v>
      </c>
      <c r="E2027" s="94">
        <v>8411.91</v>
      </c>
    </row>
    <row r="2028" spans="1:5" ht="27">
      <c r="A2028" s="92">
        <v>102748</v>
      </c>
      <c r="B2028" s="92" t="s">
        <v>2</v>
      </c>
      <c r="C2028" s="95" t="s">
        <v>2216</v>
      </c>
      <c r="D2028" s="92" t="s">
        <v>3</v>
      </c>
      <c r="E2028" s="94">
        <v>11780.21</v>
      </c>
    </row>
    <row r="2029" spans="1:5" ht="27">
      <c r="A2029" s="92">
        <v>102749</v>
      </c>
      <c r="B2029" s="92" t="s">
        <v>2</v>
      </c>
      <c r="C2029" s="95" t="s">
        <v>2217</v>
      </c>
      <c r="D2029" s="92" t="s">
        <v>3</v>
      </c>
      <c r="E2029" s="94">
        <v>20253.2</v>
      </c>
    </row>
    <row r="2030" spans="1:5" ht="27">
      <c r="A2030" s="92">
        <v>102750</v>
      </c>
      <c r="B2030" s="92" t="s">
        <v>2</v>
      </c>
      <c r="C2030" s="95" t="s">
        <v>2218</v>
      </c>
      <c r="D2030" s="92" t="s">
        <v>3</v>
      </c>
      <c r="E2030" s="94">
        <v>2702.94</v>
      </c>
    </row>
    <row r="2031" spans="1:5" ht="27">
      <c r="A2031" s="92">
        <v>102751</v>
      </c>
      <c r="B2031" s="92" t="s">
        <v>2</v>
      </c>
      <c r="C2031" s="95" t="s">
        <v>2219</v>
      </c>
      <c r="D2031" s="92" t="s">
        <v>3</v>
      </c>
      <c r="E2031" s="94">
        <v>4703.07</v>
      </c>
    </row>
    <row r="2032" spans="1:5" ht="27">
      <c r="A2032" s="92">
        <v>102752</v>
      </c>
      <c r="B2032" s="92" t="s">
        <v>2</v>
      </c>
      <c r="C2032" s="95" t="s">
        <v>2220</v>
      </c>
      <c r="D2032" s="92" t="s">
        <v>3</v>
      </c>
      <c r="E2032" s="94">
        <v>7501.68</v>
      </c>
    </row>
    <row r="2033" spans="1:5" ht="27">
      <c r="A2033" s="92">
        <v>102753</v>
      </c>
      <c r="B2033" s="92" t="s">
        <v>2</v>
      </c>
      <c r="C2033" s="95" t="s">
        <v>2221</v>
      </c>
      <c r="D2033" s="92" t="s">
        <v>3</v>
      </c>
      <c r="E2033" s="94">
        <v>11116.13</v>
      </c>
    </row>
    <row r="2034" spans="1:5" ht="27">
      <c r="A2034" s="92">
        <v>102754</v>
      </c>
      <c r="B2034" s="92" t="s">
        <v>2</v>
      </c>
      <c r="C2034" s="95" t="s">
        <v>2222</v>
      </c>
      <c r="D2034" s="92" t="s">
        <v>3</v>
      </c>
      <c r="E2034" s="94">
        <v>21171.9</v>
      </c>
    </row>
    <row r="2035" spans="1:5" ht="27">
      <c r="A2035" s="92">
        <v>102755</v>
      </c>
      <c r="B2035" s="92" t="s">
        <v>2</v>
      </c>
      <c r="C2035" s="95" t="s">
        <v>2223</v>
      </c>
      <c r="D2035" s="92" t="s">
        <v>3</v>
      </c>
      <c r="E2035" s="94">
        <v>10505.25</v>
      </c>
    </row>
    <row r="2036" spans="1:5" ht="27">
      <c r="A2036" s="92">
        <v>102756</v>
      </c>
      <c r="B2036" s="92" t="s">
        <v>2</v>
      </c>
      <c r="C2036" s="95" t="s">
        <v>2224</v>
      </c>
      <c r="D2036" s="92" t="s">
        <v>3</v>
      </c>
      <c r="E2036" s="94">
        <v>15614.84</v>
      </c>
    </row>
    <row r="2037" spans="1:5" ht="27">
      <c r="A2037" s="92">
        <v>102757</v>
      </c>
      <c r="B2037" s="92" t="s">
        <v>2</v>
      </c>
      <c r="C2037" s="95" t="s">
        <v>2225</v>
      </c>
      <c r="D2037" s="92" t="s">
        <v>3</v>
      </c>
      <c r="E2037" s="94">
        <v>29100.45</v>
      </c>
    </row>
    <row r="2038" spans="1:5" ht="27">
      <c r="A2038" s="92">
        <v>102758</v>
      </c>
      <c r="B2038" s="92" t="s">
        <v>2</v>
      </c>
      <c r="C2038" s="95" t="s">
        <v>2226</v>
      </c>
      <c r="D2038" s="92" t="s">
        <v>3</v>
      </c>
      <c r="E2038" s="94">
        <v>13521.94</v>
      </c>
    </row>
    <row r="2039" spans="1:5" ht="27">
      <c r="A2039" s="92">
        <v>102759</v>
      </c>
      <c r="B2039" s="92" t="s">
        <v>2</v>
      </c>
      <c r="C2039" s="95" t="s">
        <v>2227</v>
      </c>
      <c r="D2039" s="92" t="s">
        <v>3</v>
      </c>
      <c r="E2039" s="94">
        <v>20133.439999999999</v>
      </c>
    </row>
    <row r="2040" spans="1:5" ht="27">
      <c r="A2040" s="92">
        <v>102760</v>
      </c>
      <c r="B2040" s="92" t="s">
        <v>2</v>
      </c>
      <c r="C2040" s="95" t="s">
        <v>2228</v>
      </c>
      <c r="D2040" s="92" t="s">
        <v>3</v>
      </c>
      <c r="E2040" s="94">
        <v>37173.629999999997</v>
      </c>
    </row>
    <row r="2041" spans="1:5" ht="27">
      <c r="A2041" s="92">
        <v>102761</v>
      </c>
      <c r="B2041" s="92" t="s">
        <v>2</v>
      </c>
      <c r="C2041" s="95" t="s">
        <v>2229</v>
      </c>
      <c r="D2041" s="92" t="s">
        <v>3</v>
      </c>
      <c r="E2041" s="94">
        <v>12810.39</v>
      </c>
    </row>
    <row r="2042" spans="1:5" ht="27">
      <c r="A2042" s="92">
        <v>102762</v>
      </c>
      <c r="B2042" s="92" t="s">
        <v>2</v>
      </c>
      <c r="C2042" s="95" t="s">
        <v>2230</v>
      </c>
      <c r="D2042" s="92" t="s">
        <v>3</v>
      </c>
      <c r="E2042" s="94">
        <v>19884.7</v>
      </c>
    </row>
    <row r="2043" spans="1:5" ht="27">
      <c r="A2043" s="92">
        <v>102763</v>
      </c>
      <c r="B2043" s="92" t="s">
        <v>2</v>
      </c>
      <c r="C2043" s="95" t="s">
        <v>2231</v>
      </c>
      <c r="D2043" s="92" t="s">
        <v>3</v>
      </c>
      <c r="E2043" s="94">
        <v>27652.66</v>
      </c>
    </row>
    <row r="2044" spans="1:5" ht="27">
      <c r="A2044" s="92">
        <v>102764</v>
      </c>
      <c r="B2044" s="92" t="s">
        <v>2</v>
      </c>
      <c r="C2044" s="95" t="s">
        <v>2232</v>
      </c>
      <c r="D2044" s="92" t="s">
        <v>3</v>
      </c>
      <c r="E2044" s="94">
        <v>39126.69</v>
      </c>
    </row>
    <row r="2045" spans="1:5" ht="27">
      <c r="A2045" s="92">
        <v>102765</v>
      </c>
      <c r="B2045" s="92" t="s">
        <v>2</v>
      </c>
      <c r="C2045" s="95" t="s">
        <v>2233</v>
      </c>
      <c r="D2045" s="92" t="s">
        <v>3</v>
      </c>
      <c r="E2045" s="94">
        <v>16018.54</v>
      </c>
    </row>
    <row r="2046" spans="1:5" ht="27">
      <c r="A2046" s="92">
        <v>102766</v>
      </c>
      <c r="B2046" s="92" t="s">
        <v>2</v>
      </c>
      <c r="C2046" s="95" t="s">
        <v>2234</v>
      </c>
      <c r="D2046" s="92" t="s">
        <v>3</v>
      </c>
      <c r="E2046" s="94">
        <v>24252.85</v>
      </c>
    </row>
    <row r="2047" spans="1:5" ht="27">
      <c r="A2047" s="92">
        <v>102767</v>
      </c>
      <c r="B2047" s="92" t="s">
        <v>2</v>
      </c>
      <c r="C2047" s="95" t="s">
        <v>2235</v>
      </c>
      <c r="D2047" s="92" t="s">
        <v>3</v>
      </c>
      <c r="E2047" s="94">
        <v>33899.199999999997</v>
      </c>
    </row>
    <row r="2048" spans="1:5" ht="27">
      <c r="A2048" s="92">
        <v>102768</v>
      </c>
      <c r="B2048" s="92" t="s">
        <v>2</v>
      </c>
      <c r="C2048" s="95" t="s">
        <v>2236</v>
      </c>
      <c r="D2048" s="92" t="s">
        <v>3</v>
      </c>
      <c r="E2048" s="94">
        <v>47511.94</v>
      </c>
    </row>
    <row r="2049" spans="1:5" ht="27">
      <c r="A2049" s="92">
        <v>102769</v>
      </c>
      <c r="B2049" s="92" t="s">
        <v>2</v>
      </c>
      <c r="C2049" s="95" t="s">
        <v>2237</v>
      </c>
      <c r="D2049" s="92" t="s">
        <v>3</v>
      </c>
      <c r="E2049" s="94">
        <v>18626.16</v>
      </c>
    </row>
    <row r="2050" spans="1:5" ht="27">
      <c r="A2050" s="92">
        <v>102770</v>
      </c>
      <c r="B2050" s="92" t="s">
        <v>2</v>
      </c>
      <c r="C2050" s="95" t="s">
        <v>2238</v>
      </c>
      <c r="D2050" s="92" t="s">
        <v>3</v>
      </c>
      <c r="E2050" s="94">
        <v>28670.92</v>
      </c>
    </row>
    <row r="2051" spans="1:5" ht="27">
      <c r="A2051" s="92">
        <v>102771</v>
      </c>
      <c r="B2051" s="92" t="s">
        <v>2</v>
      </c>
      <c r="C2051" s="95" t="s">
        <v>2239</v>
      </c>
      <c r="D2051" s="92" t="s">
        <v>3</v>
      </c>
      <c r="E2051" s="94">
        <v>40060.31</v>
      </c>
    </row>
    <row r="2052" spans="1:5" ht="27">
      <c r="A2052" s="92">
        <v>102772</v>
      </c>
      <c r="B2052" s="92" t="s">
        <v>2</v>
      </c>
      <c r="C2052" s="95" t="s">
        <v>2240</v>
      </c>
      <c r="D2052" s="92" t="s">
        <v>3</v>
      </c>
      <c r="E2052" s="94">
        <v>56452.39</v>
      </c>
    </row>
    <row r="2053" spans="1:5" ht="27">
      <c r="A2053" s="92">
        <v>102773</v>
      </c>
      <c r="B2053" s="92" t="s">
        <v>2</v>
      </c>
      <c r="C2053" s="95" t="s">
        <v>2241</v>
      </c>
      <c r="D2053" s="92" t="s">
        <v>3</v>
      </c>
      <c r="E2053" s="94">
        <v>8059.74</v>
      </c>
    </row>
    <row r="2054" spans="1:5" ht="27">
      <c r="A2054" s="92">
        <v>102774</v>
      </c>
      <c r="B2054" s="92" t="s">
        <v>2</v>
      </c>
      <c r="C2054" s="95" t="s">
        <v>2242</v>
      </c>
      <c r="D2054" s="92" t="s">
        <v>3</v>
      </c>
      <c r="E2054" s="94">
        <v>8059.74</v>
      </c>
    </row>
    <row r="2055" spans="1:5" ht="27">
      <c r="A2055" s="92">
        <v>102775</v>
      </c>
      <c r="B2055" s="92" t="s">
        <v>2</v>
      </c>
      <c r="C2055" s="95" t="s">
        <v>2243</v>
      </c>
      <c r="D2055" s="92" t="s">
        <v>3</v>
      </c>
      <c r="E2055" s="94">
        <v>12064.02</v>
      </c>
    </row>
    <row r="2056" spans="1:5" ht="27">
      <c r="A2056" s="92">
        <v>102776</v>
      </c>
      <c r="B2056" s="92" t="s">
        <v>2</v>
      </c>
      <c r="C2056" s="95" t="s">
        <v>2244</v>
      </c>
      <c r="D2056" s="92" t="s">
        <v>3</v>
      </c>
      <c r="E2056" s="94">
        <v>12064.02</v>
      </c>
    </row>
    <row r="2057" spans="1:5" ht="27">
      <c r="A2057" s="92">
        <v>102777</v>
      </c>
      <c r="B2057" s="92" t="s">
        <v>2</v>
      </c>
      <c r="C2057" s="95" t="s">
        <v>2245</v>
      </c>
      <c r="D2057" s="92" t="s">
        <v>3</v>
      </c>
      <c r="E2057" s="94">
        <v>18280.89</v>
      </c>
    </row>
    <row r="2058" spans="1:5" ht="27">
      <c r="A2058" s="92">
        <v>102778</v>
      </c>
      <c r="B2058" s="92" t="s">
        <v>2</v>
      </c>
      <c r="C2058" s="95" t="s">
        <v>2246</v>
      </c>
      <c r="D2058" s="92" t="s">
        <v>3</v>
      </c>
      <c r="E2058" s="94">
        <v>27284.28</v>
      </c>
    </row>
    <row r="2059" spans="1:5" ht="27">
      <c r="A2059" s="92">
        <v>102779</v>
      </c>
      <c r="B2059" s="92" t="s">
        <v>2</v>
      </c>
      <c r="C2059" s="95" t="s">
        <v>2247</v>
      </c>
      <c r="D2059" s="92" t="s">
        <v>3</v>
      </c>
      <c r="E2059" s="94">
        <v>8059.74</v>
      </c>
    </row>
    <row r="2060" spans="1:5" ht="27">
      <c r="A2060" s="92">
        <v>102780</v>
      </c>
      <c r="B2060" s="92" t="s">
        <v>2</v>
      </c>
      <c r="C2060" s="95" t="s">
        <v>2248</v>
      </c>
      <c r="D2060" s="92" t="s">
        <v>3</v>
      </c>
      <c r="E2060" s="94">
        <v>9271.26</v>
      </c>
    </row>
    <row r="2061" spans="1:5" ht="27">
      <c r="A2061" s="92">
        <v>102781</v>
      </c>
      <c r="B2061" s="92" t="s">
        <v>2</v>
      </c>
      <c r="C2061" s="95" t="s">
        <v>2249</v>
      </c>
      <c r="D2061" s="92" t="s">
        <v>3</v>
      </c>
      <c r="E2061" s="94">
        <v>13776.07</v>
      </c>
    </row>
    <row r="2062" spans="1:5" ht="27">
      <c r="A2062" s="92">
        <v>102782</v>
      </c>
      <c r="B2062" s="92" t="s">
        <v>2</v>
      </c>
      <c r="C2062" s="95" t="s">
        <v>2250</v>
      </c>
      <c r="D2062" s="92" t="s">
        <v>3</v>
      </c>
      <c r="E2062" s="94">
        <v>15338.49</v>
      </c>
    </row>
    <row r="2063" spans="1:5" ht="27">
      <c r="A2063" s="92">
        <v>102783</v>
      </c>
      <c r="B2063" s="92" t="s">
        <v>2</v>
      </c>
      <c r="C2063" s="95" t="s">
        <v>2251</v>
      </c>
      <c r="D2063" s="92" t="s">
        <v>3</v>
      </c>
      <c r="E2063" s="94">
        <v>20343.84</v>
      </c>
    </row>
    <row r="2064" spans="1:5" ht="27">
      <c r="A2064" s="92">
        <v>102784</v>
      </c>
      <c r="B2064" s="92" t="s">
        <v>2</v>
      </c>
      <c r="C2064" s="95" t="s">
        <v>2252</v>
      </c>
      <c r="D2064" s="92" t="s">
        <v>3</v>
      </c>
      <c r="E2064" s="94">
        <v>31785.97</v>
      </c>
    </row>
    <row r="2065" spans="1:5" ht="27">
      <c r="A2065" s="92">
        <v>102785</v>
      </c>
      <c r="B2065" s="92" t="s">
        <v>2</v>
      </c>
      <c r="C2065" s="95" t="s">
        <v>2253</v>
      </c>
      <c r="D2065" s="92" t="s">
        <v>3</v>
      </c>
      <c r="E2065" s="94">
        <v>9271.26</v>
      </c>
    </row>
    <row r="2066" spans="1:5" ht="27">
      <c r="A2066" s="92">
        <v>102786</v>
      </c>
      <c r="B2066" s="92" t="s">
        <v>2</v>
      </c>
      <c r="C2066" s="95" t="s">
        <v>2254</v>
      </c>
      <c r="D2066" s="92" t="s">
        <v>3</v>
      </c>
      <c r="E2066" s="94">
        <v>10333.14</v>
      </c>
    </row>
    <row r="2067" spans="1:5" ht="27">
      <c r="A2067" s="92">
        <v>102787</v>
      </c>
      <c r="B2067" s="92" t="s">
        <v>2</v>
      </c>
      <c r="C2067" s="95" t="s">
        <v>2255</v>
      </c>
      <c r="D2067" s="92" t="s">
        <v>3</v>
      </c>
      <c r="E2067" s="94">
        <v>15338.49</v>
      </c>
    </row>
    <row r="2068" spans="1:5" ht="27">
      <c r="A2068" s="92">
        <v>102788</v>
      </c>
      <c r="B2068" s="92" t="s">
        <v>2</v>
      </c>
      <c r="C2068" s="95" t="s">
        <v>2256</v>
      </c>
      <c r="D2068" s="92" t="s">
        <v>3</v>
      </c>
      <c r="E2068" s="94">
        <v>16872.84</v>
      </c>
    </row>
    <row r="2069" spans="1:5" ht="27">
      <c r="A2069" s="92">
        <v>102789</v>
      </c>
      <c r="B2069" s="92" t="s">
        <v>2</v>
      </c>
      <c r="C2069" s="95" t="s">
        <v>2257</v>
      </c>
      <c r="D2069" s="92" t="s">
        <v>3</v>
      </c>
      <c r="E2069" s="94">
        <v>22238.44</v>
      </c>
    </row>
    <row r="2070" spans="1:5" ht="27">
      <c r="A2070" s="92">
        <v>102790</v>
      </c>
      <c r="B2070" s="92" t="s">
        <v>2</v>
      </c>
      <c r="C2070" s="95" t="s">
        <v>2258</v>
      </c>
      <c r="D2070" s="92" t="s">
        <v>3</v>
      </c>
      <c r="E2070" s="94">
        <v>36755.29</v>
      </c>
    </row>
    <row r="2071" spans="1:5" ht="27">
      <c r="A2071" s="92">
        <v>102791</v>
      </c>
      <c r="B2071" s="92" t="s">
        <v>2</v>
      </c>
      <c r="C2071" s="95" t="s">
        <v>2259</v>
      </c>
      <c r="D2071" s="92" t="s">
        <v>3</v>
      </c>
      <c r="E2071" s="94">
        <v>29513.88</v>
      </c>
    </row>
    <row r="2072" spans="1:5" ht="27">
      <c r="A2072" s="92">
        <v>102792</v>
      </c>
      <c r="B2072" s="92" t="s">
        <v>2</v>
      </c>
      <c r="C2072" s="95" t="s">
        <v>2260</v>
      </c>
      <c r="D2072" s="92" t="s">
        <v>3</v>
      </c>
      <c r="E2072" s="94">
        <v>48067.839999999997</v>
      </c>
    </row>
    <row r="2073" spans="1:5" ht="27">
      <c r="A2073" s="92">
        <v>102793</v>
      </c>
      <c r="B2073" s="92" t="s">
        <v>2</v>
      </c>
      <c r="C2073" s="95" t="s">
        <v>2261</v>
      </c>
      <c r="D2073" s="92" t="s">
        <v>3</v>
      </c>
      <c r="E2073" s="94">
        <v>64759.99</v>
      </c>
    </row>
    <row r="2074" spans="1:5" ht="27">
      <c r="A2074" s="92">
        <v>102794</v>
      </c>
      <c r="B2074" s="92" t="s">
        <v>2</v>
      </c>
      <c r="C2074" s="95" t="s">
        <v>2262</v>
      </c>
      <c r="D2074" s="92" t="s">
        <v>3</v>
      </c>
      <c r="E2074" s="94">
        <v>92911.76</v>
      </c>
    </row>
    <row r="2075" spans="1:5" ht="27">
      <c r="A2075" s="92">
        <v>102795</v>
      </c>
      <c r="B2075" s="92" t="s">
        <v>2</v>
      </c>
      <c r="C2075" s="95" t="s">
        <v>2263</v>
      </c>
      <c r="D2075" s="92" t="s">
        <v>3</v>
      </c>
      <c r="E2075" s="94">
        <v>31461.279999999999</v>
      </c>
    </row>
    <row r="2076" spans="1:5" ht="27">
      <c r="A2076" s="92">
        <v>102796</v>
      </c>
      <c r="B2076" s="92" t="s">
        <v>2</v>
      </c>
      <c r="C2076" s="95" t="s">
        <v>2264</v>
      </c>
      <c r="D2076" s="92" t="s">
        <v>3</v>
      </c>
      <c r="E2076" s="94">
        <v>50818.25</v>
      </c>
    </row>
    <row r="2077" spans="1:5" ht="27">
      <c r="A2077" s="92">
        <v>102797</v>
      </c>
      <c r="B2077" s="92" t="s">
        <v>2</v>
      </c>
      <c r="C2077" s="95" t="s">
        <v>2265</v>
      </c>
      <c r="D2077" s="92" t="s">
        <v>3</v>
      </c>
      <c r="E2077" s="94">
        <v>72043</v>
      </c>
    </row>
    <row r="2078" spans="1:5" ht="27">
      <c r="A2078" s="92">
        <v>102798</v>
      </c>
      <c r="B2078" s="92" t="s">
        <v>2</v>
      </c>
      <c r="C2078" s="95" t="s">
        <v>2266</v>
      </c>
      <c r="D2078" s="92" t="s">
        <v>3</v>
      </c>
      <c r="E2078" s="94">
        <v>88272.26</v>
      </c>
    </row>
    <row r="2079" spans="1:5" ht="27">
      <c r="A2079" s="92">
        <v>102799</v>
      </c>
      <c r="B2079" s="92" t="s">
        <v>2</v>
      </c>
      <c r="C2079" s="95" t="s">
        <v>2267</v>
      </c>
      <c r="D2079" s="92" t="s">
        <v>3</v>
      </c>
      <c r="E2079" s="94">
        <v>32128.66</v>
      </c>
    </row>
    <row r="2080" spans="1:5" ht="27">
      <c r="A2080" s="92">
        <v>102800</v>
      </c>
      <c r="B2080" s="92" t="s">
        <v>2</v>
      </c>
      <c r="C2080" s="95" t="s">
        <v>2268</v>
      </c>
      <c r="D2080" s="92" t="s">
        <v>3</v>
      </c>
      <c r="E2080" s="94">
        <v>55756.36</v>
      </c>
    </row>
    <row r="2081" spans="1:5" ht="27">
      <c r="A2081" s="92">
        <v>102801</v>
      </c>
      <c r="B2081" s="92" t="s">
        <v>2</v>
      </c>
      <c r="C2081" s="95" t="s">
        <v>2269</v>
      </c>
      <c r="D2081" s="92" t="s">
        <v>3</v>
      </c>
      <c r="E2081" s="94">
        <v>78080.399999999994</v>
      </c>
    </row>
    <row r="2082" spans="1:5" ht="27">
      <c r="A2082" s="92">
        <v>102802</v>
      </c>
      <c r="B2082" s="92" t="s">
        <v>2</v>
      </c>
      <c r="C2082" s="95" t="s">
        <v>2270</v>
      </c>
      <c r="D2082" s="92" t="s">
        <v>3</v>
      </c>
      <c r="E2082" s="94">
        <v>93681.07</v>
      </c>
    </row>
    <row r="2083" spans="1:5" ht="27">
      <c r="A2083" s="92">
        <v>101570</v>
      </c>
      <c r="B2083" s="92" t="s">
        <v>2</v>
      </c>
      <c r="C2083" s="95" t="s">
        <v>2271</v>
      </c>
      <c r="D2083" s="92" t="s">
        <v>93</v>
      </c>
      <c r="E2083" s="93">
        <v>23.77</v>
      </c>
    </row>
    <row r="2084" spans="1:5" ht="27">
      <c r="A2084" s="92">
        <v>101571</v>
      </c>
      <c r="B2084" s="92" t="s">
        <v>2</v>
      </c>
      <c r="C2084" s="95" t="s">
        <v>2272</v>
      </c>
      <c r="D2084" s="92" t="s">
        <v>93</v>
      </c>
      <c r="E2084" s="93">
        <v>31.47</v>
      </c>
    </row>
    <row r="2085" spans="1:5" ht="27">
      <c r="A2085" s="92">
        <v>101572</v>
      </c>
      <c r="B2085" s="92" t="s">
        <v>2</v>
      </c>
      <c r="C2085" s="95" t="s">
        <v>2273</v>
      </c>
      <c r="D2085" s="92" t="s">
        <v>93</v>
      </c>
      <c r="E2085" s="93">
        <v>18.86</v>
      </c>
    </row>
    <row r="2086" spans="1:5" ht="27">
      <c r="A2086" s="92">
        <v>101573</v>
      </c>
      <c r="B2086" s="92" t="s">
        <v>2</v>
      </c>
      <c r="C2086" s="95" t="s">
        <v>2274</v>
      </c>
      <c r="D2086" s="92" t="s">
        <v>93</v>
      </c>
      <c r="E2086" s="93">
        <v>26.56</v>
      </c>
    </row>
    <row r="2087" spans="1:5" ht="27">
      <c r="A2087" s="92">
        <v>101574</v>
      </c>
      <c r="B2087" s="92" t="s">
        <v>2</v>
      </c>
      <c r="C2087" s="95" t="s">
        <v>2275</v>
      </c>
      <c r="D2087" s="92" t="s">
        <v>93</v>
      </c>
      <c r="E2087" s="93">
        <v>14.84</v>
      </c>
    </row>
    <row r="2088" spans="1:5" ht="27">
      <c r="A2088" s="92">
        <v>101575</v>
      </c>
      <c r="B2088" s="92" t="s">
        <v>2</v>
      </c>
      <c r="C2088" s="95" t="s">
        <v>2276</v>
      </c>
      <c r="D2088" s="92" t="s">
        <v>93</v>
      </c>
      <c r="E2088" s="93">
        <v>22.67</v>
      </c>
    </row>
    <row r="2089" spans="1:5" ht="27">
      <c r="A2089" s="92">
        <v>101576</v>
      </c>
      <c r="B2089" s="92" t="s">
        <v>2</v>
      </c>
      <c r="C2089" s="95" t="s">
        <v>2277</v>
      </c>
      <c r="D2089" s="92" t="s">
        <v>93</v>
      </c>
      <c r="E2089" s="93">
        <v>45.58</v>
      </c>
    </row>
    <row r="2090" spans="1:5" ht="27">
      <c r="A2090" s="92">
        <v>101577</v>
      </c>
      <c r="B2090" s="92" t="s">
        <v>2</v>
      </c>
      <c r="C2090" s="95" t="s">
        <v>2278</v>
      </c>
      <c r="D2090" s="92" t="s">
        <v>93</v>
      </c>
      <c r="E2090" s="93">
        <v>55.44</v>
      </c>
    </row>
    <row r="2091" spans="1:5" ht="27">
      <c r="A2091" s="92">
        <v>101578</v>
      </c>
      <c r="B2091" s="92" t="s">
        <v>2</v>
      </c>
      <c r="C2091" s="95" t="s">
        <v>2279</v>
      </c>
      <c r="D2091" s="92" t="s">
        <v>93</v>
      </c>
      <c r="E2091" s="93">
        <v>38.28</v>
      </c>
    </row>
    <row r="2092" spans="1:5" ht="27">
      <c r="A2092" s="92">
        <v>101579</v>
      </c>
      <c r="B2092" s="92" t="s">
        <v>2</v>
      </c>
      <c r="C2092" s="95" t="s">
        <v>2280</v>
      </c>
      <c r="D2092" s="92" t="s">
        <v>93</v>
      </c>
      <c r="E2092" s="93">
        <v>48.13</v>
      </c>
    </row>
    <row r="2093" spans="1:5" ht="27">
      <c r="A2093" s="92">
        <v>101580</v>
      </c>
      <c r="B2093" s="92" t="s">
        <v>2</v>
      </c>
      <c r="C2093" s="95" t="s">
        <v>2281</v>
      </c>
      <c r="D2093" s="92" t="s">
        <v>93</v>
      </c>
      <c r="E2093" s="93">
        <v>35.090000000000003</v>
      </c>
    </row>
    <row r="2094" spans="1:5" ht="27">
      <c r="A2094" s="92">
        <v>101581</v>
      </c>
      <c r="B2094" s="92" t="s">
        <v>2</v>
      </c>
      <c r="C2094" s="95" t="s">
        <v>2282</v>
      </c>
      <c r="D2094" s="92" t="s">
        <v>93</v>
      </c>
      <c r="E2094" s="93">
        <v>45.08</v>
      </c>
    </row>
    <row r="2095" spans="1:5" ht="27">
      <c r="A2095" s="92">
        <v>101582</v>
      </c>
      <c r="B2095" s="92" t="s">
        <v>2</v>
      </c>
      <c r="C2095" s="95" t="s">
        <v>2283</v>
      </c>
      <c r="D2095" s="92" t="s">
        <v>93</v>
      </c>
      <c r="E2095" s="93">
        <v>75.45</v>
      </c>
    </row>
    <row r="2096" spans="1:5" ht="27">
      <c r="A2096" s="92">
        <v>101583</v>
      </c>
      <c r="B2096" s="92" t="s">
        <v>2</v>
      </c>
      <c r="C2096" s="95" t="s">
        <v>2284</v>
      </c>
      <c r="D2096" s="92" t="s">
        <v>93</v>
      </c>
      <c r="E2096" s="93">
        <v>90.8</v>
      </c>
    </row>
    <row r="2097" spans="1:5" ht="27">
      <c r="A2097" s="92">
        <v>101584</v>
      </c>
      <c r="B2097" s="92" t="s">
        <v>2</v>
      </c>
      <c r="C2097" s="95" t="s">
        <v>2285</v>
      </c>
      <c r="D2097" s="92" t="s">
        <v>93</v>
      </c>
      <c r="E2097" s="93">
        <v>62.92</v>
      </c>
    </row>
    <row r="2098" spans="1:5" ht="27">
      <c r="A2098" s="92">
        <v>101585</v>
      </c>
      <c r="B2098" s="92" t="s">
        <v>2</v>
      </c>
      <c r="C2098" s="95" t="s">
        <v>2286</v>
      </c>
      <c r="D2098" s="92" t="s">
        <v>93</v>
      </c>
      <c r="E2098" s="93">
        <v>78.27</v>
      </c>
    </row>
    <row r="2099" spans="1:5" ht="27">
      <c r="A2099" s="92">
        <v>101586</v>
      </c>
      <c r="B2099" s="92" t="s">
        <v>2</v>
      </c>
      <c r="C2099" s="95" t="s">
        <v>2287</v>
      </c>
      <c r="D2099" s="92" t="s">
        <v>93</v>
      </c>
      <c r="E2099" s="93">
        <v>56.14</v>
      </c>
    </row>
    <row r="2100" spans="1:5" ht="27">
      <c r="A2100" s="92">
        <v>101587</v>
      </c>
      <c r="B2100" s="92" t="s">
        <v>2</v>
      </c>
      <c r="C2100" s="95" t="s">
        <v>2288</v>
      </c>
      <c r="D2100" s="92" t="s">
        <v>93</v>
      </c>
      <c r="E2100" s="93">
        <v>71.63</v>
      </c>
    </row>
    <row r="2101" spans="1:5" ht="27">
      <c r="A2101" s="92">
        <v>101588</v>
      </c>
      <c r="B2101" s="92" t="s">
        <v>2</v>
      </c>
      <c r="C2101" s="95" t="s">
        <v>2289</v>
      </c>
      <c r="D2101" s="92" t="s">
        <v>93</v>
      </c>
      <c r="E2101" s="93">
        <v>89.54</v>
      </c>
    </row>
    <row r="2102" spans="1:5" ht="27">
      <c r="A2102" s="92">
        <v>101589</v>
      </c>
      <c r="B2102" s="92" t="s">
        <v>2</v>
      </c>
      <c r="C2102" s="95" t="s">
        <v>2290</v>
      </c>
      <c r="D2102" s="92" t="s">
        <v>93</v>
      </c>
      <c r="E2102" s="93">
        <v>129.81</v>
      </c>
    </row>
    <row r="2103" spans="1:5" ht="27">
      <c r="A2103" s="92">
        <v>101590</v>
      </c>
      <c r="B2103" s="92" t="s">
        <v>2</v>
      </c>
      <c r="C2103" s="95" t="s">
        <v>2291</v>
      </c>
      <c r="D2103" s="92" t="s">
        <v>93</v>
      </c>
      <c r="E2103" s="93">
        <v>68.13</v>
      </c>
    </row>
    <row r="2104" spans="1:5" ht="27">
      <c r="A2104" s="92">
        <v>101591</v>
      </c>
      <c r="B2104" s="92" t="s">
        <v>2</v>
      </c>
      <c r="C2104" s="95" t="s">
        <v>2292</v>
      </c>
      <c r="D2104" s="92" t="s">
        <v>93</v>
      </c>
      <c r="E2104" s="93">
        <v>108.4</v>
      </c>
    </row>
    <row r="2105" spans="1:5" ht="27">
      <c r="A2105" s="92">
        <v>101592</v>
      </c>
      <c r="B2105" s="92" t="s">
        <v>2</v>
      </c>
      <c r="C2105" s="95" t="s">
        <v>2293</v>
      </c>
      <c r="D2105" s="92" t="s">
        <v>93</v>
      </c>
      <c r="E2105" s="93">
        <v>48.78</v>
      </c>
    </row>
    <row r="2106" spans="1:5" ht="27">
      <c r="A2106" s="92">
        <v>101593</v>
      </c>
      <c r="B2106" s="92" t="s">
        <v>2</v>
      </c>
      <c r="C2106" s="95" t="s">
        <v>2294</v>
      </c>
      <c r="D2106" s="92" t="s">
        <v>93</v>
      </c>
      <c r="E2106" s="93">
        <v>89.17</v>
      </c>
    </row>
    <row r="2107" spans="1:5" ht="27">
      <c r="A2107" s="92">
        <v>101600</v>
      </c>
      <c r="B2107" s="92" t="s">
        <v>2</v>
      </c>
      <c r="C2107" s="95" t="s">
        <v>2295</v>
      </c>
      <c r="D2107" s="92" t="s">
        <v>93</v>
      </c>
      <c r="E2107" s="93">
        <v>16.52</v>
      </c>
    </row>
    <row r="2108" spans="1:5" ht="27">
      <c r="A2108" s="92">
        <v>101601</v>
      </c>
      <c r="B2108" s="92" t="s">
        <v>2</v>
      </c>
      <c r="C2108" s="95" t="s">
        <v>2296</v>
      </c>
      <c r="D2108" s="92" t="s">
        <v>93</v>
      </c>
      <c r="E2108" s="93">
        <v>24.45</v>
      </c>
    </row>
    <row r="2109" spans="1:5" ht="27">
      <c r="A2109" s="92">
        <v>101602</v>
      </c>
      <c r="B2109" s="92" t="s">
        <v>2</v>
      </c>
      <c r="C2109" s="95" t="s">
        <v>2297</v>
      </c>
      <c r="D2109" s="92" t="s">
        <v>93</v>
      </c>
      <c r="E2109" s="93">
        <v>12.25</v>
      </c>
    </row>
    <row r="2110" spans="1:5" ht="27">
      <c r="A2110" s="92">
        <v>101603</v>
      </c>
      <c r="B2110" s="92" t="s">
        <v>2</v>
      </c>
      <c r="C2110" s="95" t="s">
        <v>2298</v>
      </c>
      <c r="D2110" s="92" t="s">
        <v>93</v>
      </c>
      <c r="E2110" s="93">
        <v>20.18</v>
      </c>
    </row>
    <row r="2111" spans="1:5" ht="27">
      <c r="A2111" s="92">
        <v>101604</v>
      </c>
      <c r="B2111" s="92" t="s">
        <v>2</v>
      </c>
      <c r="C2111" s="95" t="s">
        <v>2299</v>
      </c>
      <c r="D2111" s="92" t="s">
        <v>93</v>
      </c>
      <c r="E2111" s="93">
        <v>8.02</v>
      </c>
    </row>
    <row r="2112" spans="1:5" ht="27">
      <c r="A2112" s="92">
        <v>101605</v>
      </c>
      <c r="B2112" s="92" t="s">
        <v>2</v>
      </c>
      <c r="C2112" s="95" t="s">
        <v>2300</v>
      </c>
      <c r="D2112" s="92" t="s">
        <v>93</v>
      </c>
      <c r="E2112" s="93">
        <v>15.95</v>
      </c>
    </row>
    <row r="2113" spans="1:5" ht="40.5">
      <c r="A2113" s="92">
        <v>90788</v>
      </c>
      <c r="B2113" s="92" t="s">
        <v>2</v>
      </c>
      <c r="C2113" s="95" t="s">
        <v>2301</v>
      </c>
      <c r="D2113" s="92" t="s">
        <v>3</v>
      </c>
      <c r="E2113" s="93">
        <v>750.2</v>
      </c>
    </row>
    <row r="2114" spans="1:5" ht="40.5">
      <c r="A2114" s="92">
        <v>90789</v>
      </c>
      <c r="B2114" s="92" t="s">
        <v>2</v>
      </c>
      <c r="C2114" s="95" t="s">
        <v>2302</v>
      </c>
      <c r="D2114" s="92" t="s">
        <v>3</v>
      </c>
      <c r="E2114" s="93">
        <v>751.99</v>
      </c>
    </row>
    <row r="2115" spans="1:5" ht="40.5">
      <c r="A2115" s="92">
        <v>90790</v>
      </c>
      <c r="B2115" s="92" t="s">
        <v>2</v>
      </c>
      <c r="C2115" s="95" t="s">
        <v>2303</v>
      </c>
      <c r="D2115" s="92" t="s">
        <v>3</v>
      </c>
      <c r="E2115" s="93">
        <v>775.78</v>
      </c>
    </row>
    <row r="2116" spans="1:5" ht="40.5">
      <c r="A2116" s="92">
        <v>90791</v>
      </c>
      <c r="B2116" s="92" t="s">
        <v>2</v>
      </c>
      <c r="C2116" s="95" t="s">
        <v>2304</v>
      </c>
      <c r="D2116" s="92" t="s">
        <v>3</v>
      </c>
      <c r="E2116" s="93">
        <v>909.8</v>
      </c>
    </row>
    <row r="2117" spans="1:5" ht="40.5">
      <c r="A2117" s="92">
        <v>90793</v>
      </c>
      <c r="B2117" s="92" t="s">
        <v>2</v>
      </c>
      <c r="C2117" s="95" t="s">
        <v>2305</v>
      </c>
      <c r="D2117" s="92" t="s">
        <v>3</v>
      </c>
      <c r="E2117" s="93">
        <v>962.15</v>
      </c>
    </row>
    <row r="2118" spans="1:5" ht="27">
      <c r="A2118" s="92">
        <v>90794</v>
      </c>
      <c r="B2118" s="92" t="s">
        <v>2</v>
      </c>
      <c r="C2118" s="95" t="s">
        <v>2306</v>
      </c>
      <c r="D2118" s="92" t="s">
        <v>3</v>
      </c>
      <c r="E2118" s="93">
        <v>651.1</v>
      </c>
    </row>
    <row r="2119" spans="1:5" ht="27">
      <c r="A2119" s="92">
        <v>90795</v>
      </c>
      <c r="B2119" s="92" t="s">
        <v>2</v>
      </c>
      <c r="C2119" s="95" t="s">
        <v>2307</v>
      </c>
      <c r="D2119" s="92" t="s">
        <v>3</v>
      </c>
      <c r="E2119" s="93">
        <v>658.08</v>
      </c>
    </row>
    <row r="2120" spans="1:5" ht="27">
      <c r="A2120" s="92">
        <v>90796</v>
      </c>
      <c r="B2120" s="92" t="s">
        <v>2</v>
      </c>
      <c r="C2120" s="95" t="s">
        <v>2308</v>
      </c>
      <c r="D2120" s="92" t="s">
        <v>3</v>
      </c>
      <c r="E2120" s="93">
        <v>665.04</v>
      </c>
    </row>
    <row r="2121" spans="1:5" ht="27">
      <c r="A2121" s="92">
        <v>90797</v>
      </c>
      <c r="B2121" s="92" t="s">
        <v>2</v>
      </c>
      <c r="C2121" s="95" t="s">
        <v>2309</v>
      </c>
      <c r="D2121" s="92" t="s">
        <v>3</v>
      </c>
      <c r="E2121" s="93">
        <v>672.01</v>
      </c>
    </row>
    <row r="2122" spans="1:5" ht="27">
      <c r="A2122" s="92">
        <v>90798</v>
      </c>
      <c r="B2122" s="92" t="s">
        <v>2</v>
      </c>
      <c r="C2122" s="95" t="s">
        <v>2310</v>
      </c>
      <c r="D2122" s="92" t="s">
        <v>3</v>
      </c>
      <c r="E2122" s="93">
        <v>971.74</v>
      </c>
    </row>
    <row r="2123" spans="1:5" ht="27">
      <c r="A2123" s="92">
        <v>90799</v>
      </c>
      <c r="B2123" s="92" t="s">
        <v>2</v>
      </c>
      <c r="C2123" s="95" t="s">
        <v>2311</v>
      </c>
      <c r="D2123" s="92" t="s">
        <v>3</v>
      </c>
      <c r="E2123" s="94">
        <v>1003.18</v>
      </c>
    </row>
    <row r="2124" spans="1:5" ht="13.5">
      <c r="A2124" s="92">
        <v>90801</v>
      </c>
      <c r="B2124" s="92" t="s">
        <v>2</v>
      </c>
      <c r="C2124" s="95" t="s">
        <v>2312</v>
      </c>
      <c r="D2124" s="92" t="s">
        <v>3</v>
      </c>
      <c r="E2124" s="93">
        <v>314.91000000000003</v>
      </c>
    </row>
    <row r="2125" spans="1:5" ht="27">
      <c r="A2125" s="92">
        <v>90806</v>
      </c>
      <c r="B2125" s="92" t="s">
        <v>2</v>
      </c>
      <c r="C2125" s="95" t="s">
        <v>2313</v>
      </c>
      <c r="D2125" s="92" t="s">
        <v>3</v>
      </c>
      <c r="E2125" s="93">
        <v>403.15</v>
      </c>
    </row>
    <row r="2126" spans="1:5" ht="27">
      <c r="A2126" s="92">
        <v>90820</v>
      </c>
      <c r="B2126" s="92" t="s">
        <v>2</v>
      </c>
      <c r="C2126" s="95" t="s">
        <v>2314</v>
      </c>
      <c r="D2126" s="92" t="s">
        <v>3</v>
      </c>
      <c r="E2126" s="93">
        <v>304.06</v>
      </c>
    </row>
    <row r="2127" spans="1:5" ht="27">
      <c r="A2127" s="92">
        <v>90821</v>
      </c>
      <c r="B2127" s="92" t="s">
        <v>2</v>
      </c>
      <c r="C2127" s="95" t="s">
        <v>2315</v>
      </c>
      <c r="D2127" s="92" t="s">
        <v>3</v>
      </c>
      <c r="E2127" s="93">
        <v>310.66000000000003</v>
      </c>
    </row>
    <row r="2128" spans="1:5" ht="27">
      <c r="A2128" s="92">
        <v>90822</v>
      </c>
      <c r="B2128" s="92" t="s">
        <v>2</v>
      </c>
      <c r="C2128" s="95" t="s">
        <v>2316</v>
      </c>
      <c r="D2128" s="92" t="s">
        <v>3</v>
      </c>
      <c r="E2128" s="93">
        <v>332.73</v>
      </c>
    </row>
    <row r="2129" spans="1:5" ht="27">
      <c r="A2129" s="92">
        <v>90823</v>
      </c>
      <c r="B2129" s="92" t="s">
        <v>2</v>
      </c>
      <c r="C2129" s="95" t="s">
        <v>2317</v>
      </c>
      <c r="D2129" s="92" t="s">
        <v>3</v>
      </c>
      <c r="E2129" s="93">
        <v>405.69</v>
      </c>
    </row>
    <row r="2130" spans="1:5" ht="27">
      <c r="A2130" s="92">
        <v>90824</v>
      </c>
      <c r="B2130" s="92" t="s">
        <v>2</v>
      </c>
      <c r="C2130" s="95" t="s">
        <v>2318</v>
      </c>
      <c r="D2130" s="92" t="s">
        <v>3</v>
      </c>
      <c r="E2130" s="93">
        <v>574.85</v>
      </c>
    </row>
    <row r="2131" spans="1:5" ht="27">
      <c r="A2131" s="92">
        <v>90825</v>
      </c>
      <c r="B2131" s="92" t="s">
        <v>2</v>
      </c>
      <c r="C2131" s="95" t="s">
        <v>2319</v>
      </c>
      <c r="D2131" s="92" t="s">
        <v>3</v>
      </c>
      <c r="E2131" s="93">
        <v>638.87</v>
      </c>
    </row>
    <row r="2132" spans="1:5" ht="27">
      <c r="A2132" s="92">
        <v>90830</v>
      </c>
      <c r="B2132" s="92" t="s">
        <v>2</v>
      </c>
      <c r="C2132" s="95" t="s">
        <v>2320</v>
      </c>
      <c r="D2132" s="92" t="s">
        <v>3</v>
      </c>
      <c r="E2132" s="93">
        <v>163.02000000000001</v>
      </c>
    </row>
    <row r="2133" spans="1:5" ht="27">
      <c r="A2133" s="92">
        <v>90831</v>
      </c>
      <c r="B2133" s="92" t="s">
        <v>2</v>
      </c>
      <c r="C2133" s="95" t="s">
        <v>2321</v>
      </c>
      <c r="D2133" s="92" t="s">
        <v>3</v>
      </c>
      <c r="E2133" s="93">
        <v>142.46</v>
      </c>
    </row>
    <row r="2134" spans="1:5" ht="40.5">
      <c r="A2134" s="92">
        <v>90841</v>
      </c>
      <c r="B2134" s="92" t="s">
        <v>2</v>
      </c>
      <c r="C2134" s="95" t="s">
        <v>2322</v>
      </c>
      <c r="D2134" s="92" t="s">
        <v>3</v>
      </c>
      <c r="E2134" s="93">
        <v>961.03</v>
      </c>
    </row>
    <row r="2135" spans="1:5" ht="40.5">
      <c r="A2135" s="92">
        <v>90842</v>
      </c>
      <c r="B2135" s="92" t="s">
        <v>2</v>
      </c>
      <c r="C2135" s="95" t="s">
        <v>2323</v>
      </c>
      <c r="D2135" s="92" t="s">
        <v>3</v>
      </c>
      <c r="E2135" s="93">
        <v>969.95</v>
      </c>
    </row>
    <row r="2136" spans="1:5" ht="40.5">
      <c r="A2136" s="92">
        <v>90843</v>
      </c>
      <c r="B2136" s="92" t="s">
        <v>2</v>
      </c>
      <c r="C2136" s="95" t="s">
        <v>2324</v>
      </c>
      <c r="D2136" s="92" t="s">
        <v>3</v>
      </c>
      <c r="E2136" s="94">
        <v>1014.9</v>
      </c>
    </row>
    <row r="2137" spans="1:5" ht="40.5">
      <c r="A2137" s="92">
        <v>90844</v>
      </c>
      <c r="B2137" s="92" t="s">
        <v>2</v>
      </c>
      <c r="C2137" s="95" t="s">
        <v>2325</v>
      </c>
      <c r="D2137" s="92" t="s">
        <v>3</v>
      </c>
      <c r="E2137" s="94">
        <v>1090.18</v>
      </c>
    </row>
    <row r="2138" spans="1:5" ht="40.5">
      <c r="A2138" s="92">
        <v>90845</v>
      </c>
      <c r="B2138" s="92" t="s">
        <v>2</v>
      </c>
      <c r="C2138" s="95" t="s">
        <v>2326</v>
      </c>
      <c r="D2138" s="92" t="s">
        <v>3</v>
      </c>
      <c r="E2138" s="94">
        <v>1257.02</v>
      </c>
    </row>
    <row r="2139" spans="1:5" ht="40.5">
      <c r="A2139" s="92">
        <v>90846</v>
      </c>
      <c r="B2139" s="92" t="s">
        <v>2</v>
      </c>
      <c r="C2139" s="95" t="s">
        <v>2327</v>
      </c>
      <c r="D2139" s="92" t="s">
        <v>3</v>
      </c>
      <c r="E2139" s="94">
        <v>1323.36</v>
      </c>
    </row>
    <row r="2140" spans="1:5" ht="40.5">
      <c r="A2140" s="92">
        <v>90847</v>
      </c>
      <c r="B2140" s="92" t="s">
        <v>2</v>
      </c>
      <c r="C2140" s="95" t="s">
        <v>2328</v>
      </c>
      <c r="D2140" s="92" t="s">
        <v>3</v>
      </c>
      <c r="E2140" s="93">
        <v>818.57</v>
      </c>
    </row>
    <row r="2141" spans="1:5" ht="40.5">
      <c r="A2141" s="92">
        <v>90848</v>
      </c>
      <c r="B2141" s="92" t="s">
        <v>2</v>
      </c>
      <c r="C2141" s="95" t="s">
        <v>2329</v>
      </c>
      <c r="D2141" s="92" t="s">
        <v>3</v>
      </c>
      <c r="E2141" s="93">
        <v>827.49</v>
      </c>
    </row>
    <row r="2142" spans="1:5" ht="40.5">
      <c r="A2142" s="92">
        <v>90849</v>
      </c>
      <c r="B2142" s="92" t="s">
        <v>2</v>
      </c>
      <c r="C2142" s="95" t="s">
        <v>2330</v>
      </c>
      <c r="D2142" s="92" t="s">
        <v>3</v>
      </c>
      <c r="E2142" s="93">
        <v>851.88</v>
      </c>
    </row>
    <row r="2143" spans="1:5" ht="40.5">
      <c r="A2143" s="92">
        <v>90850</v>
      </c>
      <c r="B2143" s="92" t="s">
        <v>2</v>
      </c>
      <c r="C2143" s="95" t="s">
        <v>2331</v>
      </c>
      <c r="D2143" s="92" t="s">
        <v>3</v>
      </c>
      <c r="E2143" s="93">
        <v>927.16</v>
      </c>
    </row>
    <row r="2144" spans="1:5" ht="40.5">
      <c r="A2144" s="92">
        <v>90851</v>
      </c>
      <c r="B2144" s="92" t="s">
        <v>2</v>
      </c>
      <c r="C2144" s="95" t="s">
        <v>2332</v>
      </c>
      <c r="D2144" s="92" t="s">
        <v>3</v>
      </c>
      <c r="E2144" s="94">
        <v>1094</v>
      </c>
    </row>
    <row r="2145" spans="1:5" ht="40.5">
      <c r="A2145" s="92">
        <v>90852</v>
      </c>
      <c r="B2145" s="92" t="s">
        <v>2</v>
      </c>
      <c r="C2145" s="95" t="s">
        <v>2333</v>
      </c>
      <c r="D2145" s="92" t="s">
        <v>3</v>
      </c>
      <c r="E2145" s="94">
        <v>1160.3399999999999</v>
      </c>
    </row>
    <row r="2146" spans="1:5" ht="27">
      <c r="A2146" s="92">
        <v>91009</v>
      </c>
      <c r="B2146" s="92" t="s">
        <v>2</v>
      </c>
      <c r="C2146" s="95" t="s">
        <v>2334</v>
      </c>
      <c r="D2146" s="92" t="s">
        <v>3</v>
      </c>
      <c r="E2146" s="93">
        <v>314.24</v>
      </c>
    </row>
    <row r="2147" spans="1:5" ht="27">
      <c r="A2147" s="92">
        <v>91010</v>
      </c>
      <c r="B2147" s="92" t="s">
        <v>2</v>
      </c>
      <c r="C2147" s="95" t="s">
        <v>2335</v>
      </c>
      <c r="D2147" s="92" t="s">
        <v>3</v>
      </c>
      <c r="E2147" s="93">
        <v>321.33</v>
      </c>
    </row>
    <row r="2148" spans="1:5" ht="27">
      <c r="A2148" s="92">
        <v>91011</v>
      </c>
      <c r="B2148" s="92" t="s">
        <v>2</v>
      </c>
      <c r="C2148" s="95" t="s">
        <v>2336</v>
      </c>
      <c r="D2148" s="92" t="s">
        <v>3</v>
      </c>
      <c r="E2148" s="93">
        <v>374.09</v>
      </c>
    </row>
    <row r="2149" spans="1:5" ht="27">
      <c r="A2149" s="92">
        <v>91012</v>
      </c>
      <c r="B2149" s="92" t="s">
        <v>2</v>
      </c>
      <c r="C2149" s="95" t="s">
        <v>2337</v>
      </c>
      <c r="D2149" s="92" t="s">
        <v>3</v>
      </c>
      <c r="E2149" s="93">
        <v>414.72</v>
      </c>
    </row>
    <row r="2150" spans="1:5" ht="40.5">
      <c r="A2150" s="92">
        <v>91013</v>
      </c>
      <c r="B2150" s="92" t="s">
        <v>2</v>
      </c>
      <c r="C2150" s="95" t="s">
        <v>2338</v>
      </c>
      <c r="D2150" s="92" t="s">
        <v>3</v>
      </c>
      <c r="E2150" s="93">
        <v>828.75</v>
      </c>
    </row>
    <row r="2151" spans="1:5" ht="40.5">
      <c r="A2151" s="92">
        <v>91014</v>
      </c>
      <c r="B2151" s="92" t="s">
        <v>2</v>
      </c>
      <c r="C2151" s="95" t="s">
        <v>2339</v>
      </c>
      <c r="D2151" s="92" t="s">
        <v>3</v>
      </c>
      <c r="E2151" s="93">
        <v>838.16</v>
      </c>
    </row>
    <row r="2152" spans="1:5" ht="40.5">
      <c r="A2152" s="92">
        <v>91015</v>
      </c>
      <c r="B2152" s="92" t="s">
        <v>2</v>
      </c>
      <c r="C2152" s="95" t="s">
        <v>2340</v>
      </c>
      <c r="D2152" s="92" t="s">
        <v>3</v>
      </c>
      <c r="E2152" s="93">
        <v>893.24</v>
      </c>
    </row>
    <row r="2153" spans="1:5" ht="40.5">
      <c r="A2153" s="92">
        <v>91016</v>
      </c>
      <c r="B2153" s="92" t="s">
        <v>2</v>
      </c>
      <c r="C2153" s="95" t="s">
        <v>2341</v>
      </c>
      <c r="D2153" s="92" t="s">
        <v>3</v>
      </c>
      <c r="E2153" s="93">
        <v>936.19</v>
      </c>
    </row>
    <row r="2154" spans="1:5" ht="13.5">
      <c r="A2154" s="92">
        <v>91287</v>
      </c>
      <c r="B2154" s="92" t="s">
        <v>2</v>
      </c>
      <c r="C2154" s="95" t="s">
        <v>2342</v>
      </c>
      <c r="D2154" s="92" t="s">
        <v>3</v>
      </c>
      <c r="E2154" s="93">
        <v>234.59</v>
      </c>
    </row>
    <row r="2155" spans="1:5" ht="27">
      <c r="A2155" s="92">
        <v>91292</v>
      </c>
      <c r="B2155" s="92" t="s">
        <v>2</v>
      </c>
      <c r="C2155" s="95" t="s">
        <v>2343</v>
      </c>
      <c r="D2155" s="92" t="s">
        <v>3</v>
      </c>
      <c r="E2155" s="93">
        <v>322.83</v>
      </c>
    </row>
    <row r="2156" spans="1:5" ht="27">
      <c r="A2156" s="92">
        <v>91295</v>
      </c>
      <c r="B2156" s="92" t="s">
        <v>2</v>
      </c>
      <c r="C2156" s="95" t="s">
        <v>2344</v>
      </c>
      <c r="D2156" s="92" t="s">
        <v>3</v>
      </c>
      <c r="E2156" s="93">
        <v>323.06</v>
      </c>
    </row>
    <row r="2157" spans="1:5" ht="27">
      <c r="A2157" s="92">
        <v>91296</v>
      </c>
      <c r="B2157" s="92" t="s">
        <v>2</v>
      </c>
      <c r="C2157" s="95" t="s">
        <v>2345</v>
      </c>
      <c r="D2157" s="92" t="s">
        <v>3</v>
      </c>
      <c r="E2157" s="93">
        <v>345.97</v>
      </c>
    </row>
    <row r="2158" spans="1:5" ht="27">
      <c r="A2158" s="92">
        <v>91297</v>
      </c>
      <c r="B2158" s="92" t="s">
        <v>2</v>
      </c>
      <c r="C2158" s="95" t="s">
        <v>2346</v>
      </c>
      <c r="D2158" s="92" t="s">
        <v>3</v>
      </c>
      <c r="E2158" s="93">
        <v>379.97</v>
      </c>
    </row>
    <row r="2159" spans="1:5" ht="27">
      <c r="A2159" s="92">
        <v>91298</v>
      </c>
      <c r="B2159" s="92" t="s">
        <v>2</v>
      </c>
      <c r="C2159" s="95" t="s">
        <v>2347</v>
      </c>
      <c r="D2159" s="92" t="s">
        <v>3</v>
      </c>
      <c r="E2159" s="94">
        <v>1058.5999999999999</v>
      </c>
    </row>
    <row r="2160" spans="1:5" ht="27">
      <c r="A2160" s="92">
        <v>91299</v>
      </c>
      <c r="B2160" s="92" t="s">
        <v>2</v>
      </c>
      <c r="C2160" s="95" t="s">
        <v>2348</v>
      </c>
      <c r="D2160" s="92" t="s">
        <v>3</v>
      </c>
      <c r="E2160" s="94">
        <v>1488.27</v>
      </c>
    </row>
    <row r="2161" spans="1:5" ht="27">
      <c r="A2161" s="92">
        <v>91304</v>
      </c>
      <c r="B2161" s="92" t="s">
        <v>2</v>
      </c>
      <c r="C2161" s="95" t="s">
        <v>2349</v>
      </c>
      <c r="D2161" s="92" t="s">
        <v>3</v>
      </c>
      <c r="E2161" s="93">
        <v>100.94</v>
      </c>
    </row>
    <row r="2162" spans="1:5" ht="27">
      <c r="A2162" s="92">
        <v>91305</v>
      </c>
      <c r="B2162" s="92" t="s">
        <v>2</v>
      </c>
      <c r="C2162" s="95" t="s">
        <v>2350</v>
      </c>
      <c r="D2162" s="92" t="s">
        <v>3</v>
      </c>
      <c r="E2162" s="93">
        <v>99.75</v>
      </c>
    </row>
    <row r="2163" spans="1:5" ht="27">
      <c r="A2163" s="92">
        <v>91306</v>
      </c>
      <c r="B2163" s="92" t="s">
        <v>2</v>
      </c>
      <c r="C2163" s="95" t="s">
        <v>2351</v>
      </c>
      <c r="D2163" s="92" t="s">
        <v>3</v>
      </c>
      <c r="E2163" s="93">
        <v>142.46</v>
      </c>
    </row>
    <row r="2164" spans="1:5" ht="27">
      <c r="A2164" s="92">
        <v>91307</v>
      </c>
      <c r="B2164" s="92" t="s">
        <v>2</v>
      </c>
      <c r="C2164" s="95" t="s">
        <v>2352</v>
      </c>
      <c r="D2164" s="92" t="s">
        <v>3</v>
      </c>
      <c r="E2164" s="93">
        <v>85.34</v>
      </c>
    </row>
    <row r="2165" spans="1:5" ht="40.5">
      <c r="A2165" s="92">
        <v>91312</v>
      </c>
      <c r="B2165" s="92" t="s">
        <v>2</v>
      </c>
      <c r="C2165" s="95" t="s">
        <v>2353</v>
      </c>
      <c r="D2165" s="92" t="s">
        <v>3</v>
      </c>
      <c r="E2165" s="93">
        <v>803.34</v>
      </c>
    </row>
    <row r="2166" spans="1:5" ht="40.5">
      <c r="A2166" s="92">
        <v>91313</v>
      </c>
      <c r="B2166" s="92" t="s">
        <v>2</v>
      </c>
      <c r="C2166" s="95" t="s">
        <v>2354</v>
      </c>
      <c r="D2166" s="92" t="s">
        <v>3</v>
      </c>
      <c r="E2166" s="93">
        <v>797.13</v>
      </c>
    </row>
    <row r="2167" spans="1:5" ht="40.5">
      <c r="A2167" s="92">
        <v>91314</v>
      </c>
      <c r="B2167" s="92" t="s">
        <v>2</v>
      </c>
      <c r="C2167" s="95" t="s">
        <v>2355</v>
      </c>
      <c r="D2167" s="92" t="s">
        <v>3</v>
      </c>
      <c r="E2167" s="93">
        <v>836.4</v>
      </c>
    </row>
    <row r="2168" spans="1:5" ht="40.5">
      <c r="A2168" s="92">
        <v>91315</v>
      </c>
      <c r="B2168" s="92" t="s">
        <v>2</v>
      </c>
      <c r="C2168" s="95" t="s">
        <v>2356</v>
      </c>
      <c r="D2168" s="92" t="s">
        <v>3</v>
      </c>
      <c r="E2168" s="93">
        <v>910.95</v>
      </c>
    </row>
    <row r="2169" spans="1:5" ht="40.5">
      <c r="A2169" s="92">
        <v>91316</v>
      </c>
      <c r="B2169" s="92" t="s">
        <v>2</v>
      </c>
      <c r="C2169" s="95" t="s">
        <v>2357</v>
      </c>
      <c r="D2169" s="92" t="s">
        <v>3</v>
      </c>
      <c r="E2169" s="94">
        <v>1078.52</v>
      </c>
    </row>
    <row r="2170" spans="1:5" ht="40.5">
      <c r="A2170" s="92">
        <v>91317</v>
      </c>
      <c r="B2170" s="92" t="s">
        <v>2</v>
      </c>
      <c r="C2170" s="95" t="s">
        <v>2358</v>
      </c>
      <c r="D2170" s="92" t="s">
        <v>3</v>
      </c>
      <c r="E2170" s="94">
        <v>1144.1300000000001</v>
      </c>
    </row>
    <row r="2171" spans="1:5" ht="40.5">
      <c r="A2171" s="92">
        <v>91318</v>
      </c>
      <c r="B2171" s="92" t="s">
        <v>2</v>
      </c>
      <c r="C2171" s="95" t="s">
        <v>2359</v>
      </c>
      <c r="D2171" s="92" t="s">
        <v>3</v>
      </c>
      <c r="E2171" s="93">
        <v>703.59</v>
      </c>
    </row>
    <row r="2172" spans="1:5" ht="40.5">
      <c r="A2172" s="92">
        <v>91319</v>
      </c>
      <c r="B2172" s="92" t="s">
        <v>2</v>
      </c>
      <c r="C2172" s="95" t="s">
        <v>2360</v>
      </c>
      <c r="D2172" s="92" t="s">
        <v>3</v>
      </c>
      <c r="E2172" s="93">
        <v>711.79</v>
      </c>
    </row>
    <row r="2173" spans="1:5" ht="40.5">
      <c r="A2173" s="92">
        <v>91320</v>
      </c>
      <c r="B2173" s="92" t="s">
        <v>2</v>
      </c>
      <c r="C2173" s="95" t="s">
        <v>2361</v>
      </c>
      <c r="D2173" s="92" t="s">
        <v>3</v>
      </c>
      <c r="E2173" s="93">
        <v>735.46</v>
      </c>
    </row>
    <row r="2174" spans="1:5" ht="40.5">
      <c r="A2174" s="92">
        <v>91321</v>
      </c>
      <c r="B2174" s="92" t="s">
        <v>2</v>
      </c>
      <c r="C2174" s="95" t="s">
        <v>2362</v>
      </c>
      <c r="D2174" s="92" t="s">
        <v>3</v>
      </c>
      <c r="E2174" s="93">
        <v>810.01</v>
      </c>
    </row>
    <row r="2175" spans="1:5" ht="40.5">
      <c r="A2175" s="92">
        <v>91322</v>
      </c>
      <c r="B2175" s="92" t="s">
        <v>2</v>
      </c>
      <c r="C2175" s="95" t="s">
        <v>2363</v>
      </c>
      <c r="D2175" s="92" t="s">
        <v>3</v>
      </c>
      <c r="E2175" s="93">
        <v>977.58</v>
      </c>
    </row>
    <row r="2176" spans="1:5" ht="40.5">
      <c r="A2176" s="92">
        <v>91323</v>
      </c>
      <c r="B2176" s="92" t="s">
        <v>2</v>
      </c>
      <c r="C2176" s="95" t="s">
        <v>2364</v>
      </c>
      <c r="D2176" s="92" t="s">
        <v>3</v>
      </c>
      <c r="E2176" s="94">
        <v>1043.19</v>
      </c>
    </row>
    <row r="2177" spans="1:5" ht="40.5">
      <c r="A2177" s="92">
        <v>91324</v>
      </c>
      <c r="B2177" s="92" t="s">
        <v>2</v>
      </c>
      <c r="C2177" s="95" t="s">
        <v>2365</v>
      </c>
      <c r="D2177" s="92" t="s">
        <v>3</v>
      </c>
      <c r="E2177" s="93">
        <v>713.77</v>
      </c>
    </row>
    <row r="2178" spans="1:5" ht="40.5">
      <c r="A2178" s="92">
        <v>91325</v>
      </c>
      <c r="B2178" s="92" t="s">
        <v>2</v>
      </c>
      <c r="C2178" s="95" t="s">
        <v>2366</v>
      </c>
      <c r="D2178" s="92" t="s">
        <v>3</v>
      </c>
      <c r="E2178" s="93">
        <v>722.46</v>
      </c>
    </row>
    <row r="2179" spans="1:5" ht="40.5">
      <c r="A2179" s="92">
        <v>91326</v>
      </c>
      <c r="B2179" s="92" t="s">
        <v>2</v>
      </c>
      <c r="C2179" s="95" t="s">
        <v>2367</v>
      </c>
      <c r="D2179" s="92" t="s">
        <v>3</v>
      </c>
      <c r="E2179" s="93">
        <v>776.82</v>
      </c>
    </row>
    <row r="2180" spans="1:5" ht="40.5">
      <c r="A2180" s="92">
        <v>91327</v>
      </c>
      <c r="B2180" s="92" t="s">
        <v>2</v>
      </c>
      <c r="C2180" s="95" t="s">
        <v>2368</v>
      </c>
      <c r="D2180" s="92" t="s">
        <v>3</v>
      </c>
      <c r="E2180" s="93">
        <v>819.04</v>
      </c>
    </row>
    <row r="2181" spans="1:5" ht="40.5">
      <c r="A2181" s="92">
        <v>91328</v>
      </c>
      <c r="B2181" s="92" t="s">
        <v>2</v>
      </c>
      <c r="C2181" s="95" t="s">
        <v>2369</v>
      </c>
      <c r="D2181" s="92" t="s">
        <v>3</v>
      </c>
      <c r="E2181" s="93">
        <v>837.57</v>
      </c>
    </row>
    <row r="2182" spans="1:5" ht="40.5">
      <c r="A2182" s="92">
        <v>91329</v>
      </c>
      <c r="B2182" s="92" t="s">
        <v>2</v>
      </c>
      <c r="C2182" s="95" t="s">
        <v>2370</v>
      </c>
      <c r="D2182" s="92" t="s">
        <v>3</v>
      </c>
      <c r="E2182" s="93">
        <v>722.59</v>
      </c>
    </row>
    <row r="2183" spans="1:5" ht="40.5">
      <c r="A2183" s="92">
        <v>91330</v>
      </c>
      <c r="B2183" s="92" t="s">
        <v>2</v>
      </c>
      <c r="C2183" s="95" t="s">
        <v>2371</v>
      </c>
      <c r="D2183" s="92" t="s">
        <v>3</v>
      </c>
      <c r="E2183" s="93">
        <v>862.8</v>
      </c>
    </row>
    <row r="2184" spans="1:5" ht="40.5">
      <c r="A2184" s="92">
        <v>91331</v>
      </c>
      <c r="B2184" s="92" t="s">
        <v>2</v>
      </c>
      <c r="C2184" s="95" t="s">
        <v>2372</v>
      </c>
      <c r="D2184" s="92" t="s">
        <v>3</v>
      </c>
      <c r="E2184" s="93">
        <v>747.1</v>
      </c>
    </row>
    <row r="2185" spans="1:5" ht="40.5">
      <c r="A2185" s="92">
        <v>91332</v>
      </c>
      <c r="B2185" s="92" t="s">
        <v>2</v>
      </c>
      <c r="C2185" s="95" t="s">
        <v>2373</v>
      </c>
      <c r="D2185" s="92" t="s">
        <v>3</v>
      </c>
      <c r="E2185" s="93">
        <v>899.12</v>
      </c>
    </row>
    <row r="2186" spans="1:5" ht="40.5">
      <c r="A2186" s="92">
        <v>91333</v>
      </c>
      <c r="B2186" s="92" t="s">
        <v>2</v>
      </c>
      <c r="C2186" s="95" t="s">
        <v>2374</v>
      </c>
      <c r="D2186" s="92" t="s">
        <v>3</v>
      </c>
      <c r="E2186" s="93">
        <v>782.7</v>
      </c>
    </row>
    <row r="2187" spans="1:5" ht="40.5">
      <c r="A2187" s="92">
        <v>91334</v>
      </c>
      <c r="B2187" s="92" t="s">
        <v>2</v>
      </c>
      <c r="C2187" s="95" t="s">
        <v>2375</v>
      </c>
      <c r="D2187" s="92" t="s">
        <v>3</v>
      </c>
      <c r="E2187" s="94">
        <v>1577.75</v>
      </c>
    </row>
    <row r="2188" spans="1:5" ht="40.5">
      <c r="A2188" s="92">
        <v>91335</v>
      </c>
      <c r="B2188" s="92" t="s">
        <v>2</v>
      </c>
      <c r="C2188" s="95" t="s">
        <v>2376</v>
      </c>
      <c r="D2188" s="92" t="s">
        <v>3</v>
      </c>
      <c r="E2188" s="94">
        <v>1461.33</v>
      </c>
    </row>
    <row r="2189" spans="1:5" ht="40.5">
      <c r="A2189" s="92">
        <v>91336</v>
      </c>
      <c r="B2189" s="92" t="s">
        <v>2</v>
      </c>
      <c r="C2189" s="95" t="s">
        <v>2377</v>
      </c>
      <c r="D2189" s="92" t="s">
        <v>3</v>
      </c>
      <c r="E2189" s="94">
        <v>2007.42</v>
      </c>
    </row>
    <row r="2190" spans="1:5" ht="40.5">
      <c r="A2190" s="92">
        <v>91337</v>
      </c>
      <c r="B2190" s="92" t="s">
        <v>2</v>
      </c>
      <c r="C2190" s="95" t="s">
        <v>2378</v>
      </c>
      <c r="D2190" s="92" t="s">
        <v>3</v>
      </c>
      <c r="E2190" s="94">
        <v>1891</v>
      </c>
    </row>
    <row r="2191" spans="1:5" ht="27">
      <c r="A2191" s="92">
        <v>100659</v>
      </c>
      <c r="B2191" s="92" t="s">
        <v>2</v>
      </c>
      <c r="C2191" s="95" t="s">
        <v>2379</v>
      </c>
      <c r="D2191" s="92" t="s">
        <v>6</v>
      </c>
      <c r="E2191" s="93">
        <v>11.6</v>
      </c>
    </row>
    <row r="2192" spans="1:5" ht="27">
      <c r="A2192" s="92">
        <v>100660</v>
      </c>
      <c r="B2192" s="92" t="s">
        <v>2</v>
      </c>
      <c r="C2192" s="95" t="s">
        <v>2380</v>
      </c>
      <c r="D2192" s="92" t="s">
        <v>6</v>
      </c>
      <c r="E2192" s="93">
        <v>7.99</v>
      </c>
    </row>
    <row r="2193" spans="1:5" ht="40.5">
      <c r="A2193" s="92">
        <v>100675</v>
      </c>
      <c r="B2193" s="92" t="s">
        <v>2</v>
      </c>
      <c r="C2193" s="95" t="s">
        <v>2381</v>
      </c>
      <c r="D2193" s="92" t="s">
        <v>3</v>
      </c>
      <c r="E2193" s="93">
        <v>856.65</v>
      </c>
    </row>
    <row r="2194" spans="1:5" ht="13.5">
      <c r="A2194" s="92">
        <v>100676</v>
      </c>
      <c r="B2194" s="92" t="s">
        <v>2</v>
      </c>
      <c r="C2194" s="95" t="s">
        <v>2382</v>
      </c>
      <c r="D2194" s="92" t="s">
        <v>3</v>
      </c>
      <c r="E2194" s="93">
        <v>197.7</v>
      </c>
    </row>
    <row r="2195" spans="1:5" ht="40.5">
      <c r="A2195" s="92">
        <v>100678</v>
      </c>
      <c r="B2195" s="92" t="s">
        <v>2</v>
      </c>
      <c r="C2195" s="95" t="s">
        <v>2383</v>
      </c>
      <c r="D2195" s="92" t="s">
        <v>3</v>
      </c>
      <c r="E2195" s="93">
        <v>971.21</v>
      </c>
    </row>
    <row r="2196" spans="1:5" ht="40.5">
      <c r="A2196" s="92">
        <v>100679</v>
      </c>
      <c r="B2196" s="92" t="s">
        <v>2</v>
      </c>
      <c r="C2196" s="95" t="s">
        <v>2384</v>
      </c>
      <c r="D2196" s="92" t="s">
        <v>3</v>
      </c>
      <c r="E2196" s="93">
        <v>813.52</v>
      </c>
    </row>
    <row r="2197" spans="1:5" ht="40.5">
      <c r="A2197" s="92">
        <v>100680</v>
      </c>
      <c r="B2197" s="92" t="s">
        <v>2</v>
      </c>
      <c r="C2197" s="95" t="s">
        <v>2385</v>
      </c>
      <c r="D2197" s="92" t="s">
        <v>3</v>
      </c>
      <c r="E2197" s="93">
        <v>980.62</v>
      </c>
    </row>
    <row r="2198" spans="1:5" ht="40.5">
      <c r="A2198" s="92">
        <v>100681</v>
      </c>
      <c r="B2198" s="92" t="s">
        <v>2</v>
      </c>
      <c r="C2198" s="95" t="s">
        <v>2386</v>
      </c>
      <c r="D2198" s="92" t="s">
        <v>3</v>
      </c>
      <c r="E2198" s="94">
        <v>1005.26</v>
      </c>
    </row>
    <row r="2199" spans="1:5" ht="40.5">
      <c r="A2199" s="92">
        <v>100682</v>
      </c>
      <c r="B2199" s="92" t="s">
        <v>2</v>
      </c>
      <c r="C2199" s="95" t="s">
        <v>2387</v>
      </c>
      <c r="D2199" s="92" t="s">
        <v>3</v>
      </c>
      <c r="E2199" s="93">
        <v>832.44</v>
      </c>
    </row>
    <row r="2200" spans="1:5" ht="40.5">
      <c r="A2200" s="92">
        <v>100683</v>
      </c>
      <c r="B2200" s="92" t="s">
        <v>2</v>
      </c>
      <c r="C2200" s="95" t="s">
        <v>2388</v>
      </c>
      <c r="D2200" s="92" t="s">
        <v>3</v>
      </c>
      <c r="E2200" s="94">
        <v>1056.26</v>
      </c>
    </row>
    <row r="2201" spans="1:5" ht="40.5">
      <c r="A2201" s="92">
        <v>100684</v>
      </c>
      <c r="B2201" s="92" t="s">
        <v>2</v>
      </c>
      <c r="C2201" s="95" t="s">
        <v>2389</v>
      </c>
      <c r="D2201" s="92" t="s">
        <v>3</v>
      </c>
      <c r="E2201" s="93">
        <v>877.76</v>
      </c>
    </row>
    <row r="2202" spans="1:5" ht="40.5">
      <c r="A2202" s="92">
        <v>100685</v>
      </c>
      <c r="B2202" s="92" t="s">
        <v>2</v>
      </c>
      <c r="C2202" s="95" t="s">
        <v>2390</v>
      </c>
      <c r="D2202" s="92" t="s">
        <v>3</v>
      </c>
      <c r="E2202" s="94">
        <v>1099.21</v>
      </c>
    </row>
    <row r="2203" spans="1:5" ht="40.5">
      <c r="A2203" s="92">
        <v>100686</v>
      </c>
      <c r="B2203" s="92" t="s">
        <v>2</v>
      </c>
      <c r="C2203" s="95" t="s">
        <v>2391</v>
      </c>
      <c r="D2203" s="92" t="s">
        <v>3</v>
      </c>
      <c r="E2203" s="93">
        <v>919.98</v>
      </c>
    </row>
    <row r="2204" spans="1:5" ht="40.5">
      <c r="A2204" s="92">
        <v>100687</v>
      </c>
      <c r="B2204" s="92" t="s">
        <v>2</v>
      </c>
      <c r="C2204" s="95" t="s">
        <v>2392</v>
      </c>
      <c r="D2204" s="92" t="s">
        <v>3</v>
      </c>
      <c r="E2204" s="93">
        <v>980.03</v>
      </c>
    </row>
    <row r="2205" spans="1:5" ht="40.5">
      <c r="A2205" s="92">
        <v>100688</v>
      </c>
      <c r="B2205" s="92" t="s">
        <v>2</v>
      </c>
      <c r="C2205" s="95" t="s">
        <v>2393</v>
      </c>
      <c r="D2205" s="92" t="s">
        <v>3</v>
      </c>
      <c r="E2205" s="93">
        <v>822.34</v>
      </c>
    </row>
    <row r="2206" spans="1:5" ht="40.5">
      <c r="A2206" s="92">
        <v>100689</v>
      </c>
      <c r="B2206" s="92" t="s">
        <v>2</v>
      </c>
      <c r="C2206" s="95" t="s">
        <v>2394</v>
      </c>
      <c r="D2206" s="92" t="s">
        <v>3</v>
      </c>
      <c r="E2206" s="94">
        <v>1062.1400000000001</v>
      </c>
    </row>
    <row r="2207" spans="1:5" ht="40.5">
      <c r="A2207" s="92">
        <v>100690</v>
      </c>
      <c r="B2207" s="92" t="s">
        <v>2</v>
      </c>
      <c r="C2207" s="95" t="s">
        <v>2395</v>
      </c>
      <c r="D2207" s="92" t="s">
        <v>3</v>
      </c>
      <c r="E2207" s="93">
        <v>883.64</v>
      </c>
    </row>
    <row r="2208" spans="1:5" ht="40.5">
      <c r="A2208" s="92">
        <v>100691</v>
      </c>
      <c r="B2208" s="92" t="s">
        <v>2</v>
      </c>
      <c r="C2208" s="95" t="s">
        <v>2396</v>
      </c>
      <c r="D2208" s="92" t="s">
        <v>3</v>
      </c>
      <c r="E2208" s="94">
        <v>1740.77</v>
      </c>
    </row>
    <row r="2209" spans="1:5" ht="40.5">
      <c r="A2209" s="92">
        <v>100692</v>
      </c>
      <c r="B2209" s="92" t="s">
        <v>2</v>
      </c>
      <c r="C2209" s="95" t="s">
        <v>2397</v>
      </c>
      <c r="D2209" s="92" t="s">
        <v>3</v>
      </c>
      <c r="E2209" s="94">
        <v>1562.27</v>
      </c>
    </row>
    <row r="2210" spans="1:5" ht="40.5">
      <c r="A2210" s="92">
        <v>100693</v>
      </c>
      <c r="B2210" s="92" t="s">
        <v>2</v>
      </c>
      <c r="C2210" s="95" t="s">
        <v>2398</v>
      </c>
      <c r="D2210" s="92" t="s">
        <v>3</v>
      </c>
      <c r="E2210" s="94">
        <v>2170.44</v>
      </c>
    </row>
    <row r="2211" spans="1:5" ht="40.5">
      <c r="A2211" s="92">
        <v>100694</v>
      </c>
      <c r="B2211" s="92" t="s">
        <v>2</v>
      </c>
      <c r="C2211" s="95" t="s">
        <v>2399</v>
      </c>
      <c r="D2211" s="92" t="s">
        <v>3</v>
      </c>
      <c r="E2211" s="94">
        <v>1991.94</v>
      </c>
    </row>
    <row r="2212" spans="1:5" ht="27">
      <c r="A2212" s="92">
        <v>100695</v>
      </c>
      <c r="B2212" s="92" t="s">
        <v>2</v>
      </c>
      <c r="C2212" s="95" t="s">
        <v>2400</v>
      </c>
      <c r="D2212" s="92" t="s">
        <v>3</v>
      </c>
      <c r="E2212" s="93">
        <v>60.24</v>
      </c>
    </row>
    <row r="2213" spans="1:5" ht="27">
      <c r="A2213" s="92">
        <v>100696</v>
      </c>
      <c r="B2213" s="92" t="s">
        <v>2</v>
      </c>
      <c r="C2213" s="95" t="s">
        <v>2401</v>
      </c>
      <c r="D2213" s="92" t="s">
        <v>3</v>
      </c>
      <c r="E2213" s="93">
        <v>66.87</v>
      </c>
    </row>
    <row r="2214" spans="1:5" ht="27">
      <c r="A2214" s="92">
        <v>100697</v>
      </c>
      <c r="B2214" s="92" t="s">
        <v>2</v>
      </c>
      <c r="C2214" s="95" t="s">
        <v>2402</v>
      </c>
      <c r="D2214" s="92" t="s">
        <v>3</v>
      </c>
      <c r="E2214" s="93">
        <v>73.55</v>
      </c>
    </row>
    <row r="2215" spans="1:5" ht="27">
      <c r="A2215" s="92">
        <v>100698</v>
      </c>
      <c r="B2215" s="92" t="s">
        <v>2</v>
      </c>
      <c r="C2215" s="95" t="s">
        <v>2403</v>
      </c>
      <c r="D2215" s="92" t="s">
        <v>3</v>
      </c>
      <c r="E2215" s="93">
        <v>80.209999999999994</v>
      </c>
    </row>
    <row r="2216" spans="1:5" ht="27">
      <c r="A2216" s="92">
        <v>100699</v>
      </c>
      <c r="B2216" s="92" t="s">
        <v>2</v>
      </c>
      <c r="C2216" s="95" t="s">
        <v>2404</v>
      </c>
      <c r="D2216" s="92" t="s">
        <v>3</v>
      </c>
      <c r="E2216" s="93">
        <v>95.95</v>
      </c>
    </row>
    <row r="2217" spans="1:5" ht="27">
      <c r="A2217" s="92">
        <v>100700</v>
      </c>
      <c r="B2217" s="92" t="s">
        <v>2</v>
      </c>
      <c r="C2217" s="95" t="s">
        <v>2405</v>
      </c>
      <c r="D2217" s="92" t="s">
        <v>3</v>
      </c>
      <c r="E2217" s="93">
        <v>802.57</v>
      </c>
    </row>
    <row r="2218" spans="1:5" ht="40.5">
      <c r="A2218" s="92">
        <v>100712</v>
      </c>
      <c r="B2218" s="92" t="s">
        <v>2</v>
      </c>
      <c r="C2218" s="95" t="s">
        <v>2406</v>
      </c>
      <c r="D2218" s="92" t="s">
        <v>3</v>
      </c>
      <c r="E2218" s="93">
        <v>807.8</v>
      </c>
    </row>
    <row r="2219" spans="1:5" ht="40.5">
      <c r="A2219" s="92">
        <v>100665</v>
      </c>
      <c r="B2219" s="92" t="s">
        <v>2</v>
      </c>
      <c r="C2219" s="95" t="s">
        <v>2407</v>
      </c>
      <c r="D2219" s="92" t="s">
        <v>93</v>
      </c>
      <c r="E2219" s="93">
        <v>890.21</v>
      </c>
    </row>
    <row r="2220" spans="1:5" ht="40.5">
      <c r="A2220" s="92">
        <v>100666</v>
      </c>
      <c r="B2220" s="92" t="s">
        <v>2</v>
      </c>
      <c r="C2220" s="95" t="s">
        <v>2408</v>
      </c>
      <c r="D2220" s="92" t="s">
        <v>93</v>
      </c>
      <c r="E2220" s="93">
        <v>708.18</v>
      </c>
    </row>
    <row r="2221" spans="1:5" ht="40.5">
      <c r="A2221" s="92">
        <v>100667</v>
      </c>
      <c r="B2221" s="92" t="s">
        <v>2</v>
      </c>
      <c r="C2221" s="95" t="s">
        <v>2409</v>
      </c>
      <c r="D2221" s="92" t="s">
        <v>93</v>
      </c>
      <c r="E2221" s="94">
        <v>1147.55</v>
      </c>
    </row>
    <row r="2222" spans="1:5" ht="40.5">
      <c r="A2222" s="92">
        <v>100668</v>
      </c>
      <c r="B2222" s="92" t="s">
        <v>2</v>
      </c>
      <c r="C2222" s="95" t="s">
        <v>2410</v>
      </c>
      <c r="D2222" s="92" t="s">
        <v>93</v>
      </c>
      <c r="E2222" s="94">
        <v>1333.77</v>
      </c>
    </row>
    <row r="2223" spans="1:5" ht="40.5">
      <c r="A2223" s="92">
        <v>100669</v>
      </c>
      <c r="B2223" s="92" t="s">
        <v>2</v>
      </c>
      <c r="C2223" s="95" t="s">
        <v>2411</v>
      </c>
      <c r="D2223" s="92" t="s">
        <v>93</v>
      </c>
      <c r="E2223" s="93">
        <v>906.58</v>
      </c>
    </row>
    <row r="2224" spans="1:5" ht="40.5">
      <c r="A2224" s="92">
        <v>100670</v>
      </c>
      <c r="B2224" s="92" t="s">
        <v>2</v>
      </c>
      <c r="C2224" s="95" t="s">
        <v>2412</v>
      </c>
      <c r="D2224" s="92" t="s">
        <v>93</v>
      </c>
      <c r="E2224" s="94">
        <v>1100.93</v>
      </c>
    </row>
    <row r="2225" spans="1:5" ht="40.5">
      <c r="A2225" s="92">
        <v>100671</v>
      </c>
      <c r="B2225" s="92" t="s">
        <v>2</v>
      </c>
      <c r="C2225" s="95" t="s">
        <v>2413</v>
      </c>
      <c r="D2225" s="92" t="s">
        <v>93</v>
      </c>
      <c r="E2225" s="94">
        <v>1362.63</v>
      </c>
    </row>
    <row r="2226" spans="1:5" ht="40.5">
      <c r="A2226" s="92">
        <v>100672</v>
      </c>
      <c r="B2226" s="92" t="s">
        <v>2</v>
      </c>
      <c r="C2226" s="95" t="s">
        <v>2414</v>
      </c>
      <c r="D2226" s="92" t="s">
        <v>93</v>
      </c>
      <c r="E2226" s="93">
        <v>885.36</v>
      </c>
    </row>
    <row r="2227" spans="1:5" ht="13.5">
      <c r="A2227" s="92">
        <v>100701</v>
      </c>
      <c r="B2227" s="92" t="s">
        <v>2</v>
      </c>
      <c r="C2227" s="95" t="s">
        <v>2415</v>
      </c>
      <c r="D2227" s="92" t="s">
        <v>93</v>
      </c>
      <c r="E2227" s="93">
        <v>598.51</v>
      </c>
    </row>
    <row r="2228" spans="1:5" ht="40.5">
      <c r="A2228" s="92">
        <v>94559</v>
      </c>
      <c r="B2228" s="92" t="s">
        <v>2</v>
      </c>
      <c r="C2228" s="95" t="s">
        <v>2416</v>
      </c>
      <c r="D2228" s="92" t="s">
        <v>93</v>
      </c>
      <c r="E2228" s="93">
        <v>676.56</v>
      </c>
    </row>
    <row r="2229" spans="1:5" ht="40.5">
      <c r="A2229" s="92">
        <v>94562</v>
      </c>
      <c r="B2229" s="92" t="s">
        <v>2</v>
      </c>
      <c r="C2229" s="95" t="s">
        <v>2417</v>
      </c>
      <c r="D2229" s="92" t="s">
        <v>93</v>
      </c>
      <c r="E2229" s="93">
        <v>589.87</v>
      </c>
    </row>
    <row r="2230" spans="1:5" ht="13.5">
      <c r="A2230" s="92">
        <v>94587</v>
      </c>
      <c r="B2230" s="92" t="s">
        <v>2</v>
      </c>
      <c r="C2230" s="95" t="s">
        <v>2418</v>
      </c>
      <c r="D2230" s="92" t="s">
        <v>6</v>
      </c>
      <c r="E2230" s="93">
        <v>58.57</v>
      </c>
    </row>
    <row r="2231" spans="1:5" ht="13.5">
      <c r="A2231" s="92">
        <v>94588</v>
      </c>
      <c r="B2231" s="92" t="s">
        <v>2</v>
      </c>
      <c r="C2231" s="95" t="s">
        <v>2419</v>
      </c>
      <c r="D2231" s="92" t="s">
        <v>6</v>
      </c>
      <c r="E2231" s="93">
        <v>68.849999999999994</v>
      </c>
    </row>
    <row r="2232" spans="1:5" ht="40.5">
      <c r="A2232" s="92">
        <v>105813</v>
      </c>
      <c r="B2232" s="92" t="s">
        <v>2</v>
      </c>
      <c r="C2232" s="95" t="s">
        <v>2420</v>
      </c>
      <c r="D2232" s="92" t="s">
        <v>93</v>
      </c>
      <c r="E2232" s="93">
        <v>982.46</v>
      </c>
    </row>
    <row r="2233" spans="1:5" ht="40.5">
      <c r="A2233" s="92">
        <v>99837</v>
      </c>
      <c r="B2233" s="92" t="s">
        <v>2</v>
      </c>
      <c r="C2233" s="95" t="s">
        <v>2421</v>
      </c>
      <c r="D2233" s="92" t="s">
        <v>6</v>
      </c>
      <c r="E2233" s="93">
        <v>606.16999999999996</v>
      </c>
    </row>
    <row r="2234" spans="1:5" ht="40.5">
      <c r="A2234" s="92">
        <v>99839</v>
      </c>
      <c r="B2234" s="92" t="s">
        <v>2</v>
      </c>
      <c r="C2234" s="95" t="s">
        <v>2422</v>
      </c>
      <c r="D2234" s="92" t="s">
        <v>6</v>
      </c>
      <c r="E2234" s="93">
        <v>482.6</v>
      </c>
    </row>
    <row r="2235" spans="1:5" ht="27">
      <c r="A2235" s="92">
        <v>99841</v>
      </c>
      <c r="B2235" s="92" t="s">
        <v>2</v>
      </c>
      <c r="C2235" s="95" t="s">
        <v>2423</v>
      </c>
      <c r="D2235" s="92" t="s">
        <v>6</v>
      </c>
      <c r="E2235" s="93">
        <v>961.08</v>
      </c>
    </row>
    <row r="2236" spans="1:5" ht="13.5">
      <c r="A2236" s="92">
        <v>99855</v>
      </c>
      <c r="B2236" s="92" t="s">
        <v>2</v>
      </c>
      <c r="C2236" s="95" t="s">
        <v>2424</v>
      </c>
      <c r="D2236" s="92" t="s">
        <v>6</v>
      </c>
      <c r="E2236" s="93">
        <v>113.99</v>
      </c>
    </row>
    <row r="2237" spans="1:5" ht="13.5">
      <c r="A2237" s="92">
        <v>99857</v>
      </c>
      <c r="B2237" s="92" t="s">
        <v>2</v>
      </c>
      <c r="C2237" s="95" t="s">
        <v>2425</v>
      </c>
      <c r="D2237" s="92" t="s">
        <v>6</v>
      </c>
      <c r="E2237" s="93">
        <v>99.02</v>
      </c>
    </row>
    <row r="2238" spans="1:5" ht="13.5">
      <c r="A2238" s="92">
        <v>99861</v>
      </c>
      <c r="B2238" s="92" t="s">
        <v>2</v>
      </c>
      <c r="C2238" s="95" t="s">
        <v>2426</v>
      </c>
      <c r="D2238" s="92" t="s">
        <v>93</v>
      </c>
      <c r="E2238" s="93">
        <v>571</v>
      </c>
    </row>
    <row r="2239" spans="1:5" ht="13.5">
      <c r="A2239" s="92">
        <v>99862</v>
      </c>
      <c r="B2239" s="92" t="s">
        <v>2</v>
      </c>
      <c r="C2239" s="95" t="s">
        <v>2427</v>
      </c>
      <c r="D2239" s="92" t="s">
        <v>93</v>
      </c>
      <c r="E2239" s="93">
        <v>658.16</v>
      </c>
    </row>
    <row r="2240" spans="1:5" ht="13.5">
      <c r="A2240" s="92">
        <v>90838</v>
      </c>
      <c r="B2240" s="92" t="s">
        <v>2</v>
      </c>
      <c r="C2240" s="95" t="s">
        <v>2428</v>
      </c>
      <c r="D2240" s="92" t="s">
        <v>3</v>
      </c>
      <c r="E2240" s="94">
        <v>1505.23</v>
      </c>
    </row>
    <row r="2241" spans="1:5" ht="27">
      <c r="A2241" s="92">
        <v>91338</v>
      </c>
      <c r="B2241" s="92" t="s">
        <v>2</v>
      </c>
      <c r="C2241" s="95" t="s">
        <v>123</v>
      </c>
      <c r="D2241" s="92" t="s">
        <v>93</v>
      </c>
      <c r="E2241" s="93">
        <v>774.53</v>
      </c>
    </row>
    <row r="2242" spans="1:5" ht="27">
      <c r="A2242" s="92">
        <v>91341</v>
      </c>
      <c r="B2242" s="92" t="s">
        <v>2</v>
      </c>
      <c r="C2242" s="95" t="s">
        <v>2429</v>
      </c>
      <c r="D2242" s="92" t="s">
        <v>93</v>
      </c>
      <c r="E2242" s="93">
        <v>588.34</v>
      </c>
    </row>
    <row r="2243" spans="1:5" ht="27">
      <c r="A2243" s="92">
        <v>94805</v>
      </c>
      <c r="B2243" s="92" t="s">
        <v>2</v>
      </c>
      <c r="C2243" s="95" t="s">
        <v>2430</v>
      </c>
      <c r="D2243" s="92" t="s">
        <v>3</v>
      </c>
      <c r="E2243" s="93">
        <v>829.64</v>
      </c>
    </row>
    <row r="2244" spans="1:5" ht="27">
      <c r="A2244" s="92">
        <v>94806</v>
      </c>
      <c r="B2244" s="92" t="s">
        <v>2</v>
      </c>
      <c r="C2244" s="95" t="s">
        <v>2431</v>
      </c>
      <c r="D2244" s="92" t="s">
        <v>3</v>
      </c>
      <c r="E2244" s="93">
        <v>700.61</v>
      </c>
    </row>
    <row r="2245" spans="1:5" ht="27">
      <c r="A2245" s="92">
        <v>94807</v>
      </c>
      <c r="B2245" s="92" t="s">
        <v>2</v>
      </c>
      <c r="C2245" s="95" t="s">
        <v>2432</v>
      </c>
      <c r="D2245" s="92" t="s">
        <v>3</v>
      </c>
      <c r="E2245" s="93">
        <v>638.57000000000005</v>
      </c>
    </row>
    <row r="2246" spans="1:5" ht="27">
      <c r="A2246" s="92">
        <v>100702</v>
      </c>
      <c r="B2246" s="92" t="s">
        <v>2</v>
      </c>
      <c r="C2246" s="95" t="s">
        <v>2433</v>
      </c>
      <c r="D2246" s="92" t="s">
        <v>93</v>
      </c>
      <c r="E2246" s="93">
        <v>444.88</v>
      </c>
    </row>
    <row r="2247" spans="1:5" ht="13.5">
      <c r="A2247" s="92">
        <v>102188</v>
      </c>
      <c r="B2247" s="92" t="s">
        <v>2</v>
      </c>
      <c r="C2247" s="95" t="s">
        <v>2434</v>
      </c>
      <c r="D2247" s="92" t="s">
        <v>3</v>
      </c>
      <c r="E2247" s="93">
        <v>858.4</v>
      </c>
    </row>
    <row r="2248" spans="1:5" ht="40.5">
      <c r="A2248" s="92">
        <v>102189</v>
      </c>
      <c r="B2248" s="92" t="s">
        <v>2</v>
      </c>
      <c r="C2248" s="95" t="s">
        <v>2435</v>
      </c>
      <c r="D2248" s="92" t="s">
        <v>3</v>
      </c>
      <c r="E2248" s="93">
        <v>224.39</v>
      </c>
    </row>
    <row r="2249" spans="1:5" ht="13.5">
      <c r="A2249" s="92">
        <v>100703</v>
      </c>
      <c r="B2249" s="92" t="s">
        <v>2</v>
      </c>
      <c r="C2249" s="95" t="s">
        <v>2436</v>
      </c>
      <c r="D2249" s="92" t="s">
        <v>3</v>
      </c>
      <c r="E2249" s="93">
        <v>33.06</v>
      </c>
    </row>
    <row r="2250" spans="1:5" ht="13.5">
      <c r="A2250" s="92">
        <v>100704</v>
      </c>
      <c r="B2250" s="92" t="s">
        <v>2</v>
      </c>
      <c r="C2250" s="95" t="s">
        <v>2437</v>
      </c>
      <c r="D2250" s="92" t="s">
        <v>3</v>
      </c>
      <c r="E2250" s="93">
        <v>69.94</v>
      </c>
    </row>
    <row r="2251" spans="1:5" ht="13.5">
      <c r="A2251" s="92">
        <v>100705</v>
      </c>
      <c r="B2251" s="92" t="s">
        <v>2</v>
      </c>
      <c r="C2251" s="95" t="s">
        <v>2438</v>
      </c>
      <c r="D2251" s="92" t="s">
        <v>3</v>
      </c>
      <c r="E2251" s="93">
        <v>80.78</v>
      </c>
    </row>
    <row r="2252" spans="1:5" ht="13.5">
      <c r="A2252" s="92">
        <v>100706</v>
      </c>
      <c r="B2252" s="92" t="s">
        <v>2</v>
      </c>
      <c r="C2252" s="95" t="s">
        <v>2439</v>
      </c>
      <c r="D2252" s="92" t="s">
        <v>3</v>
      </c>
      <c r="E2252" s="93">
        <v>72.34</v>
      </c>
    </row>
    <row r="2253" spans="1:5" ht="13.5">
      <c r="A2253" s="92">
        <v>100707</v>
      </c>
      <c r="B2253" s="92" t="s">
        <v>2</v>
      </c>
      <c r="C2253" s="95" t="s">
        <v>2440</v>
      </c>
      <c r="D2253" s="92" t="s">
        <v>3</v>
      </c>
      <c r="E2253" s="93">
        <v>147.96</v>
      </c>
    </row>
    <row r="2254" spans="1:5" ht="13.5">
      <c r="A2254" s="92">
        <v>100708</v>
      </c>
      <c r="B2254" s="92" t="s">
        <v>2</v>
      </c>
      <c r="C2254" s="95" t="s">
        <v>2441</v>
      </c>
      <c r="D2254" s="92" t="s">
        <v>3</v>
      </c>
      <c r="E2254" s="93">
        <v>185.15</v>
      </c>
    </row>
    <row r="2255" spans="1:5" ht="27">
      <c r="A2255" s="92">
        <v>100709</v>
      </c>
      <c r="B2255" s="92" t="s">
        <v>2</v>
      </c>
      <c r="C2255" s="95" t="s">
        <v>2442</v>
      </c>
      <c r="D2255" s="92" t="s">
        <v>3</v>
      </c>
      <c r="E2255" s="93">
        <v>47.17</v>
      </c>
    </row>
    <row r="2256" spans="1:5" ht="13.5">
      <c r="A2256" s="92">
        <v>100710</v>
      </c>
      <c r="B2256" s="92" t="s">
        <v>2</v>
      </c>
      <c r="C2256" s="95" t="s">
        <v>2443</v>
      </c>
      <c r="D2256" s="92" t="s">
        <v>3</v>
      </c>
      <c r="E2256" s="93">
        <v>114.09</v>
      </c>
    </row>
    <row r="2257" spans="1:5" ht="27">
      <c r="A2257" s="92">
        <v>102151</v>
      </c>
      <c r="B2257" s="92" t="s">
        <v>2</v>
      </c>
      <c r="C2257" s="95" t="s">
        <v>2444</v>
      </c>
      <c r="D2257" s="92" t="s">
        <v>93</v>
      </c>
      <c r="E2257" s="93">
        <v>124.15</v>
      </c>
    </row>
    <row r="2258" spans="1:5" ht="13.5">
      <c r="A2258" s="92">
        <v>102152</v>
      </c>
      <c r="B2258" s="92" t="s">
        <v>2</v>
      </c>
      <c r="C2258" s="95" t="s">
        <v>2445</v>
      </c>
      <c r="D2258" s="92" t="s">
        <v>93</v>
      </c>
      <c r="E2258" s="93">
        <v>136.59</v>
      </c>
    </row>
    <row r="2259" spans="1:5" ht="27">
      <c r="A2259" s="92">
        <v>102153</v>
      </c>
      <c r="B2259" s="92" t="s">
        <v>2</v>
      </c>
      <c r="C2259" s="95" t="s">
        <v>2446</v>
      </c>
      <c r="D2259" s="92" t="s">
        <v>93</v>
      </c>
      <c r="E2259" s="93">
        <v>169.75</v>
      </c>
    </row>
    <row r="2260" spans="1:5" ht="27">
      <c r="A2260" s="92">
        <v>102154</v>
      </c>
      <c r="B2260" s="92" t="s">
        <v>2</v>
      </c>
      <c r="C2260" s="95" t="s">
        <v>2447</v>
      </c>
      <c r="D2260" s="92" t="s">
        <v>93</v>
      </c>
      <c r="E2260" s="93">
        <v>145.91999999999999</v>
      </c>
    </row>
    <row r="2261" spans="1:5" ht="27">
      <c r="A2261" s="92">
        <v>102155</v>
      </c>
      <c r="B2261" s="92" t="s">
        <v>2</v>
      </c>
      <c r="C2261" s="95" t="s">
        <v>2448</v>
      </c>
      <c r="D2261" s="92" t="s">
        <v>93</v>
      </c>
      <c r="E2261" s="93">
        <v>173.05</v>
      </c>
    </row>
    <row r="2262" spans="1:5" ht="27">
      <c r="A2262" s="92">
        <v>102156</v>
      </c>
      <c r="B2262" s="92" t="s">
        <v>2</v>
      </c>
      <c r="C2262" s="95" t="s">
        <v>2449</v>
      </c>
      <c r="D2262" s="92" t="s">
        <v>93</v>
      </c>
      <c r="E2262" s="93">
        <v>163.84</v>
      </c>
    </row>
    <row r="2263" spans="1:5" ht="27">
      <c r="A2263" s="92">
        <v>102157</v>
      </c>
      <c r="B2263" s="92" t="s">
        <v>2</v>
      </c>
      <c r="C2263" s="95" t="s">
        <v>2450</v>
      </c>
      <c r="D2263" s="92" t="s">
        <v>93</v>
      </c>
      <c r="E2263" s="93">
        <v>221.89</v>
      </c>
    </row>
    <row r="2264" spans="1:5" ht="27">
      <c r="A2264" s="92">
        <v>102158</v>
      </c>
      <c r="B2264" s="92" t="s">
        <v>2</v>
      </c>
      <c r="C2264" s="95" t="s">
        <v>2451</v>
      </c>
      <c r="D2264" s="92" t="s">
        <v>93</v>
      </c>
      <c r="E2264" s="93">
        <v>222.62</v>
      </c>
    </row>
    <row r="2265" spans="1:5" ht="27">
      <c r="A2265" s="92">
        <v>102159</v>
      </c>
      <c r="B2265" s="92" t="s">
        <v>2</v>
      </c>
      <c r="C2265" s="95" t="s">
        <v>2452</v>
      </c>
      <c r="D2265" s="92" t="s">
        <v>93</v>
      </c>
      <c r="E2265" s="93">
        <v>263.62</v>
      </c>
    </row>
    <row r="2266" spans="1:5" ht="13.5">
      <c r="A2266" s="92">
        <v>102160</v>
      </c>
      <c r="B2266" s="92" t="s">
        <v>2</v>
      </c>
      <c r="C2266" s="95" t="s">
        <v>2453</v>
      </c>
      <c r="D2266" s="92" t="s">
        <v>93</v>
      </c>
      <c r="E2266" s="93">
        <v>120</v>
      </c>
    </row>
    <row r="2267" spans="1:5" ht="27">
      <c r="A2267" s="92">
        <v>102161</v>
      </c>
      <c r="B2267" s="92" t="s">
        <v>2</v>
      </c>
      <c r="C2267" s="95" t="s">
        <v>2454</v>
      </c>
      <c r="D2267" s="92" t="s">
        <v>93</v>
      </c>
      <c r="E2267" s="93">
        <v>331.9</v>
      </c>
    </row>
    <row r="2268" spans="1:5" ht="27">
      <c r="A2268" s="92">
        <v>102162</v>
      </c>
      <c r="B2268" s="92" t="s">
        <v>2</v>
      </c>
      <c r="C2268" s="95" t="s">
        <v>2455</v>
      </c>
      <c r="D2268" s="92" t="s">
        <v>93</v>
      </c>
      <c r="E2268" s="93">
        <v>344.34</v>
      </c>
    </row>
    <row r="2269" spans="1:5" ht="27">
      <c r="A2269" s="92">
        <v>102163</v>
      </c>
      <c r="B2269" s="92" t="s">
        <v>2</v>
      </c>
      <c r="C2269" s="95" t="s">
        <v>2456</v>
      </c>
      <c r="D2269" s="92" t="s">
        <v>93</v>
      </c>
      <c r="E2269" s="93">
        <v>377.5</v>
      </c>
    </row>
    <row r="2270" spans="1:5" ht="27">
      <c r="A2270" s="92">
        <v>102164</v>
      </c>
      <c r="B2270" s="92" t="s">
        <v>2</v>
      </c>
      <c r="C2270" s="95" t="s">
        <v>2457</v>
      </c>
      <c r="D2270" s="92" t="s">
        <v>93</v>
      </c>
      <c r="E2270" s="93">
        <v>315.51</v>
      </c>
    </row>
    <row r="2271" spans="1:5" ht="27">
      <c r="A2271" s="92">
        <v>102165</v>
      </c>
      <c r="B2271" s="92" t="s">
        <v>2</v>
      </c>
      <c r="C2271" s="95" t="s">
        <v>2458</v>
      </c>
      <c r="D2271" s="92" t="s">
        <v>93</v>
      </c>
      <c r="E2271" s="93">
        <v>342.64</v>
      </c>
    </row>
    <row r="2272" spans="1:5" ht="27">
      <c r="A2272" s="92">
        <v>102166</v>
      </c>
      <c r="B2272" s="92" t="s">
        <v>2</v>
      </c>
      <c r="C2272" s="95" t="s">
        <v>2459</v>
      </c>
      <c r="D2272" s="92" t="s">
        <v>93</v>
      </c>
      <c r="E2272" s="93">
        <v>295.19</v>
      </c>
    </row>
    <row r="2273" spans="1:5" ht="27">
      <c r="A2273" s="92">
        <v>102167</v>
      </c>
      <c r="B2273" s="92" t="s">
        <v>2</v>
      </c>
      <c r="C2273" s="95" t="s">
        <v>2460</v>
      </c>
      <c r="D2273" s="92" t="s">
        <v>93</v>
      </c>
      <c r="E2273" s="93">
        <v>353.24</v>
      </c>
    </row>
    <row r="2274" spans="1:5" ht="27">
      <c r="A2274" s="92">
        <v>102168</v>
      </c>
      <c r="B2274" s="92" t="s">
        <v>2</v>
      </c>
      <c r="C2274" s="95" t="s">
        <v>2461</v>
      </c>
      <c r="D2274" s="92" t="s">
        <v>93</v>
      </c>
      <c r="E2274" s="93">
        <v>319.97000000000003</v>
      </c>
    </row>
    <row r="2275" spans="1:5" ht="27">
      <c r="A2275" s="92">
        <v>102169</v>
      </c>
      <c r="B2275" s="92" t="s">
        <v>2</v>
      </c>
      <c r="C2275" s="95" t="s">
        <v>2462</v>
      </c>
      <c r="D2275" s="92" t="s">
        <v>93</v>
      </c>
      <c r="E2275" s="93">
        <v>348.4</v>
      </c>
    </row>
    <row r="2276" spans="1:5" ht="27">
      <c r="A2276" s="92">
        <v>102170</v>
      </c>
      <c r="B2276" s="92" t="s">
        <v>2</v>
      </c>
      <c r="C2276" s="95" t="s">
        <v>2463</v>
      </c>
      <c r="D2276" s="92" t="s">
        <v>93</v>
      </c>
      <c r="E2276" s="93">
        <v>327.75</v>
      </c>
    </row>
    <row r="2277" spans="1:5" ht="27">
      <c r="A2277" s="92">
        <v>102171</v>
      </c>
      <c r="B2277" s="92" t="s">
        <v>2</v>
      </c>
      <c r="C2277" s="95" t="s">
        <v>2464</v>
      </c>
      <c r="D2277" s="92" t="s">
        <v>93</v>
      </c>
      <c r="E2277" s="93">
        <v>448.18</v>
      </c>
    </row>
    <row r="2278" spans="1:5" ht="27">
      <c r="A2278" s="92">
        <v>102172</v>
      </c>
      <c r="B2278" s="92" t="s">
        <v>2</v>
      </c>
      <c r="C2278" s="95" t="s">
        <v>2465</v>
      </c>
      <c r="D2278" s="92" t="s">
        <v>93</v>
      </c>
      <c r="E2278" s="93">
        <v>411.28</v>
      </c>
    </row>
    <row r="2279" spans="1:5" ht="13.5">
      <c r="A2279" s="92">
        <v>102176</v>
      </c>
      <c r="B2279" s="92" t="s">
        <v>2</v>
      </c>
      <c r="C2279" s="95" t="s">
        <v>2466</v>
      </c>
      <c r="D2279" s="92" t="s">
        <v>93</v>
      </c>
      <c r="E2279" s="93">
        <v>703.34</v>
      </c>
    </row>
    <row r="2280" spans="1:5" ht="13.5">
      <c r="A2280" s="92">
        <v>102177</v>
      </c>
      <c r="B2280" s="92" t="s">
        <v>2</v>
      </c>
      <c r="C2280" s="95" t="s">
        <v>2467</v>
      </c>
      <c r="D2280" s="92" t="s">
        <v>93</v>
      </c>
      <c r="E2280" s="94">
        <v>1278.03</v>
      </c>
    </row>
    <row r="2281" spans="1:5" ht="13.5">
      <c r="A2281" s="92">
        <v>102178</v>
      </c>
      <c r="B2281" s="92" t="s">
        <v>2</v>
      </c>
      <c r="C2281" s="95" t="s">
        <v>2468</v>
      </c>
      <c r="D2281" s="92" t="s">
        <v>93</v>
      </c>
      <c r="E2281" s="94">
        <v>1440.17</v>
      </c>
    </row>
    <row r="2282" spans="1:5" ht="13.5">
      <c r="A2282" s="92">
        <v>102179</v>
      </c>
      <c r="B2282" s="92" t="s">
        <v>2</v>
      </c>
      <c r="C2282" s="95" t="s">
        <v>2469</v>
      </c>
      <c r="D2282" s="92" t="s">
        <v>93</v>
      </c>
      <c r="E2282" s="93">
        <v>262.38</v>
      </c>
    </row>
    <row r="2283" spans="1:5" ht="13.5">
      <c r="A2283" s="92">
        <v>102180</v>
      </c>
      <c r="B2283" s="92" t="s">
        <v>2</v>
      </c>
      <c r="C2283" s="95" t="s">
        <v>2470</v>
      </c>
      <c r="D2283" s="92" t="s">
        <v>93</v>
      </c>
      <c r="E2283" s="93">
        <v>286.63</v>
      </c>
    </row>
    <row r="2284" spans="1:5" ht="13.5">
      <c r="A2284" s="92">
        <v>102181</v>
      </c>
      <c r="B2284" s="92" t="s">
        <v>2</v>
      </c>
      <c r="C2284" s="95" t="s">
        <v>2471</v>
      </c>
      <c r="D2284" s="92" t="s">
        <v>93</v>
      </c>
      <c r="E2284" s="93">
        <v>323.2</v>
      </c>
    </row>
    <row r="2285" spans="1:5" ht="27">
      <c r="A2285" s="92">
        <v>102182</v>
      </c>
      <c r="B2285" s="92" t="s">
        <v>2</v>
      </c>
      <c r="C2285" s="95" t="s">
        <v>2472</v>
      </c>
      <c r="D2285" s="92" t="s">
        <v>3</v>
      </c>
      <c r="E2285" s="93">
        <v>644.21</v>
      </c>
    </row>
    <row r="2286" spans="1:5" ht="27">
      <c r="A2286" s="92">
        <v>102183</v>
      </c>
      <c r="B2286" s="92" t="s">
        <v>2</v>
      </c>
      <c r="C2286" s="95" t="s">
        <v>2473</v>
      </c>
      <c r="D2286" s="92" t="s">
        <v>3</v>
      </c>
      <c r="E2286" s="94">
        <v>1298.52</v>
      </c>
    </row>
    <row r="2287" spans="1:5" ht="27">
      <c r="A2287" s="92">
        <v>102184</v>
      </c>
      <c r="B2287" s="92" t="s">
        <v>2</v>
      </c>
      <c r="C2287" s="95" t="s">
        <v>2474</v>
      </c>
      <c r="D2287" s="92" t="s">
        <v>3</v>
      </c>
      <c r="E2287" s="94">
        <v>1483.86</v>
      </c>
    </row>
    <row r="2288" spans="1:5" ht="27">
      <c r="A2288" s="92">
        <v>102185</v>
      </c>
      <c r="B2288" s="92" t="s">
        <v>2</v>
      </c>
      <c r="C2288" s="95" t="s">
        <v>2475</v>
      </c>
      <c r="D2288" s="92" t="s">
        <v>3</v>
      </c>
      <c r="E2288" s="94">
        <v>2977.54</v>
      </c>
    </row>
    <row r="2289" spans="1:5" ht="13.5">
      <c r="A2289" s="92">
        <v>102190</v>
      </c>
      <c r="B2289" s="92" t="s">
        <v>2</v>
      </c>
      <c r="C2289" s="95" t="s">
        <v>2476</v>
      </c>
      <c r="D2289" s="92" t="s">
        <v>93</v>
      </c>
      <c r="E2289" s="93">
        <v>15.5</v>
      </c>
    </row>
    <row r="2290" spans="1:5" ht="13.5">
      <c r="A2290" s="92">
        <v>102191</v>
      </c>
      <c r="B2290" s="92" t="s">
        <v>2</v>
      </c>
      <c r="C2290" s="95" t="s">
        <v>2477</v>
      </c>
      <c r="D2290" s="92" t="s">
        <v>93</v>
      </c>
      <c r="E2290" s="93">
        <v>18.829999999999998</v>
      </c>
    </row>
    <row r="2291" spans="1:5" ht="13.5">
      <c r="A2291" s="92">
        <v>102192</v>
      </c>
      <c r="B2291" s="92" t="s">
        <v>2</v>
      </c>
      <c r="C2291" s="95" t="s">
        <v>2478</v>
      </c>
      <c r="D2291" s="92" t="s">
        <v>93</v>
      </c>
      <c r="E2291" s="93">
        <v>13.44</v>
      </c>
    </row>
    <row r="2292" spans="1:5" ht="27">
      <c r="A2292" s="92">
        <v>94569</v>
      </c>
      <c r="B2292" s="92" t="s">
        <v>2</v>
      </c>
      <c r="C2292" s="95" t="s">
        <v>2479</v>
      </c>
      <c r="D2292" s="92" t="s">
        <v>93</v>
      </c>
      <c r="E2292" s="93">
        <v>439.76</v>
      </c>
    </row>
    <row r="2293" spans="1:5" ht="40.5">
      <c r="A2293" s="92">
        <v>94570</v>
      </c>
      <c r="B2293" s="92" t="s">
        <v>2</v>
      </c>
      <c r="C2293" s="95" t="s">
        <v>2480</v>
      </c>
      <c r="D2293" s="92" t="s">
        <v>93</v>
      </c>
      <c r="E2293" s="93">
        <v>230.46</v>
      </c>
    </row>
    <row r="2294" spans="1:5" ht="40.5">
      <c r="A2294" s="92">
        <v>94572</v>
      </c>
      <c r="B2294" s="92" t="s">
        <v>2</v>
      </c>
      <c r="C2294" s="95" t="s">
        <v>2481</v>
      </c>
      <c r="D2294" s="92" t="s">
        <v>93</v>
      </c>
      <c r="E2294" s="93">
        <v>327.81</v>
      </c>
    </row>
    <row r="2295" spans="1:5" ht="40.5">
      <c r="A2295" s="92">
        <v>94573</v>
      </c>
      <c r="B2295" s="92" t="s">
        <v>2</v>
      </c>
      <c r="C2295" s="95" t="s">
        <v>2482</v>
      </c>
      <c r="D2295" s="92" t="s">
        <v>93</v>
      </c>
      <c r="E2295" s="93">
        <v>255.25</v>
      </c>
    </row>
    <row r="2296" spans="1:5" ht="13.5">
      <c r="A2296" s="92">
        <v>94589</v>
      </c>
      <c r="B2296" s="92" t="s">
        <v>2</v>
      </c>
      <c r="C2296" s="95" t="s">
        <v>2483</v>
      </c>
      <c r="D2296" s="92" t="s">
        <v>6</v>
      </c>
      <c r="E2296" s="93">
        <v>16.399999999999999</v>
      </c>
    </row>
    <row r="2297" spans="1:5" ht="13.5">
      <c r="A2297" s="92">
        <v>94590</v>
      </c>
      <c r="B2297" s="92" t="s">
        <v>2</v>
      </c>
      <c r="C2297" s="95" t="s">
        <v>2484</v>
      </c>
      <c r="D2297" s="92" t="s">
        <v>6</v>
      </c>
      <c r="E2297" s="93">
        <v>22.88</v>
      </c>
    </row>
    <row r="2298" spans="1:5" ht="27">
      <c r="A2298" s="92">
        <v>100674</v>
      </c>
      <c r="B2298" s="92" t="s">
        <v>2</v>
      </c>
      <c r="C2298" s="95" t="s">
        <v>2485</v>
      </c>
      <c r="D2298" s="92" t="s">
        <v>93</v>
      </c>
      <c r="E2298" s="93">
        <v>499.87</v>
      </c>
    </row>
    <row r="2299" spans="1:5" ht="13.5">
      <c r="A2299" s="92">
        <v>105812</v>
      </c>
      <c r="B2299" s="92" t="s">
        <v>2</v>
      </c>
      <c r="C2299" s="95" t="s">
        <v>2486</v>
      </c>
      <c r="D2299" s="92" t="s">
        <v>6</v>
      </c>
      <c r="E2299" s="93">
        <v>20.170000000000002</v>
      </c>
    </row>
    <row r="2300" spans="1:5" ht="27">
      <c r="A2300" s="92">
        <v>101096</v>
      </c>
      <c r="B2300" s="92" t="s">
        <v>2</v>
      </c>
      <c r="C2300" s="95" t="s">
        <v>2487</v>
      </c>
      <c r="D2300" s="92" t="s">
        <v>90</v>
      </c>
      <c r="E2300" s="94">
        <v>1310.04</v>
      </c>
    </row>
    <row r="2301" spans="1:5" ht="27">
      <c r="A2301" s="92">
        <v>101097</v>
      </c>
      <c r="B2301" s="92" t="s">
        <v>2</v>
      </c>
      <c r="C2301" s="95" t="s">
        <v>2488</v>
      </c>
      <c r="D2301" s="92" t="s">
        <v>90</v>
      </c>
      <c r="E2301" s="94">
        <v>1238.8800000000001</v>
      </c>
    </row>
    <row r="2302" spans="1:5" ht="27">
      <c r="A2302" s="92">
        <v>101098</v>
      </c>
      <c r="B2302" s="92" t="s">
        <v>2</v>
      </c>
      <c r="C2302" s="95" t="s">
        <v>2489</v>
      </c>
      <c r="D2302" s="92" t="s">
        <v>90</v>
      </c>
      <c r="E2302" s="94">
        <v>1147.33</v>
      </c>
    </row>
    <row r="2303" spans="1:5" ht="27">
      <c r="A2303" s="92">
        <v>101099</v>
      </c>
      <c r="B2303" s="92" t="s">
        <v>2</v>
      </c>
      <c r="C2303" s="95" t="s">
        <v>2490</v>
      </c>
      <c r="D2303" s="92" t="s">
        <v>90</v>
      </c>
      <c r="E2303" s="94">
        <v>1052.23</v>
      </c>
    </row>
    <row r="2304" spans="1:5" ht="27">
      <c r="A2304" s="92">
        <v>101100</v>
      </c>
      <c r="B2304" s="92" t="s">
        <v>2</v>
      </c>
      <c r="C2304" s="95" t="s">
        <v>2491</v>
      </c>
      <c r="D2304" s="92" t="s">
        <v>90</v>
      </c>
      <c r="E2304" s="93">
        <v>960.5</v>
      </c>
    </row>
    <row r="2305" spans="1:5" ht="40.5">
      <c r="A2305" s="92">
        <v>101101</v>
      </c>
      <c r="B2305" s="92" t="s">
        <v>2</v>
      </c>
      <c r="C2305" s="95" t="s">
        <v>2492</v>
      </c>
      <c r="D2305" s="92" t="s">
        <v>90</v>
      </c>
      <c r="E2305" s="93">
        <v>938.09</v>
      </c>
    </row>
    <row r="2306" spans="1:5" ht="40.5">
      <c r="A2306" s="92">
        <v>101102</v>
      </c>
      <c r="B2306" s="92" t="s">
        <v>2</v>
      </c>
      <c r="C2306" s="95" t="s">
        <v>2493</v>
      </c>
      <c r="D2306" s="92" t="s">
        <v>90</v>
      </c>
      <c r="E2306" s="93">
        <v>913.71</v>
      </c>
    </row>
    <row r="2307" spans="1:5" ht="40.5">
      <c r="A2307" s="92">
        <v>101103</v>
      </c>
      <c r="B2307" s="92" t="s">
        <v>2</v>
      </c>
      <c r="C2307" s="95" t="s">
        <v>2494</v>
      </c>
      <c r="D2307" s="92" t="s">
        <v>90</v>
      </c>
      <c r="E2307" s="93">
        <v>862.28</v>
      </c>
    </row>
    <row r="2308" spans="1:5" ht="40.5">
      <c r="A2308" s="92">
        <v>101104</v>
      </c>
      <c r="B2308" s="92" t="s">
        <v>2</v>
      </c>
      <c r="C2308" s="95" t="s">
        <v>2495</v>
      </c>
      <c r="D2308" s="92" t="s">
        <v>90</v>
      </c>
      <c r="E2308" s="94">
        <v>1390.93</v>
      </c>
    </row>
    <row r="2309" spans="1:5" ht="40.5">
      <c r="A2309" s="92">
        <v>101105</v>
      </c>
      <c r="B2309" s="92" t="s">
        <v>2</v>
      </c>
      <c r="C2309" s="95" t="s">
        <v>2496</v>
      </c>
      <c r="D2309" s="92" t="s">
        <v>90</v>
      </c>
      <c r="E2309" s="94">
        <v>1318.61</v>
      </c>
    </row>
    <row r="2310" spans="1:5" ht="40.5">
      <c r="A2310" s="92">
        <v>101106</v>
      </c>
      <c r="B2310" s="92" t="s">
        <v>2</v>
      </c>
      <c r="C2310" s="95" t="s">
        <v>2497</v>
      </c>
      <c r="D2310" s="92" t="s">
        <v>90</v>
      </c>
      <c r="E2310" s="94">
        <v>1225.71</v>
      </c>
    </row>
    <row r="2311" spans="1:5" ht="40.5">
      <c r="A2311" s="92">
        <v>101107</v>
      </c>
      <c r="B2311" s="92" t="s">
        <v>2</v>
      </c>
      <c r="C2311" s="95" t="s">
        <v>2498</v>
      </c>
      <c r="D2311" s="92" t="s">
        <v>90</v>
      </c>
      <c r="E2311" s="94">
        <v>1128.32</v>
      </c>
    </row>
    <row r="2312" spans="1:5" ht="40.5">
      <c r="A2312" s="92">
        <v>101108</v>
      </c>
      <c r="B2312" s="92" t="s">
        <v>2</v>
      </c>
      <c r="C2312" s="95" t="s">
        <v>2499</v>
      </c>
      <c r="D2312" s="92" t="s">
        <v>90</v>
      </c>
      <c r="E2312" s="94">
        <v>1034.99</v>
      </c>
    </row>
    <row r="2313" spans="1:5" ht="40.5">
      <c r="A2313" s="92">
        <v>101109</v>
      </c>
      <c r="B2313" s="92" t="s">
        <v>2</v>
      </c>
      <c r="C2313" s="95" t="s">
        <v>2500</v>
      </c>
      <c r="D2313" s="92" t="s">
        <v>90</v>
      </c>
      <c r="E2313" s="94">
        <v>1011.76</v>
      </c>
    </row>
    <row r="2314" spans="1:5" ht="40.5">
      <c r="A2314" s="92">
        <v>101110</v>
      </c>
      <c r="B2314" s="92" t="s">
        <v>2</v>
      </c>
      <c r="C2314" s="95" t="s">
        <v>2501</v>
      </c>
      <c r="D2314" s="92" t="s">
        <v>90</v>
      </c>
      <c r="E2314" s="93">
        <v>986.75</v>
      </c>
    </row>
    <row r="2315" spans="1:5" ht="40.5">
      <c r="A2315" s="92">
        <v>101111</v>
      </c>
      <c r="B2315" s="92" t="s">
        <v>2</v>
      </c>
      <c r="C2315" s="95" t="s">
        <v>2502</v>
      </c>
      <c r="D2315" s="92" t="s">
        <v>90</v>
      </c>
      <c r="E2315" s="93">
        <v>933.77</v>
      </c>
    </row>
    <row r="2316" spans="1:5" ht="27">
      <c r="A2316" s="92">
        <v>101112</v>
      </c>
      <c r="B2316" s="92" t="s">
        <v>2</v>
      </c>
      <c r="C2316" s="95" t="s">
        <v>2503</v>
      </c>
      <c r="D2316" s="92" t="s">
        <v>90</v>
      </c>
      <c r="E2316" s="93">
        <v>948.57</v>
      </c>
    </row>
    <row r="2317" spans="1:5" ht="27">
      <c r="A2317" s="92">
        <v>101113</v>
      </c>
      <c r="B2317" s="92" t="s">
        <v>2</v>
      </c>
      <c r="C2317" s="95" t="s">
        <v>2504</v>
      </c>
      <c r="D2317" s="92" t="s">
        <v>90</v>
      </c>
      <c r="E2317" s="94">
        <v>1034.8599999999999</v>
      </c>
    </row>
    <row r="2318" spans="1:5" ht="13.5">
      <c r="A2318" s="92">
        <v>95601</v>
      </c>
      <c r="B2318" s="92" t="s">
        <v>2</v>
      </c>
      <c r="C2318" s="95" t="s">
        <v>2505</v>
      </c>
      <c r="D2318" s="92" t="s">
        <v>3</v>
      </c>
      <c r="E2318" s="93">
        <v>15.87</v>
      </c>
    </row>
    <row r="2319" spans="1:5" ht="13.5">
      <c r="A2319" s="92">
        <v>95602</v>
      </c>
      <c r="B2319" s="92" t="s">
        <v>2</v>
      </c>
      <c r="C2319" s="95" t="s">
        <v>2506</v>
      </c>
      <c r="D2319" s="92" t="s">
        <v>3</v>
      </c>
      <c r="E2319" s="93">
        <v>25.4</v>
      </c>
    </row>
    <row r="2320" spans="1:5" ht="13.5">
      <c r="A2320" s="92">
        <v>95603</v>
      </c>
      <c r="B2320" s="92" t="s">
        <v>2</v>
      </c>
      <c r="C2320" s="95" t="s">
        <v>2507</v>
      </c>
      <c r="D2320" s="92" t="s">
        <v>3</v>
      </c>
      <c r="E2320" s="93">
        <v>43.32</v>
      </c>
    </row>
    <row r="2321" spans="1:5" ht="13.5">
      <c r="A2321" s="92">
        <v>95604</v>
      </c>
      <c r="B2321" s="92" t="s">
        <v>2</v>
      </c>
      <c r="C2321" s="95" t="s">
        <v>2508</v>
      </c>
      <c r="D2321" s="92" t="s">
        <v>3</v>
      </c>
      <c r="E2321" s="93">
        <v>67.23</v>
      </c>
    </row>
    <row r="2322" spans="1:5" ht="13.5">
      <c r="A2322" s="92">
        <v>95605</v>
      </c>
      <c r="B2322" s="92" t="s">
        <v>2</v>
      </c>
      <c r="C2322" s="95" t="s">
        <v>2509</v>
      </c>
      <c r="D2322" s="92" t="s">
        <v>3</v>
      </c>
      <c r="E2322" s="93">
        <v>123.46</v>
      </c>
    </row>
    <row r="2323" spans="1:5" ht="13.5">
      <c r="A2323" s="92">
        <v>95607</v>
      </c>
      <c r="B2323" s="92" t="s">
        <v>2</v>
      </c>
      <c r="C2323" s="95" t="s">
        <v>2510</v>
      </c>
      <c r="D2323" s="92" t="s">
        <v>3</v>
      </c>
      <c r="E2323" s="93">
        <v>25.07</v>
      </c>
    </row>
    <row r="2324" spans="1:5" ht="13.5">
      <c r="A2324" s="92">
        <v>95608</v>
      </c>
      <c r="B2324" s="92" t="s">
        <v>2</v>
      </c>
      <c r="C2324" s="95" t="s">
        <v>2511</v>
      </c>
      <c r="D2324" s="92" t="s">
        <v>3</v>
      </c>
      <c r="E2324" s="93">
        <v>36.35</v>
      </c>
    </row>
    <row r="2325" spans="1:5" ht="13.5">
      <c r="A2325" s="92">
        <v>95609</v>
      </c>
      <c r="B2325" s="92" t="s">
        <v>2</v>
      </c>
      <c r="C2325" s="95" t="s">
        <v>2512</v>
      </c>
      <c r="D2325" s="92" t="s">
        <v>3</v>
      </c>
      <c r="E2325" s="93">
        <v>46.1</v>
      </c>
    </row>
    <row r="2326" spans="1:5" ht="27">
      <c r="A2326" s="92">
        <v>100651</v>
      </c>
      <c r="B2326" s="92" t="s">
        <v>2</v>
      </c>
      <c r="C2326" s="95" t="s">
        <v>2513</v>
      </c>
      <c r="D2326" s="92" t="s">
        <v>6</v>
      </c>
      <c r="E2326" s="93">
        <v>149.72999999999999</v>
      </c>
    </row>
    <row r="2327" spans="1:5" ht="27">
      <c r="A2327" s="92">
        <v>100652</v>
      </c>
      <c r="B2327" s="92" t="s">
        <v>2</v>
      </c>
      <c r="C2327" s="95" t="s">
        <v>2514</v>
      </c>
      <c r="D2327" s="92" t="s">
        <v>6</v>
      </c>
      <c r="E2327" s="93">
        <v>291.01</v>
      </c>
    </row>
    <row r="2328" spans="1:5" ht="27">
      <c r="A2328" s="92">
        <v>100653</v>
      </c>
      <c r="B2328" s="92" t="s">
        <v>2</v>
      </c>
      <c r="C2328" s="95" t="s">
        <v>2515</v>
      </c>
      <c r="D2328" s="92" t="s">
        <v>6</v>
      </c>
      <c r="E2328" s="93">
        <v>487.03</v>
      </c>
    </row>
    <row r="2329" spans="1:5" ht="27">
      <c r="A2329" s="92">
        <v>100654</v>
      </c>
      <c r="B2329" s="92" t="s">
        <v>2</v>
      </c>
      <c r="C2329" s="95" t="s">
        <v>2516</v>
      </c>
      <c r="D2329" s="92" t="s">
        <v>6</v>
      </c>
      <c r="E2329" s="93">
        <v>646.59</v>
      </c>
    </row>
    <row r="2330" spans="1:5" ht="27">
      <c r="A2330" s="92">
        <v>100655</v>
      </c>
      <c r="B2330" s="92" t="s">
        <v>2</v>
      </c>
      <c r="C2330" s="95" t="s">
        <v>2517</v>
      </c>
      <c r="D2330" s="92" t="s">
        <v>6</v>
      </c>
      <c r="E2330" s="93">
        <v>754.61</v>
      </c>
    </row>
    <row r="2331" spans="1:5" ht="27">
      <c r="A2331" s="92">
        <v>100656</v>
      </c>
      <c r="B2331" s="92" t="s">
        <v>2</v>
      </c>
      <c r="C2331" s="95" t="s">
        <v>2518</v>
      </c>
      <c r="D2331" s="92" t="s">
        <v>6</v>
      </c>
      <c r="E2331" s="93">
        <v>114.46</v>
      </c>
    </row>
    <row r="2332" spans="1:5" ht="27">
      <c r="A2332" s="92">
        <v>100657</v>
      </c>
      <c r="B2332" s="92" t="s">
        <v>2</v>
      </c>
      <c r="C2332" s="95" t="s">
        <v>2519</v>
      </c>
      <c r="D2332" s="92" t="s">
        <v>6</v>
      </c>
      <c r="E2332" s="93">
        <v>148.11000000000001</v>
      </c>
    </row>
    <row r="2333" spans="1:5" ht="27">
      <c r="A2333" s="92">
        <v>100658</v>
      </c>
      <c r="B2333" s="92" t="s">
        <v>2</v>
      </c>
      <c r="C2333" s="95" t="s">
        <v>2520</v>
      </c>
      <c r="D2333" s="92" t="s">
        <v>6</v>
      </c>
      <c r="E2333" s="93">
        <v>341.14</v>
      </c>
    </row>
    <row r="2334" spans="1:5" ht="27">
      <c r="A2334" s="92">
        <v>100889</v>
      </c>
      <c r="B2334" s="92" t="s">
        <v>2</v>
      </c>
      <c r="C2334" s="95" t="s">
        <v>2521</v>
      </c>
      <c r="D2334" s="92" t="s">
        <v>4</v>
      </c>
      <c r="E2334" s="93">
        <v>10.97</v>
      </c>
    </row>
    <row r="2335" spans="1:5" ht="27">
      <c r="A2335" s="92">
        <v>100890</v>
      </c>
      <c r="B2335" s="92" t="s">
        <v>2</v>
      </c>
      <c r="C2335" s="95" t="s">
        <v>2522</v>
      </c>
      <c r="D2335" s="92" t="s">
        <v>4</v>
      </c>
      <c r="E2335" s="93">
        <v>10.79</v>
      </c>
    </row>
    <row r="2336" spans="1:5" ht="27">
      <c r="A2336" s="92">
        <v>100892</v>
      </c>
      <c r="B2336" s="92" t="s">
        <v>2</v>
      </c>
      <c r="C2336" s="95" t="s">
        <v>2523</v>
      </c>
      <c r="D2336" s="92" t="s">
        <v>4</v>
      </c>
      <c r="E2336" s="93">
        <v>11.43</v>
      </c>
    </row>
    <row r="2337" spans="1:5" ht="27">
      <c r="A2337" s="92">
        <v>100893</v>
      </c>
      <c r="B2337" s="92" t="s">
        <v>2</v>
      </c>
      <c r="C2337" s="95" t="s">
        <v>2524</v>
      </c>
      <c r="D2337" s="92" t="s">
        <v>4</v>
      </c>
      <c r="E2337" s="93">
        <v>11.24</v>
      </c>
    </row>
    <row r="2338" spans="1:5" ht="27">
      <c r="A2338" s="92">
        <v>100894</v>
      </c>
      <c r="B2338" s="92" t="s">
        <v>2</v>
      </c>
      <c r="C2338" s="95" t="s">
        <v>2525</v>
      </c>
      <c r="D2338" s="92" t="s">
        <v>4</v>
      </c>
      <c r="E2338" s="93">
        <v>11.14</v>
      </c>
    </row>
    <row r="2339" spans="1:5" ht="27">
      <c r="A2339" s="92">
        <v>100896</v>
      </c>
      <c r="B2339" s="92" t="s">
        <v>2</v>
      </c>
      <c r="C2339" s="95" t="s">
        <v>2526</v>
      </c>
      <c r="D2339" s="92" t="s">
        <v>6</v>
      </c>
      <c r="E2339" s="93">
        <v>64.17</v>
      </c>
    </row>
    <row r="2340" spans="1:5" ht="27">
      <c r="A2340" s="92">
        <v>100897</v>
      </c>
      <c r="B2340" s="92" t="s">
        <v>2</v>
      </c>
      <c r="C2340" s="95" t="s">
        <v>2527</v>
      </c>
      <c r="D2340" s="92" t="s">
        <v>6</v>
      </c>
      <c r="E2340" s="93">
        <v>129.09</v>
      </c>
    </row>
    <row r="2341" spans="1:5" ht="27">
      <c r="A2341" s="92">
        <v>100898</v>
      </c>
      <c r="B2341" s="92" t="s">
        <v>2</v>
      </c>
      <c r="C2341" s="95" t="s">
        <v>2528</v>
      </c>
      <c r="D2341" s="92" t="s">
        <v>6</v>
      </c>
      <c r="E2341" s="93">
        <v>254.26</v>
      </c>
    </row>
    <row r="2342" spans="1:5" ht="27">
      <c r="A2342" s="92">
        <v>100899</v>
      </c>
      <c r="B2342" s="92" t="s">
        <v>2</v>
      </c>
      <c r="C2342" s="95" t="s">
        <v>2529</v>
      </c>
      <c r="D2342" s="92" t="s">
        <v>6</v>
      </c>
      <c r="E2342" s="93">
        <v>85.07</v>
      </c>
    </row>
    <row r="2343" spans="1:5" ht="27">
      <c r="A2343" s="92">
        <v>100900</v>
      </c>
      <c r="B2343" s="92" t="s">
        <v>2</v>
      </c>
      <c r="C2343" s="95" t="s">
        <v>2530</v>
      </c>
      <c r="D2343" s="92" t="s">
        <v>6</v>
      </c>
      <c r="E2343" s="93">
        <v>292.93</v>
      </c>
    </row>
    <row r="2344" spans="1:5" ht="27">
      <c r="A2344" s="92">
        <v>101173</v>
      </c>
      <c r="B2344" s="92" t="s">
        <v>2</v>
      </c>
      <c r="C2344" s="95" t="s">
        <v>2531</v>
      </c>
      <c r="D2344" s="92" t="s">
        <v>6</v>
      </c>
      <c r="E2344" s="93">
        <v>58.13</v>
      </c>
    </row>
    <row r="2345" spans="1:5" ht="27">
      <c r="A2345" s="92">
        <v>101174</v>
      </c>
      <c r="B2345" s="92" t="s">
        <v>2</v>
      </c>
      <c r="C2345" s="95" t="s">
        <v>2532</v>
      </c>
      <c r="D2345" s="92" t="s">
        <v>6</v>
      </c>
      <c r="E2345" s="93">
        <v>81.569999999999993</v>
      </c>
    </row>
    <row r="2346" spans="1:5" ht="27">
      <c r="A2346" s="92">
        <v>101175</v>
      </c>
      <c r="B2346" s="92" t="s">
        <v>2</v>
      </c>
      <c r="C2346" s="95" t="s">
        <v>2533</v>
      </c>
      <c r="D2346" s="92" t="s">
        <v>6</v>
      </c>
      <c r="E2346" s="93">
        <v>111.55</v>
      </c>
    </row>
    <row r="2347" spans="1:5" ht="27">
      <c r="A2347" s="92">
        <v>101176</v>
      </c>
      <c r="B2347" s="92" t="s">
        <v>2</v>
      </c>
      <c r="C2347" s="95" t="s">
        <v>2534</v>
      </c>
      <c r="D2347" s="92" t="s">
        <v>6</v>
      </c>
      <c r="E2347" s="93">
        <v>137.97999999999999</v>
      </c>
    </row>
    <row r="2348" spans="1:5" ht="13.5">
      <c r="A2348" s="92">
        <v>102521</v>
      </c>
      <c r="B2348" s="92" t="s">
        <v>2</v>
      </c>
      <c r="C2348" s="95" t="s">
        <v>2535</v>
      </c>
      <c r="D2348" s="92" t="s">
        <v>3</v>
      </c>
      <c r="E2348" s="93">
        <v>101.86</v>
      </c>
    </row>
    <row r="2349" spans="1:5" ht="13.5">
      <c r="A2349" s="92">
        <v>102522</v>
      </c>
      <c r="B2349" s="92" t="s">
        <v>2</v>
      </c>
      <c r="C2349" s="95" t="s">
        <v>2536</v>
      </c>
      <c r="D2349" s="92" t="s">
        <v>3</v>
      </c>
      <c r="E2349" s="93">
        <v>149.41999999999999</v>
      </c>
    </row>
    <row r="2350" spans="1:5" ht="13.5">
      <c r="A2350" s="92">
        <v>102523</v>
      </c>
      <c r="B2350" s="92" t="s">
        <v>2</v>
      </c>
      <c r="C2350" s="95" t="s">
        <v>2537</v>
      </c>
      <c r="D2350" s="92" t="s">
        <v>3</v>
      </c>
      <c r="E2350" s="93">
        <v>197</v>
      </c>
    </row>
    <row r="2351" spans="1:5" ht="27">
      <c r="A2351" s="92">
        <v>95240</v>
      </c>
      <c r="B2351" s="92" t="s">
        <v>2</v>
      </c>
      <c r="C2351" s="95" t="s">
        <v>2538</v>
      </c>
      <c r="D2351" s="92" t="s">
        <v>93</v>
      </c>
      <c r="E2351" s="93">
        <v>19.2</v>
      </c>
    </row>
    <row r="2352" spans="1:5" ht="27">
      <c r="A2352" s="92">
        <v>95241</v>
      </c>
      <c r="B2352" s="92" t="s">
        <v>2</v>
      </c>
      <c r="C2352" s="95" t="s">
        <v>2539</v>
      </c>
      <c r="D2352" s="92" t="s">
        <v>93</v>
      </c>
      <c r="E2352" s="93">
        <v>37.15</v>
      </c>
    </row>
    <row r="2353" spans="1:5" ht="13.5">
      <c r="A2353" s="92">
        <v>96616</v>
      </c>
      <c r="B2353" s="92" t="s">
        <v>2</v>
      </c>
      <c r="C2353" s="95" t="s">
        <v>2540</v>
      </c>
      <c r="D2353" s="92" t="s">
        <v>90</v>
      </c>
      <c r="E2353" s="93">
        <v>797.68</v>
      </c>
    </row>
    <row r="2354" spans="1:5" ht="27">
      <c r="A2354" s="92">
        <v>96617</v>
      </c>
      <c r="B2354" s="92" t="s">
        <v>2</v>
      </c>
      <c r="C2354" s="95" t="s">
        <v>2541</v>
      </c>
      <c r="D2354" s="92" t="s">
        <v>93</v>
      </c>
      <c r="E2354" s="93">
        <v>19.899999999999999</v>
      </c>
    </row>
    <row r="2355" spans="1:5" ht="27">
      <c r="A2355" s="92">
        <v>96619</v>
      </c>
      <c r="B2355" s="92" t="s">
        <v>2</v>
      </c>
      <c r="C2355" s="95" t="s">
        <v>2542</v>
      </c>
      <c r="D2355" s="92" t="s">
        <v>93</v>
      </c>
      <c r="E2355" s="93">
        <v>39.86</v>
      </c>
    </row>
    <row r="2356" spans="1:5" ht="13.5">
      <c r="A2356" s="92">
        <v>96620</v>
      </c>
      <c r="B2356" s="92" t="s">
        <v>2</v>
      </c>
      <c r="C2356" s="95" t="s">
        <v>2543</v>
      </c>
      <c r="D2356" s="92" t="s">
        <v>90</v>
      </c>
      <c r="E2356" s="93">
        <v>743.24</v>
      </c>
    </row>
    <row r="2357" spans="1:5" ht="27">
      <c r="A2357" s="92">
        <v>96621</v>
      </c>
      <c r="B2357" s="92" t="s">
        <v>2</v>
      </c>
      <c r="C2357" s="95" t="s">
        <v>2544</v>
      </c>
      <c r="D2357" s="92" t="s">
        <v>90</v>
      </c>
      <c r="E2357" s="93">
        <v>253.92</v>
      </c>
    </row>
    <row r="2358" spans="1:5" ht="27">
      <c r="A2358" s="92">
        <v>96622</v>
      </c>
      <c r="B2358" s="92" t="s">
        <v>2</v>
      </c>
      <c r="C2358" s="95" t="s">
        <v>2545</v>
      </c>
      <c r="D2358" s="92" t="s">
        <v>90</v>
      </c>
      <c r="E2358" s="93">
        <v>240.88</v>
      </c>
    </row>
    <row r="2359" spans="1:5" ht="27">
      <c r="A2359" s="92">
        <v>96623</v>
      </c>
      <c r="B2359" s="92" t="s">
        <v>2</v>
      </c>
      <c r="C2359" s="95" t="s">
        <v>2546</v>
      </c>
      <c r="D2359" s="92" t="s">
        <v>90</v>
      </c>
      <c r="E2359" s="93">
        <v>217.9</v>
      </c>
    </row>
    <row r="2360" spans="1:5" ht="27">
      <c r="A2360" s="92">
        <v>96624</v>
      </c>
      <c r="B2360" s="92" t="s">
        <v>2</v>
      </c>
      <c r="C2360" s="95" t="s">
        <v>2547</v>
      </c>
      <c r="D2360" s="92" t="s">
        <v>90</v>
      </c>
      <c r="E2360" s="93">
        <v>204.86</v>
      </c>
    </row>
    <row r="2361" spans="1:5" ht="13.5">
      <c r="A2361" s="92">
        <v>97082</v>
      </c>
      <c r="B2361" s="92" t="s">
        <v>2</v>
      </c>
      <c r="C2361" s="95" t="s">
        <v>2548</v>
      </c>
      <c r="D2361" s="92" t="s">
        <v>90</v>
      </c>
      <c r="E2361" s="93">
        <v>54.45</v>
      </c>
    </row>
    <row r="2362" spans="1:5" ht="27">
      <c r="A2362" s="92">
        <v>97083</v>
      </c>
      <c r="B2362" s="92" t="s">
        <v>2</v>
      </c>
      <c r="C2362" s="95" t="s">
        <v>2549</v>
      </c>
      <c r="D2362" s="92" t="s">
        <v>93</v>
      </c>
      <c r="E2362" s="93">
        <v>2.96</v>
      </c>
    </row>
    <row r="2363" spans="1:5" ht="27">
      <c r="A2363" s="92">
        <v>97084</v>
      </c>
      <c r="B2363" s="92" t="s">
        <v>2</v>
      </c>
      <c r="C2363" s="95" t="s">
        <v>2550</v>
      </c>
      <c r="D2363" s="92" t="s">
        <v>93</v>
      </c>
      <c r="E2363" s="93">
        <v>0.61</v>
      </c>
    </row>
    <row r="2364" spans="1:5" ht="27">
      <c r="A2364" s="92">
        <v>97086</v>
      </c>
      <c r="B2364" s="92" t="s">
        <v>2</v>
      </c>
      <c r="C2364" s="95" t="s">
        <v>2551</v>
      </c>
      <c r="D2364" s="92" t="s">
        <v>93</v>
      </c>
      <c r="E2364" s="93">
        <v>129.44999999999999</v>
      </c>
    </row>
    <row r="2365" spans="1:5" ht="27">
      <c r="A2365" s="92">
        <v>97087</v>
      </c>
      <c r="B2365" s="92" t="s">
        <v>2</v>
      </c>
      <c r="C2365" s="95" t="s">
        <v>2552</v>
      </c>
      <c r="D2365" s="92" t="s">
        <v>93</v>
      </c>
      <c r="E2365" s="93">
        <v>2.5299999999999998</v>
      </c>
    </row>
    <row r="2366" spans="1:5" ht="27">
      <c r="A2366" s="92">
        <v>97088</v>
      </c>
      <c r="B2366" s="92" t="s">
        <v>2</v>
      </c>
      <c r="C2366" s="95" t="s">
        <v>2553</v>
      </c>
      <c r="D2366" s="92" t="s">
        <v>4</v>
      </c>
      <c r="E2366" s="93">
        <v>17.989999999999998</v>
      </c>
    </row>
    <row r="2367" spans="1:5" ht="27">
      <c r="A2367" s="92">
        <v>97089</v>
      </c>
      <c r="B2367" s="92" t="s">
        <v>2</v>
      </c>
      <c r="C2367" s="95" t="s">
        <v>2554</v>
      </c>
      <c r="D2367" s="92" t="s">
        <v>4</v>
      </c>
      <c r="E2367" s="93">
        <v>16.440000000000001</v>
      </c>
    </row>
    <row r="2368" spans="1:5" ht="27">
      <c r="A2368" s="92">
        <v>97090</v>
      </c>
      <c r="B2368" s="92" t="s">
        <v>2</v>
      </c>
      <c r="C2368" s="95" t="s">
        <v>2555</v>
      </c>
      <c r="D2368" s="92" t="s">
        <v>4</v>
      </c>
      <c r="E2368" s="93">
        <v>16.13</v>
      </c>
    </row>
    <row r="2369" spans="1:5" ht="27">
      <c r="A2369" s="92">
        <v>97091</v>
      </c>
      <c r="B2369" s="92" t="s">
        <v>2</v>
      </c>
      <c r="C2369" s="95" t="s">
        <v>2556</v>
      </c>
      <c r="D2369" s="92" t="s">
        <v>4</v>
      </c>
      <c r="E2369" s="93">
        <v>15.64</v>
      </c>
    </row>
    <row r="2370" spans="1:5" ht="27">
      <c r="A2370" s="92">
        <v>97092</v>
      </c>
      <c r="B2370" s="92" t="s">
        <v>2</v>
      </c>
      <c r="C2370" s="95" t="s">
        <v>2557</v>
      </c>
      <c r="D2370" s="92" t="s">
        <v>4</v>
      </c>
      <c r="E2370" s="93">
        <v>15.14</v>
      </c>
    </row>
    <row r="2371" spans="1:5" ht="27">
      <c r="A2371" s="92">
        <v>97093</v>
      </c>
      <c r="B2371" s="92" t="s">
        <v>2</v>
      </c>
      <c r="C2371" s="95" t="s">
        <v>2558</v>
      </c>
      <c r="D2371" s="92" t="s">
        <v>4</v>
      </c>
      <c r="E2371" s="93">
        <v>14.2</v>
      </c>
    </row>
    <row r="2372" spans="1:5" ht="27">
      <c r="A2372" s="92">
        <v>97096</v>
      </c>
      <c r="B2372" s="92" t="s">
        <v>2</v>
      </c>
      <c r="C2372" s="95" t="s">
        <v>2559</v>
      </c>
      <c r="D2372" s="92" t="s">
        <v>90</v>
      </c>
      <c r="E2372" s="93">
        <v>711.87</v>
      </c>
    </row>
    <row r="2373" spans="1:5" ht="27">
      <c r="A2373" s="92">
        <v>97097</v>
      </c>
      <c r="B2373" s="92" t="s">
        <v>2</v>
      </c>
      <c r="C2373" s="95" t="s">
        <v>2560</v>
      </c>
      <c r="D2373" s="92" t="s">
        <v>93</v>
      </c>
      <c r="E2373" s="93">
        <v>33.770000000000003</v>
      </c>
    </row>
    <row r="2374" spans="1:5" ht="27">
      <c r="A2374" s="92">
        <v>97101</v>
      </c>
      <c r="B2374" s="92" t="s">
        <v>2</v>
      </c>
      <c r="C2374" s="95" t="s">
        <v>2561</v>
      </c>
      <c r="D2374" s="92" t="s">
        <v>93</v>
      </c>
      <c r="E2374" s="93">
        <v>194.1</v>
      </c>
    </row>
    <row r="2375" spans="1:5" ht="27">
      <c r="A2375" s="92">
        <v>97102</v>
      </c>
      <c r="B2375" s="92" t="s">
        <v>2</v>
      </c>
      <c r="C2375" s="95" t="s">
        <v>2562</v>
      </c>
      <c r="D2375" s="92" t="s">
        <v>93</v>
      </c>
      <c r="E2375" s="93">
        <v>244.07</v>
      </c>
    </row>
    <row r="2376" spans="1:5" ht="27">
      <c r="A2376" s="92">
        <v>97103</v>
      </c>
      <c r="B2376" s="92" t="s">
        <v>2</v>
      </c>
      <c r="C2376" s="95" t="s">
        <v>2563</v>
      </c>
      <c r="D2376" s="92" t="s">
        <v>93</v>
      </c>
      <c r="E2376" s="93">
        <v>290.10000000000002</v>
      </c>
    </row>
    <row r="2377" spans="1:5" ht="27">
      <c r="A2377" s="92">
        <v>100322</v>
      </c>
      <c r="B2377" s="92" t="s">
        <v>2</v>
      </c>
      <c r="C2377" s="95" t="s">
        <v>2564</v>
      </c>
      <c r="D2377" s="92" t="s">
        <v>90</v>
      </c>
      <c r="E2377" s="93">
        <v>195.63</v>
      </c>
    </row>
    <row r="2378" spans="1:5" ht="27">
      <c r="A2378" s="92">
        <v>100323</v>
      </c>
      <c r="B2378" s="92" t="s">
        <v>2</v>
      </c>
      <c r="C2378" s="95" t="s">
        <v>2565</v>
      </c>
      <c r="D2378" s="92" t="s">
        <v>90</v>
      </c>
      <c r="E2378" s="93">
        <v>206.8</v>
      </c>
    </row>
    <row r="2379" spans="1:5" ht="27">
      <c r="A2379" s="92">
        <v>100324</v>
      </c>
      <c r="B2379" s="92" t="s">
        <v>2</v>
      </c>
      <c r="C2379" s="95" t="s">
        <v>2566</v>
      </c>
      <c r="D2379" s="92" t="s">
        <v>90</v>
      </c>
      <c r="E2379" s="93">
        <v>204.45</v>
      </c>
    </row>
    <row r="2380" spans="1:5" ht="27">
      <c r="A2380" s="92">
        <v>103072</v>
      </c>
      <c r="B2380" s="92" t="s">
        <v>2</v>
      </c>
      <c r="C2380" s="95" t="s">
        <v>2567</v>
      </c>
      <c r="D2380" s="92" t="s">
        <v>93</v>
      </c>
      <c r="E2380" s="93">
        <v>343.64</v>
      </c>
    </row>
    <row r="2381" spans="1:5" ht="27">
      <c r="A2381" s="92">
        <v>103073</v>
      </c>
      <c r="B2381" s="92" t="s">
        <v>2</v>
      </c>
      <c r="C2381" s="95" t="s">
        <v>2568</v>
      </c>
      <c r="D2381" s="92" t="s">
        <v>93</v>
      </c>
      <c r="E2381" s="93">
        <v>414.88</v>
      </c>
    </row>
    <row r="2382" spans="1:5" ht="27">
      <c r="A2382" s="92">
        <v>103074</v>
      </c>
      <c r="B2382" s="92" t="s">
        <v>2</v>
      </c>
      <c r="C2382" s="95" t="s">
        <v>2569</v>
      </c>
      <c r="D2382" s="92" t="s">
        <v>93</v>
      </c>
      <c r="E2382" s="93">
        <v>192.77</v>
      </c>
    </row>
    <row r="2383" spans="1:5" ht="27">
      <c r="A2383" s="92">
        <v>103075</v>
      </c>
      <c r="B2383" s="92" t="s">
        <v>2</v>
      </c>
      <c r="C2383" s="95" t="s">
        <v>2570</v>
      </c>
      <c r="D2383" s="92" t="s">
        <v>93</v>
      </c>
      <c r="E2383" s="93">
        <v>226.54</v>
      </c>
    </row>
    <row r="2384" spans="1:5" ht="27">
      <c r="A2384" s="92">
        <v>103076</v>
      </c>
      <c r="B2384" s="92" t="s">
        <v>2</v>
      </c>
      <c r="C2384" s="95" t="s">
        <v>2571</v>
      </c>
      <c r="D2384" s="92" t="s">
        <v>93</v>
      </c>
      <c r="E2384" s="93">
        <v>166.68</v>
      </c>
    </row>
    <row r="2385" spans="1:5" ht="27">
      <c r="A2385" s="92">
        <v>103077</v>
      </c>
      <c r="B2385" s="92" t="s">
        <v>2</v>
      </c>
      <c r="C2385" s="95" t="s">
        <v>2572</v>
      </c>
      <c r="D2385" s="92" t="s">
        <v>93</v>
      </c>
      <c r="E2385" s="93">
        <v>216.66</v>
      </c>
    </row>
    <row r="2386" spans="1:5" ht="27">
      <c r="A2386" s="92">
        <v>103078</v>
      </c>
      <c r="B2386" s="92" t="s">
        <v>2</v>
      </c>
      <c r="C2386" s="95" t="s">
        <v>2573</v>
      </c>
      <c r="D2386" s="92" t="s">
        <v>93</v>
      </c>
      <c r="E2386" s="93">
        <v>262.69</v>
      </c>
    </row>
    <row r="2387" spans="1:5" ht="27">
      <c r="A2387" s="92">
        <v>103079</v>
      </c>
      <c r="B2387" s="92" t="s">
        <v>2</v>
      </c>
      <c r="C2387" s="95" t="s">
        <v>2574</v>
      </c>
      <c r="D2387" s="92" t="s">
        <v>93</v>
      </c>
      <c r="E2387" s="93">
        <v>316.22000000000003</v>
      </c>
    </row>
    <row r="2388" spans="1:5" ht="27">
      <c r="A2388" s="92">
        <v>103080</v>
      </c>
      <c r="B2388" s="92" t="s">
        <v>2</v>
      </c>
      <c r="C2388" s="95" t="s">
        <v>2575</v>
      </c>
      <c r="D2388" s="92" t="s">
        <v>93</v>
      </c>
      <c r="E2388" s="93">
        <v>387.47</v>
      </c>
    </row>
    <row r="2389" spans="1:5" ht="27">
      <c r="A2389" s="92">
        <v>92263</v>
      </c>
      <c r="B2389" s="92" t="s">
        <v>2</v>
      </c>
      <c r="C2389" s="95" t="s">
        <v>2576</v>
      </c>
      <c r="D2389" s="92" t="s">
        <v>93</v>
      </c>
      <c r="E2389" s="93">
        <v>161.55000000000001</v>
      </c>
    </row>
    <row r="2390" spans="1:5" ht="27">
      <c r="A2390" s="92">
        <v>92264</v>
      </c>
      <c r="B2390" s="92" t="s">
        <v>2</v>
      </c>
      <c r="C2390" s="95" t="s">
        <v>2577</v>
      </c>
      <c r="D2390" s="92" t="s">
        <v>93</v>
      </c>
      <c r="E2390" s="93">
        <v>209.86</v>
      </c>
    </row>
    <row r="2391" spans="1:5" ht="13.5">
      <c r="A2391" s="92">
        <v>92265</v>
      </c>
      <c r="B2391" s="92" t="s">
        <v>2</v>
      </c>
      <c r="C2391" s="95" t="s">
        <v>2578</v>
      </c>
      <c r="D2391" s="92" t="s">
        <v>93</v>
      </c>
      <c r="E2391" s="93">
        <v>118.91</v>
      </c>
    </row>
    <row r="2392" spans="1:5" ht="27">
      <c r="A2392" s="92">
        <v>92266</v>
      </c>
      <c r="B2392" s="92" t="s">
        <v>2</v>
      </c>
      <c r="C2392" s="95" t="s">
        <v>2579</v>
      </c>
      <c r="D2392" s="92" t="s">
        <v>93</v>
      </c>
      <c r="E2392" s="93">
        <v>160.35</v>
      </c>
    </row>
    <row r="2393" spans="1:5" ht="13.5">
      <c r="A2393" s="92">
        <v>92267</v>
      </c>
      <c r="B2393" s="92" t="s">
        <v>2</v>
      </c>
      <c r="C2393" s="95" t="s">
        <v>2580</v>
      </c>
      <c r="D2393" s="92" t="s">
        <v>93</v>
      </c>
      <c r="E2393" s="93">
        <v>55.8</v>
      </c>
    </row>
    <row r="2394" spans="1:5" ht="27">
      <c r="A2394" s="92">
        <v>92268</v>
      </c>
      <c r="B2394" s="92" t="s">
        <v>2</v>
      </c>
      <c r="C2394" s="95" t="s">
        <v>2581</v>
      </c>
      <c r="D2394" s="92" t="s">
        <v>93</v>
      </c>
      <c r="E2394" s="93">
        <v>93.77</v>
      </c>
    </row>
    <row r="2395" spans="1:5" ht="27">
      <c r="A2395" s="92">
        <v>92269</v>
      </c>
      <c r="B2395" s="92" t="s">
        <v>2</v>
      </c>
      <c r="C2395" s="95" t="s">
        <v>2582</v>
      </c>
      <c r="D2395" s="92" t="s">
        <v>93</v>
      </c>
      <c r="E2395" s="93">
        <v>125.02</v>
      </c>
    </row>
    <row r="2396" spans="1:5" ht="13.5">
      <c r="A2396" s="92">
        <v>92270</v>
      </c>
      <c r="B2396" s="92" t="s">
        <v>2</v>
      </c>
      <c r="C2396" s="95" t="s">
        <v>2583</v>
      </c>
      <c r="D2396" s="92" t="s">
        <v>93</v>
      </c>
      <c r="E2396" s="93">
        <v>211.09</v>
      </c>
    </row>
    <row r="2397" spans="1:5" ht="13.5">
      <c r="A2397" s="92">
        <v>92271</v>
      </c>
      <c r="B2397" s="92" t="s">
        <v>2</v>
      </c>
      <c r="C2397" s="95" t="s">
        <v>2584</v>
      </c>
      <c r="D2397" s="92" t="s">
        <v>93</v>
      </c>
      <c r="E2397" s="93">
        <v>143.47999999999999</v>
      </c>
    </row>
    <row r="2398" spans="1:5" ht="13.5">
      <c r="A2398" s="92">
        <v>92272</v>
      </c>
      <c r="B2398" s="92" t="s">
        <v>2</v>
      </c>
      <c r="C2398" s="95" t="s">
        <v>2585</v>
      </c>
      <c r="D2398" s="92" t="s">
        <v>6</v>
      </c>
      <c r="E2398" s="93">
        <v>36.82</v>
      </c>
    </row>
    <row r="2399" spans="1:5" ht="13.5">
      <c r="A2399" s="92">
        <v>92273</v>
      </c>
      <c r="B2399" s="92" t="s">
        <v>2</v>
      </c>
      <c r="C2399" s="95" t="s">
        <v>2586</v>
      </c>
      <c r="D2399" s="92" t="s">
        <v>6</v>
      </c>
      <c r="E2399" s="93">
        <v>14.57</v>
      </c>
    </row>
    <row r="2400" spans="1:5" ht="27">
      <c r="A2400" s="92">
        <v>92409</v>
      </c>
      <c r="B2400" s="92" t="s">
        <v>2</v>
      </c>
      <c r="C2400" s="95" t="s">
        <v>2587</v>
      </c>
      <c r="D2400" s="92" t="s">
        <v>93</v>
      </c>
      <c r="E2400" s="93">
        <v>214.95</v>
      </c>
    </row>
    <row r="2401" spans="1:5" ht="27">
      <c r="A2401" s="92">
        <v>92411</v>
      </c>
      <c r="B2401" s="92" t="s">
        <v>2</v>
      </c>
      <c r="C2401" s="95" t="s">
        <v>2588</v>
      </c>
      <c r="D2401" s="92" t="s">
        <v>93</v>
      </c>
      <c r="E2401" s="93">
        <v>143.5</v>
      </c>
    </row>
    <row r="2402" spans="1:5" ht="27">
      <c r="A2402" s="92">
        <v>92413</v>
      </c>
      <c r="B2402" s="92" t="s">
        <v>2</v>
      </c>
      <c r="C2402" s="95" t="s">
        <v>2589</v>
      </c>
      <c r="D2402" s="92" t="s">
        <v>93</v>
      </c>
      <c r="E2402" s="93">
        <v>93.94</v>
      </c>
    </row>
    <row r="2403" spans="1:5" ht="27">
      <c r="A2403" s="92">
        <v>92415</v>
      </c>
      <c r="B2403" s="92" t="s">
        <v>2</v>
      </c>
      <c r="C2403" s="95" t="s">
        <v>2590</v>
      </c>
      <c r="D2403" s="92" t="s">
        <v>93</v>
      </c>
      <c r="E2403" s="93">
        <v>132.84</v>
      </c>
    </row>
    <row r="2404" spans="1:5" ht="27">
      <c r="A2404" s="92">
        <v>92417</v>
      </c>
      <c r="B2404" s="92" t="s">
        <v>2</v>
      </c>
      <c r="C2404" s="95" t="s">
        <v>2591</v>
      </c>
      <c r="D2404" s="92" t="s">
        <v>93</v>
      </c>
      <c r="E2404" s="93">
        <v>153.72</v>
      </c>
    </row>
    <row r="2405" spans="1:5" ht="27">
      <c r="A2405" s="92">
        <v>92419</v>
      </c>
      <c r="B2405" s="92" t="s">
        <v>2</v>
      </c>
      <c r="C2405" s="95" t="s">
        <v>137</v>
      </c>
      <c r="D2405" s="92" t="s">
        <v>93</v>
      </c>
      <c r="E2405" s="93">
        <v>83.1</v>
      </c>
    </row>
    <row r="2406" spans="1:5" ht="27">
      <c r="A2406" s="92">
        <v>92421</v>
      </c>
      <c r="B2406" s="92" t="s">
        <v>2</v>
      </c>
      <c r="C2406" s="95" t="s">
        <v>2592</v>
      </c>
      <c r="D2406" s="92" t="s">
        <v>93</v>
      </c>
      <c r="E2406" s="93">
        <v>99.1</v>
      </c>
    </row>
    <row r="2407" spans="1:5" ht="27">
      <c r="A2407" s="92">
        <v>92423</v>
      </c>
      <c r="B2407" s="92" t="s">
        <v>2</v>
      </c>
      <c r="C2407" s="95" t="s">
        <v>2593</v>
      </c>
      <c r="D2407" s="92" t="s">
        <v>93</v>
      </c>
      <c r="E2407" s="93">
        <v>67.709999999999994</v>
      </c>
    </row>
    <row r="2408" spans="1:5" ht="27">
      <c r="A2408" s="92">
        <v>92425</v>
      </c>
      <c r="B2408" s="92" t="s">
        <v>2</v>
      </c>
      <c r="C2408" s="95" t="s">
        <v>2594</v>
      </c>
      <c r="D2408" s="92" t="s">
        <v>93</v>
      </c>
      <c r="E2408" s="93">
        <v>81.63</v>
      </c>
    </row>
    <row r="2409" spans="1:5" ht="27">
      <c r="A2409" s="92">
        <v>92427</v>
      </c>
      <c r="B2409" s="92" t="s">
        <v>2</v>
      </c>
      <c r="C2409" s="95" t="s">
        <v>134</v>
      </c>
      <c r="D2409" s="92" t="s">
        <v>93</v>
      </c>
      <c r="E2409" s="93">
        <v>59.92</v>
      </c>
    </row>
    <row r="2410" spans="1:5" ht="27">
      <c r="A2410" s="92">
        <v>92429</v>
      </c>
      <c r="B2410" s="92" t="s">
        <v>2</v>
      </c>
      <c r="C2410" s="95" t="s">
        <v>2595</v>
      </c>
      <c r="D2410" s="92" t="s">
        <v>93</v>
      </c>
      <c r="E2410" s="93">
        <v>72.819999999999993</v>
      </c>
    </row>
    <row r="2411" spans="1:5" ht="27">
      <c r="A2411" s="92">
        <v>92431</v>
      </c>
      <c r="B2411" s="92" t="s">
        <v>2</v>
      </c>
      <c r="C2411" s="95" t="s">
        <v>2596</v>
      </c>
      <c r="D2411" s="92" t="s">
        <v>93</v>
      </c>
      <c r="E2411" s="93">
        <v>56.72</v>
      </c>
    </row>
    <row r="2412" spans="1:5" ht="27">
      <c r="A2412" s="92">
        <v>92433</v>
      </c>
      <c r="B2412" s="92" t="s">
        <v>2</v>
      </c>
      <c r="C2412" s="95" t="s">
        <v>2597</v>
      </c>
      <c r="D2412" s="92" t="s">
        <v>93</v>
      </c>
      <c r="E2412" s="93">
        <v>68.959999999999994</v>
      </c>
    </row>
    <row r="2413" spans="1:5" ht="27">
      <c r="A2413" s="92">
        <v>92435</v>
      </c>
      <c r="B2413" s="92" t="s">
        <v>2</v>
      </c>
      <c r="C2413" s="95" t="s">
        <v>2598</v>
      </c>
      <c r="D2413" s="92" t="s">
        <v>93</v>
      </c>
      <c r="E2413" s="93">
        <v>53.74</v>
      </c>
    </row>
    <row r="2414" spans="1:5" ht="27">
      <c r="A2414" s="92">
        <v>92437</v>
      </c>
      <c r="B2414" s="92" t="s">
        <v>2</v>
      </c>
      <c r="C2414" s="95" t="s">
        <v>2599</v>
      </c>
      <c r="D2414" s="92" t="s">
        <v>93</v>
      </c>
      <c r="E2414" s="93">
        <v>65.58</v>
      </c>
    </row>
    <row r="2415" spans="1:5" ht="27">
      <c r="A2415" s="92">
        <v>92439</v>
      </c>
      <c r="B2415" s="92" t="s">
        <v>2</v>
      </c>
      <c r="C2415" s="95" t="s">
        <v>2600</v>
      </c>
      <c r="D2415" s="92" t="s">
        <v>93</v>
      </c>
      <c r="E2415" s="93">
        <v>51.61</v>
      </c>
    </row>
    <row r="2416" spans="1:5" ht="27">
      <c r="A2416" s="92">
        <v>92441</v>
      </c>
      <c r="B2416" s="92" t="s">
        <v>2</v>
      </c>
      <c r="C2416" s="95" t="s">
        <v>2601</v>
      </c>
      <c r="D2416" s="92" t="s">
        <v>93</v>
      </c>
      <c r="E2416" s="93">
        <v>63.14</v>
      </c>
    </row>
    <row r="2417" spans="1:5" ht="27">
      <c r="A2417" s="92">
        <v>92443</v>
      </c>
      <c r="B2417" s="92" t="s">
        <v>2</v>
      </c>
      <c r="C2417" s="95" t="s">
        <v>92</v>
      </c>
      <c r="D2417" s="92" t="s">
        <v>93</v>
      </c>
      <c r="E2417" s="93">
        <v>47</v>
      </c>
    </row>
    <row r="2418" spans="1:5" ht="27">
      <c r="A2418" s="92">
        <v>92445</v>
      </c>
      <c r="B2418" s="92" t="s">
        <v>2</v>
      </c>
      <c r="C2418" s="95" t="s">
        <v>2602</v>
      </c>
      <c r="D2418" s="92" t="s">
        <v>93</v>
      </c>
      <c r="E2418" s="93">
        <v>58.13</v>
      </c>
    </row>
    <row r="2419" spans="1:5" ht="27">
      <c r="A2419" s="92">
        <v>92446</v>
      </c>
      <c r="B2419" s="92" t="s">
        <v>2</v>
      </c>
      <c r="C2419" s="95" t="s">
        <v>2603</v>
      </c>
      <c r="D2419" s="92" t="s">
        <v>93</v>
      </c>
      <c r="E2419" s="93">
        <v>335.76</v>
      </c>
    </row>
    <row r="2420" spans="1:5" ht="27">
      <c r="A2420" s="92">
        <v>92447</v>
      </c>
      <c r="B2420" s="92" t="s">
        <v>2</v>
      </c>
      <c r="C2420" s="95" t="s">
        <v>2604</v>
      </c>
      <c r="D2420" s="92" t="s">
        <v>93</v>
      </c>
      <c r="E2420" s="93">
        <v>227.97</v>
      </c>
    </row>
    <row r="2421" spans="1:5" ht="27">
      <c r="A2421" s="92">
        <v>92448</v>
      </c>
      <c r="B2421" s="92" t="s">
        <v>2</v>
      </c>
      <c r="C2421" s="95" t="s">
        <v>2605</v>
      </c>
      <c r="D2421" s="92" t="s">
        <v>93</v>
      </c>
      <c r="E2421" s="93">
        <v>174.08</v>
      </c>
    </row>
    <row r="2422" spans="1:5" ht="27">
      <c r="A2422" s="92">
        <v>92449</v>
      </c>
      <c r="B2422" s="92" t="s">
        <v>2</v>
      </c>
      <c r="C2422" s="95" t="s">
        <v>2606</v>
      </c>
      <c r="D2422" s="92" t="s">
        <v>93</v>
      </c>
      <c r="E2422" s="93">
        <v>274.60000000000002</v>
      </c>
    </row>
    <row r="2423" spans="1:5" ht="27">
      <c r="A2423" s="92">
        <v>92450</v>
      </c>
      <c r="B2423" s="92" t="s">
        <v>2</v>
      </c>
      <c r="C2423" s="95" t="s">
        <v>2607</v>
      </c>
      <c r="D2423" s="92" t="s">
        <v>93</v>
      </c>
      <c r="E2423" s="93">
        <v>285.42</v>
      </c>
    </row>
    <row r="2424" spans="1:5" ht="27">
      <c r="A2424" s="92">
        <v>92451</v>
      </c>
      <c r="B2424" s="92" t="s">
        <v>2</v>
      </c>
      <c r="C2424" s="95" t="s">
        <v>2608</v>
      </c>
      <c r="D2424" s="92" t="s">
        <v>93</v>
      </c>
      <c r="E2424" s="93">
        <v>186.61</v>
      </c>
    </row>
    <row r="2425" spans="1:5" ht="27">
      <c r="A2425" s="92">
        <v>92452</v>
      </c>
      <c r="B2425" s="92" t="s">
        <v>2</v>
      </c>
      <c r="C2425" s="95" t="s">
        <v>2609</v>
      </c>
      <c r="D2425" s="92" t="s">
        <v>93</v>
      </c>
      <c r="E2425" s="93">
        <v>171.16</v>
      </c>
    </row>
    <row r="2426" spans="1:5" ht="27">
      <c r="A2426" s="92">
        <v>92453</v>
      </c>
      <c r="B2426" s="92" t="s">
        <v>2</v>
      </c>
      <c r="C2426" s="95" t="s">
        <v>2610</v>
      </c>
      <c r="D2426" s="92" t="s">
        <v>93</v>
      </c>
      <c r="E2426" s="93">
        <v>233.95</v>
      </c>
    </row>
    <row r="2427" spans="1:5" ht="27">
      <c r="A2427" s="92">
        <v>92454</v>
      </c>
      <c r="B2427" s="92" t="s">
        <v>2</v>
      </c>
      <c r="C2427" s="95" t="s">
        <v>2611</v>
      </c>
      <c r="D2427" s="92" t="s">
        <v>93</v>
      </c>
      <c r="E2427" s="93">
        <v>255.12</v>
      </c>
    </row>
    <row r="2428" spans="1:5" ht="27">
      <c r="A2428" s="92">
        <v>92455</v>
      </c>
      <c r="B2428" s="92" t="s">
        <v>2</v>
      </c>
      <c r="C2428" s="95" t="s">
        <v>2612</v>
      </c>
      <c r="D2428" s="92" t="s">
        <v>93</v>
      </c>
      <c r="E2428" s="93">
        <v>152.07</v>
      </c>
    </row>
    <row r="2429" spans="1:5" ht="27">
      <c r="A2429" s="92">
        <v>92456</v>
      </c>
      <c r="B2429" s="92" t="s">
        <v>2</v>
      </c>
      <c r="C2429" s="95" t="s">
        <v>2613</v>
      </c>
      <c r="D2429" s="92" t="s">
        <v>93</v>
      </c>
      <c r="E2429" s="93">
        <v>140.47999999999999</v>
      </c>
    </row>
    <row r="2430" spans="1:5" ht="27">
      <c r="A2430" s="92">
        <v>92457</v>
      </c>
      <c r="B2430" s="92" t="s">
        <v>2</v>
      </c>
      <c r="C2430" s="95" t="s">
        <v>2614</v>
      </c>
      <c r="D2430" s="92" t="s">
        <v>93</v>
      </c>
      <c r="E2430" s="93">
        <v>203.59</v>
      </c>
    </row>
    <row r="2431" spans="1:5" ht="27">
      <c r="A2431" s="92">
        <v>92458</v>
      </c>
      <c r="B2431" s="92" t="s">
        <v>2</v>
      </c>
      <c r="C2431" s="95" t="s">
        <v>2615</v>
      </c>
      <c r="D2431" s="92" t="s">
        <v>93</v>
      </c>
      <c r="E2431" s="93">
        <v>236.45</v>
      </c>
    </row>
    <row r="2432" spans="1:5" ht="27">
      <c r="A2432" s="92">
        <v>92459</v>
      </c>
      <c r="B2432" s="92" t="s">
        <v>2</v>
      </c>
      <c r="C2432" s="95" t="s">
        <v>2616</v>
      </c>
      <c r="D2432" s="92" t="s">
        <v>93</v>
      </c>
      <c r="E2432" s="93">
        <v>129.34</v>
      </c>
    </row>
    <row r="2433" spans="1:5" ht="27">
      <c r="A2433" s="92">
        <v>92460</v>
      </c>
      <c r="B2433" s="92" t="s">
        <v>2</v>
      </c>
      <c r="C2433" s="95" t="s">
        <v>2617</v>
      </c>
      <c r="D2433" s="92" t="s">
        <v>93</v>
      </c>
      <c r="E2433" s="93">
        <v>117.19</v>
      </c>
    </row>
    <row r="2434" spans="1:5" ht="27">
      <c r="A2434" s="92">
        <v>92461</v>
      </c>
      <c r="B2434" s="92" t="s">
        <v>2</v>
      </c>
      <c r="C2434" s="95" t="s">
        <v>2618</v>
      </c>
      <c r="D2434" s="92" t="s">
        <v>93</v>
      </c>
      <c r="E2434" s="93">
        <v>188.19</v>
      </c>
    </row>
    <row r="2435" spans="1:5" ht="27">
      <c r="A2435" s="92">
        <v>92462</v>
      </c>
      <c r="B2435" s="92" t="s">
        <v>2</v>
      </c>
      <c r="C2435" s="95" t="s">
        <v>2619</v>
      </c>
      <c r="D2435" s="92" t="s">
        <v>93</v>
      </c>
      <c r="E2435" s="93">
        <v>224.81</v>
      </c>
    </row>
    <row r="2436" spans="1:5" ht="27">
      <c r="A2436" s="92">
        <v>92463</v>
      </c>
      <c r="B2436" s="92" t="s">
        <v>2</v>
      </c>
      <c r="C2436" s="95" t="s">
        <v>2620</v>
      </c>
      <c r="D2436" s="92" t="s">
        <v>93</v>
      </c>
      <c r="E2436" s="93">
        <v>117.46</v>
      </c>
    </row>
    <row r="2437" spans="1:5" ht="27">
      <c r="A2437" s="92">
        <v>92464</v>
      </c>
      <c r="B2437" s="92" t="s">
        <v>2</v>
      </c>
      <c r="C2437" s="95" t="s">
        <v>2621</v>
      </c>
      <c r="D2437" s="92" t="s">
        <v>93</v>
      </c>
      <c r="E2437" s="93">
        <v>110.73</v>
      </c>
    </row>
    <row r="2438" spans="1:5" ht="27">
      <c r="A2438" s="92">
        <v>92465</v>
      </c>
      <c r="B2438" s="92" t="s">
        <v>2</v>
      </c>
      <c r="C2438" s="95" t="s">
        <v>2622</v>
      </c>
      <c r="D2438" s="92" t="s">
        <v>93</v>
      </c>
      <c r="E2438" s="93">
        <v>150.97</v>
      </c>
    </row>
    <row r="2439" spans="1:5" ht="27">
      <c r="A2439" s="92">
        <v>92466</v>
      </c>
      <c r="B2439" s="92" t="s">
        <v>2</v>
      </c>
      <c r="C2439" s="95" t="s">
        <v>2623</v>
      </c>
      <c r="D2439" s="92" t="s">
        <v>93</v>
      </c>
      <c r="E2439" s="93">
        <v>219.14</v>
      </c>
    </row>
    <row r="2440" spans="1:5" ht="27">
      <c r="A2440" s="92">
        <v>92467</v>
      </c>
      <c r="B2440" s="92" t="s">
        <v>2</v>
      </c>
      <c r="C2440" s="95" t="s">
        <v>2624</v>
      </c>
      <c r="D2440" s="92" t="s">
        <v>93</v>
      </c>
      <c r="E2440" s="93">
        <v>97.54</v>
      </c>
    </row>
    <row r="2441" spans="1:5" ht="27">
      <c r="A2441" s="92">
        <v>92468</v>
      </c>
      <c r="B2441" s="92" t="s">
        <v>2</v>
      </c>
      <c r="C2441" s="95" t="s">
        <v>2625</v>
      </c>
      <c r="D2441" s="92" t="s">
        <v>93</v>
      </c>
      <c r="E2441" s="93">
        <v>105.35</v>
      </c>
    </row>
    <row r="2442" spans="1:5" ht="27">
      <c r="A2442" s="92">
        <v>92469</v>
      </c>
      <c r="B2442" s="92" t="s">
        <v>2</v>
      </c>
      <c r="C2442" s="95" t="s">
        <v>2626</v>
      </c>
      <c r="D2442" s="92" t="s">
        <v>93</v>
      </c>
      <c r="E2442" s="93">
        <v>137.72999999999999</v>
      </c>
    </row>
    <row r="2443" spans="1:5" ht="27">
      <c r="A2443" s="92">
        <v>92470</v>
      </c>
      <c r="B2443" s="92" t="s">
        <v>2</v>
      </c>
      <c r="C2443" s="95" t="s">
        <v>2627</v>
      </c>
      <c r="D2443" s="92" t="s">
        <v>93</v>
      </c>
      <c r="E2443" s="93">
        <v>212.68</v>
      </c>
    </row>
    <row r="2444" spans="1:5" ht="27">
      <c r="A2444" s="92">
        <v>92471</v>
      </c>
      <c r="B2444" s="92" t="s">
        <v>2</v>
      </c>
      <c r="C2444" s="95" t="s">
        <v>2628</v>
      </c>
      <c r="D2444" s="92" t="s">
        <v>93</v>
      </c>
      <c r="E2444" s="93">
        <v>89.12</v>
      </c>
    </row>
    <row r="2445" spans="1:5" ht="27">
      <c r="A2445" s="92">
        <v>92472</v>
      </c>
      <c r="B2445" s="92" t="s">
        <v>2</v>
      </c>
      <c r="C2445" s="95" t="s">
        <v>2629</v>
      </c>
      <c r="D2445" s="92" t="s">
        <v>93</v>
      </c>
      <c r="E2445" s="93">
        <v>99.64</v>
      </c>
    </row>
    <row r="2446" spans="1:5" ht="27">
      <c r="A2446" s="92">
        <v>92473</v>
      </c>
      <c r="B2446" s="92" t="s">
        <v>2</v>
      </c>
      <c r="C2446" s="95" t="s">
        <v>2630</v>
      </c>
      <c r="D2446" s="92" t="s">
        <v>93</v>
      </c>
      <c r="E2446" s="93">
        <v>127.04</v>
      </c>
    </row>
    <row r="2447" spans="1:5" ht="27">
      <c r="A2447" s="92">
        <v>92474</v>
      </c>
      <c r="B2447" s="92" t="s">
        <v>2</v>
      </c>
      <c r="C2447" s="95" t="s">
        <v>2631</v>
      </c>
      <c r="D2447" s="92" t="s">
        <v>93</v>
      </c>
      <c r="E2447" s="93">
        <v>207.15</v>
      </c>
    </row>
    <row r="2448" spans="1:5" ht="27">
      <c r="A2448" s="92">
        <v>92475</v>
      </c>
      <c r="B2448" s="92" t="s">
        <v>2</v>
      </c>
      <c r="C2448" s="95" t="s">
        <v>2632</v>
      </c>
      <c r="D2448" s="92" t="s">
        <v>93</v>
      </c>
      <c r="E2448" s="93">
        <v>82.29</v>
      </c>
    </row>
    <row r="2449" spans="1:5" ht="27">
      <c r="A2449" s="92">
        <v>92476</v>
      </c>
      <c r="B2449" s="92" t="s">
        <v>2</v>
      </c>
      <c r="C2449" s="95" t="s">
        <v>2633</v>
      </c>
      <c r="D2449" s="92" t="s">
        <v>93</v>
      </c>
      <c r="E2449" s="93">
        <v>94.83</v>
      </c>
    </row>
    <row r="2450" spans="1:5" ht="27">
      <c r="A2450" s="92">
        <v>92477</v>
      </c>
      <c r="B2450" s="92" t="s">
        <v>2</v>
      </c>
      <c r="C2450" s="95" t="s">
        <v>2634</v>
      </c>
      <c r="D2450" s="92" t="s">
        <v>93</v>
      </c>
      <c r="E2450" s="93">
        <v>104.09</v>
      </c>
    </row>
    <row r="2451" spans="1:5" ht="27">
      <c r="A2451" s="92">
        <v>92478</v>
      </c>
      <c r="B2451" s="92" t="s">
        <v>2</v>
      </c>
      <c r="C2451" s="95" t="s">
        <v>2635</v>
      </c>
      <c r="D2451" s="92" t="s">
        <v>93</v>
      </c>
      <c r="E2451" s="93">
        <v>196.16</v>
      </c>
    </row>
    <row r="2452" spans="1:5" ht="27">
      <c r="A2452" s="92">
        <v>92479</v>
      </c>
      <c r="B2452" s="92" t="s">
        <v>2</v>
      </c>
      <c r="C2452" s="95" t="s">
        <v>2636</v>
      </c>
      <c r="D2452" s="92" t="s">
        <v>93</v>
      </c>
      <c r="E2452" s="93">
        <v>67.63</v>
      </c>
    </row>
    <row r="2453" spans="1:5" ht="27">
      <c r="A2453" s="92">
        <v>92480</v>
      </c>
      <c r="B2453" s="92" t="s">
        <v>2</v>
      </c>
      <c r="C2453" s="95" t="s">
        <v>2637</v>
      </c>
      <c r="D2453" s="92" t="s">
        <v>93</v>
      </c>
      <c r="E2453" s="93">
        <v>85.13</v>
      </c>
    </row>
    <row r="2454" spans="1:5" ht="27">
      <c r="A2454" s="92">
        <v>92482</v>
      </c>
      <c r="B2454" s="92" t="s">
        <v>2</v>
      </c>
      <c r="C2454" s="95" t="s">
        <v>2638</v>
      </c>
      <c r="D2454" s="92" t="s">
        <v>93</v>
      </c>
      <c r="E2454" s="93">
        <v>379.28</v>
      </c>
    </row>
    <row r="2455" spans="1:5" ht="27">
      <c r="A2455" s="92">
        <v>92484</v>
      </c>
      <c r="B2455" s="92" t="s">
        <v>2</v>
      </c>
      <c r="C2455" s="95" t="s">
        <v>2639</v>
      </c>
      <c r="D2455" s="92" t="s">
        <v>93</v>
      </c>
      <c r="E2455" s="93">
        <v>253.03</v>
      </c>
    </row>
    <row r="2456" spans="1:5" ht="27">
      <c r="A2456" s="92">
        <v>92486</v>
      </c>
      <c r="B2456" s="92" t="s">
        <v>2</v>
      </c>
      <c r="C2456" s="95" t="s">
        <v>136</v>
      </c>
      <c r="D2456" s="92" t="s">
        <v>93</v>
      </c>
      <c r="E2456" s="93">
        <v>174.49</v>
      </c>
    </row>
    <row r="2457" spans="1:5" ht="27">
      <c r="A2457" s="92">
        <v>92488</v>
      </c>
      <c r="B2457" s="92" t="s">
        <v>2</v>
      </c>
      <c r="C2457" s="95" t="s">
        <v>2640</v>
      </c>
      <c r="D2457" s="92" t="s">
        <v>93</v>
      </c>
      <c r="E2457" s="93">
        <v>97.34</v>
      </c>
    </row>
    <row r="2458" spans="1:5" ht="27">
      <c r="A2458" s="92">
        <v>92490</v>
      </c>
      <c r="B2458" s="92" t="s">
        <v>2</v>
      </c>
      <c r="C2458" s="95" t="s">
        <v>2641</v>
      </c>
      <c r="D2458" s="92" t="s">
        <v>93</v>
      </c>
      <c r="E2458" s="93">
        <v>64.92</v>
      </c>
    </row>
    <row r="2459" spans="1:5" ht="27">
      <c r="A2459" s="92">
        <v>92492</v>
      </c>
      <c r="B2459" s="92" t="s">
        <v>2</v>
      </c>
      <c r="C2459" s="95" t="s">
        <v>2642</v>
      </c>
      <c r="D2459" s="92" t="s">
        <v>93</v>
      </c>
      <c r="E2459" s="93">
        <v>91.97</v>
      </c>
    </row>
    <row r="2460" spans="1:5" ht="27">
      <c r="A2460" s="92">
        <v>92494</v>
      </c>
      <c r="B2460" s="92" t="s">
        <v>2</v>
      </c>
      <c r="C2460" s="95" t="s">
        <v>2643</v>
      </c>
      <c r="D2460" s="92" t="s">
        <v>93</v>
      </c>
      <c r="E2460" s="93">
        <v>60.53</v>
      </c>
    </row>
    <row r="2461" spans="1:5" ht="27">
      <c r="A2461" s="92">
        <v>92496</v>
      </c>
      <c r="B2461" s="92" t="s">
        <v>2</v>
      </c>
      <c r="C2461" s="95" t="s">
        <v>2644</v>
      </c>
      <c r="D2461" s="92" t="s">
        <v>93</v>
      </c>
      <c r="E2461" s="93">
        <v>87.51</v>
      </c>
    </row>
    <row r="2462" spans="1:5" ht="27">
      <c r="A2462" s="92">
        <v>92498</v>
      </c>
      <c r="B2462" s="92" t="s">
        <v>2</v>
      </c>
      <c r="C2462" s="95" t="s">
        <v>2645</v>
      </c>
      <c r="D2462" s="92" t="s">
        <v>93</v>
      </c>
      <c r="E2462" s="93">
        <v>56.93</v>
      </c>
    </row>
    <row r="2463" spans="1:5" ht="27">
      <c r="A2463" s="92">
        <v>92500</v>
      </c>
      <c r="B2463" s="92" t="s">
        <v>2</v>
      </c>
      <c r="C2463" s="95" t="s">
        <v>2646</v>
      </c>
      <c r="D2463" s="92" t="s">
        <v>93</v>
      </c>
      <c r="E2463" s="93">
        <v>84.01</v>
      </c>
    </row>
    <row r="2464" spans="1:5" ht="27">
      <c r="A2464" s="92">
        <v>92502</v>
      </c>
      <c r="B2464" s="92" t="s">
        <v>2</v>
      </c>
      <c r="C2464" s="95" t="s">
        <v>2647</v>
      </c>
      <c r="D2464" s="92" t="s">
        <v>93</v>
      </c>
      <c r="E2464" s="93">
        <v>54.27</v>
      </c>
    </row>
    <row r="2465" spans="1:5" ht="27">
      <c r="A2465" s="92">
        <v>92504</v>
      </c>
      <c r="B2465" s="92" t="s">
        <v>2</v>
      </c>
      <c r="C2465" s="95" t="s">
        <v>2648</v>
      </c>
      <c r="D2465" s="92" t="s">
        <v>93</v>
      </c>
      <c r="E2465" s="93">
        <v>77.61</v>
      </c>
    </row>
    <row r="2466" spans="1:5" ht="27">
      <c r="A2466" s="92">
        <v>92506</v>
      </c>
      <c r="B2466" s="92" t="s">
        <v>2</v>
      </c>
      <c r="C2466" s="95" t="s">
        <v>2649</v>
      </c>
      <c r="D2466" s="92" t="s">
        <v>93</v>
      </c>
      <c r="E2466" s="93">
        <v>49.28</v>
      </c>
    </row>
    <row r="2467" spans="1:5" ht="27">
      <c r="A2467" s="92">
        <v>92508</v>
      </c>
      <c r="B2467" s="92" t="s">
        <v>2</v>
      </c>
      <c r="C2467" s="95" t="s">
        <v>2650</v>
      </c>
      <c r="D2467" s="92" t="s">
        <v>93</v>
      </c>
      <c r="E2467" s="93">
        <v>98.31</v>
      </c>
    </row>
    <row r="2468" spans="1:5" ht="27">
      <c r="A2468" s="92">
        <v>92510</v>
      </c>
      <c r="B2468" s="92" t="s">
        <v>2</v>
      </c>
      <c r="C2468" s="95" t="s">
        <v>2651</v>
      </c>
      <c r="D2468" s="92" t="s">
        <v>93</v>
      </c>
      <c r="E2468" s="93">
        <v>64.180000000000007</v>
      </c>
    </row>
    <row r="2469" spans="1:5" ht="27">
      <c r="A2469" s="92">
        <v>92512</v>
      </c>
      <c r="B2469" s="92" t="s">
        <v>2</v>
      </c>
      <c r="C2469" s="95" t="s">
        <v>2652</v>
      </c>
      <c r="D2469" s="92" t="s">
        <v>93</v>
      </c>
      <c r="E2469" s="93">
        <v>82.57</v>
      </c>
    </row>
    <row r="2470" spans="1:5" ht="27">
      <c r="A2470" s="92">
        <v>92514</v>
      </c>
      <c r="B2470" s="92" t="s">
        <v>2</v>
      </c>
      <c r="C2470" s="95" t="s">
        <v>2653</v>
      </c>
      <c r="D2470" s="92" t="s">
        <v>93</v>
      </c>
      <c r="E2470" s="93">
        <v>49.5</v>
      </c>
    </row>
    <row r="2471" spans="1:5" ht="27">
      <c r="A2471" s="92">
        <v>92515</v>
      </c>
      <c r="B2471" s="92" t="s">
        <v>2</v>
      </c>
      <c r="C2471" s="95" t="s">
        <v>2654</v>
      </c>
      <c r="D2471" s="92" t="s">
        <v>93</v>
      </c>
      <c r="E2471" s="93">
        <v>74.84</v>
      </c>
    </row>
    <row r="2472" spans="1:5" ht="27">
      <c r="A2472" s="92">
        <v>92518</v>
      </c>
      <c r="B2472" s="92" t="s">
        <v>2</v>
      </c>
      <c r="C2472" s="95" t="s">
        <v>2655</v>
      </c>
      <c r="D2472" s="92" t="s">
        <v>93</v>
      </c>
      <c r="E2472" s="93">
        <v>42.79</v>
      </c>
    </row>
    <row r="2473" spans="1:5" ht="27">
      <c r="A2473" s="92">
        <v>92520</v>
      </c>
      <c r="B2473" s="92" t="s">
        <v>2</v>
      </c>
      <c r="C2473" s="95" t="s">
        <v>2656</v>
      </c>
      <c r="D2473" s="92" t="s">
        <v>93</v>
      </c>
      <c r="E2473" s="93">
        <v>69.84</v>
      </c>
    </row>
    <row r="2474" spans="1:5" ht="27">
      <c r="A2474" s="92">
        <v>92522</v>
      </c>
      <c r="B2474" s="92" t="s">
        <v>2</v>
      </c>
      <c r="C2474" s="95" t="s">
        <v>133</v>
      </c>
      <c r="D2474" s="92" t="s">
        <v>93</v>
      </c>
      <c r="E2474" s="93">
        <v>38.72</v>
      </c>
    </row>
    <row r="2475" spans="1:5" ht="27">
      <c r="A2475" s="92">
        <v>92524</v>
      </c>
      <c r="B2475" s="92" t="s">
        <v>2</v>
      </c>
      <c r="C2475" s="95" t="s">
        <v>2657</v>
      </c>
      <c r="D2475" s="92" t="s">
        <v>93</v>
      </c>
      <c r="E2475" s="93">
        <v>69.650000000000006</v>
      </c>
    </row>
    <row r="2476" spans="1:5" ht="27">
      <c r="A2476" s="92">
        <v>92526</v>
      </c>
      <c r="B2476" s="92" t="s">
        <v>2</v>
      </c>
      <c r="C2476" s="95" t="s">
        <v>2658</v>
      </c>
      <c r="D2476" s="92" t="s">
        <v>93</v>
      </c>
      <c r="E2476" s="93">
        <v>39.380000000000003</v>
      </c>
    </row>
    <row r="2477" spans="1:5" ht="27">
      <c r="A2477" s="92">
        <v>92528</v>
      </c>
      <c r="B2477" s="92" t="s">
        <v>2</v>
      </c>
      <c r="C2477" s="95" t="s">
        <v>2659</v>
      </c>
      <c r="D2477" s="92" t="s">
        <v>93</v>
      </c>
      <c r="E2477" s="93">
        <v>66.430000000000007</v>
      </c>
    </row>
    <row r="2478" spans="1:5" ht="27">
      <c r="A2478" s="92">
        <v>92530</v>
      </c>
      <c r="B2478" s="92" t="s">
        <v>2</v>
      </c>
      <c r="C2478" s="95" t="s">
        <v>2660</v>
      </c>
      <c r="D2478" s="92" t="s">
        <v>93</v>
      </c>
      <c r="E2478" s="93">
        <v>36.97</v>
      </c>
    </row>
    <row r="2479" spans="1:5" ht="27">
      <c r="A2479" s="92">
        <v>92532</v>
      </c>
      <c r="B2479" s="92" t="s">
        <v>2</v>
      </c>
      <c r="C2479" s="95" t="s">
        <v>2661</v>
      </c>
      <c r="D2479" s="92" t="s">
        <v>93</v>
      </c>
      <c r="E2479" s="93">
        <v>63.68</v>
      </c>
    </row>
    <row r="2480" spans="1:5" ht="27">
      <c r="A2480" s="92">
        <v>92534</v>
      </c>
      <c r="B2480" s="92" t="s">
        <v>2</v>
      </c>
      <c r="C2480" s="95" t="s">
        <v>2662</v>
      </c>
      <c r="D2480" s="92" t="s">
        <v>93</v>
      </c>
      <c r="E2480" s="93">
        <v>34.950000000000003</v>
      </c>
    </row>
    <row r="2481" spans="1:5" ht="27">
      <c r="A2481" s="92">
        <v>92536</v>
      </c>
      <c r="B2481" s="92" t="s">
        <v>2</v>
      </c>
      <c r="C2481" s="95" t="s">
        <v>2663</v>
      </c>
      <c r="D2481" s="92" t="s">
        <v>93</v>
      </c>
      <c r="E2481" s="93">
        <v>58.32</v>
      </c>
    </row>
    <row r="2482" spans="1:5" ht="27">
      <c r="A2482" s="92">
        <v>92538</v>
      </c>
      <c r="B2482" s="92" t="s">
        <v>2</v>
      </c>
      <c r="C2482" s="95" t="s">
        <v>2664</v>
      </c>
      <c r="D2482" s="92" t="s">
        <v>93</v>
      </c>
      <c r="E2482" s="93">
        <v>30.88</v>
      </c>
    </row>
    <row r="2483" spans="1:5" ht="27">
      <c r="A2483" s="92">
        <v>96252</v>
      </c>
      <c r="B2483" s="92" t="s">
        <v>2</v>
      </c>
      <c r="C2483" s="95" t="s">
        <v>2665</v>
      </c>
      <c r="D2483" s="92" t="s">
        <v>93</v>
      </c>
      <c r="E2483" s="93">
        <v>152.49</v>
      </c>
    </row>
    <row r="2484" spans="1:5" ht="27">
      <c r="A2484" s="92">
        <v>96258</v>
      </c>
      <c r="B2484" s="92" t="s">
        <v>2</v>
      </c>
      <c r="C2484" s="95" t="s">
        <v>2666</v>
      </c>
      <c r="D2484" s="92" t="s">
        <v>93</v>
      </c>
      <c r="E2484" s="93">
        <v>135.09</v>
      </c>
    </row>
    <row r="2485" spans="1:5" ht="27">
      <c r="A2485" s="92">
        <v>96529</v>
      </c>
      <c r="B2485" s="92" t="s">
        <v>2</v>
      </c>
      <c r="C2485" s="95" t="s">
        <v>2667</v>
      </c>
      <c r="D2485" s="92" t="s">
        <v>93</v>
      </c>
      <c r="E2485" s="93">
        <v>243.72</v>
      </c>
    </row>
    <row r="2486" spans="1:5" ht="27">
      <c r="A2486" s="92">
        <v>96530</v>
      </c>
      <c r="B2486" s="92" t="s">
        <v>2</v>
      </c>
      <c r="C2486" s="95" t="s">
        <v>2668</v>
      </c>
      <c r="D2486" s="92" t="s">
        <v>93</v>
      </c>
      <c r="E2486" s="93">
        <v>134.16999999999999</v>
      </c>
    </row>
    <row r="2487" spans="1:5" ht="27">
      <c r="A2487" s="92">
        <v>96531</v>
      </c>
      <c r="B2487" s="92" t="s">
        <v>2</v>
      </c>
      <c r="C2487" s="95" t="s">
        <v>2669</v>
      </c>
      <c r="D2487" s="92" t="s">
        <v>93</v>
      </c>
      <c r="E2487" s="93">
        <v>96.79</v>
      </c>
    </row>
    <row r="2488" spans="1:5" ht="27">
      <c r="A2488" s="92">
        <v>96532</v>
      </c>
      <c r="B2488" s="92" t="s">
        <v>2</v>
      </c>
      <c r="C2488" s="95" t="s">
        <v>2670</v>
      </c>
      <c r="D2488" s="92" t="s">
        <v>93</v>
      </c>
      <c r="E2488" s="93">
        <v>162.86000000000001</v>
      </c>
    </row>
    <row r="2489" spans="1:5" ht="27">
      <c r="A2489" s="92">
        <v>96533</v>
      </c>
      <c r="B2489" s="92" t="s">
        <v>2</v>
      </c>
      <c r="C2489" s="95" t="s">
        <v>2671</v>
      </c>
      <c r="D2489" s="92" t="s">
        <v>93</v>
      </c>
      <c r="E2489" s="93">
        <v>86.62</v>
      </c>
    </row>
    <row r="2490" spans="1:5" ht="27">
      <c r="A2490" s="92">
        <v>96534</v>
      </c>
      <c r="B2490" s="92" t="s">
        <v>2</v>
      </c>
      <c r="C2490" s="95" t="s">
        <v>2672</v>
      </c>
      <c r="D2490" s="92" t="s">
        <v>93</v>
      </c>
      <c r="E2490" s="93">
        <v>70.97</v>
      </c>
    </row>
    <row r="2491" spans="1:5" ht="27">
      <c r="A2491" s="92">
        <v>96535</v>
      </c>
      <c r="B2491" s="92" t="s">
        <v>2</v>
      </c>
      <c r="C2491" s="95" t="s">
        <v>2673</v>
      </c>
      <c r="D2491" s="92" t="s">
        <v>93</v>
      </c>
      <c r="E2491" s="93">
        <v>120.79</v>
      </c>
    </row>
    <row r="2492" spans="1:5" ht="27">
      <c r="A2492" s="92">
        <v>96536</v>
      </c>
      <c r="B2492" s="92" t="s">
        <v>2</v>
      </c>
      <c r="C2492" s="95" t="s">
        <v>2674</v>
      </c>
      <c r="D2492" s="92" t="s">
        <v>93</v>
      </c>
      <c r="E2492" s="93">
        <v>61.84</v>
      </c>
    </row>
    <row r="2493" spans="1:5" ht="27">
      <c r="A2493" s="92">
        <v>96537</v>
      </c>
      <c r="B2493" s="92" t="s">
        <v>2</v>
      </c>
      <c r="C2493" s="95" t="s">
        <v>2675</v>
      </c>
      <c r="D2493" s="92" t="s">
        <v>93</v>
      </c>
      <c r="E2493" s="93">
        <v>171.29</v>
      </c>
    </row>
    <row r="2494" spans="1:5" ht="27">
      <c r="A2494" s="92">
        <v>96538</v>
      </c>
      <c r="B2494" s="92" t="s">
        <v>2</v>
      </c>
      <c r="C2494" s="95" t="s">
        <v>2676</v>
      </c>
      <c r="D2494" s="92" t="s">
        <v>93</v>
      </c>
      <c r="E2494" s="93">
        <v>227.11</v>
      </c>
    </row>
    <row r="2495" spans="1:5" ht="27">
      <c r="A2495" s="92">
        <v>96539</v>
      </c>
      <c r="B2495" s="92" t="s">
        <v>2</v>
      </c>
      <c r="C2495" s="95" t="s">
        <v>2677</v>
      </c>
      <c r="D2495" s="92" t="s">
        <v>93</v>
      </c>
      <c r="E2495" s="93">
        <v>121.31</v>
      </c>
    </row>
    <row r="2496" spans="1:5" ht="27">
      <c r="A2496" s="92">
        <v>96540</v>
      </c>
      <c r="B2496" s="92" t="s">
        <v>2</v>
      </c>
      <c r="C2496" s="95" t="s">
        <v>2678</v>
      </c>
      <c r="D2496" s="92" t="s">
        <v>93</v>
      </c>
      <c r="E2496" s="93">
        <v>119.44</v>
      </c>
    </row>
    <row r="2497" spans="1:5" ht="27">
      <c r="A2497" s="92">
        <v>96541</v>
      </c>
      <c r="B2497" s="92" t="s">
        <v>2</v>
      </c>
      <c r="C2497" s="95" t="s">
        <v>2679</v>
      </c>
      <c r="D2497" s="92" t="s">
        <v>93</v>
      </c>
      <c r="E2497" s="93">
        <v>164.94</v>
      </c>
    </row>
    <row r="2498" spans="1:5" ht="27">
      <c r="A2498" s="92">
        <v>96542</v>
      </c>
      <c r="B2498" s="92" t="s">
        <v>2</v>
      </c>
      <c r="C2498" s="95" t="s">
        <v>2680</v>
      </c>
      <c r="D2498" s="92" t="s">
        <v>93</v>
      </c>
      <c r="E2498" s="93">
        <v>88.73</v>
      </c>
    </row>
    <row r="2499" spans="1:5" ht="13.5">
      <c r="A2499" s="92">
        <v>96543</v>
      </c>
      <c r="B2499" s="92" t="s">
        <v>2</v>
      </c>
      <c r="C2499" s="95" t="s">
        <v>2681</v>
      </c>
      <c r="D2499" s="92" t="s">
        <v>4</v>
      </c>
      <c r="E2499" s="93">
        <v>18.64</v>
      </c>
    </row>
    <row r="2500" spans="1:5" ht="13.5">
      <c r="A2500" s="92">
        <v>101791</v>
      </c>
      <c r="B2500" s="92" t="s">
        <v>2</v>
      </c>
      <c r="C2500" s="95" t="s">
        <v>2682</v>
      </c>
      <c r="D2500" s="92" t="s">
        <v>6</v>
      </c>
      <c r="E2500" s="93">
        <v>24.93</v>
      </c>
    </row>
    <row r="2501" spans="1:5" ht="27">
      <c r="A2501" s="92">
        <v>101792</v>
      </c>
      <c r="B2501" s="92" t="s">
        <v>2</v>
      </c>
      <c r="C2501" s="95" t="s">
        <v>2683</v>
      </c>
      <c r="D2501" s="92" t="s">
        <v>90</v>
      </c>
      <c r="E2501" s="93">
        <v>16.82</v>
      </c>
    </row>
    <row r="2502" spans="1:5" ht="27">
      <c r="A2502" s="92">
        <v>101793</v>
      </c>
      <c r="B2502" s="92" t="s">
        <v>2</v>
      </c>
      <c r="C2502" s="95" t="s">
        <v>2684</v>
      </c>
      <c r="D2502" s="92" t="s">
        <v>90</v>
      </c>
      <c r="E2502" s="93">
        <v>24.88</v>
      </c>
    </row>
    <row r="2503" spans="1:5" ht="27">
      <c r="A2503" s="92">
        <v>101969</v>
      </c>
      <c r="B2503" s="92" t="s">
        <v>2</v>
      </c>
      <c r="C2503" s="95" t="s">
        <v>2685</v>
      </c>
      <c r="D2503" s="92" t="s">
        <v>93</v>
      </c>
      <c r="E2503" s="93">
        <v>190.65</v>
      </c>
    </row>
    <row r="2504" spans="1:5" ht="27">
      <c r="A2504" s="92">
        <v>101971</v>
      </c>
      <c r="B2504" s="92" t="s">
        <v>2</v>
      </c>
      <c r="C2504" s="95" t="s">
        <v>2686</v>
      </c>
      <c r="D2504" s="92" t="s">
        <v>93</v>
      </c>
      <c r="E2504" s="93">
        <v>147.33000000000001</v>
      </c>
    </row>
    <row r="2505" spans="1:5" ht="27">
      <c r="A2505" s="92">
        <v>101973</v>
      </c>
      <c r="B2505" s="92" t="s">
        <v>2</v>
      </c>
      <c r="C2505" s="95" t="s">
        <v>2687</v>
      </c>
      <c r="D2505" s="92" t="s">
        <v>93</v>
      </c>
      <c r="E2505" s="93">
        <v>258.76</v>
      </c>
    </row>
    <row r="2506" spans="1:5" ht="27">
      <c r="A2506" s="92">
        <v>101974</v>
      </c>
      <c r="B2506" s="92" t="s">
        <v>2</v>
      </c>
      <c r="C2506" s="95" t="s">
        <v>2688</v>
      </c>
      <c r="D2506" s="92" t="s">
        <v>93</v>
      </c>
      <c r="E2506" s="93">
        <v>517.19000000000005</v>
      </c>
    </row>
    <row r="2507" spans="1:5" ht="27">
      <c r="A2507" s="92">
        <v>101975</v>
      </c>
      <c r="B2507" s="92" t="s">
        <v>2</v>
      </c>
      <c r="C2507" s="95" t="s">
        <v>2689</v>
      </c>
      <c r="D2507" s="92" t="s">
        <v>93</v>
      </c>
      <c r="E2507" s="93">
        <v>443.43</v>
      </c>
    </row>
    <row r="2508" spans="1:5" ht="27">
      <c r="A2508" s="92">
        <v>101977</v>
      </c>
      <c r="B2508" s="92" t="s">
        <v>2</v>
      </c>
      <c r="C2508" s="95" t="s">
        <v>2690</v>
      </c>
      <c r="D2508" s="92" t="s">
        <v>93</v>
      </c>
      <c r="E2508" s="93">
        <v>289.92</v>
      </c>
    </row>
    <row r="2509" spans="1:5" ht="27">
      <c r="A2509" s="92">
        <v>101980</v>
      </c>
      <c r="B2509" s="92" t="s">
        <v>2</v>
      </c>
      <c r="C2509" s="95" t="s">
        <v>2691</v>
      </c>
      <c r="D2509" s="92" t="s">
        <v>93</v>
      </c>
      <c r="E2509" s="93">
        <v>269.47000000000003</v>
      </c>
    </row>
    <row r="2510" spans="1:5" ht="27">
      <c r="A2510" s="92">
        <v>101981</v>
      </c>
      <c r="B2510" s="92" t="s">
        <v>2</v>
      </c>
      <c r="C2510" s="95" t="s">
        <v>2692</v>
      </c>
      <c r="D2510" s="92" t="s">
        <v>93</v>
      </c>
      <c r="E2510" s="93">
        <v>233.63</v>
      </c>
    </row>
    <row r="2511" spans="1:5" ht="27">
      <c r="A2511" s="92">
        <v>101982</v>
      </c>
      <c r="B2511" s="92" t="s">
        <v>2</v>
      </c>
      <c r="C2511" s="95" t="s">
        <v>2693</v>
      </c>
      <c r="D2511" s="92" t="s">
        <v>93</v>
      </c>
      <c r="E2511" s="93">
        <v>207.68</v>
      </c>
    </row>
    <row r="2512" spans="1:5" ht="27">
      <c r="A2512" s="92">
        <v>101983</v>
      </c>
      <c r="B2512" s="92" t="s">
        <v>2</v>
      </c>
      <c r="C2512" s="95" t="s">
        <v>2694</v>
      </c>
      <c r="D2512" s="92" t="s">
        <v>93</v>
      </c>
      <c r="E2512" s="93">
        <v>191.34</v>
      </c>
    </row>
    <row r="2513" spans="1:5" ht="27">
      <c r="A2513" s="92">
        <v>101985</v>
      </c>
      <c r="B2513" s="92" t="s">
        <v>2</v>
      </c>
      <c r="C2513" s="95" t="s">
        <v>2695</v>
      </c>
      <c r="D2513" s="92" t="s">
        <v>93</v>
      </c>
      <c r="E2513" s="93">
        <v>201.04</v>
      </c>
    </row>
    <row r="2514" spans="1:5" ht="27">
      <c r="A2514" s="92">
        <v>101986</v>
      </c>
      <c r="B2514" s="92" t="s">
        <v>2</v>
      </c>
      <c r="C2514" s="95" t="s">
        <v>2696</v>
      </c>
      <c r="D2514" s="92" t="s">
        <v>93</v>
      </c>
      <c r="E2514" s="93">
        <v>145.96</v>
      </c>
    </row>
    <row r="2515" spans="1:5" ht="27">
      <c r="A2515" s="92">
        <v>101987</v>
      </c>
      <c r="B2515" s="92" t="s">
        <v>2</v>
      </c>
      <c r="C2515" s="95" t="s">
        <v>2697</v>
      </c>
      <c r="D2515" s="92" t="s">
        <v>93</v>
      </c>
      <c r="E2515" s="93">
        <v>309.14999999999998</v>
      </c>
    </row>
    <row r="2516" spans="1:5" ht="27">
      <c r="A2516" s="92">
        <v>101988</v>
      </c>
      <c r="B2516" s="92" t="s">
        <v>2</v>
      </c>
      <c r="C2516" s="95" t="s">
        <v>2698</v>
      </c>
      <c r="D2516" s="92" t="s">
        <v>93</v>
      </c>
      <c r="E2516" s="93">
        <v>197.64</v>
      </c>
    </row>
    <row r="2517" spans="1:5" ht="27">
      <c r="A2517" s="92">
        <v>101989</v>
      </c>
      <c r="B2517" s="92" t="s">
        <v>2</v>
      </c>
      <c r="C2517" s="95" t="s">
        <v>2699</v>
      </c>
      <c r="D2517" s="92" t="s">
        <v>93</v>
      </c>
      <c r="E2517" s="93">
        <v>154.87</v>
      </c>
    </row>
    <row r="2518" spans="1:5" ht="27">
      <c r="A2518" s="92">
        <v>101990</v>
      </c>
      <c r="B2518" s="92" t="s">
        <v>2</v>
      </c>
      <c r="C2518" s="95" t="s">
        <v>2700</v>
      </c>
      <c r="D2518" s="92" t="s">
        <v>93</v>
      </c>
      <c r="E2518" s="93">
        <v>278.52</v>
      </c>
    </row>
    <row r="2519" spans="1:5" ht="27">
      <c r="A2519" s="92">
        <v>101991</v>
      </c>
      <c r="B2519" s="92" t="s">
        <v>2</v>
      </c>
      <c r="C2519" s="95" t="s">
        <v>2701</v>
      </c>
      <c r="D2519" s="92" t="s">
        <v>93</v>
      </c>
      <c r="E2519" s="93">
        <v>200.86</v>
      </c>
    </row>
    <row r="2520" spans="1:5" ht="27">
      <c r="A2520" s="92">
        <v>101992</v>
      </c>
      <c r="B2520" s="92" t="s">
        <v>2</v>
      </c>
      <c r="C2520" s="95" t="s">
        <v>2702</v>
      </c>
      <c r="D2520" s="92" t="s">
        <v>93</v>
      </c>
      <c r="E2520" s="93">
        <v>148.21</v>
      </c>
    </row>
    <row r="2521" spans="1:5" ht="27">
      <c r="A2521" s="92">
        <v>101993</v>
      </c>
      <c r="B2521" s="92" t="s">
        <v>2</v>
      </c>
      <c r="C2521" s="95" t="s">
        <v>2703</v>
      </c>
      <c r="D2521" s="92" t="s">
        <v>93</v>
      </c>
      <c r="E2521" s="93">
        <v>364.83</v>
      </c>
    </row>
    <row r="2522" spans="1:5" ht="27">
      <c r="A2522" s="92">
        <v>101994</v>
      </c>
      <c r="B2522" s="92" t="s">
        <v>2</v>
      </c>
      <c r="C2522" s="95" t="s">
        <v>2704</v>
      </c>
      <c r="D2522" s="92" t="s">
        <v>93</v>
      </c>
      <c r="E2522" s="93">
        <v>210.2</v>
      </c>
    </row>
    <row r="2523" spans="1:5" ht="27">
      <c r="A2523" s="92">
        <v>101995</v>
      </c>
      <c r="B2523" s="92" t="s">
        <v>2</v>
      </c>
      <c r="C2523" s="95" t="s">
        <v>2705</v>
      </c>
      <c r="D2523" s="92" t="s">
        <v>93</v>
      </c>
      <c r="E2523" s="93">
        <v>162.18</v>
      </c>
    </row>
    <row r="2524" spans="1:5" ht="27">
      <c r="A2524" s="92">
        <v>101996</v>
      </c>
      <c r="B2524" s="92" t="s">
        <v>2</v>
      </c>
      <c r="C2524" s="95" t="s">
        <v>2706</v>
      </c>
      <c r="D2524" s="92" t="s">
        <v>93</v>
      </c>
      <c r="E2524" s="93">
        <v>300.64</v>
      </c>
    </row>
    <row r="2525" spans="1:5" ht="27">
      <c r="A2525" s="92">
        <v>101997</v>
      </c>
      <c r="B2525" s="92" t="s">
        <v>2</v>
      </c>
      <c r="C2525" s="95" t="s">
        <v>2707</v>
      </c>
      <c r="D2525" s="92" t="s">
        <v>93</v>
      </c>
      <c r="E2525" s="93">
        <v>200.82</v>
      </c>
    </row>
    <row r="2526" spans="1:5" ht="27">
      <c r="A2526" s="92">
        <v>101998</v>
      </c>
      <c r="B2526" s="92" t="s">
        <v>2</v>
      </c>
      <c r="C2526" s="95" t="s">
        <v>2708</v>
      </c>
      <c r="D2526" s="92" t="s">
        <v>93</v>
      </c>
      <c r="E2526" s="93">
        <v>146.97999999999999</v>
      </c>
    </row>
    <row r="2527" spans="1:5" ht="27">
      <c r="A2527" s="92">
        <v>101999</v>
      </c>
      <c r="B2527" s="92" t="s">
        <v>2</v>
      </c>
      <c r="C2527" s="95" t="s">
        <v>2709</v>
      </c>
      <c r="D2527" s="92" t="s">
        <v>93</v>
      </c>
      <c r="E2527" s="93">
        <v>391.89</v>
      </c>
    </row>
    <row r="2528" spans="1:5" ht="27">
      <c r="A2528" s="92">
        <v>102000</v>
      </c>
      <c r="B2528" s="92" t="s">
        <v>2</v>
      </c>
      <c r="C2528" s="95" t="s">
        <v>2710</v>
      </c>
      <c r="D2528" s="92" t="s">
        <v>93</v>
      </c>
      <c r="E2528" s="93">
        <v>543.61</v>
      </c>
    </row>
    <row r="2529" spans="1:5" ht="27">
      <c r="A2529" s="92">
        <v>102001</v>
      </c>
      <c r="B2529" s="92" t="s">
        <v>2</v>
      </c>
      <c r="C2529" s="95" t="s">
        <v>2711</v>
      </c>
      <c r="D2529" s="92" t="s">
        <v>93</v>
      </c>
      <c r="E2529" s="93">
        <v>473.3</v>
      </c>
    </row>
    <row r="2530" spans="1:5" ht="27">
      <c r="A2530" s="92">
        <v>102002</v>
      </c>
      <c r="B2530" s="92" t="s">
        <v>2</v>
      </c>
      <c r="C2530" s="95" t="s">
        <v>2712</v>
      </c>
      <c r="D2530" s="92" t="s">
        <v>93</v>
      </c>
      <c r="E2530" s="93">
        <v>283.20999999999998</v>
      </c>
    </row>
    <row r="2531" spans="1:5" ht="27">
      <c r="A2531" s="92">
        <v>102003</v>
      </c>
      <c r="B2531" s="92" t="s">
        <v>2</v>
      </c>
      <c r="C2531" s="95" t="s">
        <v>2713</v>
      </c>
      <c r="D2531" s="92" t="s">
        <v>93</v>
      </c>
      <c r="E2531" s="93">
        <v>261.99</v>
      </c>
    </row>
    <row r="2532" spans="1:5" ht="27">
      <c r="A2532" s="92">
        <v>102004</v>
      </c>
      <c r="B2532" s="92" t="s">
        <v>2</v>
      </c>
      <c r="C2532" s="95" t="s">
        <v>2714</v>
      </c>
      <c r="D2532" s="92" t="s">
        <v>93</v>
      </c>
      <c r="E2532" s="93">
        <v>231.38</v>
      </c>
    </row>
    <row r="2533" spans="1:5" ht="27">
      <c r="A2533" s="92">
        <v>102005</v>
      </c>
      <c r="B2533" s="92" t="s">
        <v>2</v>
      </c>
      <c r="C2533" s="95" t="s">
        <v>2715</v>
      </c>
      <c r="D2533" s="92" t="s">
        <v>93</v>
      </c>
      <c r="E2533" s="93">
        <v>204.28</v>
      </c>
    </row>
    <row r="2534" spans="1:5" ht="27">
      <c r="A2534" s="92">
        <v>102006</v>
      </c>
      <c r="B2534" s="92" t="s">
        <v>2</v>
      </c>
      <c r="C2534" s="95" t="s">
        <v>2716</v>
      </c>
      <c r="D2534" s="92" t="s">
        <v>93</v>
      </c>
      <c r="E2534" s="93">
        <v>187.22</v>
      </c>
    </row>
    <row r="2535" spans="1:5" ht="27">
      <c r="A2535" s="92">
        <v>102007</v>
      </c>
      <c r="B2535" s="92" t="s">
        <v>2</v>
      </c>
      <c r="C2535" s="95" t="s">
        <v>2717</v>
      </c>
      <c r="D2535" s="92" t="s">
        <v>93</v>
      </c>
      <c r="E2535" s="93">
        <v>513.45000000000005</v>
      </c>
    </row>
    <row r="2536" spans="1:5" ht="27">
      <c r="A2536" s="92">
        <v>102008</v>
      </c>
      <c r="B2536" s="92" t="s">
        <v>2</v>
      </c>
      <c r="C2536" s="95" t="s">
        <v>2718</v>
      </c>
      <c r="D2536" s="92" t="s">
        <v>93</v>
      </c>
      <c r="E2536" s="93">
        <v>431.56</v>
      </c>
    </row>
    <row r="2537" spans="1:5" ht="27">
      <c r="A2537" s="92">
        <v>102009</v>
      </c>
      <c r="B2537" s="92" t="s">
        <v>2</v>
      </c>
      <c r="C2537" s="95" t="s">
        <v>2719</v>
      </c>
      <c r="D2537" s="92" t="s">
        <v>93</v>
      </c>
      <c r="E2537" s="93">
        <v>291.25</v>
      </c>
    </row>
    <row r="2538" spans="1:5" ht="27">
      <c r="A2538" s="92">
        <v>102010</v>
      </c>
      <c r="B2538" s="92" t="s">
        <v>2</v>
      </c>
      <c r="C2538" s="95" t="s">
        <v>2720</v>
      </c>
      <c r="D2538" s="92" t="s">
        <v>93</v>
      </c>
      <c r="E2538" s="93">
        <v>268.05</v>
      </c>
    </row>
    <row r="2539" spans="1:5" ht="27">
      <c r="A2539" s="92">
        <v>102011</v>
      </c>
      <c r="B2539" s="92" t="s">
        <v>2</v>
      </c>
      <c r="C2539" s="95" t="s">
        <v>2721</v>
      </c>
      <c r="D2539" s="92" t="s">
        <v>93</v>
      </c>
      <c r="E2539" s="93">
        <v>230.03</v>
      </c>
    </row>
    <row r="2540" spans="1:5" ht="27">
      <c r="A2540" s="92">
        <v>102012</v>
      </c>
      <c r="B2540" s="92" t="s">
        <v>2</v>
      </c>
      <c r="C2540" s="95" t="s">
        <v>2722</v>
      </c>
      <c r="D2540" s="92" t="s">
        <v>93</v>
      </c>
      <c r="E2540" s="93">
        <v>203.31</v>
      </c>
    </row>
    <row r="2541" spans="1:5" ht="27">
      <c r="A2541" s="92">
        <v>102013</v>
      </c>
      <c r="B2541" s="92" t="s">
        <v>2</v>
      </c>
      <c r="C2541" s="95" t="s">
        <v>2723</v>
      </c>
      <c r="D2541" s="92" t="s">
        <v>93</v>
      </c>
      <c r="E2541" s="93">
        <v>188.46</v>
      </c>
    </row>
    <row r="2542" spans="1:5" ht="27">
      <c r="A2542" s="92">
        <v>102014</v>
      </c>
      <c r="B2542" s="92" t="s">
        <v>2</v>
      </c>
      <c r="C2542" s="95" t="s">
        <v>2724</v>
      </c>
      <c r="D2542" s="92" t="s">
        <v>93</v>
      </c>
      <c r="E2542" s="93">
        <v>599.66</v>
      </c>
    </row>
    <row r="2543" spans="1:5" ht="27">
      <c r="A2543" s="92">
        <v>102015</v>
      </c>
      <c r="B2543" s="92" t="s">
        <v>2</v>
      </c>
      <c r="C2543" s="95" t="s">
        <v>2725</v>
      </c>
      <c r="D2543" s="92" t="s">
        <v>93</v>
      </c>
      <c r="E2543" s="93">
        <v>505.34</v>
      </c>
    </row>
    <row r="2544" spans="1:5" ht="27">
      <c r="A2544" s="92">
        <v>102016</v>
      </c>
      <c r="B2544" s="92" t="s">
        <v>2</v>
      </c>
      <c r="C2544" s="95" t="s">
        <v>2726</v>
      </c>
      <c r="D2544" s="92" t="s">
        <v>93</v>
      </c>
      <c r="E2544" s="93">
        <v>281.07</v>
      </c>
    </row>
    <row r="2545" spans="1:5" ht="27">
      <c r="A2545" s="92">
        <v>102017</v>
      </c>
      <c r="B2545" s="92" t="s">
        <v>2</v>
      </c>
      <c r="C2545" s="95" t="s">
        <v>2727</v>
      </c>
      <c r="D2545" s="92" t="s">
        <v>93</v>
      </c>
      <c r="E2545" s="93">
        <v>257.77</v>
      </c>
    </row>
    <row r="2546" spans="1:5" ht="27">
      <c r="A2546" s="92">
        <v>102036</v>
      </c>
      <c r="B2546" s="92" t="s">
        <v>2</v>
      </c>
      <c r="C2546" s="95" t="s">
        <v>2728</v>
      </c>
      <c r="D2546" s="92" t="s">
        <v>93</v>
      </c>
      <c r="E2546" s="93">
        <v>225.37</v>
      </c>
    </row>
    <row r="2547" spans="1:5" ht="27">
      <c r="A2547" s="92">
        <v>102037</v>
      </c>
      <c r="B2547" s="92" t="s">
        <v>2</v>
      </c>
      <c r="C2547" s="95" t="s">
        <v>2729</v>
      </c>
      <c r="D2547" s="92" t="s">
        <v>93</v>
      </c>
      <c r="E2547" s="93">
        <v>198.29</v>
      </c>
    </row>
    <row r="2548" spans="1:5" ht="27">
      <c r="A2548" s="92">
        <v>102038</v>
      </c>
      <c r="B2548" s="92" t="s">
        <v>2</v>
      </c>
      <c r="C2548" s="95" t="s">
        <v>2730</v>
      </c>
      <c r="D2548" s="92" t="s">
        <v>93</v>
      </c>
      <c r="E2548" s="93">
        <v>183.25</v>
      </c>
    </row>
    <row r="2549" spans="1:5" ht="27">
      <c r="A2549" s="92">
        <v>102039</v>
      </c>
      <c r="B2549" s="92" t="s">
        <v>2</v>
      </c>
      <c r="C2549" s="95" t="s">
        <v>2731</v>
      </c>
      <c r="D2549" s="92" t="s">
        <v>93</v>
      </c>
      <c r="E2549" s="93">
        <v>542.99</v>
      </c>
    </row>
    <row r="2550" spans="1:5" ht="27">
      <c r="A2550" s="92">
        <v>102040</v>
      </c>
      <c r="B2550" s="92" t="s">
        <v>2</v>
      </c>
      <c r="C2550" s="95" t="s">
        <v>2732</v>
      </c>
      <c r="D2550" s="92" t="s">
        <v>93</v>
      </c>
      <c r="E2550" s="93">
        <v>454.78</v>
      </c>
    </row>
    <row r="2551" spans="1:5" ht="27">
      <c r="A2551" s="92">
        <v>102041</v>
      </c>
      <c r="B2551" s="92" t="s">
        <v>2</v>
      </c>
      <c r="C2551" s="95" t="s">
        <v>2733</v>
      </c>
      <c r="D2551" s="92" t="s">
        <v>93</v>
      </c>
      <c r="E2551" s="93">
        <v>292.22000000000003</v>
      </c>
    </row>
    <row r="2552" spans="1:5" ht="27">
      <c r="A2552" s="92">
        <v>102042</v>
      </c>
      <c r="B2552" s="92" t="s">
        <v>2</v>
      </c>
      <c r="C2552" s="95" t="s">
        <v>2734</v>
      </c>
      <c r="D2552" s="92" t="s">
        <v>93</v>
      </c>
      <c r="E2552" s="93">
        <v>266.16000000000003</v>
      </c>
    </row>
    <row r="2553" spans="1:5" ht="27">
      <c r="A2553" s="92">
        <v>102043</v>
      </c>
      <c r="B2553" s="92" t="s">
        <v>2</v>
      </c>
      <c r="C2553" s="95" t="s">
        <v>2735</v>
      </c>
      <c r="D2553" s="92" t="s">
        <v>93</v>
      </c>
      <c r="E2553" s="93">
        <v>229.22</v>
      </c>
    </row>
    <row r="2554" spans="1:5" ht="27">
      <c r="A2554" s="92">
        <v>102044</v>
      </c>
      <c r="B2554" s="92" t="s">
        <v>2</v>
      </c>
      <c r="C2554" s="95" t="s">
        <v>2736</v>
      </c>
      <c r="D2554" s="92" t="s">
        <v>93</v>
      </c>
      <c r="E2554" s="93">
        <v>203.22</v>
      </c>
    </row>
    <row r="2555" spans="1:5" ht="27">
      <c r="A2555" s="92">
        <v>102045</v>
      </c>
      <c r="B2555" s="92" t="s">
        <v>2</v>
      </c>
      <c r="C2555" s="95" t="s">
        <v>2737</v>
      </c>
      <c r="D2555" s="92" t="s">
        <v>93</v>
      </c>
      <c r="E2555" s="93">
        <v>187.62</v>
      </c>
    </row>
    <row r="2556" spans="1:5" ht="27">
      <c r="A2556" s="92">
        <v>102046</v>
      </c>
      <c r="B2556" s="92" t="s">
        <v>2</v>
      </c>
      <c r="C2556" s="95" t="s">
        <v>2738</v>
      </c>
      <c r="D2556" s="92" t="s">
        <v>93</v>
      </c>
      <c r="E2556" s="93">
        <v>616.4</v>
      </c>
    </row>
    <row r="2557" spans="1:5" ht="27">
      <c r="A2557" s="92">
        <v>102047</v>
      </c>
      <c r="B2557" s="92" t="s">
        <v>2</v>
      </c>
      <c r="C2557" s="95" t="s">
        <v>2739</v>
      </c>
      <c r="D2557" s="92" t="s">
        <v>93</v>
      </c>
      <c r="E2557" s="93">
        <v>529.96</v>
      </c>
    </row>
    <row r="2558" spans="1:5" ht="27">
      <c r="A2558" s="92">
        <v>102048</v>
      </c>
      <c r="B2558" s="92" t="s">
        <v>2</v>
      </c>
      <c r="C2558" s="95" t="s">
        <v>2740</v>
      </c>
      <c r="D2558" s="92" t="s">
        <v>93</v>
      </c>
      <c r="E2558" s="93">
        <v>273.83999999999997</v>
      </c>
    </row>
    <row r="2559" spans="1:5" ht="27">
      <c r="A2559" s="92">
        <v>102049</v>
      </c>
      <c r="B2559" s="92" t="s">
        <v>2</v>
      </c>
      <c r="C2559" s="95" t="s">
        <v>2741</v>
      </c>
      <c r="D2559" s="92" t="s">
        <v>93</v>
      </c>
      <c r="E2559" s="93">
        <v>246.96</v>
      </c>
    </row>
    <row r="2560" spans="1:5" ht="27">
      <c r="A2560" s="92">
        <v>102050</v>
      </c>
      <c r="B2560" s="92" t="s">
        <v>2</v>
      </c>
      <c r="C2560" s="95" t="s">
        <v>2742</v>
      </c>
      <c r="D2560" s="92" t="s">
        <v>93</v>
      </c>
      <c r="E2560" s="93">
        <v>216.59</v>
      </c>
    </row>
    <row r="2561" spans="1:5" ht="27">
      <c r="A2561" s="92">
        <v>102051</v>
      </c>
      <c r="B2561" s="92" t="s">
        <v>2</v>
      </c>
      <c r="C2561" s="95" t="s">
        <v>2743</v>
      </c>
      <c r="D2561" s="92" t="s">
        <v>93</v>
      </c>
      <c r="E2561" s="93">
        <v>189.52</v>
      </c>
    </row>
    <row r="2562" spans="1:5" ht="27">
      <c r="A2562" s="92">
        <v>102052</v>
      </c>
      <c r="B2562" s="92" t="s">
        <v>2</v>
      </c>
      <c r="C2562" s="95" t="s">
        <v>2744</v>
      </c>
      <c r="D2562" s="92" t="s">
        <v>93</v>
      </c>
      <c r="E2562" s="93">
        <v>174.48</v>
      </c>
    </row>
    <row r="2563" spans="1:5" ht="27">
      <c r="A2563" s="92">
        <v>102059</v>
      </c>
      <c r="B2563" s="92" t="s">
        <v>2</v>
      </c>
      <c r="C2563" s="95" t="s">
        <v>2745</v>
      </c>
      <c r="D2563" s="92" t="s">
        <v>93</v>
      </c>
      <c r="E2563" s="93">
        <v>504.65</v>
      </c>
    </row>
    <row r="2564" spans="1:5" ht="27">
      <c r="A2564" s="92">
        <v>102060</v>
      </c>
      <c r="B2564" s="92" t="s">
        <v>2</v>
      </c>
      <c r="C2564" s="95" t="s">
        <v>2746</v>
      </c>
      <c r="D2564" s="92" t="s">
        <v>93</v>
      </c>
      <c r="E2564" s="93">
        <v>426.48</v>
      </c>
    </row>
    <row r="2565" spans="1:5" ht="27">
      <c r="A2565" s="92">
        <v>102061</v>
      </c>
      <c r="B2565" s="92" t="s">
        <v>2</v>
      </c>
      <c r="C2565" s="95" t="s">
        <v>2747</v>
      </c>
      <c r="D2565" s="92" t="s">
        <v>93</v>
      </c>
      <c r="E2565" s="93">
        <v>271.8</v>
      </c>
    </row>
    <row r="2566" spans="1:5" ht="27">
      <c r="A2566" s="92">
        <v>102062</v>
      </c>
      <c r="B2566" s="92" t="s">
        <v>2</v>
      </c>
      <c r="C2566" s="95" t="s">
        <v>2748</v>
      </c>
      <c r="D2566" s="92" t="s">
        <v>93</v>
      </c>
      <c r="E2566" s="93">
        <v>253.43</v>
      </c>
    </row>
    <row r="2567" spans="1:5" ht="27">
      <c r="A2567" s="92">
        <v>102063</v>
      </c>
      <c r="B2567" s="92" t="s">
        <v>2</v>
      </c>
      <c r="C2567" s="95" t="s">
        <v>2749</v>
      </c>
      <c r="D2567" s="92" t="s">
        <v>93</v>
      </c>
      <c r="E2567" s="93">
        <v>217.67</v>
      </c>
    </row>
    <row r="2568" spans="1:5" ht="27">
      <c r="A2568" s="92">
        <v>102064</v>
      </c>
      <c r="B2568" s="92" t="s">
        <v>2</v>
      </c>
      <c r="C2568" s="95" t="s">
        <v>2750</v>
      </c>
      <c r="D2568" s="92" t="s">
        <v>93</v>
      </c>
      <c r="E2568" s="93">
        <v>191.34</v>
      </c>
    </row>
    <row r="2569" spans="1:5" ht="27">
      <c r="A2569" s="92">
        <v>102065</v>
      </c>
      <c r="B2569" s="92" t="s">
        <v>2</v>
      </c>
      <c r="C2569" s="95" t="s">
        <v>2751</v>
      </c>
      <c r="D2569" s="92" t="s">
        <v>93</v>
      </c>
      <c r="E2569" s="93">
        <v>176.76</v>
      </c>
    </row>
    <row r="2570" spans="1:5" ht="27">
      <c r="A2570" s="92">
        <v>102066</v>
      </c>
      <c r="B2570" s="92" t="s">
        <v>2</v>
      </c>
      <c r="C2570" s="95" t="s">
        <v>2752</v>
      </c>
      <c r="D2570" s="92" t="s">
        <v>93</v>
      </c>
      <c r="E2570" s="93">
        <v>542.32000000000005</v>
      </c>
    </row>
    <row r="2571" spans="1:5" ht="27">
      <c r="A2571" s="92">
        <v>102067</v>
      </c>
      <c r="B2571" s="92" t="s">
        <v>2</v>
      </c>
      <c r="C2571" s="95" t="s">
        <v>2753</v>
      </c>
      <c r="D2571" s="92" t="s">
        <v>93</v>
      </c>
      <c r="E2571" s="93">
        <v>468.74</v>
      </c>
    </row>
    <row r="2572" spans="1:5" ht="27">
      <c r="A2572" s="92">
        <v>102068</v>
      </c>
      <c r="B2572" s="92" t="s">
        <v>2</v>
      </c>
      <c r="C2572" s="95" t="s">
        <v>2754</v>
      </c>
      <c r="D2572" s="92" t="s">
        <v>93</v>
      </c>
      <c r="E2572" s="93">
        <v>252.43</v>
      </c>
    </row>
    <row r="2573" spans="1:5" ht="27">
      <c r="A2573" s="92">
        <v>102069</v>
      </c>
      <c r="B2573" s="92" t="s">
        <v>2</v>
      </c>
      <c r="C2573" s="95" t="s">
        <v>2755</v>
      </c>
      <c r="D2573" s="92" t="s">
        <v>93</v>
      </c>
      <c r="E2573" s="93">
        <v>233.99</v>
      </c>
    </row>
    <row r="2574" spans="1:5" ht="27">
      <c r="A2574" s="92">
        <v>102070</v>
      </c>
      <c r="B2574" s="92" t="s">
        <v>2</v>
      </c>
      <c r="C2574" s="95" t="s">
        <v>2756</v>
      </c>
      <c r="D2574" s="92" t="s">
        <v>93</v>
      </c>
      <c r="E2574" s="93">
        <v>205.25</v>
      </c>
    </row>
    <row r="2575" spans="1:5" ht="27">
      <c r="A2575" s="92">
        <v>102071</v>
      </c>
      <c r="B2575" s="92" t="s">
        <v>2</v>
      </c>
      <c r="C2575" s="95" t="s">
        <v>2757</v>
      </c>
      <c r="D2575" s="92" t="s">
        <v>93</v>
      </c>
      <c r="E2575" s="93">
        <v>180.1</v>
      </c>
    </row>
    <row r="2576" spans="1:5" ht="27">
      <c r="A2576" s="92">
        <v>102072</v>
      </c>
      <c r="B2576" s="92" t="s">
        <v>2</v>
      </c>
      <c r="C2576" s="95" t="s">
        <v>2758</v>
      </c>
      <c r="D2576" s="92" t="s">
        <v>93</v>
      </c>
      <c r="E2576" s="93">
        <v>170.12</v>
      </c>
    </row>
    <row r="2577" spans="1:5" ht="27">
      <c r="A2577" s="92">
        <v>102073</v>
      </c>
      <c r="B2577" s="92" t="s">
        <v>2</v>
      </c>
      <c r="C2577" s="95" t="s">
        <v>2759</v>
      </c>
      <c r="D2577" s="92" t="s">
        <v>90</v>
      </c>
      <c r="E2577" s="94">
        <v>3608.98</v>
      </c>
    </row>
    <row r="2578" spans="1:5" ht="27">
      <c r="A2578" s="92">
        <v>102074</v>
      </c>
      <c r="B2578" s="92" t="s">
        <v>2</v>
      </c>
      <c r="C2578" s="95" t="s">
        <v>2760</v>
      </c>
      <c r="D2578" s="92" t="s">
        <v>90</v>
      </c>
      <c r="E2578" s="94">
        <v>4287.21</v>
      </c>
    </row>
    <row r="2579" spans="1:5" ht="27">
      <c r="A2579" s="92">
        <v>102075</v>
      </c>
      <c r="B2579" s="92" t="s">
        <v>2</v>
      </c>
      <c r="C2579" s="95" t="s">
        <v>2761</v>
      </c>
      <c r="D2579" s="92" t="s">
        <v>90</v>
      </c>
      <c r="E2579" s="94">
        <v>4445.88</v>
      </c>
    </row>
    <row r="2580" spans="1:5" ht="27">
      <c r="A2580" s="92">
        <v>102076</v>
      </c>
      <c r="B2580" s="92" t="s">
        <v>2</v>
      </c>
      <c r="C2580" s="95" t="s">
        <v>2762</v>
      </c>
      <c r="D2580" s="92" t="s">
        <v>90</v>
      </c>
      <c r="E2580" s="94">
        <v>4570.8999999999996</v>
      </c>
    </row>
    <row r="2581" spans="1:5" ht="27">
      <c r="A2581" s="92">
        <v>102077</v>
      </c>
      <c r="B2581" s="92" t="s">
        <v>2</v>
      </c>
      <c r="C2581" s="95" t="s">
        <v>2763</v>
      </c>
      <c r="D2581" s="92" t="s">
        <v>90</v>
      </c>
      <c r="E2581" s="94">
        <v>4953.99</v>
      </c>
    </row>
    <row r="2582" spans="1:5" ht="27">
      <c r="A2582" s="92">
        <v>102078</v>
      </c>
      <c r="B2582" s="92" t="s">
        <v>2</v>
      </c>
      <c r="C2582" s="95" t="s">
        <v>2764</v>
      </c>
      <c r="D2582" s="92" t="s">
        <v>90</v>
      </c>
      <c r="E2582" s="94">
        <v>5079.5200000000004</v>
      </c>
    </row>
    <row r="2583" spans="1:5" ht="27">
      <c r="A2583" s="92">
        <v>102079</v>
      </c>
      <c r="B2583" s="92" t="s">
        <v>2</v>
      </c>
      <c r="C2583" s="95" t="s">
        <v>2765</v>
      </c>
      <c r="D2583" s="92" t="s">
        <v>90</v>
      </c>
      <c r="E2583" s="94">
        <v>4866.3599999999997</v>
      </c>
    </row>
    <row r="2584" spans="1:5" ht="27">
      <c r="A2584" s="92">
        <v>102080</v>
      </c>
      <c r="B2584" s="92" t="s">
        <v>2</v>
      </c>
      <c r="C2584" s="95" t="s">
        <v>2766</v>
      </c>
      <c r="D2584" s="92" t="s">
        <v>90</v>
      </c>
      <c r="E2584" s="94">
        <v>4281.8100000000004</v>
      </c>
    </row>
    <row r="2585" spans="1:5" ht="27">
      <c r="A2585" s="92">
        <v>102086</v>
      </c>
      <c r="B2585" s="92" t="s">
        <v>2</v>
      </c>
      <c r="C2585" s="95" t="s">
        <v>2767</v>
      </c>
      <c r="D2585" s="92" t="s">
        <v>93</v>
      </c>
      <c r="E2585" s="93">
        <v>201.36</v>
      </c>
    </row>
    <row r="2586" spans="1:5" ht="27">
      <c r="A2586" s="92">
        <v>102087</v>
      </c>
      <c r="B2586" s="92" t="s">
        <v>2</v>
      </c>
      <c r="C2586" s="95" t="s">
        <v>2768</v>
      </c>
      <c r="D2586" s="92" t="s">
        <v>93</v>
      </c>
      <c r="E2586" s="93">
        <v>156.44999999999999</v>
      </c>
    </row>
    <row r="2587" spans="1:5" ht="27">
      <c r="A2587" s="92">
        <v>102088</v>
      </c>
      <c r="B2587" s="92" t="s">
        <v>2</v>
      </c>
      <c r="C2587" s="95" t="s">
        <v>2769</v>
      </c>
      <c r="D2587" s="92" t="s">
        <v>93</v>
      </c>
      <c r="E2587" s="93">
        <v>278.75</v>
      </c>
    </row>
    <row r="2588" spans="1:5" ht="27">
      <c r="A2588" s="92">
        <v>102089</v>
      </c>
      <c r="B2588" s="92" t="s">
        <v>2</v>
      </c>
      <c r="C2588" s="95" t="s">
        <v>2770</v>
      </c>
      <c r="D2588" s="92" t="s">
        <v>93</v>
      </c>
      <c r="E2588" s="93">
        <v>190.64</v>
      </c>
    </row>
    <row r="2589" spans="1:5" ht="27">
      <c r="A2589" s="92">
        <v>102090</v>
      </c>
      <c r="B2589" s="92" t="s">
        <v>2</v>
      </c>
      <c r="C2589" s="95" t="s">
        <v>2771</v>
      </c>
      <c r="D2589" s="92" t="s">
        <v>93</v>
      </c>
      <c r="E2589" s="93">
        <v>139.69</v>
      </c>
    </row>
    <row r="2590" spans="1:5" ht="27">
      <c r="A2590" s="92">
        <v>102091</v>
      </c>
      <c r="B2590" s="92" t="s">
        <v>2</v>
      </c>
      <c r="C2590" s="95" t="s">
        <v>2772</v>
      </c>
      <c r="D2590" s="92" t="s">
        <v>93</v>
      </c>
      <c r="E2590" s="93">
        <v>329.21</v>
      </c>
    </row>
    <row r="2591" spans="1:5" ht="27">
      <c r="A2591" s="92">
        <v>103760</v>
      </c>
      <c r="B2591" s="92" t="s">
        <v>2</v>
      </c>
      <c r="C2591" s="95" t="s">
        <v>2773</v>
      </c>
      <c r="D2591" s="92" t="s">
        <v>93</v>
      </c>
      <c r="E2591" s="93">
        <v>127.38</v>
      </c>
    </row>
    <row r="2592" spans="1:5" ht="27">
      <c r="A2592" s="92">
        <v>103761</v>
      </c>
      <c r="B2592" s="92" t="s">
        <v>2</v>
      </c>
      <c r="C2592" s="95" t="s">
        <v>2774</v>
      </c>
      <c r="D2592" s="92" t="s">
        <v>93</v>
      </c>
      <c r="E2592" s="93">
        <v>82.43</v>
      </c>
    </row>
    <row r="2593" spans="1:5" ht="27">
      <c r="A2593" s="92">
        <v>103762</v>
      </c>
      <c r="B2593" s="92" t="s">
        <v>2</v>
      </c>
      <c r="C2593" s="95" t="s">
        <v>2775</v>
      </c>
      <c r="D2593" s="92" t="s">
        <v>93</v>
      </c>
      <c r="E2593" s="93">
        <v>69.92</v>
      </c>
    </row>
    <row r="2594" spans="1:5" ht="27">
      <c r="A2594" s="92">
        <v>103763</v>
      </c>
      <c r="B2594" s="92" t="s">
        <v>2</v>
      </c>
      <c r="C2594" s="95" t="s">
        <v>2776</v>
      </c>
      <c r="D2594" s="92" t="s">
        <v>93</v>
      </c>
      <c r="E2594" s="93">
        <v>61.04</v>
      </c>
    </row>
    <row r="2595" spans="1:5" ht="27">
      <c r="A2595" s="92">
        <v>104925</v>
      </c>
      <c r="B2595" s="92" t="s">
        <v>2</v>
      </c>
      <c r="C2595" s="95" t="s">
        <v>2777</v>
      </c>
      <c r="D2595" s="92" t="s">
        <v>93</v>
      </c>
      <c r="E2595" s="93">
        <v>151.38999999999999</v>
      </c>
    </row>
    <row r="2596" spans="1:5" ht="27">
      <c r="A2596" s="92">
        <v>104926</v>
      </c>
      <c r="B2596" s="92" t="s">
        <v>2</v>
      </c>
      <c r="C2596" s="95" t="s">
        <v>2778</v>
      </c>
      <c r="D2596" s="92" t="s">
        <v>93</v>
      </c>
      <c r="E2596" s="93">
        <v>95.87</v>
      </c>
    </row>
    <row r="2597" spans="1:5" ht="27">
      <c r="A2597" s="92">
        <v>104927</v>
      </c>
      <c r="B2597" s="92" t="s">
        <v>2</v>
      </c>
      <c r="C2597" s="95" t="s">
        <v>2779</v>
      </c>
      <c r="D2597" s="92" t="s">
        <v>93</v>
      </c>
      <c r="E2597" s="93">
        <v>67.010000000000005</v>
      </c>
    </row>
    <row r="2598" spans="1:5" ht="27">
      <c r="A2598" s="92">
        <v>104928</v>
      </c>
      <c r="B2598" s="92" t="s">
        <v>2</v>
      </c>
      <c r="C2598" s="95" t="s">
        <v>2780</v>
      </c>
      <c r="D2598" s="92" t="s">
        <v>93</v>
      </c>
      <c r="E2598" s="93">
        <v>138.77000000000001</v>
      </c>
    </row>
    <row r="2599" spans="1:5" ht="27">
      <c r="A2599" s="92">
        <v>104929</v>
      </c>
      <c r="B2599" s="92" t="s">
        <v>2</v>
      </c>
      <c r="C2599" s="95" t="s">
        <v>2781</v>
      </c>
      <c r="D2599" s="92" t="s">
        <v>93</v>
      </c>
      <c r="E2599" s="93">
        <v>84.49</v>
      </c>
    </row>
    <row r="2600" spans="1:5" ht="27">
      <c r="A2600" s="92">
        <v>105403</v>
      </c>
      <c r="B2600" s="92" t="s">
        <v>2</v>
      </c>
      <c r="C2600" s="95" t="s">
        <v>2782</v>
      </c>
      <c r="D2600" s="92" t="s">
        <v>93</v>
      </c>
      <c r="E2600" s="93">
        <v>185.82</v>
      </c>
    </row>
    <row r="2601" spans="1:5" ht="27">
      <c r="A2601" s="92">
        <v>105406</v>
      </c>
      <c r="B2601" s="92" t="s">
        <v>2</v>
      </c>
      <c r="C2601" s="95" t="s">
        <v>2783</v>
      </c>
      <c r="D2601" s="92" t="s">
        <v>93</v>
      </c>
      <c r="E2601" s="93">
        <v>184.98</v>
      </c>
    </row>
    <row r="2602" spans="1:5" ht="13.5">
      <c r="A2602" s="92">
        <v>89996</v>
      </c>
      <c r="B2602" s="92" t="s">
        <v>2</v>
      </c>
      <c r="C2602" s="95" t="s">
        <v>2784</v>
      </c>
      <c r="D2602" s="92" t="s">
        <v>4</v>
      </c>
      <c r="E2602" s="93">
        <v>10.210000000000001</v>
      </c>
    </row>
    <row r="2603" spans="1:5" ht="13.5">
      <c r="A2603" s="92">
        <v>89997</v>
      </c>
      <c r="B2603" s="92" t="s">
        <v>2</v>
      </c>
      <c r="C2603" s="95" t="s">
        <v>2785</v>
      </c>
      <c r="D2603" s="92" t="s">
        <v>4</v>
      </c>
      <c r="E2603" s="93">
        <v>8.3000000000000007</v>
      </c>
    </row>
    <row r="2604" spans="1:5" ht="13.5">
      <c r="A2604" s="92">
        <v>89998</v>
      </c>
      <c r="B2604" s="92" t="s">
        <v>2</v>
      </c>
      <c r="C2604" s="95" t="s">
        <v>2786</v>
      </c>
      <c r="D2604" s="92" t="s">
        <v>4</v>
      </c>
      <c r="E2604" s="93">
        <v>9.7200000000000006</v>
      </c>
    </row>
    <row r="2605" spans="1:5" ht="13.5">
      <c r="A2605" s="92">
        <v>89999</v>
      </c>
      <c r="B2605" s="92" t="s">
        <v>2</v>
      </c>
      <c r="C2605" s="95" t="s">
        <v>2787</v>
      </c>
      <c r="D2605" s="92" t="s">
        <v>4</v>
      </c>
      <c r="E2605" s="93">
        <v>15.26</v>
      </c>
    </row>
    <row r="2606" spans="1:5" ht="13.5">
      <c r="A2606" s="92">
        <v>90000</v>
      </c>
      <c r="B2606" s="92" t="s">
        <v>2</v>
      </c>
      <c r="C2606" s="95" t="s">
        <v>2788</v>
      </c>
      <c r="D2606" s="92" t="s">
        <v>4</v>
      </c>
      <c r="E2606" s="93">
        <v>12.28</v>
      </c>
    </row>
    <row r="2607" spans="1:5" ht="27">
      <c r="A2607" s="92">
        <v>91593</v>
      </c>
      <c r="B2607" s="92" t="s">
        <v>2</v>
      </c>
      <c r="C2607" s="95" t="s">
        <v>2789</v>
      </c>
      <c r="D2607" s="92" t="s">
        <v>4</v>
      </c>
      <c r="E2607" s="93">
        <v>11.89</v>
      </c>
    </row>
    <row r="2608" spans="1:5" ht="27">
      <c r="A2608" s="92">
        <v>91594</v>
      </c>
      <c r="B2608" s="92" t="s">
        <v>2</v>
      </c>
      <c r="C2608" s="95" t="s">
        <v>2790</v>
      </c>
      <c r="D2608" s="92" t="s">
        <v>4</v>
      </c>
      <c r="E2608" s="93">
        <v>11.91</v>
      </c>
    </row>
    <row r="2609" spans="1:5" ht="27">
      <c r="A2609" s="92">
        <v>91595</v>
      </c>
      <c r="B2609" s="92" t="s">
        <v>2</v>
      </c>
      <c r="C2609" s="95" t="s">
        <v>2791</v>
      </c>
      <c r="D2609" s="92" t="s">
        <v>4</v>
      </c>
      <c r="E2609" s="93">
        <v>12.12</v>
      </c>
    </row>
    <row r="2610" spans="1:5" ht="27">
      <c r="A2610" s="92">
        <v>91596</v>
      </c>
      <c r="B2610" s="92" t="s">
        <v>2</v>
      </c>
      <c r="C2610" s="95" t="s">
        <v>2792</v>
      </c>
      <c r="D2610" s="92" t="s">
        <v>4</v>
      </c>
      <c r="E2610" s="93">
        <v>11.87</v>
      </c>
    </row>
    <row r="2611" spans="1:5" ht="27">
      <c r="A2611" s="92">
        <v>91597</v>
      </c>
      <c r="B2611" s="92" t="s">
        <v>2</v>
      </c>
      <c r="C2611" s="95" t="s">
        <v>2793</v>
      </c>
      <c r="D2611" s="92" t="s">
        <v>4</v>
      </c>
      <c r="E2611" s="93">
        <v>8.74</v>
      </c>
    </row>
    <row r="2612" spans="1:5" ht="27">
      <c r="A2612" s="92">
        <v>91598</v>
      </c>
      <c r="B2612" s="92" t="s">
        <v>2</v>
      </c>
      <c r="C2612" s="95" t="s">
        <v>2794</v>
      </c>
      <c r="D2612" s="92" t="s">
        <v>4</v>
      </c>
      <c r="E2612" s="93">
        <v>11.49</v>
      </c>
    </row>
    <row r="2613" spans="1:5" ht="27">
      <c r="A2613" s="92">
        <v>91599</v>
      </c>
      <c r="B2613" s="92" t="s">
        <v>2</v>
      </c>
      <c r="C2613" s="95" t="s">
        <v>2795</v>
      </c>
      <c r="D2613" s="92" t="s">
        <v>4</v>
      </c>
      <c r="E2613" s="93">
        <v>9.09</v>
      </c>
    </row>
    <row r="2614" spans="1:5" ht="13.5">
      <c r="A2614" s="92">
        <v>91600</v>
      </c>
      <c r="B2614" s="92" t="s">
        <v>2</v>
      </c>
      <c r="C2614" s="95" t="s">
        <v>2796</v>
      </c>
      <c r="D2614" s="92" t="s">
        <v>4</v>
      </c>
      <c r="E2614" s="93">
        <v>12.97</v>
      </c>
    </row>
    <row r="2615" spans="1:5" ht="27">
      <c r="A2615" s="92">
        <v>91601</v>
      </c>
      <c r="B2615" s="92" t="s">
        <v>2</v>
      </c>
      <c r="C2615" s="95" t="s">
        <v>2797</v>
      </c>
      <c r="D2615" s="92" t="s">
        <v>4</v>
      </c>
      <c r="E2615" s="93">
        <v>11.71</v>
      </c>
    </row>
    <row r="2616" spans="1:5" ht="27">
      <c r="A2616" s="92">
        <v>91602</v>
      </c>
      <c r="B2616" s="92" t="s">
        <v>2</v>
      </c>
      <c r="C2616" s="95" t="s">
        <v>2798</v>
      </c>
      <c r="D2616" s="92" t="s">
        <v>4</v>
      </c>
      <c r="E2616" s="93">
        <v>10.92</v>
      </c>
    </row>
    <row r="2617" spans="1:5" ht="27">
      <c r="A2617" s="92">
        <v>91603</v>
      </c>
      <c r="B2617" s="92" t="s">
        <v>2</v>
      </c>
      <c r="C2617" s="95" t="s">
        <v>2799</v>
      </c>
      <c r="D2617" s="92" t="s">
        <v>4</v>
      </c>
      <c r="E2617" s="93">
        <v>9.7799999999999994</v>
      </c>
    </row>
    <row r="2618" spans="1:5" ht="27">
      <c r="A2618" s="92">
        <v>92759</v>
      </c>
      <c r="B2618" s="92" t="s">
        <v>2</v>
      </c>
      <c r="C2618" s="95" t="s">
        <v>94</v>
      </c>
      <c r="D2618" s="92" t="s">
        <v>4</v>
      </c>
      <c r="E2618" s="93">
        <v>13.36</v>
      </c>
    </row>
    <row r="2619" spans="1:5" ht="27">
      <c r="A2619" s="92">
        <v>92760</v>
      </c>
      <c r="B2619" s="92" t="s">
        <v>2</v>
      </c>
      <c r="C2619" s="95" t="s">
        <v>96</v>
      </c>
      <c r="D2619" s="92" t="s">
        <v>4</v>
      </c>
      <c r="E2619" s="93">
        <v>12.66</v>
      </c>
    </row>
    <row r="2620" spans="1:5" ht="27">
      <c r="A2620" s="92">
        <v>92761</v>
      </c>
      <c r="B2620" s="92" t="s">
        <v>2</v>
      </c>
      <c r="C2620" s="95" t="s">
        <v>129</v>
      </c>
      <c r="D2620" s="92" t="s">
        <v>4</v>
      </c>
      <c r="E2620" s="93">
        <v>11.93</v>
      </c>
    </row>
    <row r="2621" spans="1:5" ht="27">
      <c r="A2621" s="92">
        <v>92762</v>
      </c>
      <c r="B2621" s="92" t="s">
        <v>2</v>
      </c>
      <c r="C2621" s="95" t="s">
        <v>95</v>
      </c>
      <c r="D2621" s="92" t="s">
        <v>4</v>
      </c>
      <c r="E2621" s="93">
        <v>10.68</v>
      </c>
    </row>
    <row r="2622" spans="1:5" ht="27">
      <c r="A2622" s="92">
        <v>92763</v>
      </c>
      <c r="B2622" s="92" t="s">
        <v>2</v>
      </c>
      <c r="C2622" s="95" t="s">
        <v>2800</v>
      </c>
      <c r="D2622" s="92" t="s">
        <v>4</v>
      </c>
      <c r="E2622" s="93">
        <v>8.9700000000000006</v>
      </c>
    </row>
    <row r="2623" spans="1:5" ht="27">
      <c r="A2623" s="92">
        <v>92764</v>
      </c>
      <c r="B2623" s="92" t="s">
        <v>2</v>
      </c>
      <c r="C2623" s="95" t="s">
        <v>2801</v>
      </c>
      <c r="D2623" s="92" t="s">
        <v>4</v>
      </c>
      <c r="E2623" s="93">
        <v>8.69</v>
      </c>
    </row>
    <row r="2624" spans="1:5" ht="27">
      <c r="A2624" s="92">
        <v>92765</v>
      </c>
      <c r="B2624" s="92" t="s">
        <v>2</v>
      </c>
      <c r="C2624" s="95" t="s">
        <v>2802</v>
      </c>
      <c r="D2624" s="92" t="s">
        <v>4</v>
      </c>
      <c r="E2624" s="93">
        <v>9.92</v>
      </c>
    </row>
    <row r="2625" spans="1:5" ht="27">
      <c r="A2625" s="92">
        <v>92766</v>
      </c>
      <c r="B2625" s="92" t="s">
        <v>2</v>
      </c>
      <c r="C2625" s="95" t="s">
        <v>2803</v>
      </c>
      <c r="D2625" s="92" t="s">
        <v>4</v>
      </c>
      <c r="E2625" s="93">
        <v>9.81</v>
      </c>
    </row>
    <row r="2626" spans="1:5" ht="27">
      <c r="A2626" s="92">
        <v>92767</v>
      </c>
      <c r="B2626" s="92" t="s">
        <v>2</v>
      </c>
      <c r="C2626" s="95" t="s">
        <v>2804</v>
      </c>
      <c r="D2626" s="92" t="s">
        <v>4</v>
      </c>
      <c r="E2626" s="93">
        <v>14.67</v>
      </c>
    </row>
    <row r="2627" spans="1:5" ht="27">
      <c r="A2627" s="92">
        <v>92768</v>
      </c>
      <c r="B2627" s="92" t="s">
        <v>2</v>
      </c>
      <c r="C2627" s="95" t="s">
        <v>2805</v>
      </c>
      <c r="D2627" s="92" t="s">
        <v>4</v>
      </c>
      <c r="E2627" s="93">
        <v>12.9</v>
      </c>
    </row>
    <row r="2628" spans="1:5" ht="27">
      <c r="A2628" s="92">
        <v>92769</v>
      </c>
      <c r="B2628" s="92" t="s">
        <v>2</v>
      </c>
      <c r="C2628" s="95" t="s">
        <v>2806</v>
      </c>
      <c r="D2628" s="92" t="s">
        <v>4</v>
      </c>
      <c r="E2628" s="93">
        <v>12.19</v>
      </c>
    </row>
    <row r="2629" spans="1:5" ht="27">
      <c r="A2629" s="92">
        <v>92770</v>
      </c>
      <c r="B2629" s="92" t="s">
        <v>2</v>
      </c>
      <c r="C2629" s="95" t="s">
        <v>2807</v>
      </c>
      <c r="D2629" s="92" t="s">
        <v>4</v>
      </c>
      <c r="E2629" s="93">
        <v>11.47</v>
      </c>
    </row>
    <row r="2630" spans="1:5" ht="27">
      <c r="A2630" s="92">
        <v>92771</v>
      </c>
      <c r="B2630" s="92" t="s">
        <v>2</v>
      </c>
      <c r="C2630" s="95" t="s">
        <v>2808</v>
      </c>
      <c r="D2630" s="92" t="s">
        <v>4</v>
      </c>
      <c r="E2630" s="93">
        <v>10.25</v>
      </c>
    </row>
    <row r="2631" spans="1:5" ht="27">
      <c r="A2631" s="92">
        <v>92772</v>
      </c>
      <c r="B2631" s="92" t="s">
        <v>2</v>
      </c>
      <c r="C2631" s="95" t="s">
        <v>2809</v>
      </c>
      <c r="D2631" s="92" t="s">
        <v>4</v>
      </c>
      <c r="E2631" s="93">
        <v>8.6</v>
      </c>
    </row>
    <row r="2632" spans="1:5" ht="27">
      <c r="A2632" s="92">
        <v>92773</v>
      </c>
      <c r="B2632" s="92" t="s">
        <v>2</v>
      </c>
      <c r="C2632" s="95" t="s">
        <v>2810</v>
      </c>
      <c r="D2632" s="92" t="s">
        <v>4</v>
      </c>
      <c r="E2632" s="93">
        <v>8.4499999999999993</v>
      </c>
    </row>
    <row r="2633" spans="1:5" ht="27">
      <c r="A2633" s="92">
        <v>92774</v>
      </c>
      <c r="B2633" s="92" t="s">
        <v>2</v>
      </c>
      <c r="C2633" s="95" t="s">
        <v>2811</v>
      </c>
      <c r="D2633" s="92" t="s">
        <v>4</v>
      </c>
      <c r="E2633" s="93">
        <v>9.77</v>
      </c>
    </row>
    <row r="2634" spans="1:5" ht="13.5">
      <c r="A2634" s="92">
        <v>92798</v>
      </c>
      <c r="B2634" s="92" t="s">
        <v>2</v>
      </c>
      <c r="C2634" s="95" t="s">
        <v>2812</v>
      </c>
      <c r="D2634" s="92" t="s">
        <v>4</v>
      </c>
      <c r="E2634" s="93">
        <v>8.93</v>
      </c>
    </row>
    <row r="2635" spans="1:5" ht="13.5">
      <c r="A2635" s="92">
        <v>92799</v>
      </c>
      <c r="B2635" s="92" t="s">
        <v>2</v>
      </c>
      <c r="C2635" s="95" t="s">
        <v>2813</v>
      </c>
      <c r="D2635" s="92" t="s">
        <v>4</v>
      </c>
      <c r="E2635" s="93">
        <v>10.56</v>
      </c>
    </row>
    <row r="2636" spans="1:5" ht="13.5">
      <c r="A2636" s="92">
        <v>92800</v>
      </c>
      <c r="B2636" s="92" t="s">
        <v>2</v>
      </c>
      <c r="C2636" s="95" t="s">
        <v>2814</v>
      </c>
      <c r="D2636" s="92" t="s">
        <v>4</v>
      </c>
      <c r="E2636" s="93">
        <v>9.56</v>
      </c>
    </row>
    <row r="2637" spans="1:5" ht="13.5">
      <c r="A2637" s="92">
        <v>92801</v>
      </c>
      <c r="B2637" s="92" t="s">
        <v>2</v>
      </c>
      <c r="C2637" s="95" t="s">
        <v>2815</v>
      </c>
      <c r="D2637" s="92" t="s">
        <v>4</v>
      </c>
      <c r="E2637" s="93">
        <v>9.6999999999999993</v>
      </c>
    </row>
    <row r="2638" spans="1:5" ht="13.5">
      <c r="A2638" s="92">
        <v>92802</v>
      </c>
      <c r="B2638" s="92" t="s">
        <v>2</v>
      </c>
      <c r="C2638" s="95" t="s">
        <v>2816</v>
      </c>
      <c r="D2638" s="92" t="s">
        <v>4</v>
      </c>
      <c r="E2638" s="93">
        <v>9.66</v>
      </c>
    </row>
    <row r="2639" spans="1:5" ht="13.5">
      <c r="A2639" s="92">
        <v>92803</v>
      </c>
      <c r="B2639" s="92" t="s">
        <v>2</v>
      </c>
      <c r="C2639" s="95" t="s">
        <v>2817</v>
      </c>
      <c r="D2639" s="92" t="s">
        <v>4</v>
      </c>
      <c r="E2639" s="93">
        <v>8.93</v>
      </c>
    </row>
    <row r="2640" spans="1:5" ht="13.5">
      <c r="A2640" s="92">
        <v>92804</v>
      </c>
      <c r="B2640" s="92" t="s">
        <v>2</v>
      </c>
      <c r="C2640" s="95" t="s">
        <v>2818</v>
      </c>
      <c r="D2640" s="92" t="s">
        <v>4</v>
      </c>
      <c r="E2640" s="93">
        <v>7.65</v>
      </c>
    </row>
    <row r="2641" spans="1:5" ht="13.5">
      <c r="A2641" s="92">
        <v>92805</v>
      </c>
      <c r="B2641" s="92" t="s">
        <v>2</v>
      </c>
      <c r="C2641" s="95" t="s">
        <v>2819</v>
      </c>
      <c r="D2641" s="92" t="s">
        <v>4</v>
      </c>
      <c r="E2641" s="93">
        <v>7.58</v>
      </c>
    </row>
    <row r="2642" spans="1:5" ht="13.5">
      <c r="A2642" s="92">
        <v>92806</v>
      </c>
      <c r="B2642" s="92" t="s">
        <v>2</v>
      </c>
      <c r="C2642" s="95" t="s">
        <v>2820</v>
      </c>
      <c r="D2642" s="92" t="s">
        <v>4</v>
      </c>
      <c r="E2642" s="93">
        <v>8.94</v>
      </c>
    </row>
    <row r="2643" spans="1:5" ht="13.5">
      <c r="A2643" s="92">
        <v>92875</v>
      </c>
      <c r="B2643" s="92" t="s">
        <v>2</v>
      </c>
      <c r="C2643" s="95" t="s">
        <v>2821</v>
      </c>
      <c r="D2643" s="92" t="s">
        <v>4</v>
      </c>
      <c r="E2643" s="93">
        <v>9.1999999999999993</v>
      </c>
    </row>
    <row r="2644" spans="1:5" ht="13.5">
      <c r="A2644" s="92">
        <v>92876</v>
      </c>
      <c r="B2644" s="92" t="s">
        <v>2</v>
      </c>
      <c r="C2644" s="95" t="s">
        <v>2822</v>
      </c>
      <c r="D2644" s="92" t="s">
        <v>4</v>
      </c>
      <c r="E2644" s="93">
        <v>8.9499999999999993</v>
      </c>
    </row>
    <row r="2645" spans="1:5" ht="13.5">
      <c r="A2645" s="92">
        <v>92877</v>
      </c>
      <c r="B2645" s="92" t="s">
        <v>2</v>
      </c>
      <c r="C2645" s="95" t="s">
        <v>2823</v>
      </c>
      <c r="D2645" s="92" t="s">
        <v>4</v>
      </c>
      <c r="E2645" s="93">
        <v>9.67</v>
      </c>
    </row>
    <row r="2646" spans="1:5" ht="13.5">
      <c r="A2646" s="92">
        <v>92878</v>
      </c>
      <c r="B2646" s="92" t="s">
        <v>2</v>
      </c>
      <c r="C2646" s="95" t="s">
        <v>2824</v>
      </c>
      <c r="D2646" s="92" t="s">
        <v>4</v>
      </c>
      <c r="E2646" s="93">
        <v>9.52</v>
      </c>
    </row>
    <row r="2647" spans="1:5" ht="13.5">
      <c r="A2647" s="92">
        <v>92879</v>
      </c>
      <c r="B2647" s="92" t="s">
        <v>2</v>
      </c>
      <c r="C2647" s="95" t="s">
        <v>2825</v>
      </c>
      <c r="D2647" s="92" t="s">
        <v>4</v>
      </c>
      <c r="E2647" s="93">
        <v>9.42</v>
      </c>
    </row>
    <row r="2648" spans="1:5" ht="13.5">
      <c r="A2648" s="92">
        <v>92880</v>
      </c>
      <c r="B2648" s="92" t="s">
        <v>2</v>
      </c>
      <c r="C2648" s="95" t="s">
        <v>2826</v>
      </c>
      <c r="D2648" s="92" t="s">
        <v>4</v>
      </c>
      <c r="E2648" s="93">
        <v>9.6300000000000008</v>
      </c>
    </row>
    <row r="2649" spans="1:5" ht="13.5">
      <c r="A2649" s="92">
        <v>92881</v>
      </c>
      <c r="B2649" s="92" t="s">
        <v>2</v>
      </c>
      <c r="C2649" s="95" t="s">
        <v>2827</v>
      </c>
      <c r="D2649" s="92" t="s">
        <v>4</v>
      </c>
      <c r="E2649" s="93">
        <v>9.6</v>
      </c>
    </row>
    <row r="2650" spans="1:5" ht="13.5">
      <c r="A2650" s="92">
        <v>92882</v>
      </c>
      <c r="B2650" s="92" t="s">
        <v>2</v>
      </c>
      <c r="C2650" s="95" t="s">
        <v>2828</v>
      </c>
      <c r="D2650" s="92" t="s">
        <v>4</v>
      </c>
      <c r="E2650" s="93">
        <v>12.62</v>
      </c>
    </row>
    <row r="2651" spans="1:5" ht="13.5">
      <c r="A2651" s="92">
        <v>92883</v>
      </c>
      <c r="B2651" s="92" t="s">
        <v>2</v>
      </c>
      <c r="C2651" s="95" t="s">
        <v>2829</v>
      </c>
      <c r="D2651" s="92" t="s">
        <v>4</v>
      </c>
      <c r="E2651" s="93">
        <v>11.63</v>
      </c>
    </row>
    <row r="2652" spans="1:5" ht="13.5">
      <c r="A2652" s="92">
        <v>92884</v>
      </c>
      <c r="B2652" s="92" t="s">
        <v>2</v>
      </c>
      <c r="C2652" s="95" t="s">
        <v>2830</v>
      </c>
      <c r="D2652" s="92" t="s">
        <v>4</v>
      </c>
      <c r="E2652" s="93">
        <v>11.8</v>
      </c>
    </row>
    <row r="2653" spans="1:5" ht="13.5">
      <c r="A2653" s="92">
        <v>92885</v>
      </c>
      <c r="B2653" s="92" t="s">
        <v>2</v>
      </c>
      <c r="C2653" s="95" t="s">
        <v>2831</v>
      </c>
      <c r="D2653" s="92" t="s">
        <v>4</v>
      </c>
      <c r="E2653" s="93">
        <v>11.21</v>
      </c>
    </row>
    <row r="2654" spans="1:5" ht="13.5">
      <c r="A2654" s="92">
        <v>92886</v>
      </c>
      <c r="B2654" s="92" t="s">
        <v>2</v>
      </c>
      <c r="C2654" s="95" t="s">
        <v>2832</v>
      </c>
      <c r="D2654" s="92" t="s">
        <v>4</v>
      </c>
      <c r="E2654" s="93">
        <v>10.72</v>
      </c>
    </row>
    <row r="2655" spans="1:5" ht="13.5">
      <c r="A2655" s="92">
        <v>92887</v>
      </c>
      <c r="B2655" s="92" t="s">
        <v>2</v>
      </c>
      <c r="C2655" s="95" t="s">
        <v>2833</v>
      </c>
      <c r="D2655" s="92" t="s">
        <v>4</v>
      </c>
      <c r="E2655" s="93">
        <v>10.66</v>
      </c>
    </row>
    <row r="2656" spans="1:5" ht="13.5">
      <c r="A2656" s="92">
        <v>92888</v>
      </c>
      <c r="B2656" s="92" t="s">
        <v>2</v>
      </c>
      <c r="C2656" s="95" t="s">
        <v>2834</v>
      </c>
      <c r="D2656" s="92" t="s">
        <v>4</v>
      </c>
      <c r="E2656" s="93">
        <v>10.41</v>
      </c>
    </row>
    <row r="2657" spans="1:5" ht="27">
      <c r="A2657" s="92">
        <v>92915</v>
      </c>
      <c r="B2657" s="92" t="s">
        <v>2</v>
      </c>
      <c r="C2657" s="95" t="s">
        <v>2835</v>
      </c>
      <c r="D2657" s="92" t="s">
        <v>4</v>
      </c>
      <c r="E2657" s="93">
        <v>15.82</v>
      </c>
    </row>
    <row r="2658" spans="1:5" ht="27">
      <c r="A2658" s="92">
        <v>92916</v>
      </c>
      <c r="B2658" s="92" t="s">
        <v>2</v>
      </c>
      <c r="C2658" s="95" t="s">
        <v>2836</v>
      </c>
      <c r="D2658" s="92" t="s">
        <v>4</v>
      </c>
      <c r="E2658" s="93">
        <v>14.48</v>
      </c>
    </row>
    <row r="2659" spans="1:5" ht="27">
      <c r="A2659" s="92">
        <v>92917</v>
      </c>
      <c r="B2659" s="92" t="s">
        <v>2</v>
      </c>
      <c r="C2659" s="95" t="s">
        <v>138</v>
      </c>
      <c r="D2659" s="92" t="s">
        <v>4</v>
      </c>
      <c r="E2659" s="93">
        <v>13.22</v>
      </c>
    </row>
    <row r="2660" spans="1:5" ht="27">
      <c r="A2660" s="92">
        <v>92919</v>
      </c>
      <c r="B2660" s="92" t="s">
        <v>2</v>
      </c>
      <c r="C2660" s="95" t="s">
        <v>139</v>
      </c>
      <c r="D2660" s="92" t="s">
        <v>4</v>
      </c>
      <c r="E2660" s="93">
        <v>11.57</v>
      </c>
    </row>
    <row r="2661" spans="1:5" ht="27">
      <c r="A2661" s="92">
        <v>92921</v>
      </c>
      <c r="B2661" s="92" t="s">
        <v>2</v>
      </c>
      <c r="C2661" s="95" t="s">
        <v>2837</v>
      </c>
      <c r="D2661" s="92" t="s">
        <v>4</v>
      </c>
      <c r="E2661" s="93">
        <v>9.56</v>
      </c>
    </row>
    <row r="2662" spans="1:5" ht="27">
      <c r="A2662" s="92">
        <v>92922</v>
      </c>
      <c r="B2662" s="92" t="s">
        <v>2</v>
      </c>
      <c r="C2662" s="95" t="s">
        <v>2838</v>
      </c>
      <c r="D2662" s="92" t="s">
        <v>4</v>
      </c>
      <c r="E2662" s="93">
        <v>9.1300000000000008</v>
      </c>
    </row>
    <row r="2663" spans="1:5" ht="27">
      <c r="A2663" s="92">
        <v>92923</v>
      </c>
      <c r="B2663" s="92" t="s">
        <v>2</v>
      </c>
      <c r="C2663" s="95" t="s">
        <v>2839</v>
      </c>
      <c r="D2663" s="92" t="s">
        <v>4</v>
      </c>
      <c r="E2663" s="93">
        <v>10.26</v>
      </c>
    </row>
    <row r="2664" spans="1:5" ht="27">
      <c r="A2664" s="92">
        <v>92924</v>
      </c>
      <c r="B2664" s="92" t="s">
        <v>2</v>
      </c>
      <c r="C2664" s="95" t="s">
        <v>2840</v>
      </c>
      <c r="D2664" s="92" t="s">
        <v>4</v>
      </c>
      <c r="E2664" s="93">
        <v>10.08</v>
      </c>
    </row>
    <row r="2665" spans="1:5" ht="13.5">
      <c r="A2665" s="92">
        <v>95448</v>
      </c>
      <c r="B2665" s="92" t="s">
        <v>2</v>
      </c>
      <c r="C2665" s="95" t="s">
        <v>2841</v>
      </c>
      <c r="D2665" s="92" t="s">
        <v>4</v>
      </c>
      <c r="E2665" s="93">
        <v>9.8000000000000007</v>
      </c>
    </row>
    <row r="2666" spans="1:5" ht="13.5">
      <c r="A2666" s="92">
        <v>95576</v>
      </c>
      <c r="B2666" s="92" t="s">
        <v>2</v>
      </c>
      <c r="C2666" s="95" t="s">
        <v>2842</v>
      </c>
      <c r="D2666" s="92" t="s">
        <v>4</v>
      </c>
      <c r="E2666" s="93">
        <v>12.1</v>
      </c>
    </row>
    <row r="2667" spans="1:5" ht="13.5">
      <c r="A2667" s="92">
        <v>95577</v>
      </c>
      <c r="B2667" s="92" t="s">
        <v>2</v>
      </c>
      <c r="C2667" s="95" t="s">
        <v>2843</v>
      </c>
      <c r="D2667" s="92" t="s">
        <v>4</v>
      </c>
      <c r="E2667" s="93">
        <v>10.34</v>
      </c>
    </row>
    <row r="2668" spans="1:5" ht="13.5">
      <c r="A2668" s="92">
        <v>95578</v>
      </c>
      <c r="B2668" s="92" t="s">
        <v>2</v>
      </c>
      <c r="C2668" s="95" t="s">
        <v>2844</v>
      </c>
      <c r="D2668" s="92" t="s">
        <v>4</v>
      </c>
      <c r="E2668" s="93">
        <v>8.61</v>
      </c>
    </row>
    <row r="2669" spans="1:5" ht="13.5">
      <c r="A2669" s="92">
        <v>95579</v>
      </c>
      <c r="B2669" s="92" t="s">
        <v>2</v>
      </c>
      <c r="C2669" s="95" t="s">
        <v>2845</v>
      </c>
      <c r="D2669" s="92" t="s">
        <v>4</v>
      </c>
      <c r="E2669" s="93">
        <v>8.34</v>
      </c>
    </row>
    <row r="2670" spans="1:5" ht="13.5">
      <c r="A2670" s="92">
        <v>95580</v>
      </c>
      <c r="B2670" s="92" t="s">
        <v>2</v>
      </c>
      <c r="C2670" s="95" t="s">
        <v>2846</v>
      </c>
      <c r="D2670" s="92" t="s">
        <v>4</v>
      </c>
      <c r="E2670" s="93">
        <v>9.6199999999999992</v>
      </c>
    </row>
    <row r="2671" spans="1:5" ht="13.5">
      <c r="A2671" s="92">
        <v>95581</v>
      </c>
      <c r="B2671" s="92" t="s">
        <v>2</v>
      </c>
      <c r="C2671" s="95" t="s">
        <v>2847</v>
      </c>
      <c r="D2671" s="92" t="s">
        <v>4</v>
      </c>
      <c r="E2671" s="93">
        <v>9.58</v>
      </c>
    </row>
    <row r="2672" spans="1:5" ht="13.5">
      <c r="A2672" s="92">
        <v>95582</v>
      </c>
      <c r="B2672" s="92" t="s">
        <v>2</v>
      </c>
      <c r="C2672" s="95" t="s">
        <v>2848</v>
      </c>
      <c r="D2672" s="92" t="s">
        <v>4</v>
      </c>
      <c r="E2672" s="93">
        <v>10.43</v>
      </c>
    </row>
    <row r="2673" spans="1:5" ht="13.5">
      <c r="A2673" s="92">
        <v>95583</v>
      </c>
      <c r="B2673" s="92" t="s">
        <v>2</v>
      </c>
      <c r="C2673" s="95" t="s">
        <v>2849</v>
      </c>
      <c r="D2673" s="92" t="s">
        <v>4</v>
      </c>
      <c r="E2673" s="93">
        <v>15.03</v>
      </c>
    </row>
    <row r="2674" spans="1:5" ht="27">
      <c r="A2674" s="92">
        <v>95584</v>
      </c>
      <c r="B2674" s="92" t="s">
        <v>2</v>
      </c>
      <c r="C2674" s="95" t="s">
        <v>2850</v>
      </c>
      <c r="D2674" s="92" t="s">
        <v>4</v>
      </c>
      <c r="E2674" s="93">
        <v>13.34</v>
      </c>
    </row>
    <row r="2675" spans="1:5" ht="27">
      <c r="A2675" s="92">
        <v>95592</v>
      </c>
      <c r="B2675" s="92" t="s">
        <v>2</v>
      </c>
      <c r="C2675" s="95" t="s">
        <v>2851</v>
      </c>
      <c r="D2675" s="92" t="s">
        <v>4</v>
      </c>
      <c r="E2675" s="93">
        <v>15.03</v>
      </c>
    </row>
    <row r="2676" spans="1:5" ht="27">
      <c r="A2676" s="92">
        <v>95593</v>
      </c>
      <c r="B2676" s="92" t="s">
        <v>2</v>
      </c>
      <c r="C2676" s="95" t="s">
        <v>2852</v>
      </c>
      <c r="D2676" s="92" t="s">
        <v>4</v>
      </c>
      <c r="E2676" s="93">
        <v>13.34</v>
      </c>
    </row>
    <row r="2677" spans="1:5" ht="27">
      <c r="A2677" s="92">
        <v>95943</v>
      </c>
      <c r="B2677" s="92" t="s">
        <v>2</v>
      </c>
      <c r="C2677" s="95" t="s">
        <v>2853</v>
      </c>
      <c r="D2677" s="92" t="s">
        <v>4</v>
      </c>
      <c r="E2677" s="93">
        <v>20.66</v>
      </c>
    </row>
    <row r="2678" spans="1:5" ht="27">
      <c r="A2678" s="92">
        <v>95944</v>
      </c>
      <c r="B2678" s="92" t="s">
        <v>2</v>
      </c>
      <c r="C2678" s="95" t="s">
        <v>2854</v>
      </c>
      <c r="D2678" s="92" t="s">
        <v>4</v>
      </c>
      <c r="E2678" s="93">
        <v>18.809999999999999</v>
      </c>
    </row>
    <row r="2679" spans="1:5" ht="27">
      <c r="A2679" s="92">
        <v>95945</v>
      </c>
      <c r="B2679" s="92" t="s">
        <v>2</v>
      </c>
      <c r="C2679" s="95" t="s">
        <v>2855</v>
      </c>
      <c r="D2679" s="92" t="s">
        <v>4</v>
      </c>
      <c r="E2679" s="93">
        <v>15.26</v>
      </c>
    </row>
    <row r="2680" spans="1:5" ht="27">
      <c r="A2680" s="92">
        <v>95946</v>
      </c>
      <c r="B2680" s="92" t="s">
        <v>2</v>
      </c>
      <c r="C2680" s="95" t="s">
        <v>2856</v>
      </c>
      <c r="D2680" s="92" t="s">
        <v>4</v>
      </c>
      <c r="E2680" s="93">
        <v>12.21</v>
      </c>
    </row>
    <row r="2681" spans="1:5" ht="27">
      <c r="A2681" s="92">
        <v>95947</v>
      </c>
      <c r="B2681" s="92" t="s">
        <v>2</v>
      </c>
      <c r="C2681" s="95" t="s">
        <v>2857</v>
      </c>
      <c r="D2681" s="92" t="s">
        <v>4</v>
      </c>
      <c r="E2681" s="93">
        <v>9.42</v>
      </c>
    </row>
    <row r="2682" spans="1:5" ht="27">
      <c r="A2682" s="92">
        <v>95948</v>
      </c>
      <c r="B2682" s="92" t="s">
        <v>2</v>
      </c>
      <c r="C2682" s="95" t="s">
        <v>2858</v>
      </c>
      <c r="D2682" s="92" t="s">
        <v>4</v>
      </c>
      <c r="E2682" s="93">
        <v>8.33</v>
      </c>
    </row>
    <row r="2683" spans="1:5" ht="13.5">
      <c r="A2683" s="92">
        <v>96544</v>
      </c>
      <c r="B2683" s="92" t="s">
        <v>2</v>
      </c>
      <c r="C2683" s="95" t="s">
        <v>2859</v>
      </c>
      <c r="D2683" s="92" t="s">
        <v>4</v>
      </c>
      <c r="E2683" s="93">
        <v>16.86</v>
      </c>
    </row>
    <row r="2684" spans="1:5" ht="13.5">
      <c r="A2684" s="92">
        <v>96545</v>
      </c>
      <c r="B2684" s="92" t="s">
        <v>2</v>
      </c>
      <c r="C2684" s="95" t="s">
        <v>2860</v>
      </c>
      <c r="D2684" s="92" t="s">
        <v>4</v>
      </c>
      <c r="E2684" s="93">
        <v>15.24</v>
      </c>
    </row>
    <row r="2685" spans="1:5" ht="13.5">
      <c r="A2685" s="92">
        <v>96546</v>
      </c>
      <c r="B2685" s="92" t="s">
        <v>2</v>
      </c>
      <c r="C2685" s="95" t="s">
        <v>2861</v>
      </c>
      <c r="D2685" s="92" t="s">
        <v>4</v>
      </c>
      <c r="E2685" s="93">
        <v>13.36</v>
      </c>
    </row>
    <row r="2686" spans="1:5" ht="27">
      <c r="A2686" s="92">
        <v>100064</v>
      </c>
      <c r="B2686" s="92" t="s">
        <v>2</v>
      </c>
      <c r="C2686" s="95" t="s">
        <v>2862</v>
      </c>
      <c r="D2686" s="92" t="s">
        <v>4</v>
      </c>
      <c r="E2686" s="93">
        <v>11.8</v>
      </c>
    </row>
    <row r="2687" spans="1:5" ht="27">
      <c r="A2687" s="92">
        <v>100066</v>
      </c>
      <c r="B2687" s="92" t="s">
        <v>2</v>
      </c>
      <c r="C2687" s="95" t="s">
        <v>2863</v>
      </c>
      <c r="D2687" s="92" t="s">
        <v>4</v>
      </c>
      <c r="E2687" s="93">
        <v>11.85</v>
      </c>
    </row>
    <row r="2688" spans="1:5" ht="27">
      <c r="A2688" s="92">
        <v>100067</v>
      </c>
      <c r="B2688" s="92" t="s">
        <v>2</v>
      </c>
      <c r="C2688" s="95" t="s">
        <v>2864</v>
      </c>
      <c r="D2688" s="92" t="s">
        <v>4</v>
      </c>
      <c r="E2688" s="93">
        <v>11.35</v>
      </c>
    </row>
    <row r="2689" spans="1:5" ht="27">
      <c r="A2689" s="92">
        <v>100068</v>
      </c>
      <c r="B2689" s="92" t="s">
        <v>2</v>
      </c>
      <c r="C2689" s="95" t="s">
        <v>2865</v>
      </c>
      <c r="D2689" s="92" t="s">
        <v>4</v>
      </c>
      <c r="E2689" s="93">
        <v>8.42</v>
      </c>
    </row>
    <row r="2690" spans="1:5" ht="13.5">
      <c r="A2690" s="92">
        <v>102920</v>
      </c>
      <c r="B2690" s="92" t="s">
        <v>2</v>
      </c>
      <c r="C2690" s="95" t="s">
        <v>2866</v>
      </c>
      <c r="D2690" s="92" t="s">
        <v>4</v>
      </c>
      <c r="E2690" s="93">
        <v>7.99</v>
      </c>
    </row>
    <row r="2691" spans="1:5" ht="13.5">
      <c r="A2691" s="92">
        <v>102921</v>
      </c>
      <c r="B2691" s="92" t="s">
        <v>2</v>
      </c>
      <c r="C2691" s="95" t="s">
        <v>2867</v>
      </c>
      <c r="D2691" s="92" t="s">
        <v>4</v>
      </c>
      <c r="E2691" s="93">
        <v>7.71</v>
      </c>
    </row>
    <row r="2692" spans="1:5" ht="13.5">
      <c r="A2692" s="92">
        <v>102922</v>
      </c>
      <c r="B2692" s="92" t="s">
        <v>2</v>
      </c>
      <c r="C2692" s="95" t="s">
        <v>2868</v>
      </c>
      <c r="D2692" s="92" t="s">
        <v>4</v>
      </c>
      <c r="E2692" s="93">
        <v>8.51</v>
      </c>
    </row>
    <row r="2693" spans="1:5" ht="13.5">
      <c r="A2693" s="92">
        <v>102923</v>
      </c>
      <c r="B2693" s="92" t="s">
        <v>2</v>
      </c>
      <c r="C2693" s="95" t="s">
        <v>2869</v>
      </c>
      <c r="D2693" s="92" t="s">
        <v>4</v>
      </c>
      <c r="E2693" s="93">
        <v>7.51</v>
      </c>
    </row>
    <row r="2694" spans="1:5" ht="13.5">
      <c r="A2694" s="92">
        <v>103088</v>
      </c>
      <c r="B2694" s="92" t="s">
        <v>2</v>
      </c>
      <c r="C2694" s="95" t="s">
        <v>2870</v>
      </c>
      <c r="D2694" s="92" t="s">
        <v>4</v>
      </c>
      <c r="E2694" s="93">
        <v>9.6300000000000008</v>
      </c>
    </row>
    <row r="2695" spans="1:5" ht="27">
      <c r="A2695" s="92">
        <v>104104</v>
      </c>
      <c r="B2695" s="92" t="s">
        <v>2</v>
      </c>
      <c r="C2695" s="95" t="s">
        <v>2871</v>
      </c>
      <c r="D2695" s="92" t="s">
        <v>4</v>
      </c>
      <c r="E2695" s="93">
        <v>10.58</v>
      </c>
    </row>
    <row r="2696" spans="1:5" ht="27">
      <c r="A2696" s="92">
        <v>104105</v>
      </c>
      <c r="B2696" s="92" t="s">
        <v>2</v>
      </c>
      <c r="C2696" s="95" t="s">
        <v>2872</v>
      </c>
      <c r="D2696" s="92" t="s">
        <v>4</v>
      </c>
      <c r="E2696" s="93">
        <v>10.59</v>
      </c>
    </row>
    <row r="2697" spans="1:5" ht="27">
      <c r="A2697" s="92">
        <v>104106</v>
      </c>
      <c r="B2697" s="92" t="s">
        <v>2</v>
      </c>
      <c r="C2697" s="95" t="s">
        <v>2873</v>
      </c>
      <c r="D2697" s="92" t="s">
        <v>4</v>
      </c>
      <c r="E2697" s="93">
        <v>9.74</v>
      </c>
    </row>
    <row r="2698" spans="1:5" ht="27">
      <c r="A2698" s="92">
        <v>104107</v>
      </c>
      <c r="B2698" s="92" t="s">
        <v>2</v>
      </c>
      <c r="C2698" s="95" t="s">
        <v>2874</v>
      </c>
      <c r="D2698" s="92" t="s">
        <v>4</v>
      </c>
      <c r="E2698" s="93">
        <v>10.36</v>
      </c>
    </row>
    <row r="2699" spans="1:5" ht="27">
      <c r="A2699" s="92">
        <v>104108</v>
      </c>
      <c r="B2699" s="92" t="s">
        <v>2</v>
      </c>
      <c r="C2699" s="95" t="s">
        <v>2875</v>
      </c>
      <c r="D2699" s="92" t="s">
        <v>4</v>
      </c>
      <c r="E2699" s="93">
        <v>12.28</v>
      </c>
    </row>
    <row r="2700" spans="1:5" ht="27">
      <c r="A2700" s="92">
        <v>104109</v>
      </c>
      <c r="B2700" s="92" t="s">
        <v>2</v>
      </c>
      <c r="C2700" s="95" t="s">
        <v>2876</v>
      </c>
      <c r="D2700" s="92" t="s">
        <v>4</v>
      </c>
      <c r="E2700" s="93">
        <v>14.95</v>
      </c>
    </row>
    <row r="2701" spans="1:5" ht="27">
      <c r="A2701" s="92">
        <v>104110</v>
      </c>
      <c r="B2701" s="92" t="s">
        <v>2</v>
      </c>
      <c r="C2701" s="95" t="s">
        <v>2877</v>
      </c>
      <c r="D2701" s="92" t="s">
        <v>4</v>
      </c>
      <c r="E2701" s="93">
        <v>16.920000000000002</v>
      </c>
    </row>
    <row r="2702" spans="1:5" ht="27">
      <c r="A2702" s="92">
        <v>104111</v>
      </c>
      <c r="B2702" s="92" t="s">
        <v>2</v>
      </c>
      <c r="C2702" s="95" t="s">
        <v>2878</v>
      </c>
      <c r="D2702" s="92" t="s">
        <v>4</v>
      </c>
      <c r="E2702" s="93">
        <v>19.12</v>
      </c>
    </row>
    <row r="2703" spans="1:5" ht="13.5">
      <c r="A2703" s="92">
        <v>104915</v>
      </c>
      <c r="B2703" s="92" t="s">
        <v>2</v>
      </c>
      <c r="C2703" s="95" t="s">
        <v>2879</v>
      </c>
      <c r="D2703" s="92" t="s">
        <v>4</v>
      </c>
      <c r="E2703" s="93">
        <v>9.8699999999999992</v>
      </c>
    </row>
    <row r="2704" spans="1:5" ht="27">
      <c r="A2704" s="92">
        <v>104917</v>
      </c>
      <c r="B2704" s="92" t="s">
        <v>2</v>
      </c>
      <c r="C2704" s="95" t="s">
        <v>2880</v>
      </c>
      <c r="D2704" s="92" t="s">
        <v>4</v>
      </c>
      <c r="E2704" s="93">
        <v>14.67</v>
      </c>
    </row>
    <row r="2705" spans="1:5" ht="27">
      <c r="A2705" s="92">
        <v>104918</v>
      </c>
      <c r="B2705" s="92" t="s">
        <v>2</v>
      </c>
      <c r="C2705" s="95" t="s">
        <v>2881</v>
      </c>
      <c r="D2705" s="92" t="s">
        <v>4</v>
      </c>
      <c r="E2705" s="93">
        <v>13.64</v>
      </c>
    </row>
    <row r="2706" spans="1:5" ht="27">
      <c r="A2706" s="92">
        <v>104919</v>
      </c>
      <c r="B2706" s="92" t="s">
        <v>2</v>
      </c>
      <c r="C2706" s="95" t="s">
        <v>2882</v>
      </c>
      <c r="D2706" s="92" t="s">
        <v>4</v>
      </c>
      <c r="E2706" s="93">
        <v>12.2</v>
      </c>
    </row>
    <row r="2707" spans="1:5" ht="27">
      <c r="A2707" s="92">
        <v>104920</v>
      </c>
      <c r="B2707" s="92" t="s">
        <v>2</v>
      </c>
      <c r="C2707" s="95" t="s">
        <v>2883</v>
      </c>
      <c r="D2707" s="92" t="s">
        <v>4</v>
      </c>
      <c r="E2707" s="93">
        <v>10.35</v>
      </c>
    </row>
    <row r="2708" spans="1:5" ht="27">
      <c r="A2708" s="92">
        <v>104921</v>
      </c>
      <c r="B2708" s="92" t="s">
        <v>2</v>
      </c>
      <c r="C2708" s="95" t="s">
        <v>2884</v>
      </c>
      <c r="D2708" s="92" t="s">
        <v>4</v>
      </c>
      <c r="E2708" s="93">
        <v>9.77</v>
      </c>
    </row>
    <row r="2709" spans="1:5" ht="27">
      <c r="A2709" s="92">
        <v>104922</v>
      </c>
      <c r="B2709" s="92" t="s">
        <v>2</v>
      </c>
      <c r="C2709" s="95" t="s">
        <v>2885</v>
      </c>
      <c r="D2709" s="92" t="s">
        <v>4</v>
      </c>
      <c r="E2709" s="93">
        <v>10.79</v>
      </c>
    </row>
    <row r="2710" spans="1:5" ht="27">
      <c r="A2710" s="92">
        <v>105814</v>
      </c>
      <c r="B2710" s="92" t="s">
        <v>2</v>
      </c>
      <c r="C2710" s="95" t="s">
        <v>2886</v>
      </c>
      <c r="D2710" s="92" t="s">
        <v>4</v>
      </c>
      <c r="E2710" s="93">
        <v>11.65</v>
      </c>
    </row>
    <row r="2711" spans="1:5" ht="13.5">
      <c r="A2711" s="92">
        <v>89993</v>
      </c>
      <c r="B2711" s="92" t="s">
        <v>2</v>
      </c>
      <c r="C2711" s="95" t="s">
        <v>2887</v>
      </c>
      <c r="D2711" s="92" t="s">
        <v>90</v>
      </c>
      <c r="E2711" s="94">
        <v>1027.8399999999999</v>
      </c>
    </row>
    <row r="2712" spans="1:5" ht="13.5">
      <c r="A2712" s="92">
        <v>89994</v>
      </c>
      <c r="B2712" s="92" t="s">
        <v>2</v>
      </c>
      <c r="C2712" s="95" t="s">
        <v>2888</v>
      </c>
      <c r="D2712" s="92" t="s">
        <v>90</v>
      </c>
      <c r="E2712" s="93">
        <v>897.52</v>
      </c>
    </row>
    <row r="2713" spans="1:5" ht="13.5">
      <c r="A2713" s="92">
        <v>89995</v>
      </c>
      <c r="B2713" s="92" t="s">
        <v>2</v>
      </c>
      <c r="C2713" s="95" t="s">
        <v>2889</v>
      </c>
      <c r="D2713" s="92" t="s">
        <v>90</v>
      </c>
      <c r="E2713" s="93">
        <v>994.51</v>
      </c>
    </row>
    <row r="2714" spans="1:5" ht="27">
      <c r="A2714" s="92">
        <v>90278</v>
      </c>
      <c r="B2714" s="92" t="s">
        <v>2</v>
      </c>
      <c r="C2714" s="95" t="s">
        <v>2890</v>
      </c>
      <c r="D2714" s="92" t="s">
        <v>90</v>
      </c>
      <c r="E2714" s="93">
        <v>542.15</v>
      </c>
    </row>
    <row r="2715" spans="1:5" ht="27">
      <c r="A2715" s="92">
        <v>90279</v>
      </c>
      <c r="B2715" s="92" t="s">
        <v>2</v>
      </c>
      <c r="C2715" s="95" t="s">
        <v>2891</v>
      </c>
      <c r="D2715" s="92" t="s">
        <v>90</v>
      </c>
      <c r="E2715" s="93">
        <v>593.9</v>
      </c>
    </row>
    <row r="2716" spans="1:5" ht="27">
      <c r="A2716" s="92">
        <v>90280</v>
      </c>
      <c r="B2716" s="92" t="s">
        <v>2</v>
      </c>
      <c r="C2716" s="95" t="s">
        <v>2892</v>
      </c>
      <c r="D2716" s="92" t="s">
        <v>90</v>
      </c>
      <c r="E2716" s="93">
        <v>653.41999999999996</v>
      </c>
    </row>
    <row r="2717" spans="1:5" ht="27">
      <c r="A2717" s="92">
        <v>90281</v>
      </c>
      <c r="B2717" s="92" t="s">
        <v>2</v>
      </c>
      <c r="C2717" s="95" t="s">
        <v>2893</v>
      </c>
      <c r="D2717" s="92" t="s">
        <v>90</v>
      </c>
      <c r="E2717" s="93">
        <v>753.05</v>
      </c>
    </row>
    <row r="2718" spans="1:5" ht="27">
      <c r="A2718" s="92">
        <v>90282</v>
      </c>
      <c r="B2718" s="92" t="s">
        <v>2</v>
      </c>
      <c r="C2718" s="95" t="s">
        <v>2894</v>
      </c>
      <c r="D2718" s="92" t="s">
        <v>90</v>
      </c>
      <c r="E2718" s="93">
        <v>530.33000000000004</v>
      </c>
    </row>
    <row r="2719" spans="1:5" ht="27">
      <c r="A2719" s="92">
        <v>90283</v>
      </c>
      <c r="B2719" s="92" t="s">
        <v>2</v>
      </c>
      <c r="C2719" s="95" t="s">
        <v>2895</v>
      </c>
      <c r="D2719" s="92" t="s">
        <v>90</v>
      </c>
      <c r="E2719" s="93">
        <v>581.79</v>
      </c>
    </row>
    <row r="2720" spans="1:5" ht="27">
      <c r="A2720" s="92">
        <v>90284</v>
      </c>
      <c r="B2720" s="92" t="s">
        <v>2</v>
      </c>
      <c r="C2720" s="95" t="s">
        <v>2896</v>
      </c>
      <c r="D2720" s="92" t="s">
        <v>90</v>
      </c>
      <c r="E2720" s="93">
        <v>645.47</v>
      </c>
    </row>
    <row r="2721" spans="1:5" ht="27">
      <c r="A2721" s="92">
        <v>90285</v>
      </c>
      <c r="B2721" s="92" t="s">
        <v>2</v>
      </c>
      <c r="C2721" s="95" t="s">
        <v>2897</v>
      </c>
      <c r="D2721" s="92" t="s">
        <v>90</v>
      </c>
      <c r="E2721" s="93">
        <v>749.91</v>
      </c>
    </row>
    <row r="2722" spans="1:5" ht="27">
      <c r="A2722" s="92">
        <v>94962</v>
      </c>
      <c r="B2722" s="92" t="s">
        <v>2</v>
      </c>
      <c r="C2722" s="95" t="s">
        <v>2898</v>
      </c>
      <c r="D2722" s="92" t="s">
        <v>90</v>
      </c>
      <c r="E2722" s="93">
        <v>422.7</v>
      </c>
    </row>
    <row r="2723" spans="1:5" ht="27">
      <c r="A2723" s="92">
        <v>94963</v>
      </c>
      <c r="B2723" s="92" t="s">
        <v>2</v>
      </c>
      <c r="C2723" s="95" t="s">
        <v>2899</v>
      </c>
      <c r="D2723" s="92" t="s">
        <v>90</v>
      </c>
      <c r="E2723" s="93">
        <v>465.72</v>
      </c>
    </row>
    <row r="2724" spans="1:5" ht="27">
      <c r="A2724" s="92">
        <v>94964</v>
      </c>
      <c r="B2724" s="92" t="s">
        <v>2</v>
      </c>
      <c r="C2724" s="95" t="s">
        <v>2900</v>
      </c>
      <c r="D2724" s="92" t="s">
        <v>90</v>
      </c>
      <c r="E2724" s="93">
        <v>505.5</v>
      </c>
    </row>
    <row r="2725" spans="1:5" ht="27">
      <c r="A2725" s="92">
        <v>94965</v>
      </c>
      <c r="B2725" s="92" t="s">
        <v>2</v>
      </c>
      <c r="C2725" s="95" t="s">
        <v>130</v>
      </c>
      <c r="D2725" s="92" t="s">
        <v>90</v>
      </c>
      <c r="E2725" s="93">
        <v>524.58000000000004</v>
      </c>
    </row>
    <row r="2726" spans="1:5" ht="27">
      <c r="A2726" s="92">
        <v>94966</v>
      </c>
      <c r="B2726" s="92" t="s">
        <v>2</v>
      </c>
      <c r="C2726" s="95" t="s">
        <v>2901</v>
      </c>
      <c r="D2726" s="92" t="s">
        <v>90</v>
      </c>
      <c r="E2726" s="93">
        <v>541.35</v>
      </c>
    </row>
    <row r="2727" spans="1:5" ht="27">
      <c r="A2727" s="92">
        <v>94967</v>
      </c>
      <c r="B2727" s="92" t="s">
        <v>2</v>
      </c>
      <c r="C2727" s="95" t="s">
        <v>2902</v>
      </c>
      <c r="D2727" s="92" t="s">
        <v>90</v>
      </c>
      <c r="E2727" s="93">
        <v>612.85</v>
      </c>
    </row>
    <row r="2728" spans="1:5" ht="27">
      <c r="A2728" s="92">
        <v>94968</v>
      </c>
      <c r="B2728" s="92" t="s">
        <v>2</v>
      </c>
      <c r="C2728" s="95" t="s">
        <v>2903</v>
      </c>
      <c r="D2728" s="92" t="s">
        <v>90</v>
      </c>
      <c r="E2728" s="93">
        <v>420.54</v>
      </c>
    </row>
    <row r="2729" spans="1:5" ht="27">
      <c r="A2729" s="92">
        <v>94969</v>
      </c>
      <c r="B2729" s="92" t="s">
        <v>2</v>
      </c>
      <c r="C2729" s="95" t="s">
        <v>2904</v>
      </c>
      <c r="D2729" s="92" t="s">
        <v>90</v>
      </c>
      <c r="E2729" s="93">
        <v>460.44</v>
      </c>
    </row>
    <row r="2730" spans="1:5" ht="27">
      <c r="A2730" s="92">
        <v>94970</v>
      </c>
      <c r="B2730" s="92" t="s">
        <v>2</v>
      </c>
      <c r="C2730" s="95" t="s">
        <v>2905</v>
      </c>
      <c r="D2730" s="92" t="s">
        <v>90</v>
      </c>
      <c r="E2730" s="93">
        <v>494.32</v>
      </c>
    </row>
    <row r="2731" spans="1:5" ht="27">
      <c r="A2731" s="92">
        <v>94971</v>
      </c>
      <c r="B2731" s="92" t="s">
        <v>2</v>
      </c>
      <c r="C2731" s="95" t="s">
        <v>2906</v>
      </c>
      <c r="D2731" s="92" t="s">
        <v>90</v>
      </c>
      <c r="E2731" s="93">
        <v>519.36</v>
      </c>
    </row>
    <row r="2732" spans="1:5" ht="27">
      <c r="A2732" s="92">
        <v>94972</v>
      </c>
      <c r="B2732" s="92" t="s">
        <v>2</v>
      </c>
      <c r="C2732" s="95" t="s">
        <v>2907</v>
      </c>
      <c r="D2732" s="92" t="s">
        <v>90</v>
      </c>
      <c r="E2732" s="93">
        <v>536.12</v>
      </c>
    </row>
    <row r="2733" spans="1:5" ht="27">
      <c r="A2733" s="92">
        <v>94973</v>
      </c>
      <c r="B2733" s="92" t="s">
        <v>2</v>
      </c>
      <c r="C2733" s="95" t="s">
        <v>2908</v>
      </c>
      <c r="D2733" s="92" t="s">
        <v>90</v>
      </c>
      <c r="E2733" s="93">
        <v>605.99</v>
      </c>
    </row>
    <row r="2734" spans="1:5" ht="27">
      <c r="A2734" s="92">
        <v>94974</v>
      </c>
      <c r="B2734" s="92" t="s">
        <v>2</v>
      </c>
      <c r="C2734" s="95" t="s">
        <v>131</v>
      </c>
      <c r="D2734" s="92" t="s">
        <v>90</v>
      </c>
      <c r="E2734" s="93">
        <v>471.46</v>
      </c>
    </row>
    <row r="2735" spans="1:5" ht="27">
      <c r="A2735" s="92">
        <v>94975</v>
      </c>
      <c r="B2735" s="92" t="s">
        <v>2</v>
      </c>
      <c r="C2735" s="95" t="s">
        <v>2909</v>
      </c>
      <c r="D2735" s="92" t="s">
        <v>90</v>
      </c>
      <c r="E2735" s="93">
        <v>509.21</v>
      </c>
    </row>
    <row r="2736" spans="1:5" ht="27">
      <c r="A2736" s="92">
        <v>96555</v>
      </c>
      <c r="B2736" s="92" t="s">
        <v>2</v>
      </c>
      <c r="C2736" s="95" t="s">
        <v>2910</v>
      </c>
      <c r="D2736" s="92" t="s">
        <v>90</v>
      </c>
      <c r="E2736" s="93">
        <v>738.23</v>
      </c>
    </row>
    <row r="2737" spans="1:5" ht="27">
      <c r="A2737" s="92">
        <v>96556</v>
      </c>
      <c r="B2737" s="92" t="s">
        <v>2</v>
      </c>
      <c r="C2737" s="95" t="s">
        <v>2911</v>
      </c>
      <c r="D2737" s="92" t="s">
        <v>90</v>
      </c>
      <c r="E2737" s="93">
        <v>876.35</v>
      </c>
    </row>
    <row r="2738" spans="1:5" ht="27">
      <c r="A2738" s="92">
        <v>96557</v>
      </c>
      <c r="B2738" s="92" t="s">
        <v>2</v>
      </c>
      <c r="C2738" s="95" t="s">
        <v>2912</v>
      </c>
      <c r="D2738" s="92" t="s">
        <v>90</v>
      </c>
      <c r="E2738" s="93">
        <v>822.94</v>
      </c>
    </row>
    <row r="2739" spans="1:5" ht="27">
      <c r="A2739" s="92">
        <v>96558</v>
      </c>
      <c r="B2739" s="92" t="s">
        <v>2</v>
      </c>
      <c r="C2739" s="95" t="s">
        <v>2913</v>
      </c>
      <c r="D2739" s="92" t="s">
        <v>90</v>
      </c>
      <c r="E2739" s="93">
        <v>856.21</v>
      </c>
    </row>
    <row r="2740" spans="1:5" ht="27">
      <c r="A2740" s="92">
        <v>99235</v>
      </c>
      <c r="B2740" s="92" t="s">
        <v>2</v>
      </c>
      <c r="C2740" s="95" t="s">
        <v>2914</v>
      </c>
      <c r="D2740" s="92" t="s">
        <v>90</v>
      </c>
      <c r="E2740" s="93">
        <v>750.72</v>
      </c>
    </row>
    <row r="2741" spans="1:5" ht="27">
      <c r="A2741" s="92">
        <v>99431</v>
      </c>
      <c r="B2741" s="92" t="s">
        <v>2</v>
      </c>
      <c r="C2741" s="95" t="s">
        <v>2915</v>
      </c>
      <c r="D2741" s="92" t="s">
        <v>90</v>
      </c>
      <c r="E2741" s="93">
        <v>834.93</v>
      </c>
    </row>
    <row r="2742" spans="1:5" ht="27">
      <c r="A2742" s="92">
        <v>99432</v>
      </c>
      <c r="B2742" s="92" t="s">
        <v>2</v>
      </c>
      <c r="C2742" s="95" t="s">
        <v>2916</v>
      </c>
      <c r="D2742" s="92" t="s">
        <v>90</v>
      </c>
      <c r="E2742" s="93">
        <v>816.43</v>
      </c>
    </row>
    <row r="2743" spans="1:5" ht="40.5">
      <c r="A2743" s="92">
        <v>99433</v>
      </c>
      <c r="B2743" s="92" t="s">
        <v>2</v>
      </c>
      <c r="C2743" s="95" t="s">
        <v>2917</v>
      </c>
      <c r="D2743" s="92" t="s">
        <v>90</v>
      </c>
      <c r="E2743" s="93">
        <v>881.67</v>
      </c>
    </row>
    <row r="2744" spans="1:5" ht="27">
      <c r="A2744" s="92">
        <v>99434</v>
      </c>
      <c r="B2744" s="92" t="s">
        <v>2</v>
      </c>
      <c r="C2744" s="95" t="s">
        <v>2918</v>
      </c>
      <c r="D2744" s="92" t="s">
        <v>90</v>
      </c>
      <c r="E2744" s="93">
        <v>838.15</v>
      </c>
    </row>
    <row r="2745" spans="1:5" ht="27">
      <c r="A2745" s="92">
        <v>99435</v>
      </c>
      <c r="B2745" s="92" t="s">
        <v>2</v>
      </c>
      <c r="C2745" s="95" t="s">
        <v>2919</v>
      </c>
      <c r="D2745" s="92" t="s">
        <v>90</v>
      </c>
      <c r="E2745" s="93">
        <v>818.75</v>
      </c>
    </row>
    <row r="2746" spans="1:5" ht="40.5">
      <c r="A2746" s="92">
        <v>99436</v>
      </c>
      <c r="B2746" s="92" t="s">
        <v>2</v>
      </c>
      <c r="C2746" s="95" t="s">
        <v>2920</v>
      </c>
      <c r="D2746" s="92" t="s">
        <v>90</v>
      </c>
      <c r="E2746" s="93">
        <v>900.12</v>
      </c>
    </row>
    <row r="2747" spans="1:5" ht="40.5">
      <c r="A2747" s="92">
        <v>99437</v>
      </c>
      <c r="B2747" s="92" t="s">
        <v>2</v>
      </c>
      <c r="C2747" s="95" t="s">
        <v>2921</v>
      </c>
      <c r="D2747" s="92" t="s">
        <v>90</v>
      </c>
      <c r="E2747" s="93">
        <v>797.32</v>
      </c>
    </row>
    <row r="2748" spans="1:5" ht="40.5">
      <c r="A2748" s="92">
        <v>99438</v>
      </c>
      <c r="B2748" s="92" t="s">
        <v>2</v>
      </c>
      <c r="C2748" s="95" t="s">
        <v>2922</v>
      </c>
      <c r="D2748" s="92" t="s">
        <v>90</v>
      </c>
      <c r="E2748" s="93">
        <v>803.45</v>
      </c>
    </row>
    <row r="2749" spans="1:5" ht="27">
      <c r="A2749" s="92">
        <v>99439</v>
      </c>
      <c r="B2749" s="92" t="s">
        <v>2</v>
      </c>
      <c r="C2749" s="95" t="s">
        <v>2923</v>
      </c>
      <c r="D2749" s="92" t="s">
        <v>90</v>
      </c>
      <c r="E2749" s="93">
        <v>824.24</v>
      </c>
    </row>
    <row r="2750" spans="1:5" ht="27">
      <c r="A2750" s="92">
        <v>102473</v>
      </c>
      <c r="B2750" s="92" t="s">
        <v>2</v>
      </c>
      <c r="C2750" s="95" t="s">
        <v>2924</v>
      </c>
      <c r="D2750" s="92" t="s">
        <v>90</v>
      </c>
      <c r="E2750" s="93">
        <v>606.57000000000005</v>
      </c>
    </row>
    <row r="2751" spans="1:5" ht="27">
      <c r="A2751" s="92">
        <v>102474</v>
      </c>
      <c r="B2751" s="92" t="s">
        <v>2</v>
      </c>
      <c r="C2751" s="95" t="s">
        <v>2925</v>
      </c>
      <c r="D2751" s="92" t="s">
        <v>90</v>
      </c>
      <c r="E2751" s="93">
        <v>645.19000000000005</v>
      </c>
    </row>
    <row r="2752" spans="1:5" ht="27">
      <c r="A2752" s="92">
        <v>102475</v>
      </c>
      <c r="B2752" s="92" t="s">
        <v>2</v>
      </c>
      <c r="C2752" s="95" t="s">
        <v>2926</v>
      </c>
      <c r="D2752" s="92" t="s">
        <v>90</v>
      </c>
      <c r="E2752" s="93">
        <v>690.29</v>
      </c>
    </row>
    <row r="2753" spans="1:5" ht="27">
      <c r="A2753" s="92">
        <v>102476</v>
      </c>
      <c r="B2753" s="92" t="s">
        <v>2</v>
      </c>
      <c r="C2753" s="95" t="s">
        <v>119</v>
      </c>
      <c r="D2753" s="92" t="s">
        <v>90</v>
      </c>
      <c r="E2753" s="93">
        <v>708.92</v>
      </c>
    </row>
    <row r="2754" spans="1:5" ht="27">
      <c r="A2754" s="92">
        <v>102477</v>
      </c>
      <c r="B2754" s="92" t="s">
        <v>2</v>
      </c>
      <c r="C2754" s="95" t="s">
        <v>2927</v>
      </c>
      <c r="D2754" s="92" t="s">
        <v>90</v>
      </c>
      <c r="E2754" s="93">
        <v>744.48</v>
      </c>
    </row>
    <row r="2755" spans="1:5" ht="27">
      <c r="A2755" s="92">
        <v>102478</v>
      </c>
      <c r="B2755" s="92" t="s">
        <v>2</v>
      </c>
      <c r="C2755" s="95" t="s">
        <v>2928</v>
      </c>
      <c r="D2755" s="92" t="s">
        <v>90</v>
      </c>
      <c r="E2755" s="93">
        <v>795.26</v>
      </c>
    </row>
    <row r="2756" spans="1:5" ht="27">
      <c r="A2756" s="92">
        <v>102479</v>
      </c>
      <c r="B2756" s="92" t="s">
        <v>2</v>
      </c>
      <c r="C2756" s="95" t="s">
        <v>2929</v>
      </c>
      <c r="D2756" s="92" t="s">
        <v>90</v>
      </c>
      <c r="E2756" s="93">
        <v>605.34</v>
      </c>
    </row>
    <row r="2757" spans="1:5" ht="27">
      <c r="A2757" s="92">
        <v>102480</v>
      </c>
      <c r="B2757" s="92" t="s">
        <v>2</v>
      </c>
      <c r="C2757" s="95" t="s">
        <v>2930</v>
      </c>
      <c r="D2757" s="92" t="s">
        <v>90</v>
      </c>
      <c r="E2757" s="93">
        <v>640.54</v>
      </c>
    </row>
    <row r="2758" spans="1:5" ht="27">
      <c r="A2758" s="92">
        <v>102481</v>
      </c>
      <c r="B2758" s="92" t="s">
        <v>2</v>
      </c>
      <c r="C2758" s="95" t="s">
        <v>2931</v>
      </c>
      <c r="D2758" s="92" t="s">
        <v>90</v>
      </c>
      <c r="E2758" s="93">
        <v>679.91</v>
      </c>
    </row>
    <row r="2759" spans="1:5" ht="27">
      <c r="A2759" s="92">
        <v>102482</v>
      </c>
      <c r="B2759" s="92" t="s">
        <v>2</v>
      </c>
      <c r="C2759" s="95" t="s">
        <v>2932</v>
      </c>
      <c r="D2759" s="92" t="s">
        <v>90</v>
      </c>
      <c r="E2759" s="93">
        <v>707.88</v>
      </c>
    </row>
    <row r="2760" spans="1:5" ht="27">
      <c r="A2760" s="92">
        <v>102483</v>
      </c>
      <c r="B2760" s="92" t="s">
        <v>2</v>
      </c>
      <c r="C2760" s="95" t="s">
        <v>2933</v>
      </c>
      <c r="D2760" s="92" t="s">
        <v>90</v>
      </c>
      <c r="E2760" s="93">
        <v>739.75</v>
      </c>
    </row>
    <row r="2761" spans="1:5" ht="27">
      <c r="A2761" s="92">
        <v>102484</v>
      </c>
      <c r="B2761" s="92" t="s">
        <v>2</v>
      </c>
      <c r="C2761" s="95" t="s">
        <v>2934</v>
      </c>
      <c r="D2761" s="92" t="s">
        <v>90</v>
      </c>
      <c r="E2761" s="93">
        <v>795.82</v>
      </c>
    </row>
    <row r="2762" spans="1:5" ht="27">
      <c r="A2762" s="92">
        <v>102485</v>
      </c>
      <c r="B2762" s="92" t="s">
        <v>2</v>
      </c>
      <c r="C2762" s="95" t="s">
        <v>2935</v>
      </c>
      <c r="D2762" s="92" t="s">
        <v>90</v>
      </c>
      <c r="E2762" s="93">
        <v>659.7</v>
      </c>
    </row>
    <row r="2763" spans="1:5" ht="27">
      <c r="A2763" s="92">
        <v>102486</v>
      </c>
      <c r="B2763" s="92" t="s">
        <v>2</v>
      </c>
      <c r="C2763" s="95" t="s">
        <v>2936</v>
      </c>
      <c r="D2763" s="92" t="s">
        <v>90</v>
      </c>
      <c r="E2763" s="93">
        <v>690.38</v>
      </c>
    </row>
    <row r="2764" spans="1:5" ht="27">
      <c r="A2764" s="92">
        <v>102487</v>
      </c>
      <c r="B2764" s="92" t="s">
        <v>2</v>
      </c>
      <c r="C2764" s="95" t="s">
        <v>2937</v>
      </c>
      <c r="D2764" s="92" t="s">
        <v>90</v>
      </c>
      <c r="E2764" s="93">
        <v>593.52</v>
      </c>
    </row>
    <row r="2765" spans="1:5" ht="27">
      <c r="A2765" s="92">
        <v>103183</v>
      </c>
      <c r="B2765" s="92" t="s">
        <v>2</v>
      </c>
      <c r="C2765" s="95" t="s">
        <v>2938</v>
      </c>
      <c r="D2765" s="92" t="s">
        <v>90</v>
      </c>
      <c r="E2765" s="93">
        <v>888.47</v>
      </c>
    </row>
    <row r="2766" spans="1:5" ht="27">
      <c r="A2766" s="92">
        <v>103184</v>
      </c>
      <c r="B2766" s="92" t="s">
        <v>2</v>
      </c>
      <c r="C2766" s="95" t="s">
        <v>2939</v>
      </c>
      <c r="D2766" s="92" t="s">
        <v>90</v>
      </c>
      <c r="E2766" s="93">
        <v>769.34</v>
      </c>
    </row>
    <row r="2767" spans="1:5" ht="27">
      <c r="A2767" s="92">
        <v>103669</v>
      </c>
      <c r="B2767" s="92" t="s">
        <v>2</v>
      </c>
      <c r="C2767" s="95" t="s">
        <v>2940</v>
      </c>
      <c r="D2767" s="92" t="s">
        <v>90</v>
      </c>
      <c r="E2767" s="94">
        <v>1006.93</v>
      </c>
    </row>
    <row r="2768" spans="1:5" ht="13.5">
      <c r="A2768" s="92">
        <v>103670</v>
      </c>
      <c r="B2768" s="92" t="s">
        <v>2</v>
      </c>
      <c r="C2768" s="95" t="s">
        <v>132</v>
      </c>
      <c r="D2768" s="92" t="s">
        <v>90</v>
      </c>
      <c r="E2768" s="93">
        <v>263.87</v>
      </c>
    </row>
    <row r="2769" spans="1:5" ht="27">
      <c r="A2769" s="92">
        <v>103671</v>
      </c>
      <c r="B2769" s="92" t="s">
        <v>2</v>
      </c>
      <c r="C2769" s="95" t="s">
        <v>2941</v>
      </c>
      <c r="D2769" s="92" t="s">
        <v>90</v>
      </c>
      <c r="E2769" s="93">
        <v>785.84</v>
      </c>
    </row>
    <row r="2770" spans="1:5" ht="27">
      <c r="A2770" s="92">
        <v>103672</v>
      </c>
      <c r="B2770" s="92" t="s">
        <v>2</v>
      </c>
      <c r="C2770" s="95" t="s">
        <v>2942</v>
      </c>
      <c r="D2770" s="92" t="s">
        <v>90</v>
      </c>
      <c r="E2770" s="93">
        <v>736.92</v>
      </c>
    </row>
    <row r="2771" spans="1:5" ht="13.5">
      <c r="A2771" s="92">
        <v>103673</v>
      </c>
      <c r="B2771" s="92" t="s">
        <v>2</v>
      </c>
      <c r="C2771" s="95" t="s">
        <v>2943</v>
      </c>
      <c r="D2771" s="92" t="s">
        <v>90</v>
      </c>
      <c r="E2771" s="93">
        <v>36.630000000000003</v>
      </c>
    </row>
    <row r="2772" spans="1:5" ht="27">
      <c r="A2772" s="92">
        <v>103674</v>
      </c>
      <c r="B2772" s="92" t="s">
        <v>2</v>
      </c>
      <c r="C2772" s="95" t="s">
        <v>2944</v>
      </c>
      <c r="D2772" s="92" t="s">
        <v>90</v>
      </c>
      <c r="E2772" s="93">
        <v>755.89</v>
      </c>
    </row>
    <row r="2773" spans="1:5" ht="27">
      <c r="A2773" s="92">
        <v>103675</v>
      </c>
      <c r="B2773" s="92" t="s">
        <v>2</v>
      </c>
      <c r="C2773" s="95" t="s">
        <v>2945</v>
      </c>
      <c r="D2773" s="92" t="s">
        <v>90</v>
      </c>
      <c r="E2773" s="93">
        <v>738.12</v>
      </c>
    </row>
    <row r="2774" spans="1:5" ht="40.5">
      <c r="A2774" s="92">
        <v>103676</v>
      </c>
      <c r="B2774" s="92" t="s">
        <v>2</v>
      </c>
      <c r="C2774" s="95" t="s">
        <v>2946</v>
      </c>
      <c r="D2774" s="92" t="s">
        <v>90</v>
      </c>
      <c r="E2774" s="94">
        <v>1054.77</v>
      </c>
    </row>
    <row r="2775" spans="1:5" ht="40.5">
      <c r="A2775" s="92">
        <v>103677</v>
      </c>
      <c r="B2775" s="92" t="s">
        <v>2</v>
      </c>
      <c r="C2775" s="95" t="s">
        <v>2947</v>
      </c>
      <c r="D2775" s="92" t="s">
        <v>90</v>
      </c>
      <c r="E2775" s="93">
        <v>904.62</v>
      </c>
    </row>
    <row r="2776" spans="1:5" ht="40.5">
      <c r="A2776" s="92">
        <v>103678</v>
      </c>
      <c r="B2776" s="92" t="s">
        <v>2</v>
      </c>
      <c r="C2776" s="95" t="s">
        <v>2948</v>
      </c>
      <c r="D2776" s="92" t="s">
        <v>90</v>
      </c>
      <c r="E2776" s="93">
        <v>970.35</v>
      </c>
    </row>
    <row r="2777" spans="1:5" ht="40.5">
      <c r="A2777" s="92">
        <v>103679</v>
      </c>
      <c r="B2777" s="92" t="s">
        <v>2</v>
      </c>
      <c r="C2777" s="95" t="s">
        <v>2949</v>
      </c>
      <c r="D2777" s="92" t="s">
        <v>90</v>
      </c>
      <c r="E2777" s="93">
        <v>867.1</v>
      </c>
    </row>
    <row r="2778" spans="1:5" ht="40.5">
      <c r="A2778" s="92">
        <v>103680</v>
      </c>
      <c r="B2778" s="92" t="s">
        <v>2</v>
      </c>
      <c r="C2778" s="95" t="s">
        <v>2950</v>
      </c>
      <c r="D2778" s="92" t="s">
        <v>90</v>
      </c>
      <c r="E2778" s="93">
        <v>912.8</v>
      </c>
    </row>
    <row r="2779" spans="1:5" ht="40.5">
      <c r="A2779" s="92">
        <v>103681</v>
      </c>
      <c r="B2779" s="92" t="s">
        <v>2</v>
      </c>
      <c r="C2779" s="95" t="s">
        <v>2951</v>
      </c>
      <c r="D2779" s="92" t="s">
        <v>90</v>
      </c>
      <c r="E2779" s="93">
        <v>809.84</v>
      </c>
    </row>
    <row r="2780" spans="1:5" ht="27">
      <c r="A2780" s="92">
        <v>103682</v>
      </c>
      <c r="B2780" s="92" t="s">
        <v>2</v>
      </c>
      <c r="C2780" s="95" t="s">
        <v>2952</v>
      </c>
      <c r="D2780" s="92" t="s">
        <v>90</v>
      </c>
      <c r="E2780" s="94">
        <v>1021.98</v>
      </c>
    </row>
    <row r="2781" spans="1:5" ht="27">
      <c r="A2781" s="92">
        <v>103683</v>
      </c>
      <c r="B2781" s="92" t="s">
        <v>2</v>
      </c>
      <c r="C2781" s="95" t="s">
        <v>2953</v>
      </c>
      <c r="D2781" s="92" t="s">
        <v>90</v>
      </c>
      <c r="E2781" s="94">
        <v>1277.3699999999999</v>
      </c>
    </row>
    <row r="2782" spans="1:5" ht="27">
      <c r="A2782" s="92">
        <v>103684</v>
      </c>
      <c r="B2782" s="92" t="s">
        <v>2</v>
      </c>
      <c r="C2782" s="95" t="s">
        <v>2954</v>
      </c>
      <c r="D2782" s="92" t="s">
        <v>90</v>
      </c>
      <c r="E2782" s="93">
        <v>753.39</v>
      </c>
    </row>
    <row r="2783" spans="1:5" ht="27">
      <c r="A2783" s="92">
        <v>103685</v>
      </c>
      <c r="B2783" s="92" t="s">
        <v>2</v>
      </c>
      <c r="C2783" s="95" t="s">
        <v>2955</v>
      </c>
      <c r="D2783" s="92" t="s">
        <v>90</v>
      </c>
      <c r="E2783" s="93">
        <v>742.24</v>
      </c>
    </row>
    <row r="2784" spans="1:5" ht="27">
      <c r="A2784" s="92">
        <v>103686</v>
      </c>
      <c r="B2784" s="92" t="s">
        <v>2</v>
      </c>
      <c r="C2784" s="95" t="s">
        <v>2956</v>
      </c>
      <c r="D2784" s="92" t="s">
        <v>90</v>
      </c>
      <c r="E2784" s="93">
        <v>797.85</v>
      </c>
    </row>
    <row r="2785" spans="1:5" ht="27">
      <c r="A2785" s="92">
        <v>103687</v>
      </c>
      <c r="B2785" s="92" t="s">
        <v>2</v>
      </c>
      <c r="C2785" s="95" t="s">
        <v>2957</v>
      </c>
      <c r="D2785" s="92" t="s">
        <v>90</v>
      </c>
      <c r="E2785" s="94">
        <v>1115.5</v>
      </c>
    </row>
    <row r="2786" spans="1:5" ht="27">
      <c r="A2786" s="92">
        <v>103688</v>
      </c>
      <c r="B2786" s="92" t="s">
        <v>2</v>
      </c>
      <c r="C2786" s="95" t="s">
        <v>2958</v>
      </c>
      <c r="D2786" s="92" t="s">
        <v>90</v>
      </c>
      <c r="E2786" s="93">
        <v>899.22</v>
      </c>
    </row>
    <row r="2787" spans="1:5" ht="27">
      <c r="A2787" s="92">
        <v>104916</v>
      </c>
      <c r="B2787" s="92" t="s">
        <v>2</v>
      </c>
      <c r="C2787" s="95" t="s">
        <v>2959</v>
      </c>
      <c r="D2787" s="92" t="s">
        <v>4</v>
      </c>
      <c r="E2787" s="93">
        <v>15.73</v>
      </c>
    </row>
    <row r="2788" spans="1:5" ht="27">
      <c r="A2788" s="92">
        <v>104923</v>
      </c>
      <c r="B2788" s="92" t="s">
        <v>2</v>
      </c>
      <c r="C2788" s="95" t="s">
        <v>2960</v>
      </c>
      <c r="D2788" s="92" t="s">
        <v>90</v>
      </c>
      <c r="E2788" s="93">
        <v>789.59</v>
      </c>
    </row>
    <row r="2789" spans="1:5" ht="27">
      <c r="A2789" s="92">
        <v>104924</v>
      </c>
      <c r="B2789" s="92" t="s">
        <v>2</v>
      </c>
      <c r="C2789" s="95" t="s">
        <v>2961</v>
      </c>
      <c r="D2789" s="92" t="s">
        <v>90</v>
      </c>
      <c r="E2789" s="93">
        <v>848.28</v>
      </c>
    </row>
    <row r="2790" spans="1:5" ht="27">
      <c r="A2790" s="92">
        <v>101963</v>
      </c>
      <c r="B2790" s="92" t="s">
        <v>2</v>
      </c>
      <c r="C2790" s="95" t="s">
        <v>2962</v>
      </c>
      <c r="D2790" s="92" t="s">
        <v>93</v>
      </c>
      <c r="E2790" s="93">
        <v>204.62</v>
      </c>
    </row>
    <row r="2791" spans="1:5" ht="27">
      <c r="A2791" s="92">
        <v>101964</v>
      </c>
      <c r="B2791" s="92" t="s">
        <v>2</v>
      </c>
      <c r="C2791" s="95" t="s">
        <v>2963</v>
      </c>
      <c r="D2791" s="92" t="s">
        <v>93</v>
      </c>
      <c r="E2791" s="93">
        <v>191.43</v>
      </c>
    </row>
    <row r="2792" spans="1:5" ht="27">
      <c r="A2792" s="92">
        <v>101165</v>
      </c>
      <c r="B2792" s="92" t="s">
        <v>2</v>
      </c>
      <c r="C2792" s="95" t="s">
        <v>2964</v>
      </c>
      <c r="D2792" s="92" t="s">
        <v>90</v>
      </c>
      <c r="E2792" s="93">
        <v>956.48</v>
      </c>
    </row>
    <row r="2793" spans="1:5" ht="27">
      <c r="A2793" s="92">
        <v>101166</v>
      </c>
      <c r="B2793" s="92" t="s">
        <v>2</v>
      </c>
      <c r="C2793" s="95" t="s">
        <v>2965</v>
      </c>
      <c r="D2793" s="92" t="s">
        <v>90</v>
      </c>
      <c r="E2793" s="93">
        <v>606.32000000000005</v>
      </c>
    </row>
    <row r="2794" spans="1:5" ht="27">
      <c r="A2794" s="92">
        <v>98575</v>
      </c>
      <c r="B2794" s="92" t="s">
        <v>2</v>
      </c>
      <c r="C2794" s="95" t="s">
        <v>2966</v>
      </c>
      <c r="D2794" s="92" t="s">
        <v>6</v>
      </c>
      <c r="E2794" s="93">
        <v>62.41</v>
      </c>
    </row>
    <row r="2795" spans="1:5" ht="13.5">
      <c r="A2795" s="92">
        <v>98576</v>
      </c>
      <c r="B2795" s="92" t="s">
        <v>2</v>
      </c>
      <c r="C2795" s="95" t="s">
        <v>2967</v>
      </c>
      <c r="D2795" s="92" t="s">
        <v>6</v>
      </c>
      <c r="E2795" s="93">
        <v>20.73</v>
      </c>
    </row>
    <row r="2796" spans="1:5" ht="13.5">
      <c r="A2796" s="92">
        <v>98577</v>
      </c>
      <c r="B2796" s="92" t="s">
        <v>2</v>
      </c>
      <c r="C2796" s="95" t="s">
        <v>2968</v>
      </c>
      <c r="D2796" s="92" t="s">
        <v>6</v>
      </c>
      <c r="E2796" s="93">
        <v>42.45</v>
      </c>
    </row>
    <row r="2797" spans="1:5" ht="13.5">
      <c r="A2797" s="92">
        <v>93184</v>
      </c>
      <c r="B2797" s="92" t="s">
        <v>2</v>
      </c>
      <c r="C2797" s="95" t="s">
        <v>2969</v>
      </c>
      <c r="D2797" s="92" t="s">
        <v>6</v>
      </c>
      <c r="E2797" s="93">
        <v>29.67</v>
      </c>
    </row>
    <row r="2798" spans="1:5" ht="13.5">
      <c r="A2798" s="92">
        <v>93187</v>
      </c>
      <c r="B2798" s="92" t="s">
        <v>2</v>
      </c>
      <c r="C2798" s="95" t="s">
        <v>2970</v>
      </c>
      <c r="D2798" s="92" t="s">
        <v>6</v>
      </c>
      <c r="E2798" s="93">
        <v>77.52</v>
      </c>
    </row>
    <row r="2799" spans="1:5" ht="13.5">
      <c r="A2799" s="92">
        <v>93191</v>
      </c>
      <c r="B2799" s="92" t="s">
        <v>2</v>
      </c>
      <c r="C2799" s="95" t="s">
        <v>2971</v>
      </c>
      <c r="D2799" s="92" t="s">
        <v>6</v>
      </c>
      <c r="E2799" s="93">
        <v>69.650000000000006</v>
      </c>
    </row>
    <row r="2800" spans="1:5" ht="13.5">
      <c r="A2800" s="92">
        <v>93194</v>
      </c>
      <c r="B2800" s="92" t="s">
        <v>2</v>
      </c>
      <c r="C2800" s="95" t="s">
        <v>2972</v>
      </c>
      <c r="D2800" s="92" t="s">
        <v>6</v>
      </c>
      <c r="E2800" s="93">
        <v>28.86</v>
      </c>
    </row>
    <row r="2801" spans="1:5" ht="13.5">
      <c r="A2801" s="92">
        <v>93197</v>
      </c>
      <c r="B2801" s="92" t="s">
        <v>2</v>
      </c>
      <c r="C2801" s="95" t="s">
        <v>2973</v>
      </c>
      <c r="D2801" s="92" t="s">
        <v>6</v>
      </c>
      <c r="E2801" s="93">
        <v>58.33</v>
      </c>
    </row>
    <row r="2802" spans="1:5" ht="13.5">
      <c r="A2802" s="92">
        <v>93199</v>
      </c>
      <c r="B2802" s="92" t="s">
        <v>2</v>
      </c>
      <c r="C2802" s="95" t="s">
        <v>2974</v>
      </c>
      <c r="D2802" s="92" t="s">
        <v>6</v>
      </c>
      <c r="E2802" s="93">
        <v>49.06</v>
      </c>
    </row>
    <row r="2803" spans="1:5" ht="13.5">
      <c r="A2803" s="92">
        <v>93200</v>
      </c>
      <c r="B2803" s="92" t="s">
        <v>2</v>
      </c>
      <c r="C2803" s="95" t="s">
        <v>2975</v>
      </c>
      <c r="D2803" s="92" t="s">
        <v>6</v>
      </c>
      <c r="E2803" s="93">
        <v>10.69</v>
      </c>
    </row>
    <row r="2804" spans="1:5" ht="13.5">
      <c r="A2804" s="92">
        <v>93202</v>
      </c>
      <c r="B2804" s="92" t="s">
        <v>2</v>
      </c>
      <c r="C2804" s="95" t="s">
        <v>2976</v>
      </c>
      <c r="D2804" s="92" t="s">
        <v>6</v>
      </c>
      <c r="E2804" s="93">
        <v>25.4</v>
      </c>
    </row>
    <row r="2805" spans="1:5" ht="13.5">
      <c r="A2805" s="92">
        <v>93203</v>
      </c>
      <c r="B2805" s="92" t="s">
        <v>2</v>
      </c>
      <c r="C2805" s="95" t="s">
        <v>2977</v>
      </c>
      <c r="D2805" s="92" t="s">
        <v>6</v>
      </c>
      <c r="E2805" s="93">
        <v>13.13</v>
      </c>
    </row>
    <row r="2806" spans="1:5" ht="27">
      <c r="A2806" s="92">
        <v>93205</v>
      </c>
      <c r="B2806" s="92" t="s">
        <v>2</v>
      </c>
      <c r="C2806" s="95" t="s">
        <v>2978</v>
      </c>
      <c r="D2806" s="92" t="s">
        <v>6</v>
      </c>
      <c r="E2806" s="93">
        <v>67.06</v>
      </c>
    </row>
    <row r="2807" spans="1:5" ht="13.5">
      <c r="A2807" s="92">
        <v>105021</v>
      </c>
      <c r="B2807" s="92" t="s">
        <v>2</v>
      </c>
      <c r="C2807" s="95" t="s">
        <v>2979</v>
      </c>
      <c r="D2807" s="92" t="s">
        <v>6</v>
      </c>
      <c r="E2807" s="93">
        <v>25.74</v>
      </c>
    </row>
    <row r="2808" spans="1:5" ht="13.5">
      <c r="A2808" s="92">
        <v>105022</v>
      </c>
      <c r="B2808" s="92" t="s">
        <v>2</v>
      </c>
      <c r="C2808" s="95" t="s">
        <v>2980</v>
      </c>
      <c r="D2808" s="92" t="s">
        <v>6</v>
      </c>
      <c r="E2808" s="93">
        <v>22.61</v>
      </c>
    </row>
    <row r="2809" spans="1:5" ht="13.5">
      <c r="A2809" s="92">
        <v>105023</v>
      </c>
      <c r="B2809" s="92" t="s">
        <v>2</v>
      </c>
      <c r="C2809" s="95" t="s">
        <v>2981</v>
      </c>
      <c r="D2809" s="92" t="s">
        <v>6</v>
      </c>
      <c r="E2809" s="93">
        <v>66.010000000000005</v>
      </c>
    </row>
    <row r="2810" spans="1:5" ht="13.5">
      <c r="A2810" s="92">
        <v>105024</v>
      </c>
      <c r="B2810" s="92" t="s">
        <v>2</v>
      </c>
      <c r="C2810" s="95" t="s">
        <v>2982</v>
      </c>
      <c r="D2810" s="92" t="s">
        <v>6</v>
      </c>
      <c r="E2810" s="93">
        <v>54.47</v>
      </c>
    </row>
    <row r="2811" spans="1:5" ht="13.5">
      <c r="A2811" s="92">
        <v>105025</v>
      </c>
      <c r="B2811" s="92" t="s">
        <v>2</v>
      </c>
      <c r="C2811" s="95" t="s">
        <v>2983</v>
      </c>
      <c r="D2811" s="92" t="s">
        <v>6</v>
      </c>
      <c r="E2811" s="93">
        <v>57.81</v>
      </c>
    </row>
    <row r="2812" spans="1:5" ht="13.5">
      <c r="A2812" s="92">
        <v>105026</v>
      </c>
      <c r="B2812" s="92" t="s">
        <v>2</v>
      </c>
      <c r="C2812" s="95" t="s">
        <v>2984</v>
      </c>
      <c r="D2812" s="92" t="s">
        <v>6</v>
      </c>
      <c r="E2812" s="93">
        <v>41.17</v>
      </c>
    </row>
    <row r="2813" spans="1:5" ht="13.5">
      <c r="A2813" s="92">
        <v>105027</v>
      </c>
      <c r="B2813" s="92" t="s">
        <v>2</v>
      </c>
      <c r="C2813" s="95" t="s">
        <v>2985</v>
      </c>
      <c r="D2813" s="92" t="s">
        <v>6</v>
      </c>
      <c r="E2813" s="93">
        <v>25.37</v>
      </c>
    </row>
    <row r="2814" spans="1:5" ht="13.5">
      <c r="A2814" s="92">
        <v>105028</v>
      </c>
      <c r="B2814" s="92" t="s">
        <v>2</v>
      </c>
      <c r="C2814" s="95" t="s">
        <v>2986</v>
      </c>
      <c r="D2814" s="92" t="s">
        <v>6</v>
      </c>
      <c r="E2814" s="93">
        <v>22.27</v>
      </c>
    </row>
    <row r="2815" spans="1:5" ht="13.5">
      <c r="A2815" s="92">
        <v>105029</v>
      </c>
      <c r="B2815" s="92" t="s">
        <v>2</v>
      </c>
      <c r="C2815" s="95" t="s">
        <v>2987</v>
      </c>
      <c r="D2815" s="92" t="s">
        <v>6</v>
      </c>
      <c r="E2815" s="93">
        <v>50.63</v>
      </c>
    </row>
    <row r="2816" spans="1:5" ht="13.5">
      <c r="A2816" s="92">
        <v>105030</v>
      </c>
      <c r="B2816" s="92" t="s">
        <v>2</v>
      </c>
      <c r="C2816" s="95" t="s">
        <v>2988</v>
      </c>
      <c r="D2816" s="92" t="s">
        <v>6</v>
      </c>
      <c r="E2816" s="93">
        <v>42.96</v>
      </c>
    </row>
    <row r="2817" spans="1:5" ht="13.5">
      <c r="A2817" s="92">
        <v>105031</v>
      </c>
      <c r="B2817" s="92" t="s">
        <v>2</v>
      </c>
      <c r="C2817" s="95" t="s">
        <v>2989</v>
      </c>
      <c r="D2817" s="92" t="s">
        <v>6</v>
      </c>
      <c r="E2817" s="93">
        <v>46.71</v>
      </c>
    </row>
    <row r="2818" spans="1:5" ht="13.5">
      <c r="A2818" s="92">
        <v>105032</v>
      </c>
      <c r="B2818" s="92" t="s">
        <v>2</v>
      </c>
      <c r="C2818" s="95" t="s">
        <v>2990</v>
      </c>
      <c r="D2818" s="92" t="s">
        <v>6</v>
      </c>
      <c r="E2818" s="93">
        <v>31.77</v>
      </c>
    </row>
    <row r="2819" spans="1:5" ht="27">
      <c r="A2819" s="92">
        <v>105033</v>
      </c>
      <c r="B2819" s="92" t="s">
        <v>2</v>
      </c>
      <c r="C2819" s="95" t="s">
        <v>2991</v>
      </c>
      <c r="D2819" s="92" t="s">
        <v>6</v>
      </c>
      <c r="E2819" s="93">
        <v>55.57</v>
      </c>
    </row>
    <row r="2820" spans="1:5" ht="27">
      <c r="A2820" s="92">
        <v>105034</v>
      </c>
      <c r="B2820" s="92" t="s">
        <v>2</v>
      </c>
      <c r="C2820" s="95" t="s">
        <v>2992</v>
      </c>
      <c r="D2820" s="92" t="s">
        <v>6</v>
      </c>
      <c r="E2820" s="93">
        <v>39.630000000000003</v>
      </c>
    </row>
    <row r="2821" spans="1:5" ht="13.5">
      <c r="A2821" s="92">
        <v>105035</v>
      </c>
      <c r="B2821" s="92" t="s">
        <v>2</v>
      </c>
      <c r="C2821" s="95" t="s">
        <v>2993</v>
      </c>
      <c r="D2821" s="92" t="s">
        <v>6</v>
      </c>
      <c r="E2821" s="93">
        <v>61.53</v>
      </c>
    </row>
    <row r="2822" spans="1:5" ht="13.5">
      <c r="A2822" s="92">
        <v>105036</v>
      </c>
      <c r="B2822" s="92" t="s">
        <v>2</v>
      </c>
      <c r="C2822" s="95" t="s">
        <v>2994</v>
      </c>
      <c r="D2822" s="92" t="s">
        <v>6</v>
      </c>
      <c r="E2822" s="93">
        <v>44.34</v>
      </c>
    </row>
    <row r="2823" spans="1:5" ht="13.5">
      <c r="A2823" s="92">
        <v>105037</v>
      </c>
      <c r="B2823" s="92" t="s">
        <v>2</v>
      </c>
      <c r="C2823" s="95" t="s">
        <v>2995</v>
      </c>
      <c r="D2823" s="92" t="s">
        <v>6</v>
      </c>
      <c r="E2823" s="93">
        <v>30.03</v>
      </c>
    </row>
    <row r="2824" spans="1:5" ht="13.5">
      <c r="A2824" s="92">
        <v>105038</v>
      </c>
      <c r="B2824" s="92" t="s">
        <v>2</v>
      </c>
      <c r="C2824" s="95" t="s">
        <v>2996</v>
      </c>
      <c r="D2824" s="92" t="s">
        <v>6</v>
      </c>
      <c r="E2824" s="93">
        <v>61.36</v>
      </c>
    </row>
    <row r="2825" spans="1:5" ht="13.5">
      <c r="A2825" s="92">
        <v>105039</v>
      </c>
      <c r="B2825" s="92" t="s">
        <v>2</v>
      </c>
      <c r="C2825" s="95" t="s">
        <v>2997</v>
      </c>
      <c r="D2825" s="92" t="s">
        <v>6</v>
      </c>
      <c r="E2825" s="93">
        <v>44.17</v>
      </c>
    </row>
    <row r="2826" spans="1:5" ht="13.5">
      <c r="A2826" s="92">
        <v>105040</v>
      </c>
      <c r="B2826" s="92" t="s">
        <v>2</v>
      </c>
      <c r="C2826" s="95" t="s">
        <v>2998</v>
      </c>
      <c r="D2826" s="92" t="s">
        <v>6</v>
      </c>
      <c r="E2826" s="93">
        <v>29.89</v>
      </c>
    </row>
    <row r="2827" spans="1:5" ht="27">
      <c r="A2827" s="92">
        <v>97733</v>
      </c>
      <c r="B2827" s="92" t="s">
        <v>2</v>
      </c>
      <c r="C2827" s="95" t="s">
        <v>2999</v>
      </c>
      <c r="D2827" s="92" t="s">
        <v>90</v>
      </c>
      <c r="E2827" s="94">
        <v>3194.12</v>
      </c>
    </row>
    <row r="2828" spans="1:5" ht="27">
      <c r="A2828" s="92">
        <v>97734</v>
      </c>
      <c r="B2828" s="92" t="s">
        <v>2</v>
      </c>
      <c r="C2828" s="95" t="s">
        <v>3000</v>
      </c>
      <c r="D2828" s="92" t="s">
        <v>90</v>
      </c>
      <c r="E2828" s="94">
        <v>2786.61</v>
      </c>
    </row>
    <row r="2829" spans="1:5" ht="27">
      <c r="A2829" s="92">
        <v>97735</v>
      </c>
      <c r="B2829" s="92" t="s">
        <v>2</v>
      </c>
      <c r="C2829" s="95" t="s">
        <v>3001</v>
      </c>
      <c r="D2829" s="92" t="s">
        <v>90</v>
      </c>
      <c r="E2829" s="94">
        <v>2299.2399999999998</v>
      </c>
    </row>
    <row r="2830" spans="1:5" ht="27">
      <c r="A2830" s="92">
        <v>97736</v>
      </c>
      <c r="B2830" s="92" t="s">
        <v>2</v>
      </c>
      <c r="C2830" s="95" t="s">
        <v>3002</v>
      </c>
      <c r="D2830" s="92" t="s">
        <v>90</v>
      </c>
      <c r="E2830" s="94">
        <v>1419.8</v>
      </c>
    </row>
    <row r="2831" spans="1:5" ht="27">
      <c r="A2831" s="92">
        <v>97737</v>
      </c>
      <c r="B2831" s="92" t="s">
        <v>2</v>
      </c>
      <c r="C2831" s="95" t="s">
        <v>3003</v>
      </c>
      <c r="D2831" s="92" t="s">
        <v>90</v>
      </c>
      <c r="E2831" s="94">
        <v>3023.07</v>
      </c>
    </row>
    <row r="2832" spans="1:5" ht="27">
      <c r="A2832" s="92">
        <v>97738</v>
      </c>
      <c r="B2832" s="92" t="s">
        <v>2</v>
      </c>
      <c r="C2832" s="95" t="s">
        <v>3004</v>
      </c>
      <c r="D2832" s="92" t="s">
        <v>90</v>
      </c>
      <c r="E2832" s="94">
        <v>3819.51</v>
      </c>
    </row>
    <row r="2833" spans="1:5" ht="27">
      <c r="A2833" s="92">
        <v>97739</v>
      </c>
      <c r="B2833" s="92" t="s">
        <v>2</v>
      </c>
      <c r="C2833" s="95" t="s">
        <v>3005</v>
      </c>
      <c r="D2833" s="92" t="s">
        <v>90</v>
      </c>
      <c r="E2833" s="94">
        <v>2761.45</v>
      </c>
    </row>
    <row r="2834" spans="1:5" ht="27">
      <c r="A2834" s="92">
        <v>97740</v>
      </c>
      <c r="B2834" s="92" t="s">
        <v>2</v>
      </c>
      <c r="C2834" s="95" t="s">
        <v>3006</v>
      </c>
      <c r="D2834" s="92" t="s">
        <v>90</v>
      </c>
      <c r="E2834" s="94">
        <v>1975.66</v>
      </c>
    </row>
    <row r="2835" spans="1:5" ht="27">
      <c r="A2835" s="92">
        <v>98615</v>
      </c>
      <c r="B2835" s="92" t="s">
        <v>2</v>
      </c>
      <c r="C2835" s="95" t="s">
        <v>3007</v>
      </c>
      <c r="D2835" s="92" t="s">
        <v>93</v>
      </c>
      <c r="E2835" s="93">
        <v>157.41</v>
      </c>
    </row>
    <row r="2836" spans="1:5" ht="27">
      <c r="A2836" s="92">
        <v>98616</v>
      </c>
      <c r="B2836" s="92" t="s">
        <v>2</v>
      </c>
      <c r="C2836" s="95" t="s">
        <v>3008</v>
      </c>
      <c r="D2836" s="92" t="s">
        <v>93</v>
      </c>
      <c r="E2836" s="93">
        <v>125.87</v>
      </c>
    </row>
    <row r="2837" spans="1:5" ht="27">
      <c r="A2837" s="92">
        <v>98617</v>
      </c>
      <c r="B2837" s="92" t="s">
        <v>2</v>
      </c>
      <c r="C2837" s="95" t="s">
        <v>3009</v>
      </c>
      <c r="D2837" s="92" t="s">
        <v>93</v>
      </c>
      <c r="E2837" s="93">
        <v>117.46</v>
      </c>
    </row>
    <row r="2838" spans="1:5" ht="27">
      <c r="A2838" s="92">
        <v>98618</v>
      </c>
      <c r="B2838" s="92" t="s">
        <v>2</v>
      </c>
      <c r="C2838" s="95" t="s">
        <v>3010</v>
      </c>
      <c r="D2838" s="92" t="s">
        <v>93</v>
      </c>
      <c r="E2838" s="93">
        <v>160.65</v>
      </c>
    </row>
    <row r="2839" spans="1:5" ht="27">
      <c r="A2839" s="92">
        <v>98619</v>
      </c>
      <c r="B2839" s="92" t="s">
        <v>2</v>
      </c>
      <c r="C2839" s="95" t="s">
        <v>3011</v>
      </c>
      <c r="D2839" s="92" t="s">
        <v>93</v>
      </c>
      <c r="E2839" s="93">
        <v>147.86000000000001</v>
      </c>
    </row>
    <row r="2840" spans="1:5" ht="27">
      <c r="A2840" s="92">
        <v>98620</v>
      </c>
      <c r="B2840" s="92" t="s">
        <v>2</v>
      </c>
      <c r="C2840" s="95" t="s">
        <v>3012</v>
      </c>
      <c r="D2840" s="92" t="s">
        <v>93</v>
      </c>
      <c r="E2840" s="93">
        <v>141.4</v>
      </c>
    </row>
    <row r="2841" spans="1:5" ht="27">
      <c r="A2841" s="92">
        <v>98621</v>
      </c>
      <c r="B2841" s="92" t="s">
        <v>2</v>
      </c>
      <c r="C2841" s="95" t="s">
        <v>3013</v>
      </c>
      <c r="D2841" s="92" t="s">
        <v>93</v>
      </c>
      <c r="E2841" s="93">
        <v>184.27</v>
      </c>
    </row>
    <row r="2842" spans="1:5" ht="27">
      <c r="A2842" s="92">
        <v>98622</v>
      </c>
      <c r="B2842" s="92" t="s">
        <v>2</v>
      </c>
      <c r="C2842" s="95" t="s">
        <v>3014</v>
      </c>
      <c r="D2842" s="92" t="s">
        <v>93</v>
      </c>
      <c r="E2842" s="93">
        <v>173.99</v>
      </c>
    </row>
    <row r="2843" spans="1:5" ht="27">
      <c r="A2843" s="92">
        <v>98623</v>
      </c>
      <c r="B2843" s="92" t="s">
        <v>2</v>
      </c>
      <c r="C2843" s="95" t="s">
        <v>3015</v>
      </c>
      <c r="D2843" s="92" t="s">
        <v>93</v>
      </c>
      <c r="E2843" s="93">
        <v>168.72</v>
      </c>
    </row>
    <row r="2844" spans="1:5" ht="27">
      <c r="A2844" s="92">
        <v>98624</v>
      </c>
      <c r="B2844" s="92" t="s">
        <v>2</v>
      </c>
      <c r="C2844" s="95" t="s">
        <v>3016</v>
      </c>
      <c r="D2844" s="92" t="s">
        <v>93</v>
      </c>
      <c r="E2844" s="93">
        <v>209.58</v>
      </c>
    </row>
    <row r="2845" spans="1:5" ht="27">
      <c r="A2845" s="92">
        <v>98625</v>
      </c>
      <c r="B2845" s="92" t="s">
        <v>2</v>
      </c>
      <c r="C2845" s="95" t="s">
        <v>3017</v>
      </c>
      <c r="D2845" s="92" t="s">
        <v>93</v>
      </c>
      <c r="E2845" s="93">
        <v>200.87</v>
      </c>
    </row>
    <row r="2846" spans="1:5" ht="27">
      <c r="A2846" s="92">
        <v>98626</v>
      </c>
      <c r="B2846" s="92" t="s">
        <v>2</v>
      </c>
      <c r="C2846" s="95" t="s">
        <v>3018</v>
      </c>
      <c r="D2846" s="92" t="s">
        <v>93</v>
      </c>
      <c r="E2846" s="93">
        <v>196.35</v>
      </c>
    </row>
    <row r="2847" spans="1:5" ht="27">
      <c r="A2847" s="92">
        <v>98627</v>
      </c>
      <c r="B2847" s="92" t="s">
        <v>2</v>
      </c>
      <c r="C2847" s="95" t="s">
        <v>3019</v>
      </c>
      <c r="D2847" s="92" t="s">
        <v>93</v>
      </c>
      <c r="E2847" s="93">
        <v>642.91</v>
      </c>
    </row>
    <row r="2848" spans="1:5" ht="27">
      <c r="A2848" s="92">
        <v>98628</v>
      </c>
      <c r="B2848" s="92" t="s">
        <v>2</v>
      </c>
      <c r="C2848" s="95" t="s">
        <v>3020</v>
      </c>
      <c r="D2848" s="92" t="s">
        <v>93</v>
      </c>
      <c r="E2848" s="93">
        <v>558.17999999999995</v>
      </c>
    </row>
    <row r="2849" spans="1:5" ht="27">
      <c r="A2849" s="92">
        <v>98629</v>
      </c>
      <c r="B2849" s="92" t="s">
        <v>2</v>
      </c>
      <c r="C2849" s="95" t="s">
        <v>3021</v>
      </c>
      <c r="D2849" s="92" t="s">
        <v>93</v>
      </c>
      <c r="E2849" s="93">
        <v>515.61</v>
      </c>
    </row>
    <row r="2850" spans="1:5" ht="27">
      <c r="A2850" s="92">
        <v>98630</v>
      </c>
      <c r="B2850" s="92" t="s">
        <v>2</v>
      </c>
      <c r="C2850" s="95" t="s">
        <v>3022</v>
      </c>
      <c r="D2850" s="92" t="s">
        <v>93</v>
      </c>
      <c r="E2850" s="93">
        <v>682.27</v>
      </c>
    </row>
    <row r="2851" spans="1:5" ht="27">
      <c r="A2851" s="92">
        <v>98632</v>
      </c>
      <c r="B2851" s="92" t="s">
        <v>2</v>
      </c>
      <c r="C2851" s="95" t="s">
        <v>3023</v>
      </c>
      <c r="D2851" s="92" t="s">
        <v>93</v>
      </c>
      <c r="E2851" s="93">
        <v>580.79</v>
      </c>
    </row>
    <row r="2852" spans="1:5" ht="13.5">
      <c r="A2852" s="92">
        <v>98655</v>
      </c>
      <c r="B2852" s="92" t="s">
        <v>2</v>
      </c>
      <c r="C2852" s="95" t="s">
        <v>3024</v>
      </c>
      <c r="D2852" s="92" t="s">
        <v>6</v>
      </c>
      <c r="E2852" s="93">
        <v>661.71</v>
      </c>
    </row>
    <row r="2853" spans="1:5" ht="13.5">
      <c r="A2853" s="92">
        <v>98656</v>
      </c>
      <c r="B2853" s="92" t="s">
        <v>2</v>
      </c>
      <c r="C2853" s="95" t="s">
        <v>3025</v>
      </c>
      <c r="D2853" s="92" t="s">
        <v>6</v>
      </c>
      <c r="E2853" s="93">
        <v>672.93</v>
      </c>
    </row>
    <row r="2854" spans="1:5" ht="13.5">
      <c r="A2854" s="92">
        <v>98657</v>
      </c>
      <c r="B2854" s="92" t="s">
        <v>2</v>
      </c>
      <c r="C2854" s="95" t="s">
        <v>3026</v>
      </c>
      <c r="D2854" s="92" t="s">
        <v>6</v>
      </c>
      <c r="E2854" s="93">
        <v>684.16</v>
      </c>
    </row>
    <row r="2855" spans="1:5" ht="13.5">
      <c r="A2855" s="92">
        <v>98658</v>
      </c>
      <c r="B2855" s="92" t="s">
        <v>2</v>
      </c>
      <c r="C2855" s="95" t="s">
        <v>3027</v>
      </c>
      <c r="D2855" s="92" t="s">
        <v>6</v>
      </c>
      <c r="E2855" s="93">
        <v>695.4</v>
      </c>
    </row>
    <row r="2856" spans="1:5" ht="13.5">
      <c r="A2856" s="92">
        <v>98659</v>
      </c>
      <c r="B2856" s="92" t="s">
        <v>2</v>
      </c>
      <c r="C2856" s="95" t="s">
        <v>3028</v>
      </c>
      <c r="D2856" s="92" t="s">
        <v>6</v>
      </c>
      <c r="E2856" s="93">
        <v>717.85</v>
      </c>
    </row>
    <row r="2857" spans="1:5" ht="13.5">
      <c r="A2857" s="92">
        <v>98746</v>
      </c>
      <c r="B2857" s="92" t="s">
        <v>2</v>
      </c>
      <c r="C2857" s="95" t="s">
        <v>3029</v>
      </c>
      <c r="D2857" s="92" t="s">
        <v>6</v>
      </c>
      <c r="E2857" s="93">
        <v>80.41</v>
      </c>
    </row>
    <row r="2858" spans="1:5" ht="13.5">
      <c r="A2858" s="92">
        <v>98749</v>
      </c>
      <c r="B2858" s="92" t="s">
        <v>2</v>
      </c>
      <c r="C2858" s="95" t="s">
        <v>3030</v>
      </c>
      <c r="D2858" s="92" t="s">
        <v>6</v>
      </c>
      <c r="E2858" s="93">
        <v>100.7</v>
      </c>
    </row>
    <row r="2859" spans="1:5" ht="13.5">
      <c r="A2859" s="92">
        <v>98750</v>
      </c>
      <c r="B2859" s="92" t="s">
        <v>2</v>
      </c>
      <c r="C2859" s="95" t="s">
        <v>3031</v>
      </c>
      <c r="D2859" s="92" t="s">
        <v>6</v>
      </c>
      <c r="E2859" s="93">
        <v>125.68</v>
      </c>
    </row>
    <row r="2860" spans="1:5" ht="13.5">
      <c r="A2860" s="92">
        <v>98751</v>
      </c>
      <c r="B2860" s="92" t="s">
        <v>2</v>
      </c>
      <c r="C2860" s="95" t="s">
        <v>3032</v>
      </c>
      <c r="D2860" s="92" t="s">
        <v>6</v>
      </c>
      <c r="E2860" s="93">
        <v>191.08</v>
      </c>
    </row>
    <row r="2861" spans="1:5" ht="13.5">
      <c r="A2861" s="92">
        <v>98752</v>
      </c>
      <c r="B2861" s="92" t="s">
        <v>2</v>
      </c>
      <c r="C2861" s="95" t="s">
        <v>3033</v>
      </c>
      <c r="D2861" s="92" t="s">
        <v>6</v>
      </c>
      <c r="E2861" s="93">
        <v>270.47000000000003</v>
      </c>
    </row>
    <row r="2862" spans="1:5" ht="13.5">
      <c r="A2862" s="92">
        <v>98753</v>
      </c>
      <c r="B2862" s="92" t="s">
        <v>2</v>
      </c>
      <c r="C2862" s="95" t="s">
        <v>3034</v>
      </c>
      <c r="D2862" s="92" t="s">
        <v>6</v>
      </c>
      <c r="E2862" s="93">
        <v>369.71</v>
      </c>
    </row>
    <row r="2863" spans="1:5" ht="40.5">
      <c r="A2863" s="92">
        <v>100763</v>
      </c>
      <c r="B2863" s="92" t="s">
        <v>2</v>
      </c>
      <c r="C2863" s="95" t="s">
        <v>3035</v>
      </c>
      <c r="D2863" s="92" t="s">
        <v>4</v>
      </c>
      <c r="E2863" s="93">
        <v>14.81</v>
      </c>
    </row>
    <row r="2864" spans="1:5" ht="40.5">
      <c r="A2864" s="92">
        <v>100764</v>
      </c>
      <c r="B2864" s="92" t="s">
        <v>2</v>
      </c>
      <c r="C2864" s="95" t="s">
        <v>3036</v>
      </c>
      <c r="D2864" s="92" t="s">
        <v>4</v>
      </c>
      <c r="E2864" s="93">
        <v>14.59</v>
      </c>
    </row>
    <row r="2865" spans="1:5" ht="40.5">
      <c r="A2865" s="92">
        <v>100765</v>
      </c>
      <c r="B2865" s="92" t="s">
        <v>2</v>
      </c>
      <c r="C2865" s="95" t="s">
        <v>3037</v>
      </c>
      <c r="D2865" s="92" t="s">
        <v>4</v>
      </c>
      <c r="E2865" s="93">
        <v>12.93</v>
      </c>
    </row>
    <row r="2866" spans="1:5" ht="40.5">
      <c r="A2866" s="92">
        <v>100766</v>
      </c>
      <c r="B2866" s="92" t="s">
        <v>2</v>
      </c>
      <c r="C2866" s="95" t="s">
        <v>3038</v>
      </c>
      <c r="D2866" s="92" t="s">
        <v>4</v>
      </c>
      <c r="E2866" s="93">
        <v>13.17</v>
      </c>
    </row>
    <row r="2867" spans="1:5" ht="40.5">
      <c r="A2867" s="92">
        <v>100767</v>
      </c>
      <c r="B2867" s="92" t="s">
        <v>2</v>
      </c>
      <c r="C2867" s="95" t="s">
        <v>3039</v>
      </c>
      <c r="D2867" s="92" t="s">
        <v>4</v>
      </c>
      <c r="E2867" s="93">
        <v>15.11</v>
      </c>
    </row>
    <row r="2868" spans="1:5" ht="40.5">
      <c r="A2868" s="92">
        <v>100768</v>
      </c>
      <c r="B2868" s="92" t="s">
        <v>2</v>
      </c>
      <c r="C2868" s="95" t="s">
        <v>3040</v>
      </c>
      <c r="D2868" s="92" t="s">
        <v>4</v>
      </c>
      <c r="E2868" s="93">
        <v>14.51</v>
      </c>
    </row>
    <row r="2869" spans="1:5" ht="40.5">
      <c r="A2869" s="92">
        <v>100769</v>
      </c>
      <c r="B2869" s="92" t="s">
        <v>2</v>
      </c>
      <c r="C2869" s="95" t="s">
        <v>3041</v>
      </c>
      <c r="D2869" s="92" t="s">
        <v>4</v>
      </c>
      <c r="E2869" s="93">
        <v>21.42</v>
      </c>
    </row>
    <row r="2870" spans="1:5" ht="40.5">
      <c r="A2870" s="92">
        <v>100770</v>
      </c>
      <c r="B2870" s="92" t="s">
        <v>2</v>
      </c>
      <c r="C2870" s="95" t="s">
        <v>3042</v>
      </c>
      <c r="D2870" s="92" t="s">
        <v>4</v>
      </c>
      <c r="E2870" s="93">
        <v>20.53</v>
      </c>
    </row>
    <row r="2871" spans="1:5" ht="40.5">
      <c r="A2871" s="92">
        <v>100771</v>
      </c>
      <c r="B2871" s="92" t="s">
        <v>2</v>
      </c>
      <c r="C2871" s="95" t="s">
        <v>3043</v>
      </c>
      <c r="D2871" s="92" t="s">
        <v>4</v>
      </c>
      <c r="E2871" s="93">
        <v>16.22</v>
      </c>
    </row>
    <row r="2872" spans="1:5" ht="40.5">
      <c r="A2872" s="92">
        <v>100772</v>
      </c>
      <c r="B2872" s="92" t="s">
        <v>2</v>
      </c>
      <c r="C2872" s="95" t="s">
        <v>3044</v>
      </c>
      <c r="D2872" s="92" t="s">
        <v>4</v>
      </c>
      <c r="E2872" s="93">
        <v>15.43</v>
      </c>
    </row>
    <row r="2873" spans="1:5" ht="40.5">
      <c r="A2873" s="92">
        <v>100773</v>
      </c>
      <c r="B2873" s="92" t="s">
        <v>2</v>
      </c>
      <c r="C2873" s="95" t="s">
        <v>3045</v>
      </c>
      <c r="D2873" s="92" t="s">
        <v>4</v>
      </c>
      <c r="E2873" s="93">
        <v>18.850000000000001</v>
      </c>
    </row>
    <row r="2874" spans="1:5" ht="40.5">
      <c r="A2874" s="92">
        <v>100774</v>
      </c>
      <c r="B2874" s="92" t="s">
        <v>2</v>
      </c>
      <c r="C2874" s="95" t="s">
        <v>3046</v>
      </c>
      <c r="D2874" s="92" t="s">
        <v>4</v>
      </c>
      <c r="E2874" s="93">
        <v>10.63</v>
      </c>
    </row>
    <row r="2875" spans="1:5" ht="40.5">
      <c r="A2875" s="92">
        <v>100775</v>
      </c>
      <c r="B2875" s="92" t="s">
        <v>2</v>
      </c>
      <c r="C2875" s="95" t="s">
        <v>3047</v>
      </c>
      <c r="D2875" s="92" t="s">
        <v>4</v>
      </c>
      <c r="E2875" s="93">
        <v>12.15</v>
      </c>
    </row>
    <row r="2876" spans="1:5" ht="40.5">
      <c r="A2876" s="92">
        <v>100776</v>
      </c>
      <c r="B2876" s="92" t="s">
        <v>2</v>
      </c>
      <c r="C2876" s="95" t="s">
        <v>3048</v>
      </c>
      <c r="D2876" s="92" t="s">
        <v>4</v>
      </c>
      <c r="E2876" s="93">
        <v>18.96</v>
      </c>
    </row>
    <row r="2877" spans="1:5" ht="40.5">
      <c r="A2877" s="92">
        <v>100777</v>
      </c>
      <c r="B2877" s="92" t="s">
        <v>2</v>
      </c>
      <c r="C2877" s="95" t="s">
        <v>3049</v>
      </c>
      <c r="D2877" s="92" t="s">
        <v>4</v>
      </c>
      <c r="E2877" s="93">
        <v>10.6</v>
      </c>
    </row>
    <row r="2878" spans="1:5" ht="40.5">
      <c r="A2878" s="92">
        <v>100778</v>
      </c>
      <c r="B2878" s="92" t="s">
        <v>2</v>
      </c>
      <c r="C2878" s="95" t="s">
        <v>3050</v>
      </c>
      <c r="D2878" s="92" t="s">
        <v>4</v>
      </c>
      <c r="E2878" s="93">
        <v>12.12</v>
      </c>
    </row>
    <row r="2879" spans="1:5" ht="27">
      <c r="A2879" s="92">
        <v>103795</v>
      </c>
      <c r="B2879" s="92" t="s">
        <v>2</v>
      </c>
      <c r="C2879" s="95" t="s">
        <v>3051</v>
      </c>
      <c r="D2879" s="92" t="s">
        <v>93</v>
      </c>
      <c r="E2879" s="93">
        <v>79.900000000000006</v>
      </c>
    </row>
    <row r="2880" spans="1:5" ht="27">
      <c r="A2880" s="92">
        <v>103796</v>
      </c>
      <c r="B2880" s="92" t="s">
        <v>2</v>
      </c>
      <c r="C2880" s="95" t="s">
        <v>3052</v>
      </c>
      <c r="D2880" s="92" t="s">
        <v>93</v>
      </c>
      <c r="E2880" s="93">
        <v>55.14</v>
      </c>
    </row>
    <row r="2881" spans="1:5" ht="13.5">
      <c r="A2881" s="92">
        <v>103797</v>
      </c>
      <c r="B2881" s="92" t="s">
        <v>2</v>
      </c>
      <c r="C2881" s="95" t="s">
        <v>3053</v>
      </c>
      <c r="D2881" s="92" t="s">
        <v>4</v>
      </c>
      <c r="E2881" s="93">
        <v>15.26</v>
      </c>
    </row>
    <row r="2882" spans="1:5" ht="27">
      <c r="A2882" s="92">
        <v>103798</v>
      </c>
      <c r="B2882" s="92" t="s">
        <v>2</v>
      </c>
      <c r="C2882" s="95" t="s">
        <v>3054</v>
      </c>
      <c r="D2882" s="92" t="s">
        <v>90</v>
      </c>
      <c r="E2882" s="93">
        <v>735.01</v>
      </c>
    </row>
    <row r="2883" spans="1:5" ht="40.5">
      <c r="A2883" s="92">
        <v>103799</v>
      </c>
      <c r="B2883" s="92" t="s">
        <v>2</v>
      </c>
      <c r="C2883" s="95" t="s">
        <v>3055</v>
      </c>
      <c r="D2883" s="92" t="s">
        <v>90</v>
      </c>
      <c r="E2883" s="93">
        <v>441.29</v>
      </c>
    </row>
    <row r="2884" spans="1:5" ht="27">
      <c r="A2884" s="92">
        <v>103800</v>
      </c>
      <c r="B2884" s="92" t="s">
        <v>2</v>
      </c>
      <c r="C2884" s="95" t="s">
        <v>3056</v>
      </c>
      <c r="D2884" s="92" t="s">
        <v>90</v>
      </c>
      <c r="E2884" s="93">
        <v>517.4</v>
      </c>
    </row>
    <row r="2885" spans="1:5" ht="27">
      <c r="A2885" s="92">
        <v>103801</v>
      </c>
      <c r="B2885" s="92" t="s">
        <v>2</v>
      </c>
      <c r="C2885" s="95" t="s">
        <v>3057</v>
      </c>
      <c r="D2885" s="92" t="s">
        <v>90</v>
      </c>
      <c r="E2885" s="93">
        <v>661.87</v>
      </c>
    </row>
    <row r="2886" spans="1:5" ht="40.5">
      <c r="A2886" s="92">
        <v>103925</v>
      </c>
      <c r="B2886" s="92" t="s">
        <v>2</v>
      </c>
      <c r="C2886" s="95" t="s">
        <v>3058</v>
      </c>
      <c r="D2886" s="92" t="s">
        <v>90</v>
      </c>
      <c r="E2886" s="94">
        <v>1714.2</v>
      </c>
    </row>
    <row r="2887" spans="1:5" ht="40.5">
      <c r="A2887" s="92">
        <v>103926</v>
      </c>
      <c r="B2887" s="92" t="s">
        <v>2</v>
      </c>
      <c r="C2887" s="95" t="s">
        <v>3059</v>
      </c>
      <c r="D2887" s="92" t="s">
        <v>90</v>
      </c>
      <c r="E2887" s="94">
        <v>1409.68</v>
      </c>
    </row>
    <row r="2888" spans="1:5" ht="27">
      <c r="A2888" s="92">
        <v>103928</v>
      </c>
      <c r="B2888" s="92" t="s">
        <v>2</v>
      </c>
      <c r="C2888" s="95" t="s">
        <v>3060</v>
      </c>
      <c r="D2888" s="92" t="s">
        <v>90</v>
      </c>
      <c r="E2888" s="93">
        <v>517.4</v>
      </c>
    </row>
    <row r="2889" spans="1:5" ht="27">
      <c r="A2889" s="92">
        <v>103929</v>
      </c>
      <c r="B2889" s="92" t="s">
        <v>2</v>
      </c>
      <c r="C2889" s="95" t="s">
        <v>3061</v>
      </c>
      <c r="D2889" s="92" t="s">
        <v>90</v>
      </c>
      <c r="E2889" s="94">
        <v>1213.33</v>
      </c>
    </row>
    <row r="2890" spans="1:5" ht="40.5">
      <c r="A2890" s="92">
        <v>103930</v>
      </c>
      <c r="B2890" s="92" t="s">
        <v>2</v>
      </c>
      <c r="C2890" s="95" t="s">
        <v>3062</v>
      </c>
      <c r="D2890" s="92" t="s">
        <v>90</v>
      </c>
      <c r="E2890" s="93">
        <v>770.4</v>
      </c>
    </row>
    <row r="2891" spans="1:5" ht="40.5">
      <c r="A2891" s="92">
        <v>103931</v>
      </c>
      <c r="B2891" s="92" t="s">
        <v>2</v>
      </c>
      <c r="C2891" s="95" t="s">
        <v>3063</v>
      </c>
      <c r="D2891" s="92" t="s">
        <v>90</v>
      </c>
      <c r="E2891" s="93">
        <v>581.19000000000005</v>
      </c>
    </row>
    <row r="2892" spans="1:5" ht="40.5">
      <c r="A2892" s="92">
        <v>103932</v>
      </c>
      <c r="B2892" s="92" t="s">
        <v>2</v>
      </c>
      <c r="C2892" s="95" t="s">
        <v>3064</v>
      </c>
      <c r="D2892" s="92" t="s">
        <v>90</v>
      </c>
      <c r="E2892" s="93">
        <v>553.47</v>
      </c>
    </row>
    <row r="2893" spans="1:5" ht="27">
      <c r="A2893" s="92">
        <v>103933</v>
      </c>
      <c r="B2893" s="92" t="s">
        <v>2</v>
      </c>
      <c r="C2893" s="95" t="s">
        <v>3065</v>
      </c>
      <c r="D2893" s="92" t="s">
        <v>90</v>
      </c>
      <c r="E2893" s="94">
        <v>1562.39</v>
      </c>
    </row>
    <row r="2894" spans="1:5" ht="27">
      <c r="A2894" s="92">
        <v>105041</v>
      </c>
      <c r="B2894" s="92" t="s">
        <v>2</v>
      </c>
      <c r="C2894" s="95" t="s">
        <v>3066</v>
      </c>
      <c r="D2894" s="92" t="s">
        <v>6</v>
      </c>
      <c r="E2894" s="93">
        <v>51.71</v>
      </c>
    </row>
    <row r="2895" spans="1:5" ht="27">
      <c r="A2895" s="92">
        <v>105042</v>
      </c>
      <c r="B2895" s="92" t="s">
        <v>2</v>
      </c>
      <c r="C2895" s="95" t="s">
        <v>3067</v>
      </c>
      <c r="D2895" s="92" t="s">
        <v>6</v>
      </c>
      <c r="E2895" s="93">
        <v>53.14</v>
      </c>
    </row>
    <row r="2896" spans="1:5" ht="27">
      <c r="A2896" s="92">
        <v>105045</v>
      </c>
      <c r="B2896" s="92" t="s">
        <v>2</v>
      </c>
      <c r="C2896" s="95" t="s">
        <v>3068</v>
      </c>
      <c r="D2896" s="92" t="s">
        <v>6</v>
      </c>
      <c r="E2896" s="93">
        <v>58.93</v>
      </c>
    </row>
    <row r="2897" spans="1:5" ht="27">
      <c r="A2897" s="92">
        <v>105046</v>
      </c>
      <c r="B2897" s="92" t="s">
        <v>2</v>
      </c>
      <c r="C2897" s="95" t="s">
        <v>3069</v>
      </c>
      <c r="D2897" s="92" t="s">
        <v>6</v>
      </c>
      <c r="E2897" s="93">
        <v>43.85</v>
      </c>
    </row>
    <row r="2898" spans="1:5" ht="27">
      <c r="A2898" s="92">
        <v>105050</v>
      </c>
      <c r="B2898" s="92" t="s">
        <v>2</v>
      </c>
      <c r="C2898" s="95" t="s">
        <v>3070</v>
      </c>
      <c r="D2898" s="92" t="s">
        <v>6</v>
      </c>
      <c r="E2898" s="93">
        <v>158.41999999999999</v>
      </c>
    </row>
    <row r="2899" spans="1:5" ht="27">
      <c r="A2899" s="92">
        <v>105053</v>
      </c>
      <c r="B2899" s="92" t="s">
        <v>2</v>
      </c>
      <c r="C2899" s="95" t="s">
        <v>3071</v>
      </c>
      <c r="D2899" s="92" t="s">
        <v>6</v>
      </c>
      <c r="E2899" s="93">
        <v>149.27000000000001</v>
      </c>
    </row>
    <row r="2900" spans="1:5" ht="27">
      <c r="A2900" s="92">
        <v>105056</v>
      </c>
      <c r="B2900" s="92" t="s">
        <v>2</v>
      </c>
      <c r="C2900" s="95" t="s">
        <v>3072</v>
      </c>
      <c r="D2900" s="92" t="s">
        <v>6</v>
      </c>
      <c r="E2900" s="93">
        <v>217.76</v>
      </c>
    </row>
    <row r="2901" spans="1:5" ht="27">
      <c r="A2901" s="92">
        <v>105058</v>
      </c>
      <c r="B2901" s="92" t="s">
        <v>2</v>
      </c>
      <c r="C2901" s="95" t="s">
        <v>3073</v>
      </c>
      <c r="D2901" s="92" t="s">
        <v>6</v>
      </c>
      <c r="E2901" s="93">
        <v>209.24</v>
      </c>
    </row>
    <row r="2902" spans="1:5" ht="27">
      <c r="A2902" s="92">
        <v>105061</v>
      </c>
      <c r="B2902" s="92" t="s">
        <v>2</v>
      </c>
      <c r="C2902" s="95" t="s">
        <v>3074</v>
      </c>
      <c r="D2902" s="92" t="s">
        <v>6</v>
      </c>
      <c r="E2902" s="93">
        <v>108.76</v>
      </c>
    </row>
    <row r="2903" spans="1:5" ht="27">
      <c r="A2903" s="92">
        <v>105064</v>
      </c>
      <c r="B2903" s="92" t="s">
        <v>2</v>
      </c>
      <c r="C2903" s="95" t="s">
        <v>3075</v>
      </c>
      <c r="D2903" s="92" t="s">
        <v>6</v>
      </c>
      <c r="E2903" s="93">
        <v>96.95</v>
      </c>
    </row>
    <row r="2904" spans="1:5" ht="27">
      <c r="A2904" s="92">
        <v>105068</v>
      </c>
      <c r="B2904" s="92" t="s">
        <v>2</v>
      </c>
      <c r="C2904" s="95" t="s">
        <v>3076</v>
      </c>
      <c r="D2904" s="92" t="s">
        <v>6</v>
      </c>
      <c r="E2904" s="93">
        <v>192.72</v>
      </c>
    </row>
    <row r="2905" spans="1:5" ht="27">
      <c r="A2905" s="92">
        <v>105071</v>
      </c>
      <c r="B2905" s="92" t="s">
        <v>2</v>
      </c>
      <c r="C2905" s="95" t="s">
        <v>3077</v>
      </c>
      <c r="D2905" s="92" t="s">
        <v>6</v>
      </c>
      <c r="E2905" s="93">
        <v>180.91</v>
      </c>
    </row>
    <row r="2906" spans="1:5" ht="27">
      <c r="A2906" s="92">
        <v>105074</v>
      </c>
      <c r="B2906" s="92" t="s">
        <v>2</v>
      </c>
      <c r="C2906" s="95" t="s">
        <v>3078</v>
      </c>
      <c r="D2906" s="92" t="s">
        <v>6</v>
      </c>
      <c r="E2906" s="93">
        <v>310.19</v>
      </c>
    </row>
    <row r="2907" spans="1:5" ht="27">
      <c r="A2907" s="92">
        <v>105077</v>
      </c>
      <c r="B2907" s="92" t="s">
        <v>2</v>
      </c>
      <c r="C2907" s="95" t="s">
        <v>3079</v>
      </c>
      <c r="D2907" s="92" t="s">
        <v>6</v>
      </c>
      <c r="E2907" s="93">
        <v>298.43</v>
      </c>
    </row>
    <row r="2908" spans="1:5" ht="27">
      <c r="A2908" s="92">
        <v>105080</v>
      </c>
      <c r="B2908" s="92" t="s">
        <v>2</v>
      </c>
      <c r="C2908" s="95" t="s">
        <v>3080</v>
      </c>
      <c r="D2908" s="92" t="s">
        <v>6</v>
      </c>
      <c r="E2908" s="93">
        <v>72.98</v>
      </c>
    </row>
    <row r="2909" spans="1:5" ht="27">
      <c r="A2909" s="92">
        <v>105081</v>
      </c>
      <c r="B2909" s="92" t="s">
        <v>2</v>
      </c>
      <c r="C2909" s="95" t="s">
        <v>3081</v>
      </c>
      <c r="D2909" s="92" t="s">
        <v>6</v>
      </c>
      <c r="E2909" s="93">
        <v>85.92</v>
      </c>
    </row>
    <row r="2910" spans="1:5" ht="27">
      <c r="A2910" s="92">
        <v>105082</v>
      </c>
      <c r="B2910" s="92" t="s">
        <v>2</v>
      </c>
      <c r="C2910" s="95" t="s">
        <v>3082</v>
      </c>
      <c r="D2910" s="92" t="s">
        <v>6</v>
      </c>
      <c r="E2910" s="93">
        <v>76.56</v>
      </c>
    </row>
    <row r="2911" spans="1:5" ht="27">
      <c r="A2911" s="92">
        <v>105083</v>
      </c>
      <c r="B2911" s="92" t="s">
        <v>2</v>
      </c>
      <c r="C2911" s="95" t="s">
        <v>3083</v>
      </c>
      <c r="D2911" s="92" t="s">
        <v>6</v>
      </c>
      <c r="E2911" s="93">
        <v>87.56</v>
      </c>
    </row>
    <row r="2912" spans="1:5" ht="27">
      <c r="A2912" s="92">
        <v>105084</v>
      </c>
      <c r="B2912" s="92" t="s">
        <v>2</v>
      </c>
      <c r="C2912" s="95" t="s">
        <v>3084</v>
      </c>
      <c r="D2912" s="92" t="s">
        <v>6</v>
      </c>
      <c r="E2912" s="93">
        <v>111.29</v>
      </c>
    </row>
    <row r="2913" spans="1:5" ht="27">
      <c r="A2913" s="92">
        <v>105085</v>
      </c>
      <c r="B2913" s="92" t="s">
        <v>2</v>
      </c>
      <c r="C2913" s="95" t="s">
        <v>3085</v>
      </c>
      <c r="D2913" s="92" t="s">
        <v>6</v>
      </c>
      <c r="E2913" s="93">
        <v>116.8</v>
      </c>
    </row>
    <row r="2914" spans="1:5" ht="27">
      <c r="A2914" s="92">
        <v>105086</v>
      </c>
      <c r="B2914" s="92" t="s">
        <v>2</v>
      </c>
      <c r="C2914" s="95" t="s">
        <v>3086</v>
      </c>
      <c r="D2914" s="92" t="s">
        <v>6</v>
      </c>
      <c r="E2914" s="93">
        <v>102.15</v>
      </c>
    </row>
    <row r="2915" spans="1:5" ht="27">
      <c r="A2915" s="92">
        <v>105087</v>
      </c>
      <c r="B2915" s="92" t="s">
        <v>2</v>
      </c>
      <c r="C2915" s="95" t="s">
        <v>3087</v>
      </c>
      <c r="D2915" s="92" t="s">
        <v>6</v>
      </c>
      <c r="E2915" s="93">
        <v>115.9</v>
      </c>
    </row>
    <row r="2916" spans="1:5" ht="27">
      <c r="A2916" s="92">
        <v>105088</v>
      </c>
      <c r="B2916" s="92" t="s">
        <v>2</v>
      </c>
      <c r="C2916" s="95" t="s">
        <v>3088</v>
      </c>
      <c r="D2916" s="92" t="s">
        <v>6</v>
      </c>
      <c r="E2916" s="93">
        <v>219.45</v>
      </c>
    </row>
    <row r="2917" spans="1:5" ht="27">
      <c r="A2917" s="92">
        <v>105089</v>
      </c>
      <c r="B2917" s="92" t="s">
        <v>2</v>
      </c>
      <c r="C2917" s="95" t="s">
        <v>3089</v>
      </c>
      <c r="D2917" s="92" t="s">
        <v>6</v>
      </c>
      <c r="E2917" s="93">
        <v>201.46</v>
      </c>
    </row>
    <row r="2918" spans="1:5" ht="13.5">
      <c r="A2918" s="92">
        <v>105090</v>
      </c>
      <c r="B2918" s="92" t="s">
        <v>2</v>
      </c>
      <c r="C2918" s="95" t="s">
        <v>3090</v>
      </c>
      <c r="D2918" s="92" t="s">
        <v>93</v>
      </c>
      <c r="E2918" s="93">
        <v>461.21</v>
      </c>
    </row>
    <row r="2919" spans="1:5" ht="27">
      <c r="A2919" s="92">
        <v>105091</v>
      </c>
      <c r="B2919" s="92" t="s">
        <v>2</v>
      </c>
      <c r="C2919" s="95" t="s">
        <v>3091</v>
      </c>
      <c r="D2919" s="92" t="s">
        <v>6</v>
      </c>
      <c r="E2919" s="93">
        <v>157.68</v>
      </c>
    </row>
    <row r="2920" spans="1:5" ht="27">
      <c r="A2920" s="92">
        <v>105092</v>
      </c>
      <c r="B2920" s="92" t="s">
        <v>2</v>
      </c>
      <c r="C2920" s="95" t="s">
        <v>3092</v>
      </c>
      <c r="D2920" s="92" t="s">
        <v>6</v>
      </c>
      <c r="E2920" s="93">
        <v>172.68</v>
      </c>
    </row>
    <row r="2921" spans="1:5" ht="27">
      <c r="A2921" s="92">
        <v>105093</v>
      </c>
      <c r="B2921" s="92" t="s">
        <v>2</v>
      </c>
      <c r="C2921" s="95" t="s">
        <v>3093</v>
      </c>
      <c r="D2921" s="92" t="s">
        <v>6</v>
      </c>
      <c r="E2921" s="93">
        <v>174.48</v>
      </c>
    </row>
    <row r="2922" spans="1:5" ht="27">
      <c r="A2922" s="92">
        <v>105095</v>
      </c>
      <c r="B2922" s="92" t="s">
        <v>2</v>
      </c>
      <c r="C2922" s="95" t="s">
        <v>3094</v>
      </c>
      <c r="D2922" s="92" t="s">
        <v>6</v>
      </c>
      <c r="E2922" s="93">
        <v>77.78</v>
      </c>
    </row>
    <row r="2923" spans="1:5" ht="27">
      <c r="A2923" s="92">
        <v>105098</v>
      </c>
      <c r="B2923" s="92" t="s">
        <v>2</v>
      </c>
      <c r="C2923" s="95" t="s">
        <v>3095</v>
      </c>
      <c r="D2923" s="92" t="s">
        <v>6</v>
      </c>
      <c r="E2923" s="93">
        <v>68.510000000000005</v>
      </c>
    </row>
    <row r="2924" spans="1:5" ht="13.5">
      <c r="A2924" s="92">
        <v>105099</v>
      </c>
      <c r="B2924" s="92" t="s">
        <v>2</v>
      </c>
      <c r="C2924" s="95" t="s">
        <v>3096</v>
      </c>
      <c r="D2924" s="92" t="s">
        <v>6</v>
      </c>
      <c r="E2924" s="93">
        <v>70.92</v>
      </c>
    </row>
    <row r="2925" spans="1:5" ht="13.5">
      <c r="A2925" s="92">
        <v>105100</v>
      </c>
      <c r="B2925" s="92" t="s">
        <v>2</v>
      </c>
      <c r="C2925" s="95" t="s">
        <v>3097</v>
      </c>
      <c r="D2925" s="92" t="s">
        <v>6</v>
      </c>
      <c r="E2925" s="93">
        <v>98.02</v>
      </c>
    </row>
    <row r="2926" spans="1:5" ht="13.5">
      <c r="A2926" s="92">
        <v>105101</v>
      </c>
      <c r="B2926" s="92" t="s">
        <v>2</v>
      </c>
      <c r="C2926" s="95" t="s">
        <v>3098</v>
      </c>
      <c r="D2926" s="92" t="s">
        <v>6</v>
      </c>
      <c r="E2926" s="93">
        <v>183.79</v>
      </c>
    </row>
    <row r="2927" spans="1:5" ht="13.5">
      <c r="A2927" s="92">
        <v>105102</v>
      </c>
      <c r="B2927" s="92" t="s">
        <v>2</v>
      </c>
      <c r="C2927" s="95" t="s">
        <v>3099</v>
      </c>
      <c r="D2927" s="92" t="s">
        <v>6</v>
      </c>
      <c r="E2927" s="93">
        <v>249.78</v>
      </c>
    </row>
    <row r="2928" spans="1:5" ht="27">
      <c r="A2928" s="92">
        <v>98562</v>
      </c>
      <c r="B2928" s="92" t="s">
        <v>2</v>
      </c>
      <c r="C2928" s="95" t="s">
        <v>3100</v>
      </c>
      <c r="D2928" s="92" t="s">
        <v>93</v>
      </c>
      <c r="E2928" s="93">
        <v>46.13</v>
      </c>
    </row>
    <row r="2929" spans="1:5" ht="27">
      <c r="A2929" s="92">
        <v>98555</v>
      </c>
      <c r="B2929" s="92" t="s">
        <v>2</v>
      </c>
      <c r="C2929" s="95" t="s">
        <v>3101</v>
      </c>
      <c r="D2929" s="92" t="s">
        <v>93</v>
      </c>
      <c r="E2929" s="93">
        <v>28.36</v>
      </c>
    </row>
    <row r="2930" spans="1:5" ht="27">
      <c r="A2930" s="92">
        <v>98556</v>
      </c>
      <c r="B2930" s="92" t="s">
        <v>2</v>
      </c>
      <c r="C2930" s="95" t="s">
        <v>3102</v>
      </c>
      <c r="D2930" s="92" t="s">
        <v>93</v>
      </c>
      <c r="E2930" s="93">
        <v>51.96</v>
      </c>
    </row>
    <row r="2931" spans="1:5" ht="27">
      <c r="A2931" s="92">
        <v>98558</v>
      </c>
      <c r="B2931" s="92" t="s">
        <v>2</v>
      </c>
      <c r="C2931" s="95" t="s">
        <v>3103</v>
      </c>
      <c r="D2931" s="92" t="s">
        <v>3</v>
      </c>
      <c r="E2931" s="93">
        <v>8.5299999999999994</v>
      </c>
    </row>
    <row r="2932" spans="1:5" ht="13.5">
      <c r="A2932" s="92">
        <v>98559</v>
      </c>
      <c r="B2932" s="92" t="s">
        <v>2</v>
      </c>
      <c r="C2932" s="95" t="s">
        <v>3104</v>
      </c>
      <c r="D2932" s="92" t="s">
        <v>6</v>
      </c>
      <c r="E2932" s="93">
        <v>4.4000000000000004</v>
      </c>
    </row>
    <row r="2933" spans="1:5" ht="27">
      <c r="A2933" s="92">
        <v>98546</v>
      </c>
      <c r="B2933" s="92" t="s">
        <v>2</v>
      </c>
      <c r="C2933" s="95" t="s">
        <v>3105</v>
      </c>
      <c r="D2933" s="92" t="s">
        <v>93</v>
      </c>
      <c r="E2933" s="93">
        <v>108.89</v>
      </c>
    </row>
    <row r="2934" spans="1:5" ht="27">
      <c r="A2934" s="92">
        <v>98547</v>
      </c>
      <c r="B2934" s="92" t="s">
        <v>2</v>
      </c>
      <c r="C2934" s="95" t="s">
        <v>3106</v>
      </c>
      <c r="D2934" s="92" t="s">
        <v>93</v>
      </c>
      <c r="E2934" s="93">
        <v>182.99</v>
      </c>
    </row>
    <row r="2935" spans="1:5" ht="13.5">
      <c r="A2935" s="92">
        <v>98553</v>
      </c>
      <c r="B2935" s="92" t="s">
        <v>2</v>
      </c>
      <c r="C2935" s="95" t="s">
        <v>3107</v>
      </c>
      <c r="D2935" s="92" t="s">
        <v>93</v>
      </c>
      <c r="E2935" s="93">
        <v>164.15</v>
      </c>
    </row>
    <row r="2936" spans="1:5" ht="13.5">
      <c r="A2936" s="92">
        <v>98554</v>
      </c>
      <c r="B2936" s="92" t="s">
        <v>2</v>
      </c>
      <c r="C2936" s="95" t="s">
        <v>3108</v>
      </c>
      <c r="D2936" s="92" t="s">
        <v>93</v>
      </c>
      <c r="E2936" s="93">
        <v>41.94</v>
      </c>
    </row>
    <row r="2937" spans="1:5" ht="13.5">
      <c r="A2937" s="92">
        <v>98557</v>
      </c>
      <c r="B2937" s="92" t="s">
        <v>2</v>
      </c>
      <c r="C2937" s="95" t="s">
        <v>3109</v>
      </c>
      <c r="D2937" s="92" t="s">
        <v>93</v>
      </c>
      <c r="E2937" s="93">
        <v>39.840000000000003</v>
      </c>
    </row>
    <row r="2938" spans="1:5" ht="27">
      <c r="A2938" s="92">
        <v>98563</v>
      </c>
      <c r="B2938" s="92" t="s">
        <v>2</v>
      </c>
      <c r="C2938" s="95" t="s">
        <v>3110</v>
      </c>
      <c r="D2938" s="92" t="s">
        <v>93</v>
      </c>
      <c r="E2938" s="93">
        <v>35.58</v>
      </c>
    </row>
    <row r="2939" spans="1:5" ht="27">
      <c r="A2939" s="92">
        <v>98564</v>
      </c>
      <c r="B2939" s="92" t="s">
        <v>2</v>
      </c>
      <c r="C2939" s="95" t="s">
        <v>3111</v>
      </c>
      <c r="D2939" s="92" t="s">
        <v>93</v>
      </c>
      <c r="E2939" s="93">
        <v>47.95</v>
      </c>
    </row>
    <row r="2940" spans="1:5" ht="27">
      <c r="A2940" s="92">
        <v>98565</v>
      </c>
      <c r="B2940" s="92" t="s">
        <v>2</v>
      </c>
      <c r="C2940" s="95" t="s">
        <v>3112</v>
      </c>
      <c r="D2940" s="92" t="s">
        <v>93</v>
      </c>
      <c r="E2940" s="93">
        <v>50.66</v>
      </c>
    </row>
    <row r="2941" spans="1:5" ht="27">
      <c r="A2941" s="92">
        <v>98566</v>
      </c>
      <c r="B2941" s="92" t="s">
        <v>2</v>
      </c>
      <c r="C2941" s="95" t="s">
        <v>3113</v>
      </c>
      <c r="D2941" s="92" t="s">
        <v>93</v>
      </c>
      <c r="E2941" s="93">
        <v>63.04</v>
      </c>
    </row>
    <row r="2942" spans="1:5" ht="27">
      <c r="A2942" s="92">
        <v>98567</v>
      </c>
      <c r="B2942" s="92" t="s">
        <v>2</v>
      </c>
      <c r="C2942" s="95" t="s">
        <v>3114</v>
      </c>
      <c r="D2942" s="92" t="s">
        <v>93</v>
      </c>
      <c r="E2942" s="93">
        <v>64.930000000000007</v>
      </c>
    </row>
    <row r="2943" spans="1:5" ht="27">
      <c r="A2943" s="92">
        <v>98568</v>
      </c>
      <c r="B2943" s="92" t="s">
        <v>2</v>
      </c>
      <c r="C2943" s="95" t="s">
        <v>3115</v>
      </c>
      <c r="D2943" s="92" t="s">
        <v>93</v>
      </c>
      <c r="E2943" s="93">
        <v>77.31</v>
      </c>
    </row>
    <row r="2944" spans="1:5" ht="27">
      <c r="A2944" s="92">
        <v>98569</v>
      </c>
      <c r="B2944" s="92" t="s">
        <v>2</v>
      </c>
      <c r="C2944" s="95" t="s">
        <v>3116</v>
      </c>
      <c r="D2944" s="92" t="s">
        <v>93</v>
      </c>
      <c r="E2944" s="93">
        <v>80.010000000000005</v>
      </c>
    </row>
    <row r="2945" spans="1:5" ht="27">
      <c r="A2945" s="92">
        <v>98570</v>
      </c>
      <c r="B2945" s="92" t="s">
        <v>2</v>
      </c>
      <c r="C2945" s="95" t="s">
        <v>3117</v>
      </c>
      <c r="D2945" s="92" t="s">
        <v>93</v>
      </c>
      <c r="E2945" s="93">
        <v>92.39</v>
      </c>
    </row>
    <row r="2946" spans="1:5" ht="13.5">
      <c r="A2946" s="92">
        <v>98571</v>
      </c>
      <c r="B2946" s="92" t="s">
        <v>2</v>
      </c>
      <c r="C2946" s="95" t="s">
        <v>3118</v>
      </c>
      <c r="D2946" s="92" t="s">
        <v>93</v>
      </c>
      <c r="E2946" s="93">
        <v>45.65</v>
      </c>
    </row>
    <row r="2947" spans="1:5" ht="13.5">
      <c r="A2947" s="92">
        <v>98572</v>
      </c>
      <c r="B2947" s="92" t="s">
        <v>2</v>
      </c>
      <c r="C2947" s="95" t="s">
        <v>3119</v>
      </c>
      <c r="D2947" s="92" t="s">
        <v>93</v>
      </c>
      <c r="E2947" s="93">
        <v>56.02</v>
      </c>
    </row>
    <row r="2948" spans="1:5" ht="13.5">
      <c r="A2948" s="92">
        <v>98573</v>
      </c>
      <c r="B2948" s="92" t="s">
        <v>2</v>
      </c>
      <c r="C2948" s="95" t="s">
        <v>3120</v>
      </c>
      <c r="D2948" s="92" t="s">
        <v>93</v>
      </c>
      <c r="E2948" s="93">
        <v>67.900000000000006</v>
      </c>
    </row>
    <row r="2949" spans="1:5" ht="27">
      <c r="A2949" s="92">
        <v>91831</v>
      </c>
      <c r="B2949" s="92" t="s">
        <v>2</v>
      </c>
      <c r="C2949" s="95" t="s">
        <v>3121</v>
      </c>
      <c r="D2949" s="92" t="s">
        <v>6</v>
      </c>
      <c r="E2949" s="93">
        <v>15.68</v>
      </c>
    </row>
    <row r="2950" spans="1:5" ht="27">
      <c r="A2950" s="92">
        <v>91833</v>
      </c>
      <c r="B2950" s="92" t="s">
        <v>2</v>
      </c>
      <c r="C2950" s="95" t="s">
        <v>3122</v>
      </c>
      <c r="D2950" s="92" t="s">
        <v>6</v>
      </c>
      <c r="E2950" s="93">
        <v>16.350000000000001</v>
      </c>
    </row>
    <row r="2951" spans="1:5" ht="27">
      <c r="A2951" s="92">
        <v>91834</v>
      </c>
      <c r="B2951" s="92" t="s">
        <v>2</v>
      </c>
      <c r="C2951" s="95" t="s">
        <v>3123</v>
      </c>
      <c r="D2951" s="92" t="s">
        <v>6</v>
      </c>
      <c r="E2951" s="93">
        <v>16.45</v>
      </c>
    </row>
    <row r="2952" spans="1:5" ht="27">
      <c r="A2952" s="92">
        <v>91835</v>
      </c>
      <c r="B2952" s="92" t="s">
        <v>2</v>
      </c>
      <c r="C2952" s="95" t="s">
        <v>3124</v>
      </c>
      <c r="D2952" s="92" t="s">
        <v>6</v>
      </c>
      <c r="E2952" s="93">
        <v>18.170000000000002</v>
      </c>
    </row>
    <row r="2953" spans="1:5" ht="27">
      <c r="A2953" s="92">
        <v>91836</v>
      </c>
      <c r="B2953" s="92" t="s">
        <v>2</v>
      </c>
      <c r="C2953" s="95" t="s">
        <v>3125</v>
      </c>
      <c r="D2953" s="92" t="s">
        <v>6</v>
      </c>
      <c r="E2953" s="93">
        <v>19.440000000000001</v>
      </c>
    </row>
    <row r="2954" spans="1:5" ht="27">
      <c r="A2954" s="92">
        <v>91837</v>
      </c>
      <c r="B2954" s="92" t="s">
        <v>2</v>
      </c>
      <c r="C2954" s="95" t="s">
        <v>3126</v>
      </c>
      <c r="D2954" s="92" t="s">
        <v>6</v>
      </c>
      <c r="E2954" s="93">
        <v>23.44</v>
      </c>
    </row>
    <row r="2955" spans="1:5" ht="27">
      <c r="A2955" s="92">
        <v>91839</v>
      </c>
      <c r="B2955" s="92" t="s">
        <v>2</v>
      </c>
      <c r="C2955" s="95" t="s">
        <v>3127</v>
      </c>
      <c r="D2955" s="92" t="s">
        <v>6</v>
      </c>
      <c r="E2955" s="93">
        <v>16.59</v>
      </c>
    </row>
    <row r="2956" spans="1:5" ht="27">
      <c r="A2956" s="92">
        <v>91840</v>
      </c>
      <c r="B2956" s="92" t="s">
        <v>2</v>
      </c>
      <c r="C2956" s="95" t="s">
        <v>3128</v>
      </c>
      <c r="D2956" s="92" t="s">
        <v>6</v>
      </c>
      <c r="E2956" s="93">
        <v>18.86</v>
      </c>
    </row>
    <row r="2957" spans="1:5" ht="27">
      <c r="A2957" s="92">
        <v>91841</v>
      </c>
      <c r="B2957" s="92" t="s">
        <v>2</v>
      </c>
      <c r="C2957" s="95" t="s">
        <v>3129</v>
      </c>
      <c r="D2957" s="92" t="s">
        <v>6</v>
      </c>
      <c r="E2957" s="93">
        <v>18.22</v>
      </c>
    </row>
    <row r="2958" spans="1:5" ht="27">
      <c r="A2958" s="92">
        <v>91843</v>
      </c>
      <c r="B2958" s="92" t="s">
        <v>2</v>
      </c>
      <c r="C2958" s="95" t="s">
        <v>3130</v>
      </c>
      <c r="D2958" s="92" t="s">
        <v>6</v>
      </c>
      <c r="E2958" s="93">
        <v>6.56</v>
      </c>
    </row>
    <row r="2959" spans="1:5" ht="27">
      <c r="A2959" s="92">
        <v>91845</v>
      </c>
      <c r="B2959" s="92" t="s">
        <v>2</v>
      </c>
      <c r="C2959" s="95" t="s">
        <v>3131</v>
      </c>
      <c r="D2959" s="92" t="s">
        <v>6</v>
      </c>
      <c r="E2959" s="93">
        <v>8.32</v>
      </c>
    </row>
    <row r="2960" spans="1:5" ht="27">
      <c r="A2960" s="92">
        <v>91847</v>
      </c>
      <c r="B2960" s="92" t="s">
        <v>2</v>
      </c>
      <c r="C2960" s="95" t="s">
        <v>3132</v>
      </c>
      <c r="D2960" s="92" t="s">
        <v>6</v>
      </c>
      <c r="E2960" s="93">
        <v>13.66</v>
      </c>
    </row>
    <row r="2961" spans="1:5" ht="27">
      <c r="A2961" s="92">
        <v>91849</v>
      </c>
      <c r="B2961" s="92" t="s">
        <v>2</v>
      </c>
      <c r="C2961" s="95" t="s">
        <v>3133</v>
      </c>
      <c r="D2961" s="92" t="s">
        <v>6</v>
      </c>
      <c r="E2961" s="93">
        <v>6.81</v>
      </c>
    </row>
    <row r="2962" spans="1:5" ht="27">
      <c r="A2962" s="92">
        <v>91850</v>
      </c>
      <c r="B2962" s="92" t="s">
        <v>2</v>
      </c>
      <c r="C2962" s="95" t="s">
        <v>3134</v>
      </c>
      <c r="D2962" s="92" t="s">
        <v>6</v>
      </c>
      <c r="E2962" s="93">
        <v>9.02</v>
      </c>
    </row>
    <row r="2963" spans="1:5" ht="27">
      <c r="A2963" s="92">
        <v>91851</v>
      </c>
      <c r="B2963" s="92" t="s">
        <v>2</v>
      </c>
      <c r="C2963" s="95" t="s">
        <v>3135</v>
      </c>
      <c r="D2963" s="92" t="s">
        <v>6</v>
      </c>
      <c r="E2963" s="93">
        <v>8.3800000000000008</v>
      </c>
    </row>
    <row r="2964" spans="1:5" ht="27">
      <c r="A2964" s="92">
        <v>91852</v>
      </c>
      <c r="B2964" s="92" t="s">
        <v>2</v>
      </c>
      <c r="C2964" s="95" t="s">
        <v>3136</v>
      </c>
      <c r="D2964" s="92" t="s">
        <v>6</v>
      </c>
      <c r="E2964" s="93">
        <v>8.57</v>
      </c>
    </row>
    <row r="2965" spans="1:5" ht="27">
      <c r="A2965" s="92">
        <v>91853</v>
      </c>
      <c r="B2965" s="92" t="s">
        <v>2</v>
      </c>
      <c r="C2965" s="95" t="s">
        <v>3137</v>
      </c>
      <c r="D2965" s="92" t="s">
        <v>6</v>
      </c>
      <c r="E2965" s="93">
        <v>9.19</v>
      </c>
    </row>
    <row r="2966" spans="1:5" ht="27">
      <c r="A2966" s="92">
        <v>91854</v>
      </c>
      <c r="B2966" s="92" t="s">
        <v>2</v>
      </c>
      <c r="C2966" s="95" t="s">
        <v>3138</v>
      </c>
      <c r="D2966" s="92" t="s">
        <v>6</v>
      </c>
      <c r="E2966" s="93">
        <v>9.2799999999999994</v>
      </c>
    </row>
    <row r="2967" spans="1:5" ht="27">
      <c r="A2967" s="92">
        <v>91855</v>
      </c>
      <c r="B2967" s="92" t="s">
        <v>2</v>
      </c>
      <c r="C2967" s="95" t="s">
        <v>3139</v>
      </c>
      <c r="D2967" s="92" t="s">
        <v>6</v>
      </c>
      <c r="E2967" s="93">
        <v>10.86</v>
      </c>
    </row>
    <row r="2968" spans="1:5" ht="27">
      <c r="A2968" s="92">
        <v>91856</v>
      </c>
      <c r="B2968" s="92" t="s">
        <v>2</v>
      </c>
      <c r="C2968" s="95" t="s">
        <v>3140</v>
      </c>
      <c r="D2968" s="92" t="s">
        <v>6</v>
      </c>
      <c r="E2968" s="93">
        <v>12.13</v>
      </c>
    </row>
    <row r="2969" spans="1:5" ht="27">
      <c r="A2969" s="92">
        <v>91857</v>
      </c>
      <c r="B2969" s="92" t="s">
        <v>2</v>
      </c>
      <c r="C2969" s="95" t="s">
        <v>3141</v>
      </c>
      <c r="D2969" s="92" t="s">
        <v>6</v>
      </c>
      <c r="E2969" s="93">
        <v>15.83</v>
      </c>
    </row>
    <row r="2970" spans="1:5" ht="27">
      <c r="A2970" s="92">
        <v>91859</v>
      </c>
      <c r="B2970" s="92" t="s">
        <v>2</v>
      </c>
      <c r="C2970" s="95" t="s">
        <v>3142</v>
      </c>
      <c r="D2970" s="92" t="s">
        <v>6</v>
      </c>
      <c r="E2970" s="93">
        <v>9.5</v>
      </c>
    </row>
    <row r="2971" spans="1:5" ht="27">
      <c r="A2971" s="92">
        <v>91860</v>
      </c>
      <c r="B2971" s="92" t="s">
        <v>2</v>
      </c>
      <c r="C2971" s="95" t="s">
        <v>3143</v>
      </c>
      <c r="D2971" s="92" t="s">
        <v>6</v>
      </c>
      <c r="E2971" s="93">
        <v>11.61</v>
      </c>
    </row>
    <row r="2972" spans="1:5" ht="27">
      <c r="A2972" s="92">
        <v>91861</v>
      </c>
      <c r="B2972" s="92" t="s">
        <v>2</v>
      </c>
      <c r="C2972" s="95" t="s">
        <v>3144</v>
      </c>
      <c r="D2972" s="92" t="s">
        <v>6</v>
      </c>
      <c r="E2972" s="93">
        <v>11.02</v>
      </c>
    </row>
    <row r="2973" spans="1:5" ht="27">
      <c r="A2973" s="92">
        <v>91862</v>
      </c>
      <c r="B2973" s="92" t="s">
        <v>2</v>
      </c>
      <c r="C2973" s="95" t="s">
        <v>3145</v>
      </c>
      <c r="D2973" s="92" t="s">
        <v>6</v>
      </c>
      <c r="E2973" s="93">
        <v>9.51</v>
      </c>
    </row>
    <row r="2974" spans="1:5" ht="27">
      <c r="A2974" s="92">
        <v>91863</v>
      </c>
      <c r="B2974" s="92" t="s">
        <v>2</v>
      </c>
      <c r="C2974" s="95" t="s">
        <v>3146</v>
      </c>
      <c r="D2974" s="92" t="s">
        <v>6</v>
      </c>
      <c r="E2974" s="93">
        <v>11.29</v>
      </c>
    </row>
    <row r="2975" spans="1:5" ht="27">
      <c r="A2975" s="92">
        <v>91864</v>
      </c>
      <c r="B2975" s="92" t="s">
        <v>2</v>
      </c>
      <c r="C2975" s="95" t="s">
        <v>3147</v>
      </c>
      <c r="D2975" s="92" t="s">
        <v>6</v>
      </c>
      <c r="E2975" s="93">
        <v>15.48</v>
      </c>
    </row>
    <row r="2976" spans="1:5" ht="27">
      <c r="A2976" s="92">
        <v>91865</v>
      </c>
      <c r="B2976" s="92" t="s">
        <v>2</v>
      </c>
      <c r="C2976" s="95" t="s">
        <v>3148</v>
      </c>
      <c r="D2976" s="92" t="s">
        <v>6</v>
      </c>
      <c r="E2976" s="93">
        <v>19.54</v>
      </c>
    </row>
    <row r="2977" spans="1:5" ht="27">
      <c r="A2977" s="92">
        <v>91866</v>
      </c>
      <c r="B2977" s="92" t="s">
        <v>2</v>
      </c>
      <c r="C2977" s="95" t="s">
        <v>3149</v>
      </c>
      <c r="D2977" s="92" t="s">
        <v>6</v>
      </c>
      <c r="E2977" s="93">
        <v>8.3699999999999992</v>
      </c>
    </row>
    <row r="2978" spans="1:5" ht="27">
      <c r="A2978" s="92">
        <v>91867</v>
      </c>
      <c r="B2978" s="92" t="s">
        <v>2</v>
      </c>
      <c r="C2978" s="95" t="s">
        <v>3150</v>
      </c>
      <c r="D2978" s="92" t="s">
        <v>6</v>
      </c>
      <c r="E2978" s="93">
        <v>10.16</v>
      </c>
    </row>
    <row r="2979" spans="1:5" ht="27">
      <c r="A2979" s="92">
        <v>91868</v>
      </c>
      <c r="B2979" s="92" t="s">
        <v>2</v>
      </c>
      <c r="C2979" s="95" t="s">
        <v>3151</v>
      </c>
      <c r="D2979" s="92" t="s">
        <v>6</v>
      </c>
      <c r="E2979" s="93">
        <v>14.35</v>
      </c>
    </row>
    <row r="2980" spans="1:5" ht="27">
      <c r="A2980" s="92">
        <v>91869</v>
      </c>
      <c r="B2980" s="92" t="s">
        <v>2</v>
      </c>
      <c r="C2980" s="95" t="s">
        <v>3152</v>
      </c>
      <c r="D2980" s="92" t="s">
        <v>6</v>
      </c>
      <c r="E2980" s="93">
        <v>18.37</v>
      </c>
    </row>
    <row r="2981" spans="1:5" ht="27">
      <c r="A2981" s="92">
        <v>91870</v>
      </c>
      <c r="B2981" s="92" t="s">
        <v>2</v>
      </c>
      <c r="C2981" s="95" t="s">
        <v>3153</v>
      </c>
      <c r="D2981" s="92" t="s">
        <v>6</v>
      </c>
      <c r="E2981" s="93">
        <v>12.22</v>
      </c>
    </row>
    <row r="2982" spans="1:5" ht="27">
      <c r="A2982" s="92">
        <v>91871</v>
      </c>
      <c r="B2982" s="92" t="s">
        <v>2</v>
      </c>
      <c r="C2982" s="95" t="s">
        <v>3154</v>
      </c>
      <c r="D2982" s="92" t="s">
        <v>6</v>
      </c>
      <c r="E2982" s="93">
        <v>14.01</v>
      </c>
    </row>
    <row r="2983" spans="1:5" ht="27">
      <c r="A2983" s="92">
        <v>91872</v>
      </c>
      <c r="B2983" s="92" t="s">
        <v>2</v>
      </c>
      <c r="C2983" s="95" t="s">
        <v>3155</v>
      </c>
      <c r="D2983" s="92" t="s">
        <v>6</v>
      </c>
      <c r="E2983" s="93">
        <v>18.190000000000001</v>
      </c>
    </row>
    <row r="2984" spans="1:5" ht="27">
      <c r="A2984" s="92">
        <v>91873</v>
      </c>
      <c r="B2984" s="92" t="s">
        <v>2</v>
      </c>
      <c r="C2984" s="95" t="s">
        <v>3156</v>
      </c>
      <c r="D2984" s="92" t="s">
        <v>6</v>
      </c>
      <c r="E2984" s="93">
        <v>22.2</v>
      </c>
    </row>
    <row r="2985" spans="1:5" ht="27">
      <c r="A2985" s="92">
        <v>93008</v>
      </c>
      <c r="B2985" s="92" t="s">
        <v>2</v>
      </c>
      <c r="C2985" s="95" t="s">
        <v>3157</v>
      </c>
      <c r="D2985" s="92" t="s">
        <v>6</v>
      </c>
      <c r="E2985" s="93">
        <v>19.47</v>
      </c>
    </row>
    <row r="2986" spans="1:5" ht="27">
      <c r="A2986" s="92">
        <v>93009</v>
      </c>
      <c r="B2986" s="92" t="s">
        <v>2</v>
      </c>
      <c r="C2986" s="95" t="s">
        <v>3158</v>
      </c>
      <c r="D2986" s="92" t="s">
        <v>6</v>
      </c>
      <c r="E2986" s="93">
        <v>29.3</v>
      </c>
    </row>
    <row r="2987" spans="1:5" ht="27">
      <c r="A2987" s="92">
        <v>93010</v>
      </c>
      <c r="B2987" s="92" t="s">
        <v>2</v>
      </c>
      <c r="C2987" s="95" t="s">
        <v>3159</v>
      </c>
      <c r="D2987" s="92" t="s">
        <v>6</v>
      </c>
      <c r="E2987" s="93">
        <v>41.16</v>
      </c>
    </row>
    <row r="2988" spans="1:5" ht="27">
      <c r="A2988" s="92">
        <v>93011</v>
      </c>
      <c r="B2988" s="92" t="s">
        <v>2</v>
      </c>
      <c r="C2988" s="95" t="s">
        <v>3160</v>
      </c>
      <c r="D2988" s="92" t="s">
        <v>6</v>
      </c>
      <c r="E2988" s="93">
        <v>50.58</v>
      </c>
    </row>
    <row r="2989" spans="1:5" ht="27">
      <c r="A2989" s="92">
        <v>93012</v>
      </c>
      <c r="B2989" s="92" t="s">
        <v>2</v>
      </c>
      <c r="C2989" s="95" t="s">
        <v>3161</v>
      </c>
      <c r="D2989" s="92" t="s">
        <v>6</v>
      </c>
      <c r="E2989" s="93">
        <v>77.08</v>
      </c>
    </row>
    <row r="2990" spans="1:5" ht="27">
      <c r="A2990" s="92">
        <v>95726</v>
      </c>
      <c r="B2990" s="92" t="s">
        <v>2</v>
      </c>
      <c r="C2990" s="95" t="s">
        <v>3162</v>
      </c>
      <c r="D2990" s="92" t="s">
        <v>6</v>
      </c>
      <c r="E2990" s="93">
        <v>14.69</v>
      </c>
    </row>
    <row r="2991" spans="1:5" ht="27">
      <c r="A2991" s="92">
        <v>95727</v>
      </c>
      <c r="B2991" s="92" t="s">
        <v>2</v>
      </c>
      <c r="C2991" s="95" t="s">
        <v>3163</v>
      </c>
      <c r="D2991" s="92" t="s">
        <v>6</v>
      </c>
      <c r="E2991" s="93">
        <v>18.11</v>
      </c>
    </row>
    <row r="2992" spans="1:5" ht="27">
      <c r="A2992" s="92">
        <v>95728</v>
      </c>
      <c r="B2992" s="92" t="s">
        <v>2</v>
      </c>
      <c r="C2992" s="95" t="s">
        <v>3164</v>
      </c>
      <c r="D2992" s="92" t="s">
        <v>6</v>
      </c>
      <c r="E2992" s="93">
        <v>23.79</v>
      </c>
    </row>
    <row r="2993" spans="1:5" ht="27">
      <c r="A2993" s="92">
        <v>97667</v>
      </c>
      <c r="B2993" s="92" t="s">
        <v>2</v>
      </c>
      <c r="C2993" s="95" t="s">
        <v>3165</v>
      </c>
      <c r="D2993" s="92" t="s">
        <v>6</v>
      </c>
      <c r="E2993" s="93">
        <v>7.92</v>
      </c>
    </row>
    <row r="2994" spans="1:5" ht="27">
      <c r="A2994" s="92">
        <v>97668</v>
      </c>
      <c r="B2994" s="92" t="s">
        <v>2</v>
      </c>
      <c r="C2994" s="95" t="s">
        <v>3166</v>
      </c>
      <c r="D2994" s="92" t="s">
        <v>6</v>
      </c>
      <c r="E2994" s="93">
        <v>11.3</v>
      </c>
    </row>
    <row r="2995" spans="1:5" ht="27">
      <c r="A2995" s="92">
        <v>97669</v>
      </c>
      <c r="B2995" s="92" t="s">
        <v>2</v>
      </c>
      <c r="C2995" s="95" t="s">
        <v>3167</v>
      </c>
      <c r="D2995" s="92" t="s">
        <v>6</v>
      </c>
      <c r="E2995" s="93">
        <v>16.690000000000001</v>
      </c>
    </row>
    <row r="2996" spans="1:5" ht="27">
      <c r="A2996" s="92">
        <v>97670</v>
      </c>
      <c r="B2996" s="92" t="s">
        <v>2</v>
      </c>
      <c r="C2996" s="95" t="s">
        <v>3168</v>
      </c>
      <c r="D2996" s="92" t="s">
        <v>6</v>
      </c>
      <c r="E2996" s="93">
        <v>21.48</v>
      </c>
    </row>
    <row r="2997" spans="1:5" ht="27">
      <c r="A2997" s="92">
        <v>91874</v>
      </c>
      <c r="B2997" s="92" t="s">
        <v>2</v>
      </c>
      <c r="C2997" s="95" t="s">
        <v>3169</v>
      </c>
      <c r="D2997" s="92" t="s">
        <v>3</v>
      </c>
      <c r="E2997" s="93">
        <v>6.62</v>
      </c>
    </row>
    <row r="2998" spans="1:5" ht="27">
      <c r="A2998" s="92">
        <v>91875</v>
      </c>
      <c r="B2998" s="92" t="s">
        <v>2</v>
      </c>
      <c r="C2998" s="95" t="s">
        <v>3170</v>
      </c>
      <c r="D2998" s="92" t="s">
        <v>3</v>
      </c>
      <c r="E2998" s="93">
        <v>7.82</v>
      </c>
    </row>
    <row r="2999" spans="1:5" ht="27">
      <c r="A2999" s="92">
        <v>91876</v>
      </c>
      <c r="B2999" s="92" t="s">
        <v>2</v>
      </c>
      <c r="C2999" s="95" t="s">
        <v>3171</v>
      </c>
      <c r="D2999" s="92" t="s">
        <v>3</v>
      </c>
      <c r="E2999" s="93">
        <v>9.48</v>
      </c>
    </row>
    <row r="3000" spans="1:5" ht="27">
      <c r="A3000" s="92">
        <v>91877</v>
      </c>
      <c r="B3000" s="92" t="s">
        <v>2</v>
      </c>
      <c r="C3000" s="95" t="s">
        <v>3172</v>
      </c>
      <c r="D3000" s="92" t="s">
        <v>3</v>
      </c>
      <c r="E3000" s="93">
        <v>11.81</v>
      </c>
    </row>
    <row r="3001" spans="1:5" ht="27">
      <c r="A3001" s="92">
        <v>91878</v>
      </c>
      <c r="B3001" s="92" t="s">
        <v>2</v>
      </c>
      <c r="C3001" s="95" t="s">
        <v>3173</v>
      </c>
      <c r="D3001" s="92" t="s">
        <v>3</v>
      </c>
      <c r="E3001" s="93">
        <v>5.27</v>
      </c>
    </row>
    <row r="3002" spans="1:5" ht="27">
      <c r="A3002" s="92">
        <v>91879</v>
      </c>
      <c r="B3002" s="92" t="s">
        <v>2</v>
      </c>
      <c r="C3002" s="95" t="s">
        <v>3174</v>
      </c>
      <c r="D3002" s="92" t="s">
        <v>3</v>
      </c>
      <c r="E3002" s="93">
        <v>6.47</v>
      </c>
    </row>
    <row r="3003" spans="1:5" ht="27">
      <c r="A3003" s="92">
        <v>91880</v>
      </c>
      <c r="B3003" s="92" t="s">
        <v>2</v>
      </c>
      <c r="C3003" s="95" t="s">
        <v>3175</v>
      </c>
      <c r="D3003" s="92" t="s">
        <v>3</v>
      </c>
      <c r="E3003" s="93">
        <v>8.1300000000000008</v>
      </c>
    </row>
    <row r="3004" spans="1:5" ht="27">
      <c r="A3004" s="92">
        <v>91881</v>
      </c>
      <c r="B3004" s="92" t="s">
        <v>2</v>
      </c>
      <c r="C3004" s="95" t="s">
        <v>3176</v>
      </c>
      <c r="D3004" s="92" t="s">
        <v>3</v>
      </c>
      <c r="E3004" s="93">
        <v>10.46</v>
      </c>
    </row>
    <row r="3005" spans="1:5" ht="27">
      <c r="A3005" s="92">
        <v>91882</v>
      </c>
      <c r="B3005" s="92" t="s">
        <v>2</v>
      </c>
      <c r="C3005" s="95" t="s">
        <v>3177</v>
      </c>
      <c r="D3005" s="92" t="s">
        <v>3</v>
      </c>
      <c r="E3005" s="93">
        <v>9.42</v>
      </c>
    </row>
    <row r="3006" spans="1:5" ht="27">
      <c r="A3006" s="92">
        <v>91884</v>
      </c>
      <c r="B3006" s="92" t="s">
        <v>2</v>
      </c>
      <c r="C3006" s="95" t="s">
        <v>3178</v>
      </c>
      <c r="D3006" s="92" t="s">
        <v>3</v>
      </c>
      <c r="E3006" s="93">
        <v>10.63</v>
      </c>
    </row>
    <row r="3007" spans="1:5" ht="27">
      <c r="A3007" s="92">
        <v>91885</v>
      </c>
      <c r="B3007" s="92" t="s">
        <v>2</v>
      </c>
      <c r="C3007" s="95" t="s">
        <v>3179</v>
      </c>
      <c r="D3007" s="92" t="s">
        <v>3</v>
      </c>
      <c r="E3007" s="93">
        <v>12.23</v>
      </c>
    </row>
    <row r="3008" spans="1:5" ht="27">
      <c r="A3008" s="92">
        <v>91886</v>
      </c>
      <c r="B3008" s="92" t="s">
        <v>2</v>
      </c>
      <c r="C3008" s="95" t="s">
        <v>3180</v>
      </c>
      <c r="D3008" s="92" t="s">
        <v>3</v>
      </c>
      <c r="E3008" s="93">
        <v>14.51</v>
      </c>
    </row>
    <row r="3009" spans="1:5" ht="27">
      <c r="A3009" s="92">
        <v>91887</v>
      </c>
      <c r="B3009" s="92" t="s">
        <v>2</v>
      </c>
      <c r="C3009" s="95" t="s">
        <v>3181</v>
      </c>
      <c r="D3009" s="92" t="s">
        <v>3</v>
      </c>
      <c r="E3009" s="93">
        <v>11.78</v>
      </c>
    </row>
    <row r="3010" spans="1:5" ht="27">
      <c r="A3010" s="92">
        <v>91889</v>
      </c>
      <c r="B3010" s="92" t="s">
        <v>2</v>
      </c>
      <c r="C3010" s="95" t="s">
        <v>3182</v>
      </c>
      <c r="D3010" s="92" t="s">
        <v>3</v>
      </c>
      <c r="E3010" s="93">
        <v>11.42</v>
      </c>
    </row>
    <row r="3011" spans="1:5" ht="27">
      <c r="A3011" s="92">
        <v>91890</v>
      </c>
      <c r="B3011" s="92" t="s">
        <v>2</v>
      </c>
      <c r="C3011" s="95" t="s">
        <v>3183</v>
      </c>
      <c r="D3011" s="92" t="s">
        <v>3</v>
      </c>
      <c r="E3011" s="93">
        <v>12.94</v>
      </c>
    </row>
    <row r="3012" spans="1:5" ht="27">
      <c r="A3012" s="92">
        <v>91892</v>
      </c>
      <c r="B3012" s="92" t="s">
        <v>2</v>
      </c>
      <c r="C3012" s="95" t="s">
        <v>3184</v>
      </c>
      <c r="D3012" s="92" t="s">
        <v>3</v>
      </c>
      <c r="E3012" s="93">
        <v>15.33</v>
      </c>
    </row>
    <row r="3013" spans="1:5" ht="27">
      <c r="A3013" s="92">
        <v>91893</v>
      </c>
      <c r="B3013" s="92" t="s">
        <v>2</v>
      </c>
      <c r="C3013" s="95" t="s">
        <v>3185</v>
      </c>
      <c r="D3013" s="92" t="s">
        <v>3</v>
      </c>
      <c r="E3013" s="93">
        <v>16.25</v>
      </c>
    </row>
    <row r="3014" spans="1:5" ht="27">
      <c r="A3014" s="92">
        <v>91895</v>
      </c>
      <c r="B3014" s="92" t="s">
        <v>2</v>
      </c>
      <c r="C3014" s="95" t="s">
        <v>3186</v>
      </c>
      <c r="D3014" s="92" t="s">
        <v>3</v>
      </c>
      <c r="E3014" s="93">
        <v>18.670000000000002</v>
      </c>
    </row>
    <row r="3015" spans="1:5" ht="27">
      <c r="A3015" s="92">
        <v>91896</v>
      </c>
      <c r="B3015" s="92" t="s">
        <v>2</v>
      </c>
      <c r="C3015" s="95" t="s">
        <v>3187</v>
      </c>
      <c r="D3015" s="92" t="s">
        <v>3</v>
      </c>
      <c r="E3015" s="93">
        <v>18.670000000000002</v>
      </c>
    </row>
    <row r="3016" spans="1:5" ht="27">
      <c r="A3016" s="92">
        <v>91898</v>
      </c>
      <c r="B3016" s="92" t="s">
        <v>2</v>
      </c>
      <c r="C3016" s="95" t="s">
        <v>3188</v>
      </c>
      <c r="D3016" s="92" t="s">
        <v>3</v>
      </c>
      <c r="E3016" s="93">
        <v>21.26</v>
      </c>
    </row>
    <row r="3017" spans="1:5" ht="27">
      <c r="A3017" s="92">
        <v>91899</v>
      </c>
      <c r="B3017" s="92" t="s">
        <v>2</v>
      </c>
      <c r="C3017" s="95" t="s">
        <v>3189</v>
      </c>
      <c r="D3017" s="92" t="s">
        <v>3</v>
      </c>
      <c r="E3017" s="93">
        <v>9.73</v>
      </c>
    </row>
    <row r="3018" spans="1:5" ht="27">
      <c r="A3018" s="92">
        <v>91901</v>
      </c>
      <c r="B3018" s="92" t="s">
        <v>2</v>
      </c>
      <c r="C3018" s="95" t="s">
        <v>3190</v>
      </c>
      <c r="D3018" s="92" t="s">
        <v>3</v>
      </c>
      <c r="E3018" s="93">
        <v>9.3699999999999992</v>
      </c>
    </row>
    <row r="3019" spans="1:5" ht="27">
      <c r="A3019" s="92">
        <v>91902</v>
      </c>
      <c r="B3019" s="92" t="s">
        <v>2</v>
      </c>
      <c r="C3019" s="95" t="s">
        <v>3191</v>
      </c>
      <c r="D3019" s="92" t="s">
        <v>3</v>
      </c>
      <c r="E3019" s="93">
        <v>10.88</v>
      </c>
    </row>
    <row r="3020" spans="1:5" ht="27">
      <c r="A3020" s="92">
        <v>91904</v>
      </c>
      <c r="B3020" s="92" t="s">
        <v>2</v>
      </c>
      <c r="C3020" s="95" t="s">
        <v>3192</v>
      </c>
      <c r="D3020" s="92" t="s">
        <v>3</v>
      </c>
      <c r="E3020" s="93">
        <v>13.27</v>
      </c>
    </row>
    <row r="3021" spans="1:5" ht="27">
      <c r="A3021" s="92">
        <v>91905</v>
      </c>
      <c r="B3021" s="92" t="s">
        <v>2</v>
      </c>
      <c r="C3021" s="95" t="s">
        <v>3193</v>
      </c>
      <c r="D3021" s="92" t="s">
        <v>3</v>
      </c>
      <c r="E3021" s="93">
        <v>14.19</v>
      </c>
    </row>
    <row r="3022" spans="1:5" ht="27">
      <c r="A3022" s="92">
        <v>91907</v>
      </c>
      <c r="B3022" s="92" t="s">
        <v>2</v>
      </c>
      <c r="C3022" s="95" t="s">
        <v>3194</v>
      </c>
      <c r="D3022" s="92" t="s">
        <v>3</v>
      </c>
      <c r="E3022" s="93">
        <v>16.61</v>
      </c>
    </row>
    <row r="3023" spans="1:5" ht="27">
      <c r="A3023" s="92">
        <v>91908</v>
      </c>
      <c r="B3023" s="92" t="s">
        <v>2</v>
      </c>
      <c r="C3023" s="95" t="s">
        <v>3195</v>
      </c>
      <c r="D3023" s="92" t="s">
        <v>3</v>
      </c>
      <c r="E3023" s="93">
        <v>16.66</v>
      </c>
    </row>
    <row r="3024" spans="1:5" ht="27">
      <c r="A3024" s="92">
        <v>91910</v>
      </c>
      <c r="B3024" s="92" t="s">
        <v>2</v>
      </c>
      <c r="C3024" s="95" t="s">
        <v>3196</v>
      </c>
      <c r="D3024" s="92" t="s">
        <v>3</v>
      </c>
      <c r="E3024" s="93">
        <v>19.25</v>
      </c>
    </row>
    <row r="3025" spans="1:5" ht="27">
      <c r="A3025" s="92">
        <v>91911</v>
      </c>
      <c r="B3025" s="92" t="s">
        <v>2</v>
      </c>
      <c r="C3025" s="95" t="s">
        <v>3197</v>
      </c>
      <c r="D3025" s="92" t="s">
        <v>3</v>
      </c>
      <c r="E3025" s="93">
        <v>15.98</v>
      </c>
    </row>
    <row r="3026" spans="1:5" ht="27">
      <c r="A3026" s="92">
        <v>91913</v>
      </c>
      <c r="B3026" s="92" t="s">
        <v>2</v>
      </c>
      <c r="C3026" s="95" t="s">
        <v>3198</v>
      </c>
      <c r="D3026" s="92" t="s">
        <v>3</v>
      </c>
      <c r="E3026" s="93">
        <v>15.62</v>
      </c>
    </row>
    <row r="3027" spans="1:5" ht="27">
      <c r="A3027" s="92">
        <v>91914</v>
      </c>
      <c r="B3027" s="92" t="s">
        <v>2</v>
      </c>
      <c r="C3027" s="95" t="s">
        <v>3199</v>
      </c>
      <c r="D3027" s="92" t="s">
        <v>3</v>
      </c>
      <c r="E3027" s="93">
        <v>17.100000000000001</v>
      </c>
    </row>
    <row r="3028" spans="1:5" ht="27">
      <c r="A3028" s="92">
        <v>91916</v>
      </c>
      <c r="B3028" s="92" t="s">
        <v>2</v>
      </c>
      <c r="C3028" s="95" t="s">
        <v>3200</v>
      </c>
      <c r="D3028" s="92" t="s">
        <v>3</v>
      </c>
      <c r="E3028" s="93">
        <v>19.489999999999998</v>
      </c>
    </row>
    <row r="3029" spans="1:5" ht="27">
      <c r="A3029" s="92">
        <v>91917</v>
      </c>
      <c r="B3029" s="92" t="s">
        <v>2</v>
      </c>
      <c r="C3029" s="95" t="s">
        <v>3201</v>
      </c>
      <c r="D3029" s="92" t="s">
        <v>3</v>
      </c>
      <c r="E3029" s="93">
        <v>20.36</v>
      </c>
    </row>
    <row r="3030" spans="1:5" ht="27">
      <c r="A3030" s="92">
        <v>91919</v>
      </c>
      <c r="B3030" s="92" t="s">
        <v>2</v>
      </c>
      <c r="C3030" s="95" t="s">
        <v>3202</v>
      </c>
      <c r="D3030" s="92" t="s">
        <v>3</v>
      </c>
      <c r="E3030" s="93">
        <v>22.78</v>
      </c>
    </row>
    <row r="3031" spans="1:5" ht="27">
      <c r="A3031" s="92">
        <v>91920</v>
      </c>
      <c r="B3031" s="92" t="s">
        <v>2</v>
      </c>
      <c r="C3031" s="95" t="s">
        <v>3203</v>
      </c>
      <c r="D3031" s="92" t="s">
        <v>3</v>
      </c>
      <c r="E3031" s="93">
        <v>22.73</v>
      </c>
    </row>
    <row r="3032" spans="1:5" ht="27">
      <c r="A3032" s="92">
        <v>91922</v>
      </c>
      <c r="B3032" s="92" t="s">
        <v>2</v>
      </c>
      <c r="C3032" s="95" t="s">
        <v>3204</v>
      </c>
      <c r="D3032" s="92" t="s">
        <v>3</v>
      </c>
      <c r="E3032" s="93">
        <v>25.32</v>
      </c>
    </row>
    <row r="3033" spans="1:5" ht="27">
      <c r="A3033" s="92">
        <v>93013</v>
      </c>
      <c r="B3033" s="92" t="s">
        <v>2</v>
      </c>
      <c r="C3033" s="95" t="s">
        <v>3205</v>
      </c>
      <c r="D3033" s="92" t="s">
        <v>3</v>
      </c>
      <c r="E3033" s="93">
        <v>14.78</v>
      </c>
    </row>
    <row r="3034" spans="1:5" ht="27">
      <c r="A3034" s="92">
        <v>93014</v>
      </c>
      <c r="B3034" s="92" t="s">
        <v>2</v>
      </c>
      <c r="C3034" s="95" t="s">
        <v>3206</v>
      </c>
      <c r="D3034" s="92" t="s">
        <v>3</v>
      </c>
      <c r="E3034" s="93">
        <v>18.260000000000002</v>
      </c>
    </row>
    <row r="3035" spans="1:5" ht="27">
      <c r="A3035" s="92">
        <v>93015</v>
      </c>
      <c r="B3035" s="92" t="s">
        <v>2</v>
      </c>
      <c r="C3035" s="95" t="s">
        <v>3207</v>
      </c>
      <c r="D3035" s="92" t="s">
        <v>3</v>
      </c>
      <c r="E3035" s="93">
        <v>28.25</v>
      </c>
    </row>
    <row r="3036" spans="1:5" ht="27">
      <c r="A3036" s="92">
        <v>93016</v>
      </c>
      <c r="B3036" s="92" t="s">
        <v>2</v>
      </c>
      <c r="C3036" s="95" t="s">
        <v>3208</v>
      </c>
      <c r="D3036" s="92" t="s">
        <v>3</v>
      </c>
      <c r="E3036" s="93">
        <v>34.57</v>
      </c>
    </row>
    <row r="3037" spans="1:5" ht="27">
      <c r="A3037" s="92">
        <v>93017</v>
      </c>
      <c r="B3037" s="92" t="s">
        <v>2</v>
      </c>
      <c r="C3037" s="95" t="s">
        <v>3209</v>
      </c>
      <c r="D3037" s="92" t="s">
        <v>3</v>
      </c>
      <c r="E3037" s="93">
        <v>52.58</v>
      </c>
    </row>
    <row r="3038" spans="1:5" ht="27">
      <c r="A3038" s="92">
        <v>93018</v>
      </c>
      <c r="B3038" s="92" t="s">
        <v>2</v>
      </c>
      <c r="C3038" s="95" t="s">
        <v>3210</v>
      </c>
      <c r="D3038" s="92" t="s">
        <v>3</v>
      </c>
      <c r="E3038" s="93">
        <v>22.6</v>
      </c>
    </row>
    <row r="3039" spans="1:5" ht="27">
      <c r="A3039" s="92">
        <v>93020</v>
      </c>
      <c r="B3039" s="92" t="s">
        <v>2</v>
      </c>
      <c r="C3039" s="95" t="s">
        <v>3211</v>
      </c>
      <c r="D3039" s="92" t="s">
        <v>3</v>
      </c>
      <c r="E3039" s="93">
        <v>29.26</v>
      </c>
    </row>
    <row r="3040" spans="1:5" ht="27">
      <c r="A3040" s="92">
        <v>93022</v>
      </c>
      <c r="B3040" s="92" t="s">
        <v>2</v>
      </c>
      <c r="C3040" s="95" t="s">
        <v>3212</v>
      </c>
      <c r="D3040" s="92" t="s">
        <v>3</v>
      </c>
      <c r="E3040" s="93">
        <v>50.19</v>
      </c>
    </row>
    <row r="3041" spans="1:5" ht="27">
      <c r="A3041" s="92">
        <v>93024</v>
      </c>
      <c r="B3041" s="92" t="s">
        <v>2</v>
      </c>
      <c r="C3041" s="95" t="s">
        <v>3213</v>
      </c>
      <c r="D3041" s="92" t="s">
        <v>3</v>
      </c>
      <c r="E3041" s="93">
        <v>52.58</v>
      </c>
    </row>
    <row r="3042" spans="1:5" ht="27">
      <c r="A3042" s="92">
        <v>93026</v>
      </c>
      <c r="B3042" s="92" t="s">
        <v>2</v>
      </c>
      <c r="C3042" s="95" t="s">
        <v>3214</v>
      </c>
      <c r="D3042" s="92" t="s">
        <v>3</v>
      </c>
      <c r="E3042" s="93">
        <v>87.38</v>
      </c>
    </row>
    <row r="3043" spans="1:5" ht="27">
      <c r="A3043" s="92">
        <v>97559</v>
      </c>
      <c r="B3043" s="92" t="s">
        <v>2</v>
      </c>
      <c r="C3043" s="95" t="s">
        <v>3215</v>
      </c>
      <c r="D3043" s="92" t="s">
        <v>3</v>
      </c>
      <c r="E3043" s="93">
        <v>12.68</v>
      </c>
    </row>
    <row r="3044" spans="1:5" ht="27">
      <c r="A3044" s="92">
        <v>97562</v>
      </c>
      <c r="B3044" s="92" t="s">
        <v>2</v>
      </c>
      <c r="C3044" s="95" t="s">
        <v>3216</v>
      </c>
      <c r="D3044" s="92" t="s">
        <v>3</v>
      </c>
      <c r="E3044" s="93">
        <v>10.62</v>
      </c>
    </row>
    <row r="3045" spans="1:5" ht="27">
      <c r="A3045" s="92">
        <v>97564</v>
      </c>
      <c r="B3045" s="92" t="s">
        <v>2</v>
      </c>
      <c r="C3045" s="95" t="s">
        <v>3217</v>
      </c>
      <c r="D3045" s="92" t="s">
        <v>3</v>
      </c>
      <c r="E3045" s="93">
        <v>16.84</v>
      </c>
    </row>
    <row r="3046" spans="1:5" ht="27">
      <c r="A3046" s="92">
        <v>104395</v>
      </c>
      <c r="B3046" s="92" t="s">
        <v>2</v>
      </c>
      <c r="C3046" s="95" t="s">
        <v>3218</v>
      </c>
      <c r="D3046" s="92" t="s">
        <v>3</v>
      </c>
      <c r="E3046" s="93">
        <v>22.18</v>
      </c>
    </row>
    <row r="3047" spans="1:5" ht="27">
      <c r="A3047" s="92">
        <v>91924</v>
      </c>
      <c r="B3047" s="92" t="s">
        <v>2</v>
      </c>
      <c r="C3047" s="95" t="s">
        <v>3219</v>
      </c>
      <c r="D3047" s="92" t="s">
        <v>6</v>
      </c>
      <c r="E3047" s="93">
        <v>2.85</v>
      </c>
    </row>
    <row r="3048" spans="1:5" ht="27">
      <c r="A3048" s="92">
        <v>91925</v>
      </c>
      <c r="B3048" s="92" t="s">
        <v>2</v>
      </c>
      <c r="C3048" s="95" t="s">
        <v>3220</v>
      </c>
      <c r="D3048" s="92" t="s">
        <v>6</v>
      </c>
      <c r="E3048" s="93">
        <v>3.47</v>
      </c>
    </row>
    <row r="3049" spans="1:5" ht="27">
      <c r="A3049" s="92">
        <v>91926</v>
      </c>
      <c r="B3049" s="92" t="s">
        <v>2</v>
      </c>
      <c r="C3049" s="95" t="s">
        <v>3221</v>
      </c>
      <c r="D3049" s="92" t="s">
        <v>6</v>
      </c>
      <c r="E3049" s="93">
        <v>4.17</v>
      </c>
    </row>
    <row r="3050" spans="1:5" ht="27">
      <c r="A3050" s="92">
        <v>91927</v>
      </c>
      <c r="B3050" s="92" t="s">
        <v>2</v>
      </c>
      <c r="C3050" s="95" t="s">
        <v>3222</v>
      </c>
      <c r="D3050" s="92" t="s">
        <v>6</v>
      </c>
      <c r="E3050" s="93">
        <v>4.71</v>
      </c>
    </row>
    <row r="3051" spans="1:5" ht="27">
      <c r="A3051" s="92">
        <v>91928</v>
      </c>
      <c r="B3051" s="92" t="s">
        <v>2</v>
      </c>
      <c r="C3051" s="95" t="s">
        <v>3223</v>
      </c>
      <c r="D3051" s="92" t="s">
        <v>6</v>
      </c>
      <c r="E3051" s="93">
        <v>6.49</v>
      </c>
    </row>
    <row r="3052" spans="1:5" ht="27">
      <c r="A3052" s="92">
        <v>91929</v>
      </c>
      <c r="B3052" s="92" t="s">
        <v>2</v>
      </c>
      <c r="C3052" s="95" t="s">
        <v>3224</v>
      </c>
      <c r="D3052" s="92" t="s">
        <v>6</v>
      </c>
      <c r="E3052" s="93">
        <v>6.95</v>
      </c>
    </row>
    <row r="3053" spans="1:5" ht="27">
      <c r="A3053" s="92">
        <v>91930</v>
      </c>
      <c r="B3053" s="92" t="s">
        <v>2</v>
      </c>
      <c r="C3053" s="95" t="s">
        <v>3225</v>
      </c>
      <c r="D3053" s="92" t="s">
        <v>6</v>
      </c>
      <c r="E3053" s="93">
        <v>9.07</v>
      </c>
    </row>
    <row r="3054" spans="1:5" ht="27">
      <c r="A3054" s="92">
        <v>91931</v>
      </c>
      <c r="B3054" s="92" t="s">
        <v>2</v>
      </c>
      <c r="C3054" s="95" t="s">
        <v>3226</v>
      </c>
      <c r="D3054" s="92" t="s">
        <v>6</v>
      </c>
      <c r="E3054" s="93">
        <v>9.83</v>
      </c>
    </row>
    <row r="3055" spans="1:5" ht="27">
      <c r="A3055" s="92">
        <v>91932</v>
      </c>
      <c r="B3055" s="92" t="s">
        <v>2</v>
      </c>
      <c r="C3055" s="95" t="s">
        <v>3227</v>
      </c>
      <c r="D3055" s="92" t="s">
        <v>6</v>
      </c>
      <c r="E3055" s="93">
        <v>16.329999999999998</v>
      </c>
    </row>
    <row r="3056" spans="1:5" ht="27">
      <c r="A3056" s="92">
        <v>91933</v>
      </c>
      <c r="B3056" s="92" t="s">
        <v>2</v>
      </c>
      <c r="C3056" s="95" t="s">
        <v>3228</v>
      </c>
      <c r="D3056" s="92" t="s">
        <v>6</v>
      </c>
      <c r="E3056" s="93">
        <v>15.75</v>
      </c>
    </row>
    <row r="3057" spans="1:5" ht="27">
      <c r="A3057" s="92">
        <v>91934</v>
      </c>
      <c r="B3057" s="92" t="s">
        <v>2</v>
      </c>
      <c r="C3057" s="95" t="s">
        <v>3229</v>
      </c>
      <c r="D3057" s="92" t="s">
        <v>6</v>
      </c>
      <c r="E3057" s="93">
        <v>23.59</v>
      </c>
    </row>
    <row r="3058" spans="1:5" ht="27">
      <c r="A3058" s="92">
        <v>91935</v>
      </c>
      <c r="B3058" s="92" t="s">
        <v>2</v>
      </c>
      <c r="C3058" s="95" t="s">
        <v>3230</v>
      </c>
      <c r="D3058" s="92" t="s">
        <v>6</v>
      </c>
      <c r="E3058" s="93">
        <v>24.73</v>
      </c>
    </row>
    <row r="3059" spans="1:5" ht="27">
      <c r="A3059" s="92">
        <v>92979</v>
      </c>
      <c r="B3059" s="92" t="s">
        <v>2</v>
      </c>
      <c r="C3059" s="95" t="s">
        <v>3231</v>
      </c>
      <c r="D3059" s="92" t="s">
        <v>6</v>
      </c>
      <c r="E3059" s="93">
        <v>10.98</v>
      </c>
    </row>
    <row r="3060" spans="1:5" ht="27">
      <c r="A3060" s="92">
        <v>92980</v>
      </c>
      <c r="B3060" s="92" t="s">
        <v>2</v>
      </c>
      <c r="C3060" s="95" t="s">
        <v>3232</v>
      </c>
      <c r="D3060" s="92" t="s">
        <v>6</v>
      </c>
      <c r="E3060" s="93">
        <v>10.5</v>
      </c>
    </row>
    <row r="3061" spans="1:5" ht="27">
      <c r="A3061" s="92">
        <v>92981</v>
      </c>
      <c r="B3061" s="92" t="s">
        <v>2</v>
      </c>
      <c r="C3061" s="95" t="s">
        <v>3233</v>
      </c>
      <c r="D3061" s="92" t="s">
        <v>6</v>
      </c>
      <c r="E3061" s="93">
        <v>15.7</v>
      </c>
    </row>
    <row r="3062" spans="1:5" ht="27">
      <c r="A3062" s="92">
        <v>92982</v>
      </c>
      <c r="B3062" s="92" t="s">
        <v>2</v>
      </c>
      <c r="C3062" s="95" t="s">
        <v>3234</v>
      </c>
      <c r="D3062" s="92" t="s">
        <v>6</v>
      </c>
      <c r="E3062" s="93">
        <v>16.649999999999999</v>
      </c>
    </row>
    <row r="3063" spans="1:5" ht="27">
      <c r="A3063" s="92">
        <v>92984</v>
      </c>
      <c r="B3063" s="92" t="s">
        <v>2</v>
      </c>
      <c r="C3063" s="95" t="s">
        <v>3235</v>
      </c>
      <c r="D3063" s="92" t="s">
        <v>6</v>
      </c>
      <c r="E3063" s="93">
        <v>27.41</v>
      </c>
    </row>
    <row r="3064" spans="1:5" ht="27">
      <c r="A3064" s="92">
        <v>92986</v>
      </c>
      <c r="B3064" s="92" t="s">
        <v>2</v>
      </c>
      <c r="C3064" s="95" t="s">
        <v>3236</v>
      </c>
      <c r="D3064" s="92" t="s">
        <v>6</v>
      </c>
      <c r="E3064" s="93">
        <v>37.96</v>
      </c>
    </row>
    <row r="3065" spans="1:5" ht="27">
      <c r="A3065" s="92">
        <v>92988</v>
      </c>
      <c r="B3065" s="92" t="s">
        <v>2</v>
      </c>
      <c r="C3065" s="95" t="s">
        <v>3237</v>
      </c>
      <c r="D3065" s="92" t="s">
        <v>6</v>
      </c>
      <c r="E3065" s="93">
        <v>55.2</v>
      </c>
    </row>
    <row r="3066" spans="1:5" ht="27">
      <c r="A3066" s="92">
        <v>92990</v>
      </c>
      <c r="B3066" s="92" t="s">
        <v>2</v>
      </c>
      <c r="C3066" s="95" t="s">
        <v>3238</v>
      </c>
      <c r="D3066" s="92" t="s">
        <v>6</v>
      </c>
      <c r="E3066" s="93">
        <v>76.489999999999995</v>
      </c>
    </row>
    <row r="3067" spans="1:5" ht="27">
      <c r="A3067" s="92">
        <v>92992</v>
      </c>
      <c r="B3067" s="92" t="s">
        <v>2</v>
      </c>
      <c r="C3067" s="95" t="s">
        <v>3239</v>
      </c>
      <c r="D3067" s="92" t="s">
        <v>6</v>
      </c>
      <c r="E3067" s="93">
        <v>98.93</v>
      </c>
    </row>
    <row r="3068" spans="1:5" ht="27">
      <c r="A3068" s="92">
        <v>92994</v>
      </c>
      <c r="B3068" s="92" t="s">
        <v>2</v>
      </c>
      <c r="C3068" s="95" t="s">
        <v>3240</v>
      </c>
      <c r="D3068" s="92" t="s">
        <v>6</v>
      </c>
      <c r="E3068" s="93">
        <v>128.66</v>
      </c>
    </row>
    <row r="3069" spans="1:5" ht="27">
      <c r="A3069" s="92">
        <v>92996</v>
      </c>
      <c r="B3069" s="92" t="s">
        <v>2</v>
      </c>
      <c r="C3069" s="95" t="s">
        <v>3241</v>
      </c>
      <c r="D3069" s="92" t="s">
        <v>6</v>
      </c>
      <c r="E3069" s="93">
        <v>155.66999999999999</v>
      </c>
    </row>
    <row r="3070" spans="1:5" ht="27">
      <c r="A3070" s="92">
        <v>92998</v>
      </c>
      <c r="B3070" s="92" t="s">
        <v>2</v>
      </c>
      <c r="C3070" s="95" t="s">
        <v>3242</v>
      </c>
      <c r="D3070" s="92" t="s">
        <v>6</v>
      </c>
      <c r="E3070" s="93">
        <v>190.83</v>
      </c>
    </row>
    <row r="3071" spans="1:5" ht="27">
      <c r="A3071" s="92">
        <v>93000</v>
      </c>
      <c r="B3071" s="92" t="s">
        <v>2</v>
      </c>
      <c r="C3071" s="95" t="s">
        <v>3243</v>
      </c>
      <c r="D3071" s="92" t="s">
        <v>6</v>
      </c>
      <c r="E3071" s="93">
        <v>252.74</v>
      </c>
    </row>
    <row r="3072" spans="1:5" ht="27">
      <c r="A3072" s="92">
        <v>93002</v>
      </c>
      <c r="B3072" s="92" t="s">
        <v>2</v>
      </c>
      <c r="C3072" s="95" t="s">
        <v>3244</v>
      </c>
      <c r="D3072" s="92" t="s">
        <v>6</v>
      </c>
      <c r="E3072" s="93">
        <v>326.91000000000003</v>
      </c>
    </row>
    <row r="3073" spans="1:5" ht="27">
      <c r="A3073" s="92">
        <v>101884</v>
      </c>
      <c r="B3073" s="92" t="s">
        <v>2</v>
      </c>
      <c r="C3073" s="95" t="s">
        <v>3245</v>
      </c>
      <c r="D3073" s="92" t="s">
        <v>6</v>
      </c>
      <c r="E3073" s="93">
        <v>10.74</v>
      </c>
    </row>
    <row r="3074" spans="1:5" ht="27">
      <c r="A3074" s="92">
        <v>101885</v>
      </c>
      <c r="B3074" s="92" t="s">
        <v>2</v>
      </c>
      <c r="C3074" s="95" t="s">
        <v>3246</v>
      </c>
      <c r="D3074" s="92" t="s">
        <v>6</v>
      </c>
      <c r="E3074" s="93">
        <v>10.26</v>
      </c>
    </row>
    <row r="3075" spans="1:5" ht="27">
      <c r="A3075" s="92">
        <v>101886</v>
      </c>
      <c r="B3075" s="92" t="s">
        <v>2</v>
      </c>
      <c r="C3075" s="95" t="s">
        <v>3247</v>
      </c>
      <c r="D3075" s="92" t="s">
        <v>6</v>
      </c>
      <c r="E3075" s="93">
        <v>15.42</v>
      </c>
    </row>
    <row r="3076" spans="1:5" ht="27">
      <c r="A3076" s="92">
        <v>101887</v>
      </c>
      <c r="B3076" s="92" t="s">
        <v>2</v>
      </c>
      <c r="C3076" s="95" t="s">
        <v>3248</v>
      </c>
      <c r="D3076" s="92" t="s">
        <v>6</v>
      </c>
      <c r="E3076" s="93">
        <v>16.37</v>
      </c>
    </row>
    <row r="3077" spans="1:5" ht="27">
      <c r="A3077" s="92">
        <v>101888</v>
      </c>
      <c r="B3077" s="92" t="s">
        <v>2</v>
      </c>
      <c r="C3077" s="95" t="s">
        <v>3249</v>
      </c>
      <c r="D3077" s="92" t="s">
        <v>6</v>
      </c>
      <c r="E3077" s="93">
        <v>24.19</v>
      </c>
    </row>
    <row r="3078" spans="1:5" ht="27">
      <c r="A3078" s="92">
        <v>101889</v>
      </c>
      <c r="B3078" s="92" t="s">
        <v>2</v>
      </c>
      <c r="C3078" s="95" t="s">
        <v>3250</v>
      </c>
      <c r="D3078" s="92" t="s">
        <v>6</v>
      </c>
      <c r="E3078" s="93">
        <v>25.42</v>
      </c>
    </row>
    <row r="3079" spans="1:5" ht="13.5">
      <c r="A3079" s="92">
        <v>91936</v>
      </c>
      <c r="B3079" s="92" t="s">
        <v>2</v>
      </c>
      <c r="C3079" s="95" t="s">
        <v>3251</v>
      </c>
      <c r="D3079" s="92" t="s">
        <v>3</v>
      </c>
      <c r="E3079" s="93">
        <v>17.79</v>
      </c>
    </row>
    <row r="3080" spans="1:5" ht="13.5">
      <c r="A3080" s="92">
        <v>91937</v>
      </c>
      <c r="B3080" s="92" t="s">
        <v>2</v>
      </c>
      <c r="C3080" s="95" t="s">
        <v>3252</v>
      </c>
      <c r="D3080" s="92" t="s">
        <v>3</v>
      </c>
      <c r="E3080" s="93">
        <v>15.5</v>
      </c>
    </row>
    <row r="3081" spans="1:5" ht="27">
      <c r="A3081" s="92">
        <v>91939</v>
      </c>
      <c r="B3081" s="92" t="s">
        <v>2</v>
      </c>
      <c r="C3081" s="95" t="s">
        <v>3253</v>
      </c>
      <c r="D3081" s="92" t="s">
        <v>3</v>
      </c>
      <c r="E3081" s="93">
        <v>29.14</v>
      </c>
    </row>
    <row r="3082" spans="1:5" ht="27">
      <c r="A3082" s="92">
        <v>91940</v>
      </c>
      <c r="B3082" s="92" t="s">
        <v>2</v>
      </c>
      <c r="C3082" s="95" t="s">
        <v>3254</v>
      </c>
      <c r="D3082" s="92" t="s">
        <v>3</v>
      </c>
      <c r="E3082" s="93">
        <v>17.05</v>
      </c>
    </row>
    <row r="3083" spans="1:5" ht="27">
      <c r="A3083" s="92">
        <v>91941</v>
      </c>
      <c r="B3083" s="92" t="s">
        <v>2</v>
      </c>
      <c r="C3083" s="95" t="s">
        <v>3255</v>
      </c>
      <c r="D3083" s="92" t="s">
        <v>3</v>
      </c>
      <c r="E3083" s="93">
        <v>11.12</v>
      </c>
    </row>
    <row r="3084" spans="1:5" ht="27">
      <c r="A3084" s="92">
        <v>91942</v>
      </c>
      <c r="B3084" s="92" t="s">
        <v>2</v>
      </c>
      <c r="C3084" s="95" t="s">
        <v>3256</v>
      </c>
      <c r="D3084" s="92" t="s">
        <v>3</v>
      </c>
      <c r="E3084" s="93">
        <v>33.090000000000003</v>
      </c>
    </row>
    <row r="3085" spans="1:5" ht="27">
      <c r="A3085" s="92">
        <v>91943</v>
      </c>
      <c r="B3085" s="92" t="s">
        <v>2</v>
      </c>
      <c r="C3085" s="95" t="s">
        <v>3257</v>
      </c>
      <c r="D3085" s="92" t="s">
        <v>3</v>
      </c>
      <c r="E3085" s="93">
        <v>20.56</v>
      </c>
    </row>
    <row r="3086" spans="1:5" ht="27">
      <c r="A3086" s="92">
        <v>91944</v>
      </c>
      <c r="B3086" s="92" t="s">
        <v>2</v>
      </c>
      <c r="C3086" s="95" t="s">
        <v>3258</v>
      </c>
      <c r="D3086" s="92" t="s">
        <v>3</v>
      </c>
      <c r="E3086" s="93">
        <v>14.4</v>
      </c>
    </row>
    <row r="3087" spans="1:5" ht="13.5">
      <c r="A3087" s="92">
        <v>92865</v>
      </c>
      <c r="B3087" s="92" t="s">
        <v>2</v>
      </c>
      <c r="C3087" s="95" t="s">
        <v>3259</v>
      </c>
      <c r="D3087" s="92" t="s">
        <v>3</v>
      </c>
      <c r="E3087" s="93">
        <v>13.72</v>
      </c>
    </row>
    <row r="3088" spans="1:5" ht="13.5">
      <c r="A3088" s="92">
        <v>92866</v>
      </c>
      <c r="B3088" s="92" t="s">
        <v>2</v>
      </c>
      <c r="C3088" s="95" t="s">
        <v>3260</v>
      </c>
      <c r="D3088" s="92" t="s">
        <v>3</v>
      </c>
      <c r="E3088" s="93">
        <v>11.9</v>
      </c>
    </row>
    <row r="3089" spans="1:5" ht="27">
      <c r="A3089" s="92">
        <v>92867</v>
      </c>
      <c r="B3089" s="92" t="s">
        <v>2</v>
      </c>
      <c r="C3089" s="95" t="s">
        <v>3261</v>
      </c>
      <c r="D3089" s="92" t="s">
        <v>3</v>
      </c>
      <c r="E3089" s="93">
        <v>27.86</v>
      </c>
    </row>
    <row r="3090" spans="1:5" ht="27">
      <c r="A3090" s="92">
        <v>92868</v>
      </c>
      <c r="B3090" s="92" t="s">
        <v>2</v>
      </c>
      <c r="C3090" s="95" t="s">
        <v>3262</v>
      </c>
      <c r="D3090" s="92" t="s">
        <v>3</v>
      </c>
      <c r="E3090" s="93">
        <v>15.77</v>
      </c>
    </row>
    <row r="3091" spans="1:5" ht="27">
      <c r="A3091" s="92">
        <v>92869</v>
      </c>
      <c r="B3091" s="92" t="s">
        <v>2</v>
      </c>
      <c r="C3091" s="95" t="s">
        <v>3263</v>
      </c>
      <c r="D3091" s="92" t="s">
        <v>3</v>
      </c>
      <c r="E3091" s="93">
        <v>9.84</v>
      </c>
    </row>
    <row r="3092" spans="1:5" ht="27">
      <c r="A3092" s="92">
        <v>92870</v>
      </c>
      <c r="B3092" s="92" t="s">
        <v>2</v>
      </c>
      <c r="C3092" s="95" t="s">
        <v>3264</v>
      </c>
      <c r="D3092" s="92" t="s">
        <v>3</v>
      </c>
      <c r="E3092" s="93">
        <v>30.73</v>
      </c>
    </row>
    <row r="3093" spans="1:5" ht="27">
      <c r="A3093" s="92">
        <v>92871</v>
      </c>
      <c r="B3093" s="92" t="s">
        <v>2</v>
      </c>
      <c r="C3093" s="95" t="s">
        <v>3265</v>
      </c>
      <c r="D3093" s="92" t="s">
        <v>3</v>
      </c>
      <c r="E3093" s="93">
        <v>18.2</v>
      </c>
    </row>
    <row r="3094" spans="1:5" ht="27">
      <c r="A3094" s="92">
        <v>92872</v>
      </c>
      <c r="B3094" s="92" t="s">
        <v>2</v>
      </c>
      <c r="C3094" s="95" t="s">
        <v>3266</v>
      </c>
      <c r="D3094" s="92" t="s">
        <v>3</v>
      </c>
      <c r="E3094" s="93">
        <v>12.04</v>
      </c>
    </row>
    <row r="3095" spans="1:5" ht="27">
      <c r="A3095" s="92">
        <v>95777</v>
      </c>
      <c r="B3095" s="92" t="s">
        <v>2</v>
      </c>
      <c r="C3095" s="95" t="s">
        <v>3267</v>
      </c>
      <c r="D3095" s="92" t="s">
        <v>3</v>
      </c>
      <c r="E3095" s="93">
        <v>27.6</v>
      </c>
    </row>
    <row r="3096" spans="1:5" ht="27">
      <c r="A3096" s="92">
        <v>95778</v>
      </c>
      <c r="B3096" s="92" t="s">
        <v>2</v>
      </c>
      <c r="C3096" s="95" t="s">
        <v>3268</v>
      </c>
      <c r="D3096" s="92" t="s">
        <v>3</v>
      </c>
      <c r="E3096" s="93">
        <v>30.56</v>
      </c>
    </row>
    <row r="3097" spans="1:5" ht="27">
      <c r="A3097" s="92">
        <v>95779</v>
      </c>
      <c r="B3097" s="92" t="s">
        <v>2</v>
      </c>
      <c r="C3097" s="95" t="s">
        <v>3269</v>
      </c>
      <c r="D3097" s="92" t="s">
        <v>3</v>
      </c>
      <c r="E3097" s="93">
        <v>25.3</v>
      </c>
    </row>
    <row r="3098" spans="1:5" ht="27">
      <c r="A3098" s="92">
        <v>95780</v>
      </c>
      <c r="B3098" s="92" t="s">
        <v>2</v>
      </c>
      <c r="C3098" s="95" t="s">
        <v>3270</v>
      </c>
      <c r="D3098" s="92" t="s">
        <v>3</v>
      </c>
      <c r="E3098" s="93">
        <v>33.31</v>
      </c>
    </row>
    <row r="3099" spans="1:5" ht="27">
      <c r="A3099" s="92">
        <v>95781</v>
      </c>
      <c r="B3099" s="92" t="s">
        <v>2</v>
      </c>
      <c r="C3099" s="95" t="s">
        <v>3271</v>
      </c>
      <c r="D3099" s="92" t="s">
        <v>3</v>
      </c>
      <c r="E3099" s="93">
        <v>37.200000000000003</v>
      </c>
    </row>
    <row r="3100" spans="1:5" ht="27">
      <c r="A3100" s="92">
        <v>95782</v>
      </c>
      <c r="B3100" s="92" t="s">
        <v>2</v>
      </c>
      <c r="C3100" s="95" t="s">
        <v>3272</v>
      </c>
      <c r="D3100" s="92" t="s">
        <v>3</v>
      </c>
      <c r="E3100" s="93">
        <v>35.94</v>
      </c>
    </row>
    <row r="3101" spans="1:5" ht="27">
      <c r="A3101" s="92">
        <v>95785</v>
      </c>
      <c r="B3101" s="92" t="s">
        <v>2</v>
      </c>
      <c r="C3101" s="95" t="s">
        <v>3273</v>
      </c>
      <c r="D3101" s="92" t="s">
        <v>3</v>
      </c>
      <c r="E3101" s="93">
        <v>42.86</v>
      </c>
    </row>
    <row r="3102" spans="1:5" ht="27">
      <c r="A3102" s="92">
        <v>95787</v>
      </c>
      <c r="B3102" s="92" t="s">
        <v>2</v>
      </c>
      <c r="C3102" s="95" t="s">
        <v>3274</v>
      </c>
      <c r="D3102" s="92" t="s">
        <v>3</v>
      </c>
      <c r="E3102" s="93">
        <v>29.74</v>
      </c>
    </row>
    <row r="3103" spans="1:5" ht="27">
      <c r="A3103" s="92">
        <v>95789</v>
      </c>
      <c r="B3103" s="92" t="s">
        <v>2</v>
      </c>
      <c r="C3103" s="95" t="s">
        <v>3275</v>
      </c>
      <c r="D3103" s="92" t="s">
        <v>3</v>
      </c>
      <c r="E3103" s="93">
        <v>41.47</v>
      </c>
    </row>
    <row r="3104" spans="1:5" ht="27">
      <c r="A3104" s="92">
        <v>95791</v>
      </c>
      <c r="B3104" s="92" t="s">
        <v>2</v>
      </c>
      <c r="C3104" s="95" t="s">
        <v>3276</v>
      </c>
      <c r="D3104" s="92" t="s">
        <v>3</v>
      </c>
      <c r="E3104" s="93">
        <v>58.78</v>
      </c>
    </row>
    <row r="3105" spans="1:5" ht="27">
      <c r="A3105" s="92">
        <v>95795</v>
      </c>
      <c r="B3105" s="92" t="s">
        <v>2</v>
      </c>
      <c r="C3105" s="95" t="s">
        <v>3277</v>
      </c>
      <c r="D3105" s="92" t="s">
        <v>3</v>
      </c>
      <c r="E3105" s="93">
        <v>33.950000000000003</v>
      </c>
    </row>
    <row r="3106" spans="1:5" ht="27">
      <c r="A3106" s="92">
        <v>95796</v>
      </c>
      <c r="B3106" s="92" t="s">
        <v>2</v>
      </c>
      <c r="C3106" s="95" t="s">
        <v>3278</v>
      </c>
      <c r="D3106" s="92" t="s">
        <v>3</v>
      </c>
      <c r="E3106" s="93">
        <v>48.74</v>
      </c>
    </row>
    <row r="3107" spans="1:5" ht="27">
      <c r="A3107" s="92">
        <v>95797</v>
      </c>
      <c r="B3107" s="92" t="s">
        <v>2</v>
      </c>
      <c r="C3107" s="95" t="s">
        <v>3279</v>
      </c>
      <c r="D3107" s="92" t="s">
        <v>3</v>
      </c>
      <c r="E3107" s="93">
        <v>68.239999999999995</v>
      </c>
    </row>
    <row r="3108" spans="1:5" ht="27">
      <c r="A3108" s="92">
        <v>95801</v>
      </c>
      <c r="B3108" s="92" t="s">
        <v>2</v>
      </c>
      <c r="C3108" s="95" t="s">
        <v>3280</v>
      </c>
      <c r="D3108" s="92" t="s">
        <v>3</v>
      </c>
      <c r="E3108" s="93">
        <v>41.26</v>
      </c>
    </row>
    <row r="3109" spans="1:5" ht="27">
      <c r="A3109" s="92">
        <v>95802</v>
      </c>
      <c r="B3109" s="92" t="s">
        <v>2</v>
      </c>
      <c r="C3109" s="95" t="s">
        <v>3281</v>
      </c>
      <c r="D3109" s="92" t="s">
        <v>3</v>
      </c>
      <c r="E3109" s="93">
        <v>50.75</v>
      </c>
    </row>
    <row r="3110" spans="1:5" ht="27">
      <c r="A3110" s="92">
        <v>95803</v>
      </c>
      <c r="B3110" s="92" t="s">
        <v>2</v>
      </c>
      <c r="C3110" s="95" t="s">
        <v>3282</v>
      </c>
      <c r="D3110" s="92" t="s">
        <v>3</v>
      </c>
      <c r="E3110" s="93">
        <v>75.319999999999993</v>
      </c>
    </row>
    <row r="3111" spans="1:5" ht="27">
      <c r="A3111" s="92">
        <v>95804</v>
      </c>
      <c r="B3111" s="92" t="s">
        <v>2</v>
      </c>
      <c r="C3111" s="95" t="s">
        <v>3283</v>
      </c>
      <c r="D3111" s="92" t="s">
        <v>3</v>
      </c>
      <c r="E3111" s="93">
        <v>22.74</v>
      </c>
    </row>
    <row r="3112" spans="1:5" ht="27">
      <c r="A3112" s="92">
        <v>95805</v>
      </c>
      <c r="B3112" s="92" t="s">
        <v>2</v>
      </c>
      <c r="C3112" s="95" t="s">
        <v>3284</v>
      </c>
      <c r="D3112" s="92" t="s">
        <v>3</v>
      </c>
      <c r="E3112" s="93">
        <v>23.89</v>
      </c>
    </row>
    <row r="3113" spans="1:5" ht="27">
      <c r="A3113" s="92">
        <v>95806</v>
      </c>
      <c r="B3113" s="92" t="s">
        <v>2</v>
      </c>
      <c r="C3113" s="95" t="s">
        <v>3285</v>
      </c>
      <c r="D3113" s="92" t="s">
        <v>3</v>
      </c>
      <c r="E3113" s="93">
        <v>26.08</v>
      </c>
    </row>
    <row r="3114" spans="1:5" ht="27">
      <c r="A3114" s="92">
        <v>95807</v>
      </c>
      <c r="B3114" s="92" t="s">
        <v>2</v>
      </c>
      <c r="C3114" s="95" t="s">
        <v>3286</v>
      </c>
      <c r="D3114" s="92" t="s">
        <v>3</v>
      </c>
      <c r="E3114" s="93">
        <v>26.52</v>
      </c>
    </row>
    <row r="3115" spans="1:5" ht="27">
      <c r="A3115" s="92">
        <v>95808</v>
      </c>
      <c r="B3115" s="92" t="s">
        <v>2</v>
      </c>
      <c r="C3115" s="95" t="s">
        <v>3287</v>
      </c>
      <c r="D3115" s="92" t="s">
        <v>3</v>
      </c>
      <c r="E3115" s="93">
        <v>30.01</v>
      </c>
    </row>
    <row r="3116" spans="1:5" ht="27">
      <c r="A3116" s="92">
        <v>95809</v>
      </c>
      <c r="B3116" s="92" t="s">
        <v>2</v>
      </c>
      <c r="C3116" s="95" t="s">
        <v>3288</v>
      </c>
      <c r="D3116" s="92" t="s">
        <v>3</v>
      </c>
      <c r="E3116" s="93">
        <v>37.07</v>
      </c>
    </row>
    <row r="3117" spans="1:5" ht="27">
      <c r="A3117" s="92">
        <v>95810</v>
      </c>
      <c r="B3117" s="92" t="s">
        <v>2</v>
      </c>
      <c r="C3117" s="95" t="s">
        <v>3289</v>
      </c>
      <c r="D3117" s="92" t="s">
        <v>3</v>
      </c>
      <c r="E3117" s="93">
        <v>17.149999999999999</v>
      </c>
    </row>
    <row r="3118" spans="1:5" ht="27">
      <c r="A3118" s="92">
        <v>95811</v>
      </c>
      <c r="B3118" s="92" t="s">
        <v>2</v>
      </c>
      <c r="C3118" s="95" t="s">
        <v>3290</v>
      </c>
      <c r="D3118" s="92" t="s">
        <v>3</v>
      </c>
      <c r="E3118" s="93">
        <v>20.65</v>
      </c>
    </row>
    <row r="3119" spans="1:5" ht="27">
      <c r="A3119" s="92">
        <v>95812</v>
      </c>
      <c r="B3119" s="92" t="s">
        <v>2</v>
      </c>
      <c r="C3119" s="95" t="s">
        <v>3291</v>
      </c>
      <c r="D3119" s="92" t="s">
        <v>3</v>
      </c>
      <c r="E3119" s="93">
        <v>27.7</v>
      </c>
    </row>
    <row r="3120" spans="1:5" ht="27">
      <c r="A3120" s="92">
        <v>95813</v>
      </c>
      <c r="B3120" s="92" t="s">
        <v>2</v>
      </c>
      <c r="C3120" s="95" t="s">
        <v>3292</v>
      </c>
      <c r="D3120" s="92" t="s">
        <v>3</v>
      </c>
      <c r="E3120" s="93">
        <v>19.8</v>
      </c>
    </row>
    <row r="3121" spans="1:5" ht="27">
      <c r="A3121" s="92">
        <v>95814</v>
      </c>
      <c r="B3121" s="92" t="s">
        <v>2</v>
      </c>
      <c r="C3121" s="95" t="s">
        <v>3293</v>
      </c>
      <c r="D3121" s="92" t="s">
        <v>3</v>
      </c>
      <c r="E3121" s="93">
        <v>24.46</v>
      </c>
    </row>
    <row r="3122" spans="1:5" ht="27">
      <c r="A3122" s="92">
        <v>95815</v>
      </c>
      <c r="B3122" s="92" t="s">
        <v>2</v>
      </c>
      <c r="C3122" s="95" t="s">
        <v>3294</v>
      </c>
      <c r="D3122" s="92" t="s">
        <v>3</v>
      </c>
      <c r="E3122" s="93">
        <v>35.65</v>
      </c>
    </row>
    <row r="3123" spans="1:5" ht="27">
      <c r="A3123" s="92">
        <v>95816</v>
      </c>
      <c r="B3123" s="92" t="s">
        <v>2</v>
      </c>
      <c r="C3123" s="95" t="s">
        <v>3295</v>
      </c>
      <c r="D3123" s="92" t="s">
        <v>3</v>
      </c>
      <c r="E3123" s="93">
        <v>32.119999999999997</v>
      </c>
    </row>
    <row r="3124" spans="1:5" ht="27">
      <c r="A3124" s="92">
        <v>95817</v>
      </c>
      <c r="B3124" s="92" t="s">
        <v>2</v>
      </c>
      <c r="C3124" s="95" t="s">
        <v>3296</v>
      </c>
      <c r="D3124" s="92" t="s">
        <v>3</v>
      </c>
      <c r="E3124" s="93">
        <v>37.39</v>
      </c>
    </row>
    <row r="3125" spans="1:5" ht="27">
      <c r="A3125" s="92">
        <v>95818</v>
      </c>
      <c r="B3125" s="92" t="s">
        <v>2</v>
      </c>
      <c r="C3125" s="95" t="s">
        <v>3297</v>
      </c>
      <c r="D3125" s="92" t="s">
        <v>3</v>
      </c>
      <c r="E3125" s="93">
        <v>51.86</v>
      </c>
    </row>
    <row r="3126" spans="1:5" ht="27">
      <c r="A3126" s="92">
        <v>97881</v>
      </c>
      <c r="B3126" s="92" t="s">
        <v>2</v>
      </c>
      <c r="C3126" s="95" t="s">
        <v>3298</v>
      </c>
      <c r="D3126" s="92" t="s">
        <v>3</v>
      </c>
      <c r="E3126" s="93">
        <v>127.28</v>
      </c>
    </row>
    <row r="3127" spans="1:5" ht="27">
      <c r="A3127" s="92">
        <v>97882</v>
      </c>
      <c r="B3127" s="92" t="s">
        <v>2</v>
      </c>
      <c r="C3127" s="95" t="s">
        <v>3299</v>
      </c>
      <c r="D3127" s="92" t="s">
        <v>3</v>
      </c>
      <c r="E3127" s="93">
        <v>200.78</v>
      </c>
    </row>
    <row r="3128" spans="1:5" ht="27">
      <c r="A3128" s="92">
        <v>97883</v>
      </c>
      <c r="B3128" s="92" t="s">
        <v>2</v>
      </c>
      <c r="C3128" s="95" t="s">
        <v>3300</v>
      </c>
      <c r="D3128" s="92" t="s">
        <v>3</v>
      </c>
      <c r="E3128" s="93">
        <v>389.15</v>
      </c>
    </row>
    <row r="3129" spans="1:5" ht="27">
      <c r="A3129" s="92">
        <v>97884</v>
      </c>
      <c r="B3129" s="92" t="s">
        <v>2</v>
      </c>
      <c r="C3129" s="95" t="s">
        <v>3301</v>
      </c>
      <c r="D3129" s="92" t="s">
        <v>3</v>
      </c>
      <c r="E3129" s="93">
        <v>762.23</v>
      </c>
    </row>
    <row r="3130" spans="1:5" ht="27">
      <c r="A3130" s="92">
        <v>97885</v>
      </c>
      <c r="B3130" s="92" t="s">
        <v>2</v>
      </c>
      <c r="C3130" s="95" t="s">
        <v>3302</v>
      </c>
      <c r="D3130" s="92" t="s">
        <v>3</v>
      </c>
      <c r="E3130" s="94">
        <v>1175.19</v>
      </c>
    </row>
    <row r="3131" spans="1:5" ht="27">
      <c r="A3131" s="92">
        <v>97886</v>
      </c>
      <c r="B3131" s="92" t="s">
        <v>2</v>
      </c>
      <c r="C3131" s="95" t="s">
        <v>3303</v>
      </c>
      <c r="D3131" s="92" t="s">
        <v>3</v>
      </c>
      <c r="E3131" s="93">
        <v>153.28</v>
      </c>
    </row>
    <row r="3132" spans="1:5" ht="27">
      <c r="A3132" s="92">
        <v>97887</v>
      </c>
      <c r="B3132" s="92" t="s">
        <v>2</v>
      </c>
      <c r="C3132" s="95" t="s">
        <v>3304</v>
      </c>
      <c r="D3132" s="92" t="s">
        <v>3</v>
      </c>
      <c r="E3132" s="93">
        <v>241.03</v>
      </c>
    </row>
    <row r="3133" spans="1:5" ht="27">
      <c r="A3133" s="92">
        <v>97888</v>
      </c>
      <c r="B3133" s="92" t="s">
        <v>2</v>
      </c>
      <c r="C3133" s="95" t="s">
        <v>3305</v>
      </c>
      <c r="D3133" s="92" t="s">
        <v>3</v>
      </c>
      <c r="E3133" s="93">
        <v>464.41</v>
      </c>
    </row>
    <row r="3134" spans="1:5" ht="27">
      <c r="A3134" s="92">
        <v>97889</v>
      </c>
      <c r="B3134" s="92" t="s">
        <v>2</v>
      </c>
      <c r="C3134" s="95" t="s">
        <v>3306</v>
      </c>
      <c r="D3134" s="92" t="s">
        <v>3</v>
      </c>
      <c r="E3134" s="93">
        <v>631.19000000000005</v>
      </c>
    </row>
    <row r="3135" spans="1:5" ht="27">
      <c r="A3135" s="92">
        <v>97890</v>
      </c>
      <c r="B3135" s="92" t="s">
        <v>2</v>
      </c>
      <c r="C3135" s="95" t="s">
        <v>3307</v>
      </c>
      <c r="D3135" s="92" t="s">
        <v>3</v>
      </c>
      <c r="E3135" s="93">
        <v>719.9</v>
      </c>
    </row>
    <row r="3136" spans="1:5" ht="27">
      <c r="A3136" s="92">
        <v>97891</v>
      </c>
      <c r="B3136" s="92" t="s">
        <v>2</v>
      </c>
      <c r="C3136" s="95" t="s">
        <v>3308</v>
      </c>
      <c r="D3136" s="92" t="s">
        <v>3</v>
      </c>
      <c r="E3136" s="93">
        <v>193.73</v>
      </c>
    </row>
    <row r="3137" spans="1:5" ht="27">
      <c r="A3137" s="92">
        <v>97892</v>
      </c>
      <c r="B3137" s="92" t="s">
        <v>2</v>
      </c>
      <c r="C3137" s="95" t="s">
        <v>3309</v>
      </c>
      <c r="D3137" s="92" t="s">
        <v>3</v>
      </c>
      <c r="E3137" s="93">
        <v>364.43</v>
      </c>
    </row>
    <row r="3138" spans="1:5" ht="27">
      <c r="A3138" s="92">
        <v>97893</v>
      </c>
      <c r="B3138" s="92" t="s">
        <v>2</v>
      </c>
      <c r="C3138" s="95" t="s">
        <v>3310</v>
      </c>
      <c r="D3138" s="92" t="s">
        <v>3</v>
      </c>
      <c r="E3138" s="93">
        <v>503.67</v>
      </c>
    </row>
    <row r="3139" spans="1:5" ht="27">
      <c r="A3139" s="92">
        <v>97894</v>
      </c>
      <c r="B3139" s="92" t="s">
        <v>2</v>
      </c>
      <c r="C3139" s="95" t="s">
        <v>3311</v>
      </c>
      <c r="D3139" s="92" t="s">
        <v>3</v>
      </c>
      <c r="E3139" s="93">
        <v>565.39</v>
      </c>
    </row>
    <row r="3140" spans="1:5" ht="27">
      <c r="A3140" s="92">
        <v>104396</v>
      </c>
      <c r="B3140" s="92" t="s">
        <v>2</v>
      </c>
      <c r="C3140" s="95" t="s">
        <v>3312</v>
      </c>
      <c r="D3140" s="92" t="s">
        <v>3</v>
      </c>
      <c r="E3140" s="93">
        <v>22.41</v>
      </c>
    </row>
    <row r="3141" spans="1:5" ht="27">
      <c r="A3141" s="92">
        <v>104397</v>
      </c>
      <c r="B3141" s="92" t="s">
        <v>2</v>
      </c>
      <c r="C3141" s="95" t="s">
        <v>3313</v>
      </c>
      <c r="D3141" s="92" t="s">
        <v>3</v>
      </c>
      <c r="E3141" s="93">
        <v>26.79</v>
      </c>
    </row>
    <row r="3142" spans="1:5" ht="27">
      <c r="A3142" s="92">
        <v>104398</v>
      </c>
      <c r="B3142" s="92" t="s">
        <v>2</v>
      </c>
      <c r="C3142" s="95" t="s">
        <v>3314</v>
      </c>
      <c r="D3142" s="92" t="s">
        <v>3</v>
      </c>
      <c r="E3142" s="93">
        <v>26.5</v>
      </c>
    </row>
    <row r="3143" spans="1:5" ht="27">
      <c r="A3143" s="92">
        <v>104399</v>
      </c>
      <c r="B3143" s="92" t="s">
        <v>2</v>
      </c>
      <c r="C3143" s="95" t="s">
        <v>3315</v>
      </c>
      <c r="D3143" s="92" t="s">
        <v>3</v>
      </c>
      <c r="E3143" s="93">
        <v>28.52</v>
      </c>
    </row>
    <row r="3144" spans="1:5" ht="27">
      <c r="A3144" s="92">
        <v>104400</v>
      </c>
      <c r="B3144" s="92" t="s">
        <v>2</v>
      </c>
      <c r="C3144" s="95" t="s">
        <v>3316</v>
      </c>
      <c r="D3144" s="92" t="s">
        <v>3</v>
      </c>
      <c r="E3144" s="93">
        <v>36.43</v>
      </c>
    </row>
    <row r="3145" spans="1:5" ht="27">
      <c r="A3145" s="92">
        <v>104401</v>
      </c>
      <c r="B3145" s="92" t="s">
        <v>2</v>
      </c>
      <c r="C3145" s="95" t="s">
        <v>3317</v>
      </c>
      <c r="D3145" s="92" t="s">
        <v>3</v>
      </c>
      <c r="E3145" s="93">
        <v>25.22</v>
      </c>
    </row>
    <row r="3146" spans="1:5" ht="27">
      <c r="A3146" s="92">
        <v>104402</v>
      </c>
      <c r="B3146" s="92" t="s">
        <v>2</v>
      </c>
      <c r="C3146" s="95" t="s">
        <v>3318</v>
      </c>
      <c r="D3146" s="92" t="s">
        <v>3</v>
      </c>
      <c r="E3146" s="93">
        <v>26.07</v>
      </c>
    </row>
    <row r="3147" spans="1:5" ht="27">
      <c r="A3147" s="92">
        <v>104403</v>
      </c>
      <c r="B3147" s="92" t="s">
        <v>2</v>
      </c>
      <c r="C3147" s="95" t="s">
        <v>3319</v>
      </c>
      <c r="D3147" s="92" t="s">
        <v>3</v>
      </c>
      <c r="E3147" s="93">
        <v>32.369999999999997</v>
      </c>
    </row>
    <row r="3148" spans="1:5" ht="27">
      <c r="A3148" s="92">
        <v>104404</v>
      </c>
      <c r="B3148" s="92" t="s">
        <v>2</v>
      </c>
      <c r="C3148" s="95" t="s">
        <v>3320</v>
      </c>
      <c r="D3148" s="92" t="s">
        <v>3</v>
      </c>
      <c r="E3148" s="93">
        <v>33.35</v>
      </c>
    </row>
    <row r="3149" spans="1:5" ht="27">
      <c r="A3149" s="92">
        <v>104405</v>
      </c>
      <c r="B3149" s="92" t="s">
        <v>2</v>
      </c>
      <c r="C3149" s="95" t="s">
        <v>3321</v>
      </c>
      <c r="D3149" s="92" t="s">
        <v>3</v>
      </c>
      <c r="E3149" s="93">
        <v>45.02</v>
      </c>
    </row>
    <row r="3150" spans="1:5" ht="13.5">
      <c r="A3150" s="92">
        <v>93653</v>
      </c>
      <c r="B3150" s="92" t="s">
        <v>2</v>
      </c>
      <c r="C3150" s="95" t="s">
        <v>3322</v>
      </c>
      <c r="D3150" s="92" t="s">
        <v>3</v>
      </c>
      <c r="E3150" s="93">
        <v>16.93</v>
      </c>
    </row>
    <row r="3151" spans="1:5" ht="13.5">
      <c r="A3151" s="92">
        <v>93654</v>
      </c>
      <c r="B3151" s="92" t="s">
        <v>2</v>
      </c>
      <c r="C3151" s="95" t="s">
        <v>3323</v>
      </c>
      <c r="D3151" s="92" t="s">
        <v>3</v>
      </c>
      <c r="E3151" s="93">
        <v>17.5</v>
      </c>
    </row>
    <row r="3152" spans="1:5" ht="13.5">
      <c r="A3152" s="92">
        <v>93655</v>
      </c>
      <c r="B3152" s="92" t="s">
        <v>2</v>
      </c>
      <c r="C3152" s="95" t="s">
        <v>3324</v>
      </c>
      <c r="D3152" s="92" t="s">
        <v>3</v>
      </c>
      <c r="E3152" s="93">
        <v>18.79</v>
      </c>
    </row>
    <row r="3153" spans="1:5" ht="13.5">
      <c r="A3153" s="92">
        <v>93656</v>
      </c>
      <c r="B3153" s="92" t="s">
        <v>2</v>
      </c>
      <c r="C3153" s="95" t="s">
        <v>3325</v>
      </c>
      <c r="D3153" s="92" t="s">
        <v>3</v>
      </c>
      <c r="E3153" s="93">
        <v>18.79</v>
      </c>
    </row>
    <row r="3154" spans="1:5" ht="13.5">
      <c r="A3154" s="92">
        <v>93657</v>
      </c>
      <c r="B3154" s="92" t="s">
        <v>2</v>
      </c>
      <c r="C3154" s="95" t="s">
        <v>3326</v>
      </c>
      <c r="D3154" s="92" t="s">
        <v>3</v>
      </c>
      <c r="E3154" s="93">
        <v>20.309999999999999</v>
      </c>
    </row>
    <row r="3155" spans="1:5" ht="13.5">
      <c r="A3155" s="92">
        <v>93658</v>
      </c>
      <c r="B3155" s="92" t="s">
        <v>2</v>
      </c>
      <c r="C3155" s="95" t="s">
        <v>3327</v>
      </c>
      <c r="D3155" s="92" t="s">
        <v>3</v>
      </c>
      <c r="E3155" s="93">
        <v>29.25</v>
      </c>
    </row>
    <row r="3156" spans="1:5" ht="13.5">
      <c r="A3156" s="92">
        <v>93659</v>
      </c>
      <c r="B3156" s="92" t="s">
        <v>2</v>
      </c>
      <c r="C3156" s="95" t="s">
        <v>3328</v>
      </c>
      <c r="D3156" s="92" t="s">
        <v>3</v>
      </c>
      <c r="E3156" s="93">
        <v>32.21</v>
      </c>
    </row>
    <row r="3157" spans="1:5" ht="13.5">
      <c r="A3157" s="92">
        <v>93660</v>
      </c>
      <c r="B3157" s="92" t="s">
        <v>2</v>
      </c>
      <c r="C3157" s="95" t="s">
        <v>3329</v>
      </c>
      <c r="D3157" s="92" t="s">
        <v>3</v>
      </c>
      <c r="E3157" s="93">
        <v>85.72</v>
      </c>
    </row>
    <row r="3158" spans="1:5" ht="13.5">
      <c r="A3158" s="92">
        <v>93661</v>
      </c>
      <c r="B3158" s="92" t="s">
        <v>2</v>
      </c>
      <c r="C3158" s="95" t="s">
        <v>3330</v>
      </c>
      <c r="D3158" s="92" t="s">
        <v>3</v>
      </c>
      <c r="E3158" s="93">
        <v>86.87</v>
      </c>
    </row>
    <row r="3159" spans="1:5" ht="13.5">
      <c r="A3159" s="92">
        <v>93662</v>
      </c>
      <c r="B3159" s="92" t="s">
        <v>2</v>
      </c>
      <c r="C3159" s="95" t="s">
        <v>3331</v>
      </c>
      <c r="D3159" s="92" t="s">
        <v>3</v>
      </c>
      <c r="E3159" s="93">
        <v>89.46</v>
      </c>
    </row>
    <row r="3160" spans="1:5" ht="13.5">
      <c r="A3160" s="92">
        <v>93663</v>
      </c>
      <c r="B3160" s="92" t="s">
        <v>2</v>
      </c>
      <c r="C3160" s="95" t="s">
        <v>3332</v>
      </c>
      <c r="D3160" s="92" t="s">
        <v>3</v>
      </c>
      <c r="E3160" s="93">
        <v>89.46</v>
      </c>
    </row>
    <row r="3161" spans="1:5" ht="13.5">
      <c r="A3161" s="92">
        <v>93664</v>
      </c>
      <c r="B3161" s="92" t="s">
        <v>2</v>
      </c>
      <c r="C3161" s="95" t="s">
        <v>3333</v>
      </c>
      <c r="D3161" s="92" t="s">
        <v>3</v>
      </c>
      <c r="E3161" s="93">
        <v>92.48</v>
      </c>
    </row>
    <row r="3162" spans="1:5" ht="13.5">
      <c r="A3162" s="92">
        <v>93665</v>
      </c>
      <c r="B3162" s="92" t="s">
        <v>2</v>
      </c>
      <c r="C3162" s="95" t="s">
        <v>3334</v>
      </c>
      <c r="D3162" s="92" t="s">
        <v>3</v>
      </c>
      <c r="E3162" s="93">
        <v>95.72</v>
      </c>
    </row>
    <row r="3163" spans="1:5" ht="13.5">
      <c r="A3163" s="92">
        <v>93666</v>
      </c>
      <c r="B3163" s="92" t="s">
        <v>2</v>
      </c>
      <c r="C3163" s="95" t="s">
        <v>3335</v>
      </c>
      <c r="D3163" s="92" t="s">
        <v>3</v>
      </c>
      <c r="E3163" s="93">
        <v>101.65</v>
      </c>
    </row>
    <row r="3164" spans="1:5" ht="13.5">
      <c r="A3164" s="92">
        <v>93667</v>
      </c>
      <c r="B3164" s="92" t="s">
        <v>2</v>
      </c>
      <c r="C3164" s="95" t="s">
        <v>3336</v>
      </c>
      <c r="D3164" s="92" t="s">
        <v>3</v>
      </c>
      <c r="E3164" s="93">
        <v>106.69</v>
      </c>
    </row>
    <row r="3165" spans="1:5" ht="13.5">
      <c r="A3165" s="92">
        <v>93668</v>
      </c>
      <c r="B3165" s="92" t="s">
        <v>2</v>
      </c>
      <c r="C3165" s="95" t="s">
        <v>3337</v>
      </c>
      <c r="D3165" s="92" t="s">
        <v>3</v>
      </c>
      <c r="E3165" s="93">
        <v>108.43</v>
      </c>
    </row>
    <row r="3166" spans="1:5" ht="13.5">
      <c r="A3166" s="92">
        <v>93669</v>
      </c>
      <c r="B3166" s="92" t="s">
        <v>2</v>
      </c>
      <c r="C3166" s="95" t="s">
        <v>3338</v>
      </c>
      <c r="D3166" s="92" t="s">
        <v>3</v>
      </c>
      <c r="E3166" s="93">
        <v>112.31</v>
      </c>
    </row>
    <row r="3167" spans="1:5" ht="13.5">
      <c r="A3167" s="92">
        <v>93670</v>
      </c>
      <c r="B3167" s="92" t="s">
        <v>2</v>
      </c>
      <c r="C3167" s="95" t="s">
        <v>3339</v>
      </c>
      <c r="D3167" s="92" t="s">
        <v>3</v>
      </c>
      <c r="E3167" s="93">
        <v>112.31</v>
      </c>
    </row>
    <row r="3168" spans="1:5" ht="13.5">
      <c r="A3168" s="92">
        <v>93671</v>
      </c>
      <c r="B3168" s="92" t="s">
        <v>2</v>
      </c>
      <c r="C3168" s="95" t="s">
        <v>3340</v>
      </c>
      <c r="D3168" s="92" t="s">
        <v>3</v>
      </c>
      <c r="E3168" s="93">
        <v>116.84</v>
      </c>
    </row>
    <row r="3169" spans="1:5" ht="13.5">
      <c r="A3169" s="92">
        <v>93672</v>
      </c>
      <c r="B3169" s="92" t="s">
        <v>2</v>
      </c>
      <c r="C3169" s="95" t="s">
        <v>3341</v>
      </c>
      <c r="D3169" s="92" t="s">
        <v>3</v>
      </c>
      <c r="E3169" s="93">
        <v>123.52</v>
      </c>
    </row>
    <row r="3170" spans="1:5" ht="13.5">
      <c r="A3170" s="92">
        <v>93673</v>
      </c>
      <c r="B3170" s="92" t="s">
        <v>2</v>
      </c>
      <c r="C3170" s="95" t="s">
        <v>3342</v>
      </c>
      <c r="D3170" s="92" t="s">
        <v>3</v>
      </c>
      <c r="E3170" s="93">
        <v>132.41</v>
      </c>
    </row>
    <row r="3171" spans="1:5" ht="13.5">
      <c r="A3171" s="92">
        <v>97359</v>
      </c>
      <c r="B3171" s="92" t="s">
        <v>2</v>
      </c>
      <c r="C3171" s="95" t="s">
        <v>3343</v>
      </c>
      <c r="D3171" s="92" t="s">
        <v>3</v>
      </c>
      <c r="E3171" s="94">
        <v>3823.54</v>
      </c>
    </row>
    <row r="3172" spans="1:5" ht="13.5">
      <c r="A3172" s="92">
        <v>97360</v>
      </c>
      <c r="B3172" s="92" t="s">
        <v>2</v>
      </c>
      <c r="C3172" s="95" t="s">
        <v>3344</v>
      </c>
      <c r="D3172" s="92" t="s">
        <v>3</v>
      </c>
      <c r="E3172" s="94">
        <v>7379</v>
      </c>
    </row>
    <row r="3173" spans="1:5" ht="13.5">
      <c r="A3173" s="92">
        <v>97361</v>
      </c>
      <c r="B3173" s="92" t="s">
        <v>2</v>
      </c>
      <c r="C3173" s="95" t="s">
        <v>3345</v>
      </c>
      <c r="D3173" s="92" t="s">
        <v>3</v>
      </c>
      <c r="E3173" s="94">
        <v>9838.66</v>
      </c>
    </row>
    <row r="3174" spans="1:5" ht="27">
      <c r="A3174" s="92">
        <v>97362</v>
      </c>
      <c r="B3174" s="92" t="s">
        <v>2</v>
      </c>
      <c r="C3174" s="95" t="s">
        <v>3346</v>
      </c>
      <c r="D3174" s="92" t="s">
        <v>3</v>
      </c>
      <c r="E3174" s="94">
        <v>1817.72</v>
      </c>
    </row>
    <row r="3175" spans="1:5" ht="27">
      <c r="A3175" s="92">
        <v>101875</v>
      </c>
      <c r="B3175" s="92" t="s">
        <v>2</v>
      </c>
      <c r="C3175" s="95" t="s">
        <v>3347</v>
      </c>
      <c r="D3175" s="92" t="s">
        <v>3</v>
      </c>
      <c r="E3175" s="93">
        <v>390.81</v>
      </c>
    </row>
    <row r="3176" spans="1:5" ht="27">
      <c r="A3176" s="92">
        <v>101876</v>
      </c>
      <c r="B3176" s="92" t="s">
        <v>2</v>
      </c>
      <c r="C3176" s="95" t="s">
        <v>3348</v>
      </c>
      <c r="D3176" s="92" t="s">
        <v>3</v>
      </c>
      <c r="E3176" s="93">
        <v>84.33</v>
      </c>
    </row>
    <row r="3177" spans="1:5" ht="27">
      <c r="A3177" s="92">
        <v>101877</v>
      </c>
      <c r="B3177" s="92" t="s">
        <v>2</v>
      </c>
      <c r="C3177" s="95" t="s">
        <v>3349</v>
      </c>
      <c r="D3177" s="92" t="s">
        <v>3</v>
      </c>
      <c r="E3177" s="93">
        <v>57.78</v>
      </c>
    </row>
    <row r="3178" spans="1:5" ht="27">
      <c r="A3178" s="92">
        <v>101878</v>
      </c>
      <c r="B3178" s="92" t="s">
        <v>2</v>
      </c>
      <c r="C3178" s="95" t="s">
        <v>3350</v>
      </c>
      <c r="D3178" s="92" t="s">
        <v>3</v>
      </c>
      <c r="E3178" s="93">
        <v>538.38</v>
      </c>
    </row>
    <row r="3179" spans="1:5" ht="27">
      <c r="A3179" s="92">
        <v>101879</v>
      </c>
      <c r="B3179" s="92" t="s">
        <v>2</v>
      </c>
      <c r="C3179" s="95" t="s">
        <v>3351</v>
      </c>
      <c r="D3179" s="92" t="s">
        <v>3</v>
      </c>
      <c r="E3179" s="93">
        <v>565.49</v>
      </c>
    </row>
    <row r="3180" spans="1:5" ht="27">
      <c r="A3180" s="92">
        <v>101880</v>
      </c>
      <c r="B3180" s="92" t="s">
        <v>2</v>
      </c>
      <c r="C3180" s="95" t="s">
        <v>3352</v>
      </c>
      <c r="D3180" s="92" t="s">
        <v>3</v>
      </c>
      <c r="E3180" s="93">
        <v>651.32000000000005</v>
      </c>
    </row>
    <row r="3181" spans="1:5" ht="27">
      <c r="A3181" s="92">
        <v>101881</v>
      </c>
      <c r="B3181" s="92" t="s">
        <v>2</v>
      </c>
      <c r="C3181" s="95" t="s">
        <v>3353</v>
      </c>
      <c r="D3181" s="92" t="s">
        <v>3</v>
      </c>
      <c r="E3181" s="93">
        <v>935.68</v>
      </c>
    </row>
    <row r="3182" spans="1:5" ht="27">
      <c r="A3182" s="92">
        <v>101882</v>
      </c>
      <c r="B3182" s="92" t="s">
        <v>2</v>
      </c>
      <c r="C3182" s="95" t="s">
        <v>3354</v>
      </c>
      <c r="D3182" s="92" t="s">
        <v>3</v>
      </c>
      <c r="E3182" s="94">
        <v>1327.67</v>
      </c>
    </row>
    <row r="3183" spans="1:5" ht="27">
      <c r="A3183" s="92">
        <v>101883</v>
      </c>
      <c r="B3183" s="92" t="s">
        <v>2</v>
      </c>
      <c r="C3183" s="95" t="s">
        <v>3355</v>
      </c>
      <c r="D3183" s="92" t="s">
        <v>3</v>
      </c>
      <c r="E3183" s="93">
        <v>539.04</v>
      </c>
    </row>
    <row r="3184" spans="1:5" ht="27">
      <c r="A3184" s="92">
        <v>101890</v>
      </c>
      <c r="B3184" s="92" t="s">
        <v>2</v>
      </c>
      <c r="C3184" s="95" t="s">
        <v>3356</v>
      </c>
      <c r="D3184" s="92" t="s">
        <v>3</v>
      </c>
      <c r="E3184" s="93">
        <v>22.89</v>
      </c>
    </row>
    <row r="3185" spans="1:5" ht="27">
      <c r="A3185" s="92">
        <v>101891</v>
      </c>
      <c r="B3185" s="92" t="s">
        <v>2</v>
      </c>
      <c r="C3185" s="95" t="s">
        <v>3357</v>
      </c>
      <c r="D3185" s="92" t="s">
        <v>3</v>
      </c>
      <c r="E3185" s="93">
        <v>38.83</v>
      </c>
    </row>
    <row r="3186" spans="1:5" ht="27">
      <c r="A3186" s="92">
        <v>101892</v>
      </c>
      <c r="B3186" s="92" t="s">
        <v>2</v>
      </c>
      <c r="C3186" s="95" t="s">
        <v>3358</v>
      </c>
      <c r="D3186" s="92" t="s">
        <v>3</v>
      </c>
      <c r="E3186" s="93">
        <v>106.67</v>
      </c>
    </row>
    <row r="3187" spans="1:5" ht="27">
      <c r="A3187" s="92">
        <v>101893</v>
      </c>
      <c r="B3187" s="92" t="s">
        <v>2</v>
      </c>
      <c r="C3187" s="95" t="s">
        <v>3359</v>
      </c>
      <c r="D3187" s="92" t="s">
        <v>3</v>
      </c>
      <c r="E3187" s="93">
        <v>135.54</v>
      </c>
    </row>
    <row r="3188" spans="1:5" ht="27">
      <c r="A3188" s="92">
        <v>101894</v>
      </c>
      <c r="B3188" s="92" t="s">
        <v>2</v>
      </c>
      <c r="C3188" s="95" t="s">
        <v>3360</v>
      </c>
      <c r="D3188" s="92" t="s">
        <v>3</v>
      </c>
      <c r="E3188" s="93">
        <v>218.29</v>
      </c>
    </row>
    <row r="3189" spans="1:5" ht="27">
      <c r="A3189" s="92">
        <v>101895</v>
      </c>
      <c r="B3189" s="92" t="s">
        <v>2</v>
      </c>
      <c r="C3189" s="95" t="s">
        <v>3361</v>
      </c>
      <c r="D3189" s="92" t="s">
        <v>3</v>
      </c>
      <c r="E3189" s="93">
        <v>616.67999999999995</v>
      </c>
    </row>
    <row r="3190" spans="1:5" ht="27">
      <c r="A3190" s="92">
        <v>101896</v>
      </c>
      <c r="B3190" s="92" t="s">
        <v>2</v>
      </c>
      <c r="C3190" s="95" t="s">
        <v>3362</v>
      </c>
      <c r="D3190" s="92" t="s">
        <v>3</v>
      </c>
      <c r="E3190" s="93">
        <v>943.95</v>
      </c>
    </row>
    <row r="3191" spans="1:5" ht="27">
      <c r="A3191" s="92">
        <v>101897</v>
      </c>
      <c r="B3191" s="92" t="s">
        <v>2</v>
      </c>
      <c r="C3191" s="95" t="s">
        <v>3363</v>
      </c>
      <c r="D3191" s="92" t="s">
        <v>3</v>
      </c>
      <c r="E3191" s="94">
        <v>1529.8</v>
      </c>
    </row>
    <row r="3192" spans="1:5" ht="27">
      <c r="A3192" s="92">
        <v>101898</v>
      </c>
      <c r="B3192" s="92" t="s">
        <v>2</v>
      </c>
      <c r="C3192" s="95" t="s">
        <v>3364</v>
      </c>
      <c r="D3192" s="92" t="s">
        <v>3</v>
      </c>
      <c r="E3192" s="94">
        <v>2060.16</v>
      </c>
    </row>
    <row r="3193" spans="1:5" ht="27">
      <c r="A3193" s="92">
        <v>101899</v>
      </c>
      <c r="B3193" s="92" t="s">
        <v>2</v>
      </c>
      <c r="C3193" s="95" t="s">
        <v>3365</v>
      </c>
      <c r="D3193" s="92" t="s">
        <v>3</v>
      </c>
      <c r="E3193" s="94">
        <v>3321.7</v>
      </c>
    </row>
    <row r="3194" spans="1:5" ht="13.5">
      <c r="A3194" s="92">
        <v>101900</v>
      </c>
      <c r="B3194" s="92" t="s">
        <v>2</v>
      </c>
      <c r="C3194" s="95" t="s">
        <v>3366</v>
      </c>
      <c r="D3194" s="92" t="s">
        <v>3</v>
      </c>
      <c r="E3194" s="94">
        <v>6975.66</v>
      </c>
    </row>
    <row r="3195" spans="1:5" ht="13.5">
      <c r="A3195" s="92">
        <v>101901</v>
      </c>
      <c r="B3195" s="92" t="s">
        <v>2</v>
      </c>
      <c r="C3195" s="95" t="s">
        <v>3367</v>
      </c>
      <c r="D3195" s="92" t="s">
        <v>3</v>
      </c>
      <c r="E3195" s="93">
        <v>196.66</v>
      </c>
    </row>
    <row r="3196" spans="1:5" ht="13.5">
      <c r="A3196" s="92">
        <v>101902</v>
      </c>
      <c r="B3196" s="92" t="s">
        <v>2</v>
      </c>
      <c r="C3196" s="95" t="s">
        <v>3368</v>
      </c>
      <c r="D3196" s="92" t="s">
        <v>3</v>
      </c>
      <c r="E3196" s="93">
        <v>242.57</v>
      </c>
    </row>
    <row r="3197" spans="1:5" ht="13.5">
      <c r="A3197" s="92">
        <v>101903</v>
      </c>
      <c r="B3197" s="92" t="s">
        <v>2</v>
      </c>
      <c r="C3197" s="95" t="s">
        <v>3369</v>
      </c>
      <c r="D3197" s="92" t="s">
        <v>3</v>
      </c>
      <c r="E3197" s="93">
        <v>505.91</v>
      </c>
    </row>
    <row r="3198" spans="1:5" ht="13.5">
      <c r="A3198" s="92">
        <v>101904</v>
      </c>
      <c r="B3198" s="92" t="s">
        <v>2</v>
      </c>
      <c r="C3198" s="95" t="s">
        <v>3370</v>
      </c>
      <c r="D3198" s="92" t="s">
        <v>3</v>
      </c>
      <c r="E3198" s="94">
        <v>1873.86</v>
      </c>
    </row>
    <row r="3199" spans="1:5" ht="13.5">
      <c r="A3199" s="92">
        <v>101938</v>
      </c>
      <c r="B3199" s="92" t="s">
        <v>2</v>
      </c>
      <c r="C3199" s="95" t="s">
        <v>3371</v>
      </c>
      <c r="D3199" s="92" t="s">
        <v>3</v>
      </c>
      <c r="E3199" s="93">
        <v>113.41</v>
      </c>
    </row>
    <row r="3200" spans="1:5" ht="27">
      <c r="A3200" s="92">
        <v>101946</v>
      </c>
      <c r="B3200" s="92" t="s">
        <v>2</v>
      </c>
      <c r="C3200" s="95" t="s">
        <v>3372</v>
      </c>
      <c r="D3200" s="92" t="s">
        <v>3</v>
      </c>
      <c r="E3200" s="93">
        <v>161.4</v>
      </c>
    </row>
    <row r="3201" spans="1:5" ht="27">
      <c r="A3201" s="92">
        <v>91945</v>
      </c>
      <c r="B3201" s="92" t="s">
        <v>2</v>
      </c>
      <c r="C3201" s="95" t="s">
        <v>3373</v>
      </c>
      <c r="D3201" s="92" t="s">
        <v>3</v>
      </c>
      <c r="E3201" s="93">
        <v>12.93</v>
      </c>
    </row>
    <row r="3202" spans="1:5" ht="27">
      <c r="A3202" s="92">
        <v>91946</v>
      </c>
      <c r="B3202" s="92" t="s">
        <v>2</v>
      </c>
      <c r="C3202" s="95" t="s">
        <v>3374</v>
      </c>
      <c r="D3202" s="92" t="s">
        <v>3</v>
      </c>
      <c r="E3202" s="93">
        <v>10.17</v>
      </c>
    </row>
    <row r="3203" spans="1:5" ht="27">
      <c r="A3203" s="92">
        <v>91947</v>
      </c>
      <c r="B3203" s="92" t="s">
        <v>2</v>
      </c>
      <c r="C3203" s="95" t="s">
        <v>3375</v>
      </c>
      <c r="D3203" s="92" t="s">
        <v>3</v>
      </c>
      <c r="E3203" s="93">
        <v>8.4499999999999993</v>
      </c>
    </row>
    <row r="3204" spans="1:5" ht="27">
      <c r="A3204" s="92">
        <v>91949</v>
      </c>
      <c r="B3204" s="92" t="s">
        <v>2</v>
      </c>
      <c r="C3204" s="95" t="s">
        <v>3376</v>
      </c>
      <c r="D3204" s="92" t="s">
        <v>3</v>
      </c>
      <c r="E3204" s="93">
        <v>18.329999999999998</v>
      </c>
    </row>
    <row r="3205" spans="1:5" ht="27">
      <c r="A3205" s="92">
        <v>91950</v>
      </c>
      <c r="B3205" s="92" t="s">
        <v>2</v>
      </c>
      <c r="C3205" s="95" t="s">
        <v>3377</v>
      </c>
      <c r="D3205" s="92" t="s">
        <v>3</v>
      </c>
      <c r="E3205" s="93">
        <v>14.97</v>
      </c>
    </row>
    <row r="3206" spans="1:5" ht="27">
      <c r="A3206" s="92">
        <v>91951</v>
      </c>
      <c r="B3206" s="92" t="s">
        <v>2</v>
      </c>
      <c r="C3206" s="95" t="s">
        <v>3378</v>
      </c>
      <c r="D3206" s="92" t="s">
        <v>3</v>
      </c>
      <c r="E3206" s="93">
        <v>12.96</v>
      </c>
    </row>
    <row r="3207" spans="1:5" ht="27">
      <c r="A3207" s="92">
        <v>91952</v>
      </c>
      <c r="B3207" s="92" t="s">
        <v>2</v>
      </c>
      <c r="C3207" s="95" t="s">
        <v>3379</v>
      </c>
      <c r="D3207" s="92" t="s">
        <v>3</v>
      </c>
      <c r="E3207" s="93">
        <v>17.36</v>
      </c>
    </row>
    <row r="3208" spans="1:5" ht="27">
      <c r="A3208" s="92">
        <v>91953</v>
      </c>
      <c r="B3208" s="92" t="s">
        <v>2</v>
      </c>
      <c r="C3208" s="95" t="s">
        <v>3380</v>
      </c>
      <c r="D3208" s="92" t="s">
        <v>3</v>
      </c>
      <c r="E3208" s="93">
        <v>27.53</v>
      </c>
    </row>
    <row r="3209" spans="1:5" ht="27">
      <c r="A3209" s="92">
        <v>91954</v>
      </c>
      <c r="B3209" s="92" t="s">
        <v>2</v>
      </c>
      <c r="C3209" s="95" t="s">
        <v>3381</v>
      </c>
      <c r="D3209" s="92" t="s">
        <v>3</v>
      </c>
      <c r="E3209" s="93">
        <v>23.3</v>
      </c>
    </row>
    <row r="3210" spans="1:5" ht="27">
      <c r="A3210" s="92">
        <v>91955</v>
      </c>
      <c r="B3210" s="92" t="s">
        <v>2</v>
      </c>
      <c r="C3210" s="95" t="s">
        <v>3382</v>
      </c>
      <c r="D3210" s="92" t="s">
        <v>3</v>
      </c>
      <c r="E3210" s="93">
        <v>33.47</v>
      </c>
    </row>
    <row r="3211" spans="1:5" ht="27">
      <c r="A3211" s="92">
        <v>91956</v>
      </c>
      <c r="B3211" s="92" t="s">
        <v>2</v>
      </c>
      <c r="C3211" s="95" t="s">
        <v>3383</v>
      </c>
      <c r="D3211" s="92" t="s">
        <v>3</v>
      </c>
      <c r="E3211" s="93">
        <v>37.72</v>
      </c>
    </row>
    <row r="3212" spans="1:5" ht="27">
      <c r="A3212" s="92">
        <v>91957</v>
      </c>
      <c r="B3212" s="92" t="s">
        <v>2</v>
      </c>
      <c r="C3212" s="95" t="s">
        <v>3384</v>
      </c>
      <c r="D3212" s="92" t="s">
        <v>3</v>
      </c>
      <c r="E3212" s="93">
        <v>47.89</v>
      </c>
    </row>
    <row r="3213" spans="1:5" ht="27">
      <c r="A3213" s="92">
        <v>91958</v>
      </c>
      <c r="B3213" s="92" t="s">
        <v>2</v>
      </c>
      <c r="C3213" s="95" t="s">
        <v>3385</v>
      </c>
      <c r="D3213" s="92" t="s">
        <v>3</v>
      </c>
      <c r="E3213" s="93">
        <v>31.82</v>
      </c>
    </row>
    <row r="3214" spans="1:5" ht="27">
      <c r="A3214" s="92">
        <v>91959</v>
      </c>
      <c r="B3214" s="92" t="s">
        <v>2</v>
      </c>
      <c r="C3214" s="95" t="s">
        <v>3386</v>
      </c>
      <c r="D3214" s="92" t="s">
        <v>3</v>
      </c>
      <c r="E3214" s="93">
        <v>41.99</v>
      </c>
    </row>
    <row r="3215" spans="1:5" ht="27">
      <c r="A3215" s="92">
        <v>91960</v>
      </c>
      <c r="B3215" s="92" t="s">
        <v>2</v>
      </c>
      <c r="C3215" s="95" t="s">
        <v>3387</v>
      </c>
      <c r="D3215" s="92" t="s">
        <v>3</v>
      </c>
      <c r="E3215" s="93">
        <v>43.72</v>
      </c>
    </row>
    <row r="3216" spans="1:5" ht="27">
      <c r="A3216" s="92">
        <v>91961</v>
      </c>
      <c r="B3216" s="92" t="s">
        <v>2</v>
      </c>
      <c r="C3216" s="95" t="s">
        <v>3388</v>
      </c>
      <c r="D3216" s="92" t="s">
        <v>3</v>
      </c>
      <c r="E3216" s="93">
        <v>53.89</v>
      </c>
    </row>
    <row r="3217" spans="1:5" ht="27">
      <c r="A3217" s="92">
        <v>91962</v>
      </c>
      <c r="B3217" s="92" t="s">
        <v>2</v>
      </c>
      <c r="C3217" s="95" t="s">
        <v>3389</v>
      </c>
      <c r="D3217" s="92" t="s">
        <v>3</v>
      </c>
      <c r="E3217" s="93">
        <v>58.14</v>
      </c>
    </row>
    <row r="3218" spans="1:5" ht="27">
      <c r="A3218" s="92">
        <v>91963</v>
      </c>
      <c r="B3218" s="92" t="s">
        <v>2</v>
      </c>
      <c r="C3218" s="95" t="s">
        <v>3390</v>
      </c>
      <c r="D3218" s="92" t="s">
        <v>3</v>
      </c>
      <c r="E3218" s="93">
        <v>68.31</v>
      </c>
    </row>
    <row r="3219" spans="1:5" ht="27">
      <c r="A3219" s="92">
        <v>91964</v>
      </c>
      <c r="B3219" s="92" t="s">
        <v>2</v>
      </c>
      <c r="C3219" s="95" t="s">
        <v>3391</v>
      </c>
      <c r="D3219" s="92" t="s">
        <v>3</v>
      </c>
      <c r="E3219" s="93">
        <v>52.2</v>
      </c>
    </row>
    <row r="3220" spans="1:5" ht="27">
      <c r="A3220" s="92">
        <v>91965</v>
      </c>
      <c r="B3220" s="92" t="s">
        <v>2</v>
      </c>
      <c r="C3220" s="95" t="s">
        <v>3392</v>
      </c>
      <c r="D3220" s="92" t="s">
        <v>3</v>
      </c>
      <c r="E3220" s="93">
        <v>62.37</v>
      </c>
    </row>
    <row r="3221" spans="1:5" ht="27">
      <c r="A3221" s="92">
        <v>91966</v>
      </c>
      <c r="B3221" s="92" t="s">
        <v>2</v>
      </c>
      <c r="C3221" s="95" t="s">
        <v>3393</v>
      </c>
      <c r="D3221" s="92" t="s">
        <v>3</v>
      </c>
      <c r="E3221" s="93">
        <v>46.29</v>
      </c>
    </row>
    <row r="3222" spans="1:5" ht="27">
      <c r="A3222" s="92">
        <v>91967</v>
      </c>
      <c r="B3222" s="92" t="s">
        <v>2</v>
      </c>
      <c r="C3222" s="95" t="s">
        <v>3394</v>
      </c>
      <c r="D3222" s="92" t="s">
        <v>3</v>
      </c>
      <c r="E3222" s="93">
        <v>56.46</v>
      </c>
    </row>
    <row r="3223" spans="1:5" ht="27">
      <c r="A3223" s="92">
        <v>91968</v>
      </c>
      <c r="B3223" s="92" t="s">
        <v>2</v>
      </c>
      <c r="C3223" s="95" t="s">
        <v>3395</v>
      </c>
      <c r="D3223" s="92" t="s">
        <v>3</v>
      </c>
      <c r="E3223" s="93">
        <v>64.099999999999994</v>
      </c>
    </row>
    <row r="3224" spans="1:5" ht="27">
      <c r="A3224" s="92">
        <v>91969</v>
      </c>
      <c r="B3224" s="92" t="s">
        <v>2</v>
      </c>
      <c r="C3224" s="95" t="s">
        <v>3396</v>
      </c>
      <c r="D3224" s="92" t="s">
        <v>3</v>
      </c>
      <c r="E3224" s="93">
        <v>74.27</v>
      </c>
    </row>
    <row r="3225" spans="1:5" ht="27">
      <c r="A3225" s="92">
        <v>91970</v>
      </c>
      <c r="B3225" s="92" t="s">
        <v>2</v>
      </c>
      <c r="C3225" s="95" t="s">
        <v>3397</v>
      </c>
      <c r="D3225" s="92" t="s">
        <v>3</v>
      </c>
      <c r="E3225" s="93">
        <v>66.989999999999995</v>
      </c>
    </row>
    <row r="3226" spans="1:5" ht="27">
      <c r="A3226" s="92">
        <v>91971</v>
      </c>
      <c r="B3226" s="92" t="s">
        <v>2</v>
      </c>
      <c r="C3226" s="95" t="s">
        <v>3398</v>
      </c>
      <c r="D3226" s="92" t="s">
        <v>3</v>
      </c>
      <c r="E3226" s="93">
        <v>81.96</v>
      </c>
    </row>
    <row r="3227" spans="1:5" ht="27">
      <c r="A3227" s="92">
        <v>91972</v>
      </c>
      <c r="B3227" s="92" t="s">
        <v>2</v>
      </c>
      <c r="C3227" s="95" t="s">
        <v>3399</v>
      </c>
      <c r="D3227" s="92" t="s">
        <v>3</v>
      </c>
      <c r="E3227" s="93">
        <v>72.989999999999995</v>
      </c>
    </row>
    <row r="3228" spans="1:5" ht="27">
      <c r="A3228" s="92">
        <v>91973</v>
      </c>
      <c r="B3228" s="92" t="s">
        <v>2</v>
      </c>
      <c r="C3228" s="95" t="s">
        <v>3400</v>
      </c>
      <c r="D3228" s="92" t="s">
        <v>3</v>
      </c>
      <c r="E3228" s="93">
        <v>87.96</v>
      </c>
    </row>
    <row r="3229" spans="1:5" ht="27">
      <c r="A3229" s="92">
        <v>91974</v>
      </c>
      <c r="B3229" s="92" t="s">
        <v>2</v>
      </c>
      <c r="C3229" s="95" t="s">
        <v>3401</v>
      </c>
      <c r="D3229" s="92" t="s">
        <v>3</v>
      </c>
      <c r="E3229" s="93">
        <v>61.04</v>
      </c>
    </row>
    <row r="3230" spans="1:5" ht="27">
      <c r="A3230" s="92">
        <v>91975</v>
      </c>
      <c r="B3230" s="92" t="s">
        <v>2</v>
      </c>
      <c r="C3230" s="95" t="s">
        <v>3402</v>
      </c>
      <c r="D3230" s="92" t="s">
        <v>3</v>
      </c>
      <c r="E3230" s="93">
        <v>76.010000000000005</v>
      </c>
    </row>
    <row r="3231" spans="1:5" ht="27">
      <c r="A3231" s="92">
        <v>91976</v>
      </c>
      <c r="B3231" s="92" t="s">
        <v>2</v>
      </c>
      <c r="C3231" s="95" t="s">
        <v>3403</v>
      </c>
      <c r="D3231" s="92" t="s">
        <v>3</v>
      </c>
      <c r="E3231" s="93">
        <v>90.02</v>
      </c>
    </row>
    <row r="3232" spans="1:5" ht="27">
      <c r="A3232" s="92">
        <v>91977</v>
      </c>
      <c r="B3232" s="92" t="s">
        <v>2</v>
      </c>
      <c r="C3232" s="95" t="s">
        <v>3404</v>
      </c>
      <c r="D3232" s="92" t="s">
        <v>3</v>
      </c>
      <c r="E3232" s="93">
        <v>104.99</v>
      </c>
    </row>
    <row r="3233" spans="1:5" ht="27">
      <c r="A3233" s="92">
        <v>91978</v>
      </c>
      <c r="B3233" s="92" t="s">
        <v>2</v>
      </c>
      <c r="C3233" s="95" t="s">
        <v>3405</v>
      </c>
      <c r="D3233" s="92" t="s">
        <v>3</v>
      </c>
      <c r="E3233" s="93">
        <v>36.840000000000003</v>
      </c>
    </row>
    <row r="3234" spans="1:5" ht="27">
      <c r="A3234" s="92">
        <v>91979</v>
      </c>
      <c r="B3234" s="92" t="s">
        <v>2</v>
      </c>
      <c r="C3234" s="95" t="s">
        <v>3406</v>
      </c>
      <c r="D3234" s="92" t="s">
        <v>3</v>
      </c>
      <c r="E3234" s="93">
        <v>47.01</v>
      </c>
    </row>
    <row r="3235" spans="1:5" ht="27">
      <c r="A3235" s="92">
        <v>91980</v>
      </c>
      <c r="B3235" s="92" t="s">
        <v>2</v>
      </c>
      <c r="C3235" s="95" t="s">
        <v>3407</v>
      </c>
      <c r="D3235" s="92" t="s">
        <v>3</v>
      </c>
      <c r="E3235" s="93">
        <v>35.69</v>
      </c>
    </row>
    <row r="3236" spans="1:5" ht="27">
      <c r="A3236" s="92">
        <v>91981</v>
      </c>
      <c r="B3236" s="92" t="s">
        <v>2</v>
      </c>
      <c r="C3236" s="95" t="s">
        <v>3408</v>
      </c>
      <c r="D3236" s="92" t="s">
        <v>3</v>
      </c>
      <c r="E3236" s="93">
        <v>45.86</v>
      </c>
    </row>
    <row r="3237" spans="1:5" ht="27">
      <c r="A3237" s="92">
        <v>91982</v>
      </c>
      <c r="B3237" s="92" t="s">
        <v>2</v>
      </c>
      <c r="C3237" s="95" t="s">
        <v>3409</v>
      </c>
      <c r="D3237" s="92" t="s">
        <v>3</v>
      </c>
      <c r="E3237" s="93">
        <v>83.58</v>
      </c>
    </row>
    <row r="3238" spans="1:5" ht="27">
      <c r="A3238" s="92">
        <v>91983</v>
      </c>
      <c r="B3238" s="92" t="s">
        <v>2</v>
      </c>
      <c r="C3238" s="95" t="s">
        <v>3410</v>
      </c>
      <c r="D3238" s="92" t="s">
        <v>3</v>
      </c>
      <c r="E3238" s="93">
        <v>93.75</v>
      </c>
    </row>
    <row r="3239" spans="1:5" ht="27">
      <c r="A3239" s="92">
        <v>91984</v>
      </c>
      <c r="B3239" s="92" t="s">
        <v>2</v>
      </c>
      <c r="C3239" s="95" t="s">
        <v>3411</v>
      </c>
      <c r="D3239" s="92" t="s">
        <v>3</v>
      </c>
      <c r="E3239" s="93">
        <v>16.3</v>
      </c>
    </row>
    <row r="3240" spans="1:5" ht="27">
      <c r="A3240" s="92">
        <v>91985</v>
      </c>
      <c r="B3240" s="92" t="s">
        <v>2</v>
      </c>
      <c r="C3240" s="95" t="s">
        <v>3412</v>
      </c>
      <c r="D3240" s="92" t="s">
        <v>3</v>
      </c>
      <c r="E3240" s="93">
        <v>26.47</v>
      </c>
    </row>
    <row r="3241" spans="1:5" ht="27">
      <c r="A3241" s="92">
        <v>91986</v>
      </c>
      <c r="B3241" s="92" t="s">
        <v>2</v>
      </c>
      <c r="C3241" s="95" t="s">
        <v>3413</v>
      </c>
      <c r="D3241" s="92" t="s">
        <v>3</v>
      </c>
      <c r="E3241" s="93">
        <v>34.36</v>
      </c>
    </row>
    <row r="3242" spans="1:5" ht="27">
      <c r="A3242" s="92">
        <v>91987</v>
      </c>
      <c r="B3242" s="92" t="s">
        <v>2</v>
      </c>
      <c r="C3242" s="95" t="s">
        <v>3414</v>
      </c>
      <c r="D3242" s="92" t="s">
        <v>3</v>
      </c>
      <c r="E3242" s="93">
        <v>44.53</v>
      </c>
    </row>
    <row r="3243" spans="1:5" ht="27">
      <c r="A3243" s="92">
        <v>91988</v>
      </c>
      <c r="B3243" s="92" t="s">
        <v>2</v>
      </c>
      <c r="C3243" s="95" t="s">
        <v>3415</v>
      </c>
      <c r="D3243" s="92" t="s">
        <v>3</v>
      </c>
      <c r="E3243" s="93">
        <v>20.149999999999999</v>
      </c>
    </row>
    <row r="3244" spans="1:5" ht="27">
      <c r="A3244" s="92">
        <v>91989</v>
      </c>
      <c r="B3244" s="92" t="s">
        <v>2</v>
      </c>
      <c r="C3244" s="95" t="s">
        <v>3416</v>
      </c>
      <c r="D3244" s="92" t="s">
        <v>3</v>
      </c>
      <c r="E3244" s="93">
        <v>30.32</v>
      </c>
    </row>
    <row r="3245" spans="1:5" ht="27">
      <c r="A3245" s="92">
        <v>91990</v>
      </c>
      <c r="B3245" s="92" t="s">
        <v>2</v>
      </c>
      <c r="C3245" s="95" t="s">
        <v>3417</v>
      </c>
      <c r="D3245" s="92" t="s">
        <v>3</v>
      </c>
      <c r="E3245" s="93">
        <v>31.29</v>
      </c>
    </row>
    <row r="3246" spans="1:5" ht="27">
      <c r="A3246" s="92">
        <v>91991</v>
      </c>
      <c r="B3246" s="92" t="s">
        <v>2</v>
      </c>
      <c r="C3246" s="95" t="s">
        <v>3418</v>
      </c>
      <c r="D3246" s="92" t="s">
        <v>3</v>
      </c>
      <c r="E3246" s="93">
        <v>33.36</v>
      </c>
    </row>
    <row r="3247" spans="1:5" ht="27">
      <c r="A3247" s="92">
        <v>91992</v>
      </c>
      <c r="B3247" s="92" t="s">
        <v>2</v>
      </c>
      <c r="C3247" s="95" t="s">
        <v>3419</v>
      </c>
      <c r="D3247" s="92" t="s">
        <v>3</v>
      </c>
      <c r="E3247" s="93">
        <v>41.46</v>
      </c>
    </row>
    <row r="3248" spans="1:5" ht="27">
      <c r="A3248" s="92">
        <v>91993</v>
      </c>
      <c r="B3248" s="92" t="s">
        <v>2</v>
      </c>
      <c r="C3248" s="95" t="s">
        <v>3420</v>
      </c>
      <c r="D3248" s="92" t="s">
        <v>3</v>
      </c>
      <c r="E3248" s="93">
        <v>43.53</v>
      </c>
    </row>
    <row r="3249" spans="1:5" ht="27">
      <c r="A3249" s="92">
        <v>91994</v>
      </c>
      <c r="B3249" s="92" t="s">
        <v>2</v>
      </c>
      <c r="C3249" s="95" t="s">
        <v>3421</v>
      </c>
      <c r="D3249" s="92" t="s">
        <v>3</v>
      </c>
      <c r="E3249" s="93">
        <v>22.23</v>
      </c>
    </row>
    <row r="3250" spans="1:5" ht="27">
      <c r="A3250" s="92">
        <v>91995</v>
      </c>
      <c r="B3250" s="92" t="s">
        <v>2</v>
      </c>
      <c r="C3250" s="95" t="s">
        <v>3422</v>
      </c>
      <c r="D3250" s="92" t="s">
        <v>3</v>
      </c>
      <c r="E3250" s="93">
        <v>24.3</v>
      </c>
    </row>
    <row r="3251" spans="1:5" ht="27">
      <c r="A3251" s="92">
        <v>91996</v>
      </c>
      <c r="B3251" s="92" t="s">
        <v>2</v>
      </c>
      <c r="C3251" s="95" t="s">
        <v>3423</v>
      </c>
      <c r="D3251" s="92" t="s">
        <v>3</v>
      </c>
      <c r="E3251" s="93">
        <v>32.4</v>
      </c>
    </row>
    <row r="3252" spans="1:5" ht="27">
      <c r="A3252" s="92">
        <v>91997</v>
      </c>
      <c r="B3252" s="92" t="s">
        <v>2</v>
      </c>
      <c r="C3252" s="95" t="s">
        <v>3424</v>
      </c>
      <c r="D3252" s="92" t="s">
        <v>3</v>
      </c>
      <c r="E3252" s="93">
        <v>34.47</v>
      </c>
    </row>
    <row r="3253" spans="1:5" ht="27">
      <c r="A3253" s="92">
        <v>91998</v>
      </c>
      <c r="B3253" s="92" t="s">
        <v>2</v>
      </c>
      <c r="C3253" s="95" t="s">
        <v>3425</v>
      </c>
      <c r="D3253" s="92" t="s">
        <v>3</v>
      </c>
      <c r="E3253" s="93">
        <v>18.73</v>
      </c>
    </row>
    <row r="3254" spans="1:5" ht="27">
      <c r="A3254" s="92">
        <v>91999</v>
      </c>
      <c r="B3254" s="92" t="s">
        <v>2</v>
      </c>
      <c r="C3254" s="95" t="s">
        <v>3426</v>
      </c>
      <c r="D3254" s="92" t="s">
        <v>3</v>
      </c>
      <c r="E3254" s="93">
        <v>20.8</v>
      </c>
    </row>
    <row r="3255" spans="1:5" ht="27">
      <c r="A3255" s="92">
        <v>92000</v>
      </c>
      <c r="B3255" s="92" t="s">
        <v>2</v>
      </c>
      <c r="C3255" s="95" t="s">
        <v>3427</v>
      </c>
      <c r="D3255" s="92" t="s">
        <v>3</v>
      </c>
      <c r="E3255" s="93">
        <v>28.9</v>
      </c>
    </row>
    <row r="3256" spans="1:5" ht="27">
      <c r="A3256" s="92">
        <v>92001</v>
      </c>
      <c r="B3256" s="92" t="s">
        <v>2</v>
      </c>
      <c r="C3256" s="95" t="s">
        <v>3428</v>
      </c>
      <c r="D3256" s="92" t="s">
        <v>3</v>
      </c>
      <c r="E3256" s="93">
        <v>30.97</v>
      </c>
    </row>
    <row r="3257" spans="1:5" ht="27">
      <c r="A3257" s="92">
        <v>92002</v>
      </c>
      <c r="B3257" s="92" t="s">
        <v>2</v>
      </c>
      <c r="C3257" s="95" t="s">
        <v>3429</v>
      </c>
      <c r="D3257" s="92" t="s">
        <v>3</v>
      </c>
      <c r="E3257" s="93">
        <v>41.58</v>
      </c>
    </row>
    <row r="3258" spans="1:5" ht="27">
      <c r="A3258" s="92">
        <v>92003</v>
      </c>
      <c r="B3258" s="92" t="s">
        <v>2</v>
      </c>
      <c r="C3258" s="95" t="s">
        <v>3430</v>
      </c>
      <c r="D3258" s="92" t="s">
        <v>3</v>
      </c>
      <c r="E3258" s="93">
        <v>45.72</v>
      </c>
    </row>
    <row r="3259" spans="1:5" ht="27">
      <c r="A3259" s="92">
        <v>92004</v>
      </c>
      <c r="B3259" s="92" t="s">
        <v>2</v>
      </c>
      <c r="C3259" s="95" t="s">
        <v>3431</v>
      </c>
      <c r="D3259" s="92" t="s">
        <v>3</v>
      </c>
      <c r="E3259" s="93">
        <v>51.75</v>
      </c>
    </row>
    <row r="3260" spans="1:5" ht="27">
      <c r="A3260" s="92">
        <v>92005</v>
      </c>
      <c r="B3260" s="92" t="s">
        <v>2</v>
      </c>
      <c r="C3260" s="95" t="s">
        <v>3432</v>
      </c>
      <c r="D3260" s="92" t="s">
        <v>3</v>
      </c>
      <c r="E3260" s="93">
        <v>55.89</v>
      </c>
    </row>
    <row r="3261" spans="1:5" ht="27">
      <c r="A3261" s="92">
        <v>92006</v>
      </c>
      <c r="B3261" s="92" t="s">
        <v>2</v>
      </c>
      <c r="C3261" s="95" t="s">
        <v>3433</v>
      </c>
      <c r="D3261" s="92" t="s">
        <v>3</v>
      </c>
      <c r="E3261" s="93">
        <v>34.53</v>
      </c>
    </row>
    <row r="3262" spans="1:5" ht="27">
      <c r="A3262" s="92">
        <v>92007</v>
      </c>
      <c r="B3262" s="92" t="s">
        <v>2</v>
      </c>
      <c r="C3262" s="95" t="s">
        <v>3434</v>
      </c>
      <c r="D3262" s="92" t="s">
        <v>3</v>
      </c>
      <c r="E3262" s="93">
        <v>38.67</v>
      </c>
    </row>
    <row r="3263" spans="1:5" ht="27">
      <c r="A3263" s="92">
        <v>92008</v>
      </c>
      <c r="B3263" s="92" t="s">
        <v>2</v>
      </c>
      <c r="C3263" s="95" t="s">
        <v>3435</v>
      </c>
      <c r="D3263" s="92" t="s">
        <v>3</v>
      </c>
      <c r="E3263" s="93">
        <v>44.7</v>
      </c>
    </row>
    <row r="3264" spans="1:5" ht="27">
      <c r="A3264" s="92">
        <v>92009</v>
      </c>
      <c r="B3264" s="92" t="s">
        <v>2</v>
      </c>
      <c r="C3264" s="95" t="s">
        <v>3436</v>
      </c>
      <c r="D3264" s="92" t="s">
        <v>3</v>
      </c>
      <c r="E3264" s="93">
        <v>48.84</v>
      </c>
    </row>
    <row r="3265" spans="1:5" ht="27">
      <c r="A3265" s="92">
        <v>92010</v>
      </c>
      <c r="B3265" s="92" t="s">
        <v>2</v>
      </c>
      <c r="C3265" s="95" t="s">
        <v>3437</v>
      </c>
      <c r="D3265" s="92" t="s">
        <v>3</v>
      </c>
      <c r="E3265" s="93">
        <v>60.89</v>
      </c>
    </row>
    <row r="3266" spans="1:5" ht="27">
      <c r="A3266" s="92">
        <v>92011</v>
      </c>
      <c r="B3266" s="92" t="s">
        <v>2</v>
      </c>
      <c r="C3266" s="95" t="s">
        <v>3438</v>
      </c>
      <c r="D3266" s="92" t="s">
        <v>3</v>
      </c>
      <c r="E3266" s="93">
        <v>67.099999999999994</v>
      </c>
    </row>
    <row r="3267" spans="1:5" ht="27">
      <c r="A3267" s="92">
        <v>92012</v>
      </c>
      <c r="B3267" s="92" t="s">
        <v>2</v>
      </c>
      <c r="C3267" s="95" t="s">
        <v>3439</v>
      </c>
      <c r="D3267" s="92" t="s">
        <v>3</v>
      </c>
      <c r="E3267" s="93">
        <v>71.06</v>
      </c>
    </row>
    <row r="3268" spans="1:5" ht="27">
      <c r="A3268" s="92">
        <v>92013</v>
      </c>
      <c r="B3268" s="92" t="s">
        <v>2</v>
      </c>
      <c r="C3268" s="95" t="s">
        <v>3440</v>
      </c>
      <c r="D3268" s="92" t="s">
        <v>3</v>
      </c>
      <c r="E3268" s="93">
        <v>77.27</v>
      </c>
    </row>
    <row r="3269" spans="1:5" ht="27">
      <c r="A3269" s="92">
        <v>92014</v>
      </c>
      <c r="B3269" s="92" t="s">
        <v>2</v>
      </c>
      <c r="C3269" s="95" t="s">
        <v>3441</v>
      </c>
      <c r="D3269" s="92" t="s">
        <v>3</v>
      </c>
      <c r="E3269" s="93">
        <v>50.33</v>
      </c>
    </row>
    <row r="3270" spans="1:5" ht="27">
      <c r="A3270" s="92">
        <v>92015</v>
      </c>
      <c r="B3270" s="92" t="s">
        <v>2</v>
      </c>
      <c r="C3270" s="95" t="s">
        <v>3442</v>
      </c>
      <c r="D3270" s="92" t="s">
        <v>3</v>
      </c>
      <c r="E3270" s="93">
        <v>56.54</v>
      </c>
    </row>
    <row r="3271" spans="1:5" ht="27">
      <c r="A3271" s="92">
        <v>92016</v>
      </c>
      <c r="B3271" s="92" t="s">
        <v>2</v>
      </c>
      <c r="C3271" s="95" t="s">
        <v>3443</v>
      </c>
      <c r="D3271" s="92" t="s">
        <v>3</v>
      </c>
      <c r="E3271" s="93">
        <v>60.5</v>
      </c>
    </row>
    <row r="3272" spans="1:5" ht="27">
      <c r="A3272" s="92">
        <v>92017</v>
      </c>
      <c r="B3272" s="92" t="s">
        <v>2</v>
      </c>
      <c r="C3272" s="95" t="s">
        <v>3444</v>
      </c>
      <c r="D3272" s="92" t="s">
        <v>3</v>
      </c>
      <c r="E3272" s="93">
        <v>66.709999999999994</v>
      </c>
    </row>
    <row r="3273" spans="1:5" ht="27">
      <c r="A3273" s="92">
        <v>92018</v>
      </c>
      <c r="B3273" s="92" t="s">
        <v>2</v>
      </c>
      <c r="C3273" s="95" t="s">
        <v>3445</v>
      </c>
      <c r="D3273" s="92" t="s">
        <v>3</v>
      </c>
      <c r="E3273" s="93">
        <v>66.650000000000006</v>
      </c>
    </row>
    <row r="3274" spans="1:5" ht="27">
      <c r="A3274" s="92">
        <v>92019</v>
      </c>
      <c r="B3274" s="92" t="s">
        <v>2</v>
      </c>
      <c r="C3274" s="95" t="s">
        <v>3446</v>
      </c>
      <c r="D3274" s="92" t="s">
        <v>3</v>
      </c>
      <c r="E3274" s="93">
        <v>81.62</v>
      </c>
    </row>
    <row r="3275" spans="1:5" ht="27">
      <c r="A3275" s="92">
        <v>92020</v>
      </c>
      <c r="B3275" s="92" t="s">
        <v>2</v>
      </c>
      <c r="C3275" s="95" t="s">
        <v>3447</v>
      </c>
      <c r="D3275" s="92" t="s">
        <v>3</v>
      </c>
      <c r="E3275" s="93">
        <v>98.47</v>
      </c>
    </row>
    <row r="3276" spans="1:5" ht="27">
      <c r="A3276" s="92">
        <v>92021</v>
      </c>
      <c r="B3276" s="92" t="s">
        <v>2</v>
      </c>
      <c r="C3276" s="95" t="s">
        <v>3448</v>
      </c>
      <c r="D3276" s="92" t="s">
        <v>3</v>
      </c>
      <c r="E3276" s="93">
        <v>113.44</v>
      </c>
    </row>
    <row r="3277" spans="1:5" ht="27">
      <c r="A3277" s="92">
        <v>92022</v>
      </c>
      <c r="B3277" s="92" t="s">
        <v>2</v>
      </c>
      <c r="C3277" s="95" t="s">
        <v>3449</v>
      </c>
      <c r="D3277" s="92" t="s">
        <v>3</v>
      </c>
      <c r="E3277" s="93">
        <v>36.65</v>
      </c>
    </row>
    <row r="3278" spans="1:5" ht="27">
      <c r="A3278" s="92">
        <v>92023</v>
      </c>
      <c r="B3278" s="92" t="s">
        <v>2</v>
      </c>
      <c r="C3278" s="95" t="s">
        <v>3450</v>
      </c>
      <c r="D3278" s="92" t="s">
        <v>3</v>
      </c>
      <c r="E3278" s="93">
        <v>46.82</v>
      </c>
    </row>
    <row r="3279" spans="1:5" ht="27">
      <c r="A3279" s="92">
        <v>92024</v>
      </c>
      <c r="B3279" s="92" t="s">
        <v>2</v>
      </c>
      <c r="C3279" s="95" t="s">
        <v>3451</v>
      </c>
      <c r="D3279" s="92" t="s">
        <v>3</v>
      </c>
      <c r="E3279" s="93">
        <v>56</v>
      </c>
    </row>
    <row r="3280" spans="1:5" ht="27">
      <c r="A3280" s="92">
        <v>92025</v>
      </c>
      <c r="B3280" s="92" t="s">
        <v>2</v>
      </c>
      <c r="C3280" s="95" t="s">
        <v>3452</v>
      </c>
      <c r="D3280" s="92" t="s">
        <v>3</v>
      </c>
      <c r="E3280" s="93">
        <v>66.17</v>
      </c>
    </row>
    <row r="3281" spans="1:5" ht="27">
      <c r="A3281" s="92">
        <v>92026</v>
      </c>
      <c r="B3281" s="92" t="s">
        <v>2</v>
      </c>
      <c r="C3281" s="95" t="s">
        <v>3453</v>
      </c>
      <c r="D3281" s="92" t="s">
        <v>3</v>
      </c>
      <c r="E3281" s="93">
        <v>51.13</v>
      </c>
    </row>
    <row r="3282" spans="1:5" ht="27">
      <c r="A3282" s="92">
        <v>92027</v>
      </c>
      <c r="B3282" s="92" t="s">
        <v>2</v>
      </c>
      <c r="C3282" s="95" t="s">
        <v>3454</v>
      </c>
      <c r="D3282" s="92" t="s">
        <v>3</v>
      </c>
      <c r="E3282" s="93">
        <v>61.3</v>
      </c>
    </row>
    <row r="3283" spans="1:5" ht="27">
      <c r="A3283" s="92">
        <v>92028</v>
      </c>
      <c r="B3283" s="92" t="s">
        <v>2</v>
      </c>
      <c r="C3283" s="95" t="s">
        <v>3455</v>
      </c>
      <c r="D3283" s="92" t="s">
        <v>3</v>
      </c>
      <c r="E3283" s="93">
        <v>42.65</v>
      </c>
    </row>
    <row r="3284" spans="1:5" ht="27">
      <c r="A3284" s="92">
        <v>92029</v>
      </c>
      <c r="B3284" s="92" t="s">
        <v>2</v>
      </c>
      <c r="C3284" s="95" t="s">
        <v>3456</v>
      </c>
      <c r="D3284" s="92" t="s">
        <v>3</v>
      </c>
      <c r="E3284" s="93">
        <v>52.82</v>
      </c>
    </row>
    <row r="3285" spans="1:5" ht="27">
      <c r="A3285" s="92">
        <v>92030</v>
      </c>
      <c r="B3285" s="92" t="s">
        <v>2</v>
      </c>
      <c r="C3285" s="95" t="s">
        <v>3457</v>
      </c>
      <c r="D3285" s="92" t="s">
        <v>3</v>
      </c>
      <c r="E3285" s="93">
        <v>61.96</v>
      </c>
    </row>
    <row r="3286" spans="1:5" ht="27">
      <c r="A3286" s="92">
        <v>92031</v>
      </c>
      <c r="B3286" s="92" t="s">
        <v>2</v>
      </c>
      <c r="C3286" s="95" t="s">
        <v>3458</v>
      </c>
      <c r="D3286" s="92" t="s">
        <v>3</v>
      </c>
      <c r="E3286" s="93">
        <v>72.13</v>
      </c>
    </row>
    <row r="3287" spans="1:5" ht="27">
      <c r="A3287" s="92">
        <v>92032</v>
      </c>
      <c r="B3287" s="92" t="s">
        <v>2</v>
      </c>
      <c r="C3287" s="95" t="s">
        <v>3459</v>
      </c>
      <c r="D3287" s="92" t="s">
        <v>3</v>
      </c>
      <c r="E3287" s="93">
        <v>63.03</v>
      </c>
    </row>
    <row r="3288" spans="1:5" ht="27">
      <c r="A3288" s="92">
        <v>92033</v>
      </c>
      <c r="B3288" s="92" t="s">
        <v>2</v>
      </c>
      <c r="C3288" s="95" t="s">
        <v>3460</v>
      </c>
      <c r="D3288" s="92" t="s">
        <v>3</v>
      </c>
      <c r="E3288" s="93">
        <v>73.2</v>
      </c>
    </row>
    <row r="3289" spans="1:5" ht="27">
      <c r="A3289" s="92">
        <v>92034</v>
      </c>
      <c r="B3289" s="92" t="s">
        <v>2</v>
      </c>
      <c r="C3289" s="95" t="s">
        <v>3461</v>
      </c>
      <c r="D3289" s="92" t="s">
        <v>3</v>
      </c>
      <c r="E3289" s="93">
        <v>57.07</v>
      </c>
    </row>
    <row r="3290" spans="1:5" ht="27">
      <c r="A3290" s="92">
        <v>92035</v>
      </c>
      <c r="B3290" s="92" t="s">
        <v>2</v>
      </c>
      <c r="C3290" s="95" t="s">
        <v>3462</v>
      </c>
      <c r="D3290" s="92" t="s">
        <v>3</v>
      </c>
      <c r="E3290" s="93">
        <v>67.239999999999995</v>
      </c>
    </row>
    <row r="3291" spans="1:5" ht="13.5">
      <c r="A3291" s="92">
        <v>97595</v>
      </c>
      <c r="B3291" s="92" t="s">
        <v>2</v>
      </c>
      <c r="C3291" s="95" t="s">
        <v>3463</v>
      </c>
      <c r="D3291" s="92" t="s">
        <v>3</v>
      </c>
      <c r="E3291" s="93">
        <v>98.54</v>
      </c>
    </row>
    <row r="3292" spans="1:5" ht="13.5">
      <c r="A3292" s="92">
        <v>97596</v>
      </c>
      <c r="B3292" s="92" t="s">
        <v>2</v>
      </c>
      <c r="C3292" s="95" t="s">
        <v>3464</v>
      </c>
      <c r="D3292" s="92" t="s">
        <v>3</v>
      </c>
      <c r="E3292" s="93">
        <v>68.650000000000006</v>
      </c>
    </row>
    <row r="3293" spans="1:5" ht="13.5">
      <c r="A3293" s="92">
        <v>97597</v>
      </c>
      <c r="B3293" s="92" t="s">
        <v>2</v>
      </c>
      <c r="C3293" s="95" t="s">
        <v>3465</v>
      </c>
      <c r="D3293" s="92" t="s">
        <v>3</v>
      </c>
      <c r="E3293" s="93">
        <v>69.349999999999994</v>
      </c>
    </row>
    <row r="3294" spans="1:5" ht="13.5">
      <c r="A3294" s="92">
        <v>97598</v>
      </c>
      <c r="B3294" s="92" t="s">
        <v>2</v>
      </c>
      <c r="C3294" s="95" t="s">
        <v>3466</v>
      </c>
      <c r="D3294" s="92" t="s">
        <v>3</v>
      </c>
      <c r="E3294" s="93">
        <v>65.53</v>
      </c>
    </row>
    <row r="3295" spans="1:5" ht="27">
      <c r="A3295" s="92">
        <v>97599</v>
      </c>
      <c r="B3295" s="92" t="s">
        <v>2</v>
      </c>
      <c r="C3295" s="95" t="s">
        <v>3467</v>
      </c>
      <c r="D3295" s="92" t="s">
        <v>3</v>
      </c>
      <c r="E3295" s="93">
        <v>18.239999999999998</v>
      </c>
    </row>
    <row r="3296" spans="1:5" ht="13.5">
      <c r="A3296" s="92">
        <v>97609</v>
      </c>
      <c r="B3296" s="92" t="s">
        <v>2</v>
      </c>
      <c r="C3296" s="95" t="s">
        <v>3468</v>
      </c>
      <c r="D3296" s="92" t="s">
        <v>3</v>
      </c>
      <c r="E3296" s="93">
        <v>12.49</v>
      </c>
    </row>
    <row r="3297" spans="1:5" ht="13.5">
      <c r="A3297" s="92">
        <v>97610</v>
      </c>
      <c r="B3297" s="92" t="s">
        <v>2</v>
      </c>
      <c r="C3297" s="95" t="s">
        <v>3469</v>
      </c>
      <c r="D3297" s="92" t="s">
        <v>3</v>
      </c>
      <c r="E3297" s="93">
        <v>13.15</v>
      </c>
    </row>
    <row r="3298" spans="1:5" ht="13.5">
      <c r="A3298" s="92">
        <v>100902</v>
      </c>
      <c r="B3298" s="92" t="s">
        <v>2</v>
      </c>
      <c r="C3298" s="95" t="s">
        <v>3470</v>
      </c>
      <c r="D3298" s="92" t="s">
        <v>3</v>
      </c>
      <c r="E3298" s="93">
        <v>25.39</v>
      </c>
    </row>
    <row r="3299" spans="1:5" ht="27">
      <c r="A3299" s="92">
        <v>100903</v>
      </c>
      <c r="B3299" s="92" t="s">
        <v>2</v>
      </c>
      <c r="C3299" s="95" t="s">
        <v>3471</v>
      </c>
      <c r="D3299" s="92" t="s">
        <v>3</v>
      </c>
      <c r="E3299" s="93">
        <v>28.29</v>
      </c>
    </row>
    <row r="3300" spans="1:5" ht="27">
      <c r="A3300" s="92">
        <v>103782</v>
      </c>
      <c r="B3300" s="92" t="s">
        <v>2</v>
      </c>
      <c r="C3300" s="95" t="s">
        <v>3472</v>
      </c>
      <c r="D3300" s="92" t="s">
        <v>3</v>
      </c>
      <c r="E3300" s="93">
        <v>27.02</v>
      </c>
    </row>
    <row r="3301" spans="1:5" ht="13.5">
      <c r="A3301" s="92">
        <v>105554</v>
      </c>
      <c r="B3301" s="92" t="s">
        <v>2</v>
      </c>
      <c r="C3301" s="95" t="s">
        <v>3473</v>
      </c>
      <c r="D3301" s="92" t="s">
        <v>3</v>
      </c>
      <c r="E3301" s="93">
        <v>14.37</v>
      </c>
    </row>
    <row r="3302" spans="1:5" ht="27">
      <c r="A3302" s="92">
        <v>101489</v>
      </c>
      <c r="B3302" s="92" t="s">
        <v>2</v>
      </c>
      <c r="C3302" s="95" t="s">
        <v>3474</v>
      </c>
      <c r="D3302" s="92" t="s">
        <v>3</v>
      </c>
      <c r="E3302" s="94">
        <v>1460.27</v>
      </c>
    </row>
    <row r="3303" spans="1:5" ht="27">
      <c r="A3303" s="92">
        <v>101490</v>
      </c>
      <c r="B3303" s="92" t="s">
        <v>2</v>
      </c>
      <c r="C3303" s="95" t="s">
        <v>3475</v>
      </c>
      <c r="D3303" s="92" t="s">
        <v>3</v>
      </c>
      <c r="E3303" s="94">
        <v>1559.05</v>
      </c>
    </row>
    <row r="3304" spans="1:5" ht="27">
      <c r="A3304" s="92">
        <v>101491</v>
      </c>
      <c r="B3304" s="92" t="s">
        <v>2</v>
      </c>
      <c r="C3304" s="95" t="s">
        <v>3476</v>
      </c>
      <c r="D3304" s="92" t="s">
        <v>3</v>
      </c>
      <c r="E3304" s="94">
        <v>1588.53</v>
      </c>
    </row>
    <row r="3305" spans="1:5" ht="27">
      <c r="A3305" s="92">
        <v>101492</v>
      </c>
      <c r="B3305" s="92" t="s">
        <v>2</v>
      </c>
      <c r="C3305" s="95" t="s">
        <v>3477</v>
      </c>
      <c r="D3305" s="92" t="s">
        <v>3</v>
      </c>
      <c r="E3305" s="94">
        <v>1736.04</v>
      </c>
    </row>
    <row r="3306" spans="1:5" ht="27">
      <c r="A3306" s="92">
        <v>101493</v>
      </c>
      <c r="B3306" s="92" t="s">
        <v>2</v>
      </c>
      <c r="C3306" s="95" t="s">
        <v>3478</v>
      </c>
      <c r="D3306" s="92" t="s">
        <v>3</v>
      </c>
      <c r="E3306" s="94">
        <v>1446.08</v>
      </c>
    </row>
    <row r="3307" spans="1:5" ht="27">
      <c r="A3307" s="92">
        <v>101494</v>
      </c>
      <c r="B3307" s="92" t="s">
        <v>2</v>
      </c>
      <c r="C3307" s="95" t="s">
        <v>3479</v>
      </c>
      <c r="D3307" s="92" t="s">
        <v>3</v>
      </c>
      <c r="E3307" s="94">
        <v>1544.86</v>
      </c>
    </row>
    <row r="3308" spans="1:5" ht="27">
      <c r="A3308" s="92">
        <v>101495</v>
      </c>
      <c r="B3308" s="92" t="s">
        <v>2</v>
      </c>
      <c r="C3308" s="95" t="s">
        <v>3480</v>
      </c>
      <c r="D3308" s="92" t="s">
        <v>3</v>
      </c>
      <c r="E3308" s="94">
        <v>1574.34</v>
      </c>
    </row>
    <row r="3309" spans="1:5" ht="27">
      <c r="A3309" s="92">
        <v>101496</v>
      </c>
      <c r="B3309" s="92" t="s">
        <v>2</v>
      </c>
      <c r="C3309" s="95" t="s">
        <v>3481</v>
      </c>
      <c r="D3309" s="92" t="s">
        <v>3</v>
      </c>
      <c r="E3309" s="94">
        <v>1721.85</v>
      </c>
    </row>
    <row r="3310" spans="1:5" ht="27">
      <c r="A3310" s="92">
        <v>101497</v>
      </c>
      <c r="B3310" s="92" t="s">
        <v>2</v>
      </c>
      <c r="C3310" s="95" t="s">
        <v>3482</v>
      </c>
      <c r="D3310" s="92" t="s">
        <v>3</v>
      </c>
      <c r="E3310" s="94">
        <v>1740.82</v>
      </c>
    </row>
    <row r="3311" spans="1:5" ht="27">
      <c r="A3311" s="92">
        <v>101498</v>
      </c>
      <c r="B3311" s="92" t="s">
        <v>2</v>
      </c>
      <c r="C3311" s="95" t="s">
        <v>3483</v>
      </c>
      <c r="D3311" s="92" t="s">
        <v>3</v>
      </c>
      <c r="E3311" s="94">
        <v>1890.34</v>
      </c>
    </row>
    <row r="3312" spans="1:5" ht="27">
      <c r="A3312" s="92">
        <v>101499</v>
      </c>
      <c r="B3312" s="92" t="s">
        <v>2</v>
      </c>
      <c r="C3312" s="95" t="s">
        <v>3484</v>
      </c>
      <c r="D3312" s="92" t="s">
        <v>3</v>
      </c>
      <c r="E3312" s="94">
        <v>1934.96</v>
      </c>
    </row>
    <row r="3313" spans="1:5" ht="27">
      <c r="A3313" s="92">
        <v>101500</v>
      </c>
      <c r="B3313" s="92" t="s">
        <v>2</v>
      </c>
      <c r="C3313" s="95" t="s">
        <v>3485</v>
      </c>
      <c r="D3313" s="92" t="s">
        <v>3</v>
      </c>
      <c r="E3313" s="94">
        <v>2142.08</v>
      </c>
    </row>
    <row r="3314" spans="1:5" ht="27">
      <c r="A3314" s="92">
        <v>101501</v>
      </c>
      <c r="B3314" s="92" t="s">
        <v>2</v>
      </c>
      <c r="C3314" s="95" t="s">
        <v>3486</v>
      </c>
      <c r="D3314" s="92" t="s">
        <v>3</v>
      </c>
      <c r="E3314" s="94">
        <v>1734.38</v>
      </c>
    </row>
    <row r="3315" spans="1:5" ht="27">
      <c r="A3315" s="92">
        <v>101502</v>
      </c>
      <c r="B3315" s="92" t="s">
        <v>2</v>
      </c>
      <c r="C3315" s="95" t="s">
        <v>3487</v>
      </c>
      <c r="D3315" s="92" t="s">
        <v>3</v>
      </c>
      <c r="E3315" s="94">
        <v>1883.9</v>
      </c>
    </row>
    <row r="3316" spans="1:5" ht="27">
      <c r="A3316" s="92">
        <v>101503</v>
      </c>
      <c r="B3316" s="92" t="s">
        <v>2</v>
      </c>
      <c r="C3316" s="95" t="s">
        <v>3488</v>
      </c>
      <c r="D3316" s="92" t="s">
        <v>3</v>
      </c>
      <c r="E3316" s="94">
        <v>1928.52</v>
      </c>
    </row>
    <row r="3317" spans="1:5" ht="27">
      <c r="A3317" s="92">
        <v>101504</v>
      </c>
      <c r="B3317" s="92" t="s">
        <v>2</v>
      </c>
      <c r="C3317" s="95" t="s">
        <v>3489</v>
      </c>
      <c r="D3317" s="92" t="s">
        <v>3</v>
      </c>
      <c r="E3317" s="94">
        <v>2135.64</v>
      </c>
    </row>
    <row r="3318" spans="1:5" ht="27">
      <c r="A3318" s="92">
        <v>101505</v>
      </c>
      <c r="B3318" s="92" t="s">
        <v>2</v>
      </c>
      <c r="C3318" s="95" t="s">
        <v>3490</v>
      </c>
      <c r="D3318" s="92" t="s">
        <v>3</v>
      </c>
      <c r="E3318" s="94">
        <v>1859</v>
      </c>
    </row>
    <row r="3319" spans="1:5" ht="27">
      <c r="A3319" s="92">
        <v>101506</v>
      </c>
      <c r="B3319" s="92" t="s">
        <v>2</v>
      </c>
      <c r="C3319" s="95" t="s">
        <v>3491</v>
      </c>
      <c r="D3319" s="92" t="s">
        <v>3</v>
      </c>
      <c r="E3319" s="94">
        <v>2058.35</v>
      </c>
    </row>
    <row r="3320" spans="1:5" ht="27">
      <c r="A3320" s="92">
        <v>101507</v>
      </c>
      <c r="B3320" s="92" t="s">
        <v>2</v>
      </c>
      <c r="C3320" s="95" t="s">
        <v>3492</v>
      </c>
      <c r="D3320" s="92" t="s">
        <v>3</v>
      </c>
      <c r="E3320" s="94">
        <v>2117.85</v>
      </c>
    </row>
    <row r="3321" spans="1:5" ht="27">
      <c r="A3321" s="92">
        <v>101508</v>
      </c>
      <c r="B3321" s="92" t="s">
        <v>2</v>
      </c>
      <c r="C3321" s="95" t="s">
        <v>3493</v>
      </c>
      <c r="D3321" s="92" t="s">
        <v>3</v>
      </c>
      <c r="E3321" s="94">
        <v>2383.52</v>
      </c>
    </row>
    <row r="3322" spans="1:5" ht="27">
      <c r="A3322" s="92">
        <v>101509</v>
      </c>
      <c r="B3322" s="92" t="s">
        <v>2</v>
      </c>
      <c r="C3322" s="95" t="s">
        <v>3494</v>
      </c>
      <c r="D3322" s="92" t="s">
        <v>3</v>
      </c>
      <c r="E3322" s="94">
        <v>1912.91</v>
      </c>
    </row>
    <row r="3323" spans="1:5" ht="27">
      <c r="A3323" s="92">
        <v>101510</v>
      </c>
      <c r="B3323" s="92" t="s">
        <v>2</v>
      </c>
      <c r="C3323" s="95" t="s">
        <v>3495</v>
      </c>
      <c r="D3323" s="92" t="s">
        <v>3</v>
      </c>
      <c r="E3323" s="94">
        <v>2112.2600000000002</v>
      </c>
    </row>
    <row r="3324" spans="1:5" ht="27">
      <c r="A3324" s="92">
        <v>101511</v>
      </c>
      <c r="B3324" s="92" t="s">
        <v>2</v>
      </c>
      <c r="C3324" s="95" t="s">
        <v>3496</v>
      </c>
      <c r="D3324" s="92" t="s">
        <v>3</v>
      </c>
      <c r="E3324" s="94">
        <v>2171.7600000000002</v>
      </c>
    </row>
    <row r="3325" spans="1:5" ht="27">
      <c r="A3325" s="92">
        <v>101512</v>
      </c>
      <c r="B3325" s="92" t="s">
        <v>2</v>
      </c>
      <c r="C3325" s="95" t="s">
        <v>3497</v>
      </c>
      <c r="D3325" s="92" t="s">
        <v>3</v>
      </c>
      <c r="E3325" s="94">
        <v>2437.4299999999998</v>
      </c>
    </row>
    <row r="3326" spans="1:5" ht="27">
      <c r="A3326" s="92">
        <v>101513</v>
      </c>
      <c r="B3326" s="92" t="s">
        <v>2</v>
      </c>
      <c r="C3326" s="95" t="s">
        <v>3498</v>
      </c>
      <c r="D3326" s="92" t="s">
        <v>3</v>
      </c>
      <c r="E3326" s="93">
        <v>822.84</v>
      </c>
    </row>
    <row r="3327" spans="1:5" ht="27">
      <c r="A3327" s="92">
        <v>101514</v>
      </c>
      <c r="B3327" s="92" t="s">
        <v>2</v>
      </c>
      <c r="C3327" s="95" t="s">
        <v>3499</v>
      </c>
      <c r="D3327" s="92" t="s">
        <v>3</v>
      </c>
      <c r="E3327" s="93">
        <v>941.37</v>
      </c>
    </row>
    <row r="3328" spans="1:5" ht="27">
      <c r="A3328" s="92">
        <v>101515</v>
      </c>
      <c r="B3328" s="92" t="s">
        <v>2</v>
      </c>
      <c r="C3328" s="95" t="s">
        <v>3500</v>
      </c>
      <c r="D3328" s="92" t="s">
        <v>3</v>
      </c>
      <c r="E3328" s="93">
        <v>976.75</v>
      </c>
    </row>
    <row r="3329" spans="1:5" ht="27">
      <c r="A3329" s="92">
        <v>101516</v>
      </c>
      <c r="B3329" s="92" t="s">
        <v>2</v>
      </c>
      <c r="C3329" s="95" t="s">
        <v>3501</v>
      </c>
      <c r="D3329" s="92" t="s">
        <v>3</v>
      </c>
      <c r="E3329" s="94">
        <v>1116.01</v>
      </c>
    </row>
    <row r="3330" spans="1:5" ht="27">
      <c r="A3330" s="92">
        <v>101517</v>
      </c>
      <c r="B3330" s="92" t="s">
        <v>2</v>
      </c>
      <c r="C3330" s="95" t="s">
        <v>3502</v>
      </c>
      <c r="D3330" s="92" t="s">
        <v>3</v>
      </c>
      <c r="E3330" s="93">
        <v>808.65</v>
      </c>
    </row>
    <row r="3331" spans="1:5" ht="27">
      <c r="A3331" s="92">
        <v>101518</v>
      </c>
      <c r="B3331" s="92" t="s">
        <v>2</v>
      </c>
      <c r="C3331" s="95" t="s">
        <v>3503</v>
      </c>
      <c r="D3331" s="92" t="s">
        <v>3</v>
      </c>
      <c r="E3331" s="93">
        <v>927.18</v>
      </c>
    </row>
    <row r="3332" spans="1:5" ht="27">
      <c r="A3332" s="92">
        <v>101519</v>
      </c>
      <c r="B3332" s="92" t="s">
        <v>2</v>
      </c>
      <c r="C3332" s="95" t="s">
        <v>3504</v>
      </c>
      <c r="D3332" s="92" t="s">
        <v>3</v>
      </c>
      <c r="E3332" s="93">
        <v>962.56</v>
      </c>
    </row>
    <row r="3333" spans="1:5" ht="27">
      <c r="A3333" s="92">
        <v>101520</v>
      </c>
      <c r="B3333" s="92" t="s">
        <v>2</v>
      </c>
      <c r="C3333" s="95" t="s">
        <v>3505</v>
      </c>
      <c r="D3333" s="92" t="s">
        <v>3</v>
      </c>
      <c r="E3333" s="94">
        <v>1101.82</v>
      </c>
    </row>
    <row r="3334" spans="1:5" ht="27">
      <c r="A3334" s="92">
        <v>101521</v>
      </c>
      <c r="B3334" s="92" t="s">
        <v>2</v>
      </c>
      <c r="C3334" s="95" t="s">
        <v>3506</v>
      </c>
      <c r="D3334" s="92" t="s">
        <v>3</v>
      </c>
      <c r="E3334" s="94">
        <v>1118.3599999999999</v>
      </c>
    </row>
    <row r="3335" spans="1:5" ht="27">
      <c r="A3335" s="92">
        <v>101522</v>
      </c>
      <c r="B3335" s="92" t="s">
        <v>2</v>
      </c>
      <c r="C3335" s="95" t="s">
        <v>3507</v>
      </c>
      <c r="D3335" s="92" t="s">
        <v>3</v>
      </c>
      <c r="E3335" s="94">
        <v>1296.1600000000001</v>
      </c>
    </row>
    <row r="3336" spans="1:5" ht="27">
      <c r="A3336" s="92">
        <v>101523</v>
      </c>
      <c r="B3336" s="92" t="s">
        <v>2</v>
      </c>
      <c r="C3336" s="95" t="s">
        <v>3508</v>
      </c>
      <c r="D3336" s="92" t="s">
        <v>3</v>
      </c>
      <c r="E3336" s="94">
        <v>1349.22</v>
      </c>
    </row>
    <row r="3337" spans="1:5" ht="27">
      <c r="A3337" s="92">
        <v>101524</v>
      </c>
      <c r="B3337" s="92" t="s">
        <v>2</v>
      </c>
      <c r="C3337" s="95" t="s">
        <v>3509</v>
      </c>
      <c r="D3337" s="92" t="s">
        <v>3</v>
      </c>
      <c r="E3337" s="94">
        <v>1558.11</v>
      </c>
    </row>
    <row r="3338" spans="1:5" ht="27">
      <c r="A3338" s="92">
        <v>101525</v>
      </c>
      <c r="B3338" s="92" t="s">
        <v>2</v>
      </c>
      <c r="C3338" s="95" t="s">
        <v>3510</v>
      </c>
      <c r="D3338" s="92" t="s">
        <v>3</v>
      </c>
      <c r="E3338" s="94">
        <v>1111.92</v>
      </c>
    </row>
    <row r="3339" spans="1:5" ht="27">
      <c r="A3339" s="92">
        <v>101526</v>
      </c>
      <c r="B3339" s="92" t="s">
        <v>2</v>
      </c>
      <c r="C3339" s="95" t="s">
        <v>3511</v>
      </c>
      <c r="D3339" s="92" t="s">
        <v>3</v>
      </c>
      <c r="E3339" s="94">
        <v>1289.72</v>
      </c>
    </row>
    <row r="3340" spans="1:5" ht="27">
      <c r="A3340" s="92">
        <v>101527</v>
      </c>
      <c r="B3340" s="92" t="s">
        <v>2</v>
      </c>
      <c r="C3340" s="95" t="s">
        <v>3512</v>
      </c>
      <c r="D3340" s="92" t="s">
        <v>3</v>
      </c>
      <c r="E3340" s="94">
        <v>1342.78</v>
      </c>
    </row>
    <row r="3341" spans="1:5" ht="27">
      <c r="A3341" s="92">
        <v>101528</v>
      </c>
      <c r="B3341" s="92" t="s">
        <v>2</v>
      </c>
      <c r="C3341" s="95" t="s">
        <v>3513</v>
      </c>
      <c r="D3341" s="92" t="s">
        <v>3</v>
      </c>
      <c r="E3341" s="94">
        <v>1551.67</v>
      </c>
    </row>
    <row r="3342" spans="1:5" ht="27">
      <c r="A3342" s="92">
        <v>101529</v>
      </c>
      <c r="B3342" s="92" t="s">
        <v>2</v>
      </c>
      <c r="C3342" s="95" t="s">
        <v>3514</v>
      </c>
      <c r="D3342" s="92" t="s">
        <v>3</v>
      </c>
      <c r="E3342" s="94">
        <v>1253.07</v>
      </c>
    </row>
    <row r="3343" spans="1:5" ht="27">
      <c r="A3343" s="92">
        <v>101530</v>
      </c>
      <c r="B3343" s="92" t="s">
        <v>2</v>
      </c>
      <c r="C3343" s="95" t="s">
        <v>3515</v>
      </c>
      <c r="D3343" s="92" t="s">
        <v>3</v>
      </c>
      <c r="E3343" s="94">
        <v>1490.14</v>
      </c>
    </row>
    <row r="3344" spans="1:5" ht="27">
      <c r="A3344" s="92">
        <v>101531</v>
      </c>
      <c r="B3344" s="92" t="s">
        <v>2</v>
      </c>
      <c r="C3344" s="95" t="s">
        <v>3516</v>
      </c>
      <c r="D3344" s="92" t="s">
        <v>3</v>
      </c>
      <c r="E3344" s="94">
        <v>1560.89</v>
      </c>
    </row>
    <row r="3345" spans="1:5" ht="27">
      <c r="A3345" s="92">
        <v>101532</v>
      </c>
      <c r="B3345" s="92" t="s">
        <v>2</v>
      </c>
      <c r="C3345" s="95" t="s">
        <v>3517</v>
      </c>
      <c r="D3345" s="92" t="s">
        <v>3</v>
      </c>
      <c r="E3345" s="94">
        <v>1839.41</v>
      </c>
    </row>
    <row r="3346" spans="1:5" ht="27">
      <c r="A3346" s="92">
        <v>101533</v>
      </c>
      <c r="B3346" s="92" t="s">
        <v>2</v>
      </c>
      <c r="C3346" s="95" t="s">
        <v>3518</v>
      </c>
      <c r="D3346" s="92" t="s">
        <v>3</v>
      </c>
      <c r="E3346" s="94">
        <v>1306.98</v>
      </c>
    </row>
    <row r="3347" spans="1:5" ht="27">
      <c r="A3347" s="92">
        <v>101534</v>
      </c>
      <c r="B3347" s="92" t="s">
        <v>2</v>
      </c>
      <c r="C3347" s="95" t="s">
        <v>3519</v>
      </c>
      <c r="D3347" s="92" t="s">
        <v>3</v>
      </c>
      <c r="E3347" s="94">
        <v>1544.05</v>
      </c>
    </row>
    <row r="3348" spans="1:5" ht="27">
      <c r="A3348" s="92">
        <v>101535</v>
      </c>
      <c r="B3348" s="92" t="s">
        <v>2</v>
      </c>
      <c r="C3348" s="95" t="s">
        <v>3520</v>
      </c>
      <c r="D3348" s="92" t="s">
        <v>3</v>
      </c>
      <c r="E3348" s="94">
        <v>1614.8</v>
      </c>
    </row>
    <row r="3349" spans="1:5" ht="27">
      <c r="A3349" s="92">
        <v>101536</v>
      </c>
      <c r="B3349" s="92" t="s">
        <v>2</v>
      </c>
      <c r="C3349" s="95" t="s">
        <v>3521</v>
      </c>
      <c r="D3349" s="92" t="s">
        <v>3</v>
      </c>
      <c r="E3349" s="94">
        <v>1893.32</v>
      </c>
    </row>
    <row r="3350" spans="1:5" ht="27">
      <c r="A3350" s="92">
        <v>101537</v>
      </c>
      <c r="B3350" s="92" t="s">
        <v>2</v>
      </c>
      <c r="C3350" s="95" t="s">
        <v>3522</v>
      </c>
      <c r="D3350" s="92" t="s">
        <v>3</v>
      </c>
      <c r="E3350" s="93">
        <v>92.5</v>
      </c>
    </row>
    <row r="3351" spans="1:5" ht="13.5">
      <c r="A3351" s="92">
        <v>101538</v>
      </c>
      <c r="B3351" s="92" t="s">
        <v>2</v>
      </c>
      <c r="C3351" s="95" t="s">
        <v>3523</v>
      </c>
      <c r="D3351" s="92" t="s">
        <v>3</v>
      </c>
      <c r="E3351" s="93">
        <v>40.619999999999997</v>
      </c>
    </row>
    <row r="3352" spans="1:5" ht="13.5">
      <c r="A3352" s="92">
        <v>101539</v>
      </c>
      <c r="B3352" s="92" t="s">
        <v>2</v>
      </c>
      <c r="C3352" s="95" t="s">
        <v>3524</v>
      </c>
      <c r="D3352" s="92" t="s">
        <v>3</v>
      </c>
      <c r="E3352" s="93">
        <v>67.849999999999994</v>
      </c>
    </row>
    <row r="3353" spans="1:5" ht="13.5">
      <c r="A3353" s="92">
        <v>101540</v>
      </c>
      <c r="B3353" s="92" t="s">
        <v>2</v>
      </c>
      <c r="C3353" s="95" t="s">
        <v>3525</v>
      </c>
      <c r="D3353" s="92" t="s">
        <v>3</v>
      </c>
      <c r="E3353" s="93">
        <v>113.69</v>
      </c>
    </row>
    <row r="3354" spans="1:5" ht="13.5">
      <c r="A3354" s="92">
        <v>101541</v>
      </c>
      <c r="B3354" s="92" t="s">
        <v>2</v>
      </c>
      <c r="C3354" s="95" t="s">
        <v>3526</v>
      </c>
      <c r="D3354" s="92" t="s">
        <v>3</v>
      </c>
      <c r="E3354" s="93">
        <v>148.44999999999999</v>
      </c>
    </row>
    <row r="3355" spans="1:5" ht="13.5">
      <c r="A3355" s="92">
        <v>101542</v>
      </c>
      <c r="B3355" s="92" t="s">
        <v>2</v>
      </c>
      <c r="C3355" s="95" t="s">
        <v>3527</v>
      </c>
      <c r="D3355" s="92" t="s">
        <v>3</v>
      </c>
      <c r="E3355" s="93">
        <v>31.04</v>
      </c>
    </row>
    <row r="3356" spans="1:5" ht="13.5">
      <c r="A3356" s="92">
        <v>101543</v>
      </c>
      <c r="B3356" s="92" t="s">
        <v>2</v>
      </c>
      <c r="C3356" s="95" t="s">
        <v>3528</v>
      </c>
      <c r="D3356" s="92" t="s">
        <v>3</v>
      </c>
      <c r="E3356" s="93">
        <v>55.62</v>
      </c>
    </row>
    <row r="3357" spans="1:5" ht="13.5">
      <c r="A3357" s="92">
        <v>101544</v>
      </c>
      <c r="B3357" s="92" t="s">
        <v>2</v>
      </c>
      <c r="C3357" s="95" t="s">
        <v>3529</v>
      </c>
      <c r="D3357" s="92" t="s">
        <v>3</v>
      </c>
      <c r="E3357" s="93">
        <v>88.6</v>
      </c>
    </row>
    <row r="3358" spans="1:5" ht="13.5">
      <c r="A3358" s="92">
        <v>101545</v>
      </c>
      <c r="B3358" s="92" t="s">
        <v>2</v>
      </c>
      <c r="C3358" s="95" t="s">
        <v>3530</v>
      </c>
      <c r="D3358" s="92" t="s">
        <v>3</v>
      </c>
      <c r="E3358" s="93">
        <v>127.89</v>
      </c>
    </row>
    <row r="3359" spans="1:5" ht="13.5">
      <c r="A3359" s="92">
        <v>101546</v>
      </c>
      <c r="B3359" s="92" t="s">
        <v>2</v>
      </c>
      <c r="C3359" s="95" t="s">
        <v>3531</v>
      </c>
      <c r="D3359" s="92" t="s">
        <v>3</v>
      </c>
      <c r="E3359" s="93">
        <v>31.27</v>
      </c>
    </row>
    <row r="3360" spans="1:5" ht="13.5">
      <c r="A3360" s="92">
        <v>101547</v>
      </c>
      <c r="B3360" s="92" t="s">
        <v>2</v>
      </c>
      <c r="C3360" s="95" t="s">
        <v>3532</v>
      </c>
      <c r="D3360" s="92" t="s">
        <v>3</v>
      </c>
      <c r="E3360" s="93">
        <v>98.26</v>
      </c>
    </row>
    <row r="3361" spans="1:5" ht="13.5">
      <c r="A3361" s="92">
        <v>101548</v>
      </c>
      <c r="B3361" s="92" t="s">
        <v>2</v>
      </c>
      <c r="C3361" s="95" t="s">
        <v>3533</v>
      </c>
      <c r="D3361" s="92" t="s">
        <v>3</v>
      </c>
      <c r="E3361" s="93">
        <v>7.64</v>
      </c>
    </row>
    <row r="3362" spans="1:5" ht="27">
      <c r="A3362" s="92">
        <v>101549</v>
      </c>
      <c r="B3362" s="92" t="s">
        <v>2</v>
      </c>
      <c r="C3362" s="95" t="s">
        <v>3534</v>
      </c>
      <c r="D3362" s="92" t="s">
        <v>3</v>
      </c>
      <c r="E3362" s="93">
        <v>25.6</v>
      </c>
    </row>
    <row r="3363" spans="1:5" ht="27">
      <c r="A3363" s="92">
        <v>101553</v>
      </c>
      <c r="B3363" s="92" t="s">
        <v>2</v>
      </c>
      <c r="C3363" s="95" t="s">
        <v>3535</v>
      </c>
      <c r="D3363" s="92" t="s">
        <v>3</v>
      </c>
      <c r="E3363" s="93">
        <v>13.96</v>
      </c>
    </row>
    <row r="3364" spans="1:5" ht="27">
      <c r="A3364" s="92">
        <v>101554</v>
      </c>
      <c r="B3364" s="92" t="s">
        <v>2</v>
      </c>
      <c r="C3364" s="95" t="s">
        <v>3536</v>
      </c>
      <c r="D3364" s="92" t="s">
        <v>3</v>
      </c>
      <c r="E3364" s="93">
        <v>10.16</v>
      </c>
    </row>
    <row r="3365" spans="1:5" ht="27">
      <c r="A3365" s="92">
        <v>101555</v>
      </c>
      <c r="B3365" s="92" t="s">
        <v>2</v>
      </c>
      <c r="C3365" s="95" t="s">
        <v>3537</v>
      </c>
      <c r="D3365" s="92" t="s">
        <v>3</v>
      </c>
      <c r="E3365" s="93">
        <v>6.7</v>
      </c>
    </row>
    <row r="3366" spans="1:5" ht="27">
      <c r="A3366" s="92">
        <v>101556</v>
      </c>
      <c r="B3366" s="92" t="s">
        <v>2</v>
      </c>
      <c r="C3366" s="95" t="s">
        <v>3538</v>
      </c>
      <c r="D3366" s="92" t="s">
        <v>3</v>
      </c>
      <c r="E3366" s="93">
        <v>6.15</v>
      </c>
    </row>
    <row r="3367" spans="1:5" ht="27">
      <c r="A3367" s="92">
        <v>101560</v>
      </c>
      <c r="B3367" s="92" t="s">
        <v>2</v>
      </c>
      <c r="C3367" s="95" t="s">
        <v>3539</v>
      </c>
      <c r="D3367" s="92" t="s">
        <v>6</v>
      </c>
      <c r="E3367" s="93">
        <v>10.26</v>
      </c>
    </row>
    <row r="3368" spans="1:5" ht="27">
      <c r="A3368" s="92">
        <v>101561</v>
      </c>
      <c r="B3368" s="92" t="s">
        <v>2</v>
      </c>
      <c r="C3368" s="95" t="s">
        <v>3540</v>
      </c>
      <c r="D3368" s="92" t="s">
        <v>6</v>
      </c>
      <c r="E3368" s="93">
        <v>16.29</v>
      </c>
    </row>
    <row r="3369" spans="1:5" ht="27">
      <c r="A3369" s="92">
        <v>101562</v>
      </c>
      <c r="B3369" s="92" t="s">
        <v>2</v>
      </c>
      <c r="C3369" s="95" t="s">
        <v>3541</v>
      </c>
      <c r="D3369" s="92" t="s">
        <v>6</v>
      </c>
      <c r="E3369" s="93">
        <v>25.23</v>
      </c>
    </row>
    <row r="3370" spans="1:5" ht="27">
      <c r="A3370" s="92">
        <v>101563</v>
      </c>
      <c r="B3370" s="92" t="s">
        <v>2</v>
      </c>
      <c r="C3370" s="95" t="s">
        <v>3542</v>
      </c>
      <c r="D3370" s="92" t="s">
        <v>6</v>
      </c>
      <c r="E3370" s="93">
        <v>35.619999999999997</v>
      </c>
    </row>
    <row r="3371" spans="1:5" ht="27">
      <c r="A3371" s="92">
        <v>101564</v>
      </c>
      <c r="B3371" s="92" t="s">
        <v>2</v>
      </c>
      <c r="C3371" s="95" t="s">
        <v>3543</v>
      </c>
      <c r="D3371" s="92" t="s">
        <v>6</v>
      </c>
      <c r="E3371" s="93">
        <v>52.64</v>
      </c>
    </row>
    <row r="3372" spans="1:5" ht="27">
      <c r="A3372" s="92">
        <v>101565</v>
      </c>
      <c r="B3372" s="92" t="s">
        <v>2</v>
      </c>
      <c r="C3372" s="95" t="s">
        <v>3544</v>
      </c>
      <c r="D3372" s="92" t="s">
        <v>6</v>
      </c>
      <c r="E3372" s="93">
        <v>73.61</v>
      </c>
    </row>
    <row r="3373" spans="1:5" ht="27">
      <c r="A3373" s="92">
        <v>101567</v>
      </c>
      <c r="B3373" s="92" t="s">
        <v>2</v>
      </c>
      <c r="C3373" s="95" t="s">
        <v>3545</v>
      </c>
      <c r="D3373" s="92" t="s">
        <v>6</v>
      </c>
      <c r="E3373" s="93">
        <v>95.57</v>
      </c>
    </row>
    <row r="3374" spans="1:5" ht="27">
      <c r="A3374" s="92">
        <v>101568</v>
      </c>
      <c r="B3374" s="92" t="s">
        <v>2</v>
      </c>
      <c r="C3374" s="95" t="s">
        <v>3546</v>
      </c>
      <c r="D3374" s="92" t="s">
        <v>6</v>
      </c>
      <c r="E3374" s="93">
        <v>124.96</v>
      </c>
    </row>
    <row r="3375" spans="1:5" ht="13.5">
      <c r="A3375" s="92">
        <v>101630</v>
      </c>
      <c r="B3375" s="92" t="s">
        <v>2</v>
      </c>
      <c r="C3375" s="95" t="s">
        <v>3547</v>
      </c>
      <c r="D3375" s="92" t="s">
        <v>3</v>
      </c>
      <c r="E3375" s="93">
        <v>78.09</v>
      </c>
    </row>
    <row r="3376" spans="1:5" ht="27">
      <c r="A3376" s="92">
        <v>101632</v>
      </c>
      <c r="B3376" s="92" t="s">
        <v>2</v>
      </c>
      <c r="C3376" s="95" t="s">
        <v>3548</v>
      </c>
      <c r="D3376" s="92" t="s">
        <v>3</v>
      </c>
      <c r="E3376" s="93">
        <v>36.31</v>
      </c>
    </row>
    <row r="3377" spans="1:5" ht="27">
      <c r="A3377" s="92">
        <v>101633</v>
      </c>
      <c r="B3377" s="92" t="s">
        <v>2</v>
      </c>
      <c r="C3377" s="95" t="s">
        <v>3549</v>
      </c>
      <c r="D3377" s="92" t="s">
        <v>3</v>
      </c>
      <c r="E3377" s="93">
        <v>102.22</v>
      </c>
    </row>
    <row r="3378" spans="1:5" ht="27">
      <c r="A3378" s="92">
        <v>101636</v>
      </c>
      <c r="B3378" s="92" t="s">
        <v>2</v>
      </c>
      <c r="C3378" s="95" t="s">
        <v>3550</v>
      </c>
      <c r="D3378" s="92" t="s">
        <v>3</v>
      </c>
      <c r="E3378" s="93">
        <v>148.96</v>
      </c>
    </row>
    <row r="3379" spans="1:5" ht="27">
      <c r="A3379" s="92">
        <v>101637</v>
      </c>
      <c r="B3379" s="92" t="s">
        <v>2</v>
      </c>
      <c r="C3379" s="95" t="s">
        <v>3551</v>
      </c>
      <c r="D3379" s="92" t="s">
        <v>3</v>
      </c>
      <c r="E3379" s="93">
        <v>143.6</v>
      </c>
    </row>
    <row r="3380" spans="1:5" ht="13.5">
      <c r="A3380" s="92">
        <v>101651</v>
      </c>
      <c r="B3380" s="92" t="s">
        <v>2</v>
      </c>
      <c r="C3380" s="95" t="s">
        <v>3552</v>
      </c>
      <c r="D3380" s="92" t="s">
        <v>3</v>
      </c>
      <c r="E3380" s="93">
        <v>67.86</v>
      </c>
    </row>
    <row r="3381" spans="1:5" ht="40.5">
      <c r="A3381" s="92">
        <v>101653</v>
      </c>
      <c r="B3381" s="92" t="s">
        <v>2</v>
      </c>
      <c r="C3381" s="95" t="s">
        <v>3553</v>
      </c>
      <c r="D3381" s="92" t="s">
        <v>3</v>
      </c>
      <c r="E3381" s="93">
        <v>270.43</v>
      </c>
    </row>
    <row r="3382" spans="1:5" ht="27">
      <c r="A3382" s="92">
        <v>101654</v>
      </c>
      <c r="B3382" s="92" t="s">
        <v>2</v>
      </c>
      <c r="C3382" s="95" t="s">
        <v>3554</v>
      </c>
      <c r="D3382" s="92" t="s">
        <v>3</v>
      </c>
      <c r="E3382" s="93">
        <v>205.13</v>
      </c>
    </row>
    <row r="3383" spans="1:5" ht="27">
      <c r="A3383" s="92">
        <v>101655</v>
      </c>
      <c r="B3383" s="92" t="s">
        <v>2</v>
      </c>
      <c r="C3383" s="95" t="s">
        <v>3555</v>
      </c>
      <c r="D3383" s="92" t="s">
        <v>3</v>
      </c>
      <c r="E3383" s="93">
        <v>314.05</v>
      </c>
    </row>
    <row r="3384" spans="1:5" ht="27">
      <c r="A3384" s="92">
        <v>101656</v>
      </c>
      <c r="B3384" s="92" t="s">
        <v>2</v>
      </c>
      <c r="C3384" s="95" t="s">
        <v>3556</v>
      </c>
      <c r="D3384" s="92" t="s">
        <v>3</v>
      </c>
      <c r="E3384" s="93">
        <v>339.48</v>
      </c>
    </row>
    <row r="3385" spans="1:5" ht="27">
      <c r="A3385" s="92">
        <v>101657</v>
      </c>
      <c r="B3385" s="92" t="s">
        <v>2</v>
      </c>
      <c r="C3385" s="95" t="s">
        <v>3557</v>
      </c>
      <c r="D3385" s="92" t="s">
        <v>3</v>
      </c>
      <c r="E3385" s="93">
        <v>393.65</v>
      </c>
    </row>
    <row r="3386" spans="1:5" ht="27">
      <c r="A3386" s="92">
        <v>101658</v>
      </c>
      <c r="B3386" s="92" t="s">
        <v>2</v>
      </c>
      <c r="C3386" s="95" t="s">
        <v>3558</v>
      </c>
      <c r="D3386" s="92" t="s">
        <v>3</v>
      </c>
      <c r="E3386" s="93">
        <v>505.03</v>
      </c>
    </row>
    <row r="3387" spans="1:5" ht="27">
      <c r="A3387" s="92">
        <v>101659</v>
      </c>
      <c r="B3387" s="92" t="s">
        <v>2</v>
      </c>
      <c r="C3387" s="95" t="s">
        <v>3559</v>
      </c>
      <c r="D3387" s="92" t="s">
        <v>3</v>
      </c>
      <c r="E3387" s="93">
        <v>574.30999999999995</v>
      </c>
    </row>
    <row r="3388" spans="1:5" ht="27">
      <c r="A3388" s="92">
        <v>101660</v>
      </c>
      <c r="B3388" s="92" t="s">
        <v>2</v>
      </c>
      <c r="C3388" s="95" t="s">
        <v>3560</v>
      </c>
      <c r="D3388" s="92" t="s">
        <v>3</v>
      </c>
      <c r="E3388" s="93">
        <v>901.33</v>
      </c>
    </row>
    <row r="3389" spans="1:5" ht="27">
      <c r="A3389" s="92">
        <v>101661</v>
      </c>
      <c r="B3389" s="92" t="s">
        <v>2</v>
      </c>
      <c r="C3389" s="95" t="s">
        <v>3561</v>
      </c>
      <c r="D3389" s="92" t="s">
        <v>3</v>
      </c>
      <c r="E3389" s="93">
        <v>114.1</v>
      </c>
    </row>
    <row r="3390" spans="1:5" ht="13.5">
      <c r="A3390" s="92">
        <v>101663</v>
      </c>
      <c r="B3390" s="92" t="s">
        <v>2</v>
      </c>
      <c r="C3390" s="95" t="s">
        <v>3562</v>
      </c>
      <c r="D3390" s="92" t="s">
        <v>3</v>
      </c>
      <c r="E3390" s="93">
        <v>26.47</v>
      </c>
    </row>
    <row r="3391" spans="1:5" ht="13.5">
      <c r="A3391" s="92">
        <v>101664</v>
      </c>
      <c r="B3391" s="92" t="s">
        <v>2</v>
      </c>
      <c r="C3391" s="95" t="s">
        <v>3563</v>
      </c>
      <c r="D3391" s="92" t="s">
        <v>3</v>
      </c>
      <c r="E3391" s="93">
        <v>27.83</v>
      </c>
    </row>
    <row r="3392" spans="1:5" ht="13.5">
      <c r="A3392" s="92">
        <v>101665</v>
      </c>
      <c r="B3392" s="92" t="s">
        <v>2</v>
      </c>
      <c r="C3392" s="95" t="s">
        <v>3564</v>
      </c>
      <c r="D3392" s="92" t="s">
        <v>3</v>
      </c>
      <c r="E3392" s="93">
        <v>33.659999999999997</v>
      </c>
    </row>
    <row r="3393" spans="1:5" ht="27">
      <c r="A3393" s="92">
        <v>100578</v>
      </c>
      <c r="B3393" s="92" t="s">
        <v>2</v>
      </c>
      <c r="C3393" s="95" t="s">
        <v>3565</v>
      </c>
      <c r="D3393" s="92" t="s">
        <v>3</v>
      </c>
      <c r="E3393" s="93">
        <v>485.43</v>
      </c>
    </row>
    <row r="3394" spans="1:5" ht="27">
      <c r="A3394" s="92">
        <v>100579</v>
      </c>
      <c r="B3394" s="92" t="s">
        <v>2</v>
      </c>
      <c r="C3394" s="95" t="s">
        <v>3566</v>
      </c>
      <c r="D3394" s="92" t="s">
        <v>3</v>
      </c>
      <c r="E3394" s="93">
        <v>532.78</v>
      </c>
    </row>
    <row r="3395" spans="1:5" ht="27">
      <c r="A3395" s="92">
        <v>100580</v>
      </c>
      <c r="B3395" s="92" t="s">
        <v>2</v>
      </c>
      <c r="C3395" s="95" t="s">
        <v>3567</v>
      </c>
      <c r="D3395" s="92" t="s">
        <v>3</v>
      </c>
      <c r="E3395" s="93">
        <v>577.84</v>
      </c>
    </row>
    <row r="3396" spans="1:5" ht="27">
      <c r="A3396" s="92">
        <v>100581</v>
      </c>
      <c r="B3396" s="92" t="s">
        <v>2</v>
      </c>
      <c r="C3396" s="95" t="s">
        <v>3568</v>
      </c>
      <c r="D3396" s="92" t="s">
        <v>3</v>
      </c>
      <c r="E3396" s="93">
        <v>556.24</v>
      </c>
    </row>
    <row r="3397" spans="1:5" ht="27">
      <c r="A3397" s="92">
        <v>100582</v>
      </c>
      <c r="B3397" s="92" t="s">
        <v>2</v>
      </c>
      <c r="C3397" s="95" t="s">
        <v>3569</v>
      </c>
      <c r="D3397" s="92" t="s">
        <v>3</v>
      </c>
      <c r="E3397" s="93">
        <v>637.39</v>
      </c>
    </row>
    <row r="3398" spans="1:5" ht="27">
      <c r="A3398" s="92">
        <v>100583</v>
      </c>
      <c r="B3398" s="92" t="s">
        <v>2</v>
      </c>
      <c r="C3398" s="95" t="s">
        <v>3570</v>
      </c>
      <c r="D3398" s="92" t="s">
        <v>3</v>
      </c>
      <c r="E3398" s="93">
        <v>581.21</v>
      </c>
    </row>
    <row r="3399" spans="1:5" ht="27">
      <c r="A3399" s="92">
        <v>100584</v>
      </c>
      <c r="B3399" s="92" t="s">
        <v>2</v>
      </c>
      <c r="C3399" s="95" t="s">
        <v>3571</v>
      </c>
      <c r="D3399" s="92" t="s">
        <v>3</v>
      </c>
      <c r="E3399" s="93">
        <v>630.07000000000005</v>
      </c>
    </row>
    <row r="3400" spans="1:5" ht="27">
      <c r="A3400" s="92">
        <v>100585</v>
      </c>
      <c r="B3400" s="92" t="s">
        <v>2</v>
      </c>
      <c r="C3400" s="95" t="s">
        <v>3572</v>
      </c>
      <c r="D3400" s="92" t="s">
        <v>3</v>
      </c>
      <c r="E3400" s="93">
        <v>629.87</v>
      </c>
    </row>
    <row r="3401" spans="1:5" ht="27">
      <c r="A3401" s="92">
        <v>100586</v>
      </c>
      <c r="B3401" s="92" t="s">
        <v>2</v>
      </c>
      <c r="C3401" s="95" t="s">
        <v>3573</v>
      </c>
      <c r="D3401" s="92" t="s">
        <v>3</v>
      </c>
      <c r="E3401" s="93">
        <v>707.78</v>
      </c>
    </row>
    <row r="3402" spans="1:5" ht="27">
      <c r="A3402" s="92">
        <v>100587</v>
      </c>
      <c r="B3402" s="92" t="s">
        <v>2</v>
      </c>
      <c r="C3402" s="95" t="s">
        <v>3574</v>
      </c>
      <c r="D3402" s="92" t="s">
        <v>3</v>
      </c>
      <c r="E3402" s="93">
        <v>680.04</v>
      </c>
    </row>
    <row r="3403" spans="1:5" ht="27">
      <c r="A3403" s="92">
        <v>100588</v>
      </c>
      <c r="B3403" s="92" t="s">
        <v>2</v>
      </c>
      <c r="C3403" s="95" t="s">
        <v>3575</v>
      </c>
      <c r="D3403" s="92" t="s">
        <v>3</v>
      </c>
      <c r="E3403" s="93">
        <v>740.61</v>
      </c>
    </row>
    <row r="3404" spans="1:5" ht="27">
      <c r="A3404" s="92">
        <v>100589</v>
      </c>
      <c r="B3404" s="92" t="s">
        <v>2</v>
      </c>
      <c r="C3404" s="95" t="s">
        <v>3576</v>
      </c>
      <c r="D3404" s="92" t="s">
        <v>3</v>
      </c>
      <c r="E3404" s="93">
        <v>746.92</v>
      </c>
    </row>
    <row r="3405" spans="1:5" ht="27">
      <c r="A3405" s="92">
        <v>100590</v>
      </c>
      <c r="B3405" s="92" t="s">
        <v>2</v>
      </c>
      <c r="C3405" s="95" t="s">
        <v>3577</v>
      </c>
      <c r="D3405" s="92" t="s">
        <v>3</v>
      </c>
      <c r="E3405" s="93">
        <v>806.62</v>
      </c>
    </row>
    <row r="3406" spans="1:5" ht="27">
      <c r="A3406" s="92">
        <v>100591</v>
      </c>
      <c r="B3406" s="92" t="s">
        <v>2</v>
      </c>
      <c r="C3406" s="95" t="s">
        <v>3578</v>
      </c>
      <c r="D3406" s="92" t="s">
        <v>3</v>
      </c>
      <c r="E3406" s="93">
        <v>746.18</v>
      </c>
    </row>
    <row r="3407" spans="1:5" ht="27">
      <c r="A3407" s="92">
        <v>100592</v>
      </c>
      <c r="B3407" s="92" t="s">
        <v>2</v>
      </c>
      <c r="C3407" s="95" t="s">
        <v>3579</v>
      </c>
      <c r="D3407" s="92" t="s">
        <v>3</v>
      </c>
      <c r="E3407" s="93">
        <v>795.7</v>
      </c>
    </row>
    <row r="3408" spans="1:5" ht="27">
      <c r="A3408" s="92">
        <v>100593</v>
      </c>
      <c r="B3408" s="92" t="s">
        <v>2</v>
      </c>
      <c r="C3408" s="95" t="s">
        <v>3580</v>
      </c>
      <c r="D3408" s="92" t="s">
        <v>3</v>
      </c>
      <c r="E3408" s="93">
        <v>799.09</v>
      </c>
    </row>
    <row r="3409" spans="1:5" ht="27">
      <c r="A3409" s="92">
        <v>100594</v>
      </c>
      <c r="B3409" s="92" t="s">
        <v>2</v>
      </c>
      <c r="C3409" s="95" t="s">
        <v>3581</v>
      </c>
      <c r="D3409" s="92" t="s">
        <v>3</v>
      </c>
      <c r="E3409" s="93">
        <v>883.16</v>
      </c>
    </row>
    <row r="3410" spans="1:5" ht="27">
      <c r="A3410" s="92">
        <v>100595</v>
      </c>
      <c r="B3410" s="92" t="s">
        <v>2</v>
      </c>
      <c r="C3410" s="95" t="s">
        <v>3582</v>
      </c>
      <c r="D3410" s="92" t="s">
        <v>3</v>
      </c>
      <c r="E3410" s="93">
        <v>957.73</v>
      </c>
    </row>
    <row r="3411" spans="1:5" ht="27">
      <c r="A3411" s="92">
        <v>100596</v>
      </c>
      <c r="B3411" s="92" t="s">
        <v>2</v>
      </c>
      <c r="C3411" s="95" t="s">
        <v>3583</v>
      </c>
      <c r="D3411" s="92" t="s">
        <v>3</v>
      </c>
      <c r="E3411" s="94">
        <v>1071.28</v>
      </c>
    </row>
    <row r="3412" spans="1:5" ht="27">
      <c r="A3412" s="92">
        <v>100597</v>
      </c>
      <c r="B3412" s="92" t="s">
        <v>2</v>
      </c>
      <c r="C3412" s="95" t="s">
        <v>3584</v>
      </c>
      <c r="D3412" s="92" t="s">
        <v>3</v>
      </c>
      <c r="E3412" s="94">
        <v>1102.06</v>
      </c>
    </row>
    <row r="3413" spans="1:5" ht="27">
      <c r="A3413" s="92">
        <v>100598</v>
      </c>
      <c r="B3413" s="92" t="s">
        <v>2</v>
      </c>
      <c r="C3413" s="95" t="s">
        <v>3585</v>
      </c>
      <c r="D3413" s="92" t="s">
        <v>3</v>
      </c>
      <c r="E3413" s="94">
        <v>1195.7</v>
      </c>
    </row>
    <row r="3414" spans="1:5" ht="40.5">
      <c r="A3414" s="92">
        <v>100599</v>
      </c>
      <c r="B3414" s="92" t="s">
        <v>2</v>
      </c>
      <c r="C3414" s="95" t="s">
        <v>3586</v>
      </c>
      <c r="D3414" s="92" t="s">
        <v>3</v>
      </c>
      <c r="E3414" s="93">
        <v>513.79</v>
      </c>
    </row>
    <row r="3415" spans="1:5" ht="40.5">
      <c r="A3415" s="92">
        <v>100600</v>
      </c>
      <c r="B3415" s="92" t="s">
        <v>2</v>
      </c>
      <c r="C3415" s="95" t="s">
        <v>3587</v>
      </c>
      <c r="D3415" s="92" t="s">
        <v>3</v>
      </c>
      <c r="E3415" s="93">
        <v>608.14</v>
      </c>
    </row>
    <row r="3416" spans="1:5" ht="40.5">
      <c r="A3416" s="92">
        <v>100601</v>
      </c>
      <c r="B3416" s="92" t="s">
        <v>2</v>
      </c>
      <c r="C3416" s="95" t="s">
        <v>3588</v>
      </c>
      <c r="D3416" s="92" t="s">
        <v>3</v>
      </c>
      <c r="E3416" s="93">
        <v>771.31</v>
      </c>
    </row>
    <row r="3417" spans="1:5" ht="40.5">
      <c r="A3417" s="92">
        <v>100602</v>
      </c>
      <c r="B3417" s="92" t="s">
        <v>2</v>
      </c>
      <c r="C3417" s="95" t="s">
        <v>3589</v>
      </c>
      <c r="D3417" s="92" t="s">
        <v>3</v>
      </c>
      <c r="E3417" s="93">
        <v>974.83</v>
      </c>
    </row>
    <row r="3418" spans="1:5" ht="40.5">
      <c r="A3418" s="92">
        <v>100603</v>
      </c>
      <c r="B3418" s="92" t="s">
        <v>2</v>
      </c>
      <c r="C3418" s="95" t="s">
        <v>3590</v>
      </c>
      <c r="D3418" s="92" t="s">
        <v>3</v>
      </c>
      <c r="E3418" s="94">
        <v>1497.01</v>
      </c>
    </row>
    <row r="3419" spans="1:5" ht="40.5">
      <c r="A3419" s="92">
        <v>100604</v>
      </c>
      <c r="B3419" s="92" t="s">
        <v>2</v>
      </c>
      <c r="C3419" s="95" t="s">
        <v>3591</v>
      </c>
      <c r="D3419" s="92" t="s">
        <v>3</v>
      </c>
      <c r="E3419" s="93">
        <v>645.71</v>
      </c>
    </row>
    <row r="3420" spans="1:5" ht="40.5">
      <c r="A3420" s="92">
        <v>100605</v>
      </c>
      <c r="B3420" s="92" t="s">
        <v>2</v>
      </c>
      <c r="C3420" s="95" t="s">
        <v>3592</v>
      </c>
      <c r="D3420" s="92" t="s">
        <v>3</v>
      </c>
      <c r="E3420" s="94">
        <v>1020.46</v>
      </c>
    </row>
    <row r="3421" spans="1:5" ht="40.5">
      <c r="A3421" s="92">
        <v>100606</v>
      </c>
      <c r="B3421" s="92" t="s">
        <v>2</v>
      </c>
      <c r="C3421" s="95" t="s">
        <v>3593</v>
      </c>
      <c r="D3421" s="92" t="s">
        <v>3</v>
      </c>
      <c r="E3421" s="94">
        <v>1552.92</v>
      </c>
    </row>
    <row r="3422" spans="1:5" ht="40.5">
      <c r="A3422" s="92">
        <v>100607</v>
      </c>
      <c r="B3422" s="92" t="s">
        <v>2</v>
      </c>
      <c r="C3422" s="95" t="s">
        <v>3594</v>
      </c>
      <c r="D3422" s="92" t="s">
        <v>3</v>
      </c>
      <c r="E3422" s="93">
        <v>663.53</v>
      </c>
    </row>
    <row r="3423" spans="1:5" ht="40.5">
      <c r="A3423" s="92">
        <v>100608</v>
      </c>
      <c r="B3423" s="92" t="s">
        <v>2</v>
      </c>
      <c r="C3423" s="95" t="s">
        <v>3595</v>
      </c>
      <c r="D3423" s="92" t="s">
        <v>3</v>
      </c>
      <c r="E3423" s="94">
        <v>1042.94</v>
      </c>
    </row>
    <row r="3424" spans="1:5" ht="40.5">
      <c r="A3424" s="92">
        <v>100609</v>
      </c>
      <c r="B3424" s="92" t="s">
        <v>2</v>
      </c>
      <c r="C3424" s="95" t="s">
        <v>3596</v>
      </c>
      <c r="D3424" s="92" t="s">
        <v>3</v>
      </c>
      <c r="E3424" s="94">
        <v>1582.72</v>
      </c>
    </row>
    <row r="3425" spans="1:5" ht="40.5">
      <c r="A3425" s="92">
        <v>100610</v>
      </c>
      <c r="B3425" s="92" t="s">
        <v>2</v>
      </c>
      <c r="C3425" s="95" t="s">
        <v>3597</v>
      </c>
      <c r="D3425" s="92" t="s">
        <v>3</v>
      </c>
      <c r="E3425" s="93">
        <v>681.34</v>
      </c>
    </row>
    <row r="3426" spans="1:5" ht="40.5">
      <c r="A3426" s="92">
        <v>100611</v>
      </c>
      <c r="B3426" s="92" t="s">
        <v>2</v>
      </c>
      <c r="C3426" s="95" t="s">
        <v>3598</v>
      </c>
      <c r="D3426" s="92" t="s">
        <v>3</v>
      </c>
      <c r="E3426" s="93">
        <v>851.63</v>
      </c>
    </row>
    <row r="3427" spans="1:5" ht="40.5">
      <c r="A3427" s="92">
        <v>100612</v>
      </c>
      <c r="B3427" s="92" t="s">
        <v>2</v>
      </c>
      <c r="C3427" s="95" t="s">
        <v>3599</v>
      </c>
      <c r="D3427" s="92" t="s">
        <v>3</v>
      </c>
      <c r="E3427" s="94">
        <v>1065.02</v>
      </c>
    </row>
    <row r="3428" spans="1:5" ht="40.5">
      <c r="A3428" s="92">
        <v>100613</v>
      </c>
      <c r="B3428" s="92" t="s">
        <v>2</v>
      </c>
      <c r="C3428" s="95" t="s">
        <v>3600</v>
      </c>
      <c r="D3428" s="92" t="s">
        <v>3</v>
      </c>
      <c r="E3428" s="94">
        <v>1611.77</v>
      </c>
    </row>
    <row r="3429" spans="1:5" ht="40.5">
      <c r="A3429" s="92">
        <v>100614</v>
      </c>
      <c r="B3429" s="92" t="s">
        <v>2</v>
      </c>
      <c r="C3429" s="95" t="s">
        <v>3601</v>
      </c>
      <c r="D3429" s="92" t="s">
        <v>3</v>
      </c>
      <c r="E3429" s="93">
        <v>891.07</v>
      </c>
    </row>
    <row r="3430" spans="1:5" ht="40.5">
      <c r="A3430" s="92">
        <v>100615</v>
      </c>
      <c r="B3430" s="92" t="s">
        <v>2</v>
      </c>
      <c r="C3430" s="95" t="s">
        <v>3602</v>
      </c>
      <c r="D3430" s="92" t="s">
        <v>3</v>
      </c>
      <c r="E3430" s="94">
        <v>1108.76</v>
      </c>
    </row>
    <row r="3431" spans="1:5" ht="40.5">
      <c r="A3431" s="92">
        <v>100616</v>
      </c>
      <c r="B3431" s="92" t="s">
        <v>2</v>
      </c>
      <c r="C3431" s="95" t="s">
        <v>3603</v>
      </c>
      <c r="D3431" s="92" t="s">
        <v>3</v>
      </c>
      <c r="E3431" s="94">
        <v>1672.62</v>
      </c>
    </row>
    <row r="3432" spans="1:5" ht="40.5">
      <c r="A3432" s="92">
        <v>100617</v>
      </c>
      <c r="B3432" s="92" t="s">
        <v>2</v>
      </c>
      <c r="C3432" s="95" t="s">
        <v>3604</v>
      </c>
      <c r="D3432" s="92" t="s">
        <v>3</v>
      </c>
      <c r="E3432" s="94">
        <v>1152.26</v>
      </c>
    </row>
    <row r="3433" spans="1:5" ht="40.5">
      <c r="A3433" s="92">
        <v>100618</v>
      </c>
      <c r="B3433" s="92" t="s">
        <v>2</v>
      </c>
      <c r="C3433" s="95" t="s">
        <v>3605</v>
      </c>
      <c r="D3433" s="92" t="s">
        <v>3</v>
      </c>
      <c r="E3433" s="94">
        <v>1740.39</v>
      </c>
    </row>
    <row r="3434" spans="1:5" ht="27">
      <c r="A3434" s="92">
        <v>100619</v>
      </c>
      <c r="B3434" s="92" t="s">
        <v>2</v>
      </c>
      <c r="C3434" s="95" t="s">
        <v>3606</v>
      </c>
      <c r="D3434" s="92" t="s">
        <v>3</v>
      </c>
      <c r="E3434" s="93">
        <v>568.17999999999995</v>
      </c>
    </row>
    <row r="3435" spans="1:5" ht="27">
      <c r="A3435" s="92">
        <v>100620</v>
      </c>
      <c r="B3435" s="92" t="s">
        <v>2</v>
      </c>
      <c r="C3435" s="95" t="s">
        <v>3607</v>
      </c>
      <c r="D3435" s="92" t="s">
        <v>3</v>
      </c>
      <c r="E3435" s="94">
        <v>2700.73</v>
      </c>
    </row>
    <row r="3436" spans="1:5" ht="27">
      <c r="A3436" s="92">
        <v>100621</v>
      </c>
      <c r="B3436" s="92" t="s">
        <v>2</v>
      </c>
      <c r="C3436" s="95" t="s">
        <v>3608</v>
      </c>
      <c r="D3436" s="92" t="s">
        <v>3</v>
      </c>
      <c r="E3436" s="94">
        <v>3129.15</v>
      </c>
    </row>
    <row r="3437" spans="1:5" ht="27">
      <c r="A3437" s="92">
        <v>100622</v>
      </c>
      <c r="B3437" s="92" t="s">
        <v>2</v>
      </c>
      <c r="C3437" s="95" t="s">
        <v>3609</v>
      </c>
      <c r="D3437" s="92" t="s">
        <v>3</v>
      </c>
      <c r="E3437" s="94">
        <v>2341.96</v>
      </c>
    </row>
    <row r="3438" spans="1:5" ht="27">
      <c r="A3438" s="92">
        <v>100623</v>
      </c>
      <c r="B3438" s="92" t="s">
        <v>2</v>
      </c>
      <c r="C3438" s="95" t="s">
        <v>3610</v>
      </c>
      <c r="D3438" s="92" t="s">
        <v>3</v>
      </c>
      <c r="E3438" s="94">
        <v>2516.98</v>
      </c>
    </row>
    <row r="3439" spans="1:5" ht="27">
      <c r="A3439" s="92">
        <v>97605</v>
      </c>
      <c r="B3439" s="92" t="s">
        <v>2</v>
      </c>
      <c r="C3439" s="95" t="s">
        <v>3611</v>
      </c>
      <c r="D3439" s="92" t="s">
        <v>3</v>
      </c>
      <c r="E3439" s="93">
        <v>81.94</v>
      </c>
    </row>
    <row r="3440" spans="1:5" ht="27">
      <c r="A3440" s="92">
        <v>97607</v>
      </c>
      <c r="B3440" s="92" t="s">
        <v>2</v>
      </c>
      <c r="C3440" s="95" t="s">
        <v>3612</v>
      </c>
      <c r="D3440" s="92" t="s">
        <v>3</v>
      </c>
      <c r="E3440" s="93">
        <v>103.69</v>
      </c>
    </row>
    <row r="3441" spans="1:5" ht="27">
      <c r="A3441" s="92">
        <v>102102</v>
      </c>
      <c r="B3441" s="92" t="s">
        <v>2</v>
      </c>
      <c r="C3441" s="95" t="s">
        <v>3613</v>
      </c>
      <c r="D3441" s="92" t="s">
        <v>3</v>
      </c>
      <c r="E3441" s="94">
        <v>10141.459999999999</v>
      </c>
    </row>
    <row r="3442" spans="1:5" ht="27">
      <c r="A3442" s="92">
        <v>102103</v>
      </c>
      <c r="B3442" s="92" t="s">
        <v>2</v>
      </c>
      <c r="C3442" s="95" t="s">
        <v>3614</v>
      </c>
      <c r="D3442" s="92" t="s">
        <v>3</v>
      </c>
      <c r="E3442" s="94">
        <v>11287.67</v>
      </c>
    </row>
    <row r="3443" spans="1:5" ht="27">
      <c r="A3443" s="92">
        <v>102104</v>
      </c>
      <c r="B3443" s="92" t="s">
        <v>2</v>
      </c>
      <c r="C3443" s="95" t="s">
        <v>3615</v>
      </c>
      <c r="D3443" s="92" t="s">
        <v>3</v>
      </c>
      <c r="E3443" s="94">
        <v>14483.34</v>
      </c>
    </row>
    <row r="3444" spans="1:5" ht="27">
      <c r="A3444" s="92">
        <v>102105</v>
      </c>
      <c r="B3444" s="92" t="s">
        <v>2</v>
      </c>
      <c r="C3444" s="95" t="s">
        <v>3616</v>
      </c>
      <c r="D3444" s="92" t="s">
        <v>3</v>
      </c>
      <c r="E3444" s="94">
        <v>17803.75</v>
      </c>
    </row>
    <row r="3445" spans="1:5" ht="27">
      <c r="A3445" s="92">
        <v>102106</v>
      </c>
      <c r="B3445" s="92" t="s">
        <v>2</v>
      </c>
      <c r="C3445" s="95" t="s">
        <v>3617</v>
      </c>
      <c r="D3445" s="92" t="s">
        <v>3</v>
      </c>
      <c r="E3445" s="94">
        <v>22335.46</v>
      </c>
    </row>
    <row r="3446" spans="1:5" ht="27">
      <c r="A3446" s="92">
        <v>102107</v>
      </c>
      <c r="B3446" s="92" t="s">
        <v>2</v>
      </c>
      <c r="C3446" s="95" t="s">
        <v>3618</v>
      </c>
      <c r="D3446" s="92" t="s">
        <v>3</v>
      </c>
      <c r="E3446" s="94">
        <v>31171.65</v>
      </c>
    </row>
    <row r="3447" spans="1:5" ht="27">
      <c r="A3447" s="92">
        <v>102108</v>
      </c>
      <c r="B3447" s="92" t="s">
        <v>2</v>
      </c>
      <c r="C3447" s="95" t="s">
        <v>3619</v>
      </c>
      <c r="D3447" s="92" t="s">
        <v>3</v>
      </c>
      <c r="E3447" s="94">
        <v>36301.68</v>
      </c>
    </row>
    <row r="3448" spans="1:5" ht="27">
      <c r="A3448" s="92">
        <v>102109</v>
      </c>
      <c r="B3448" s="92" t="s">
        <v>2</v>
      </c>
      <c r="C3448" s="95" t="s">
        <v>3620</v>
      </c>
      <c r="D3448" s="92" t="s">
        <v>3</v>
      </c>
      <c r="E3448" s="93">
        <v>53.11</v>
      </c>
    </row>
    <row r="3449" spans="1:5" ht="13.5">
      <c r="A3449" s="92">
        <v>102110</v>
      </c>
      <c r="B3449" s="92" t="s">
        <v>2</v>
      </c>
      <c r="C3449" s="95" t="s">
        <v>3621</v>
      </c>
      <c r="D3449" s="92" t="s">
        <v>3</v>
      </c>
      <c r="E3449" s="93">
        <v>162.01</v>
      </c>
    </row>
    <row r="3450" spans="1:5" ht="27">
      <c r="A3450" s="92">
        <v>103654</v>
      </c>
      <c r="B3450" s="92" t="s">
        <v>2</v>
      </c>
      <c r="C3450" s="95" t="s">
        <v>3622</v>
      </c>
      <c r="D3450" s="92" t="s">
        <v>3</v>
      </c>
      <c r="E3450" s="94">
        <v>58818.85</v>
      </c>
    </row>
    <row r="3451" spans="1:5" ht="27">
      <c r="A3451" s="92">
        <v>103655</v>
      </c>
      <c r="B3451" s="92" t="s">
        <v>2</v>
      </c>
      <c r="C3451" s="95" t="s">
        <v>3623</v>
      </c>
      <c r="D3451" s="92" t="s">
        <v>3</v>
      </c>
      <c r="E3451" s="94">
        <v>80572.73</v>
      </c>
    </row>
    <row r="3452" spans="1:5" ht="27">
      <c r="A3452" s="92">
        <v>103656</v>
      </c>
      <c r="B3452" s="92" t="s">
        <v>2</v>
      </c>
      <c r="C3452" s="95" t="s">
        <v>3624</v>
      </c>
      <c r="D3452" s="92" t="s">
        <v>3</v>
      </c>
      <c r="E3452" s="94">
        <v>112649.69</v>
      </c>
    </row>
    <row r="3453" spans="1:5" ht="27">
      <c r="A3453" s="92">
        <v>96973</v>
      </c>
      <c r="B3453" s="92" t="s">
        <v>2</v>
      </c>
      <c r="C3453" s="95" t="s">
        <v>3625</v>
      </c>
      <c r="D3453" s="92" t="s">
        <v>6</v>
      </c>
      <c r="E3453" s="93">
        <v>66.69</v>
      </c>
    </row>
    <row r="3454" spans="1:5" ht="27">
      <c r="A3454" s="92">
        <v>96974</v>
      </c>
      <c r="B3454" s="92" t="s">
        <v>2</v>
      </c>
      <c r="C3454" s="95" t="s">
        <v>3626</v>
      </c>
      <c r="D3454" s="92" t="s">
        <v>6</v>
      </c>
      <c r="E3454" s="93">
        <v>86.61</v>
      </c>
    </row>
    <row r="3455" spans="1:5" ht="27">
      <c r="A3455" s="92">
        <v>96975</v>
      </c>
      <c r="B3455" s="92" t="s">
        <v>2</v>
      </c>
      <c r="C3455" s="95" t="s">
        <v>3627</v>
      </c>
      <c r="D3455" s="92" t="s">
        <v>6</v>
      </c>
      <c r="E3455" s="93">
        <v>107.62</v>
      </c>
    </row>
    <row r="3456" spans="1:5" ht="27">
      <c r="A3456" s="92">
        <v>96976</v>
      </c>
      <c r="B3456" s="92" t="s">
        <v>2</v>
      </c>
      <c r="C3456" s="95" t="s">
        <v>3628</v>
      </c>
      <c r="D3456" s="92" t="s">
        <v>6</v>
      </c>
      <c r="E3456" s="93">
        <v>142.75</v>
      </c>
    </row>
    <row r="3457" spans="1:5" ht="13.5">
      <c r="A3457" s="92">
        <v>96977</v>
      </c>
      <c r="B3457" s="92" t="s">
        <v>2</v>
      </c>
      <c r="C3457" s="95" t="s">
        <v>3629</v>
      </c>
      <c r="D3457" s="92" t="s">
        <v>6</v>
      </c>
      <c r="E3457" s="93">
        <v>57.33</v>
      </c>
    </row>
    <row r="3458" spans="1:5" ht="13.5">
      <c r="A3458" s="92">
        <v>96978</v>
      </c>
      <c r="B3458" s="92" t="s">
        <v>2</v>
      </c>
      <c r="C3458" s="95" t="s">
        <v>3630</v>
      </c>
      <c r="D3458" s="92" t="s">
        <v>6</v>
      </c>
      <c r="E3458" s="93">
        <v>75.569999999999993</v>
      </c>
    </row>
    <row r="3459" spans="1:5" ht="13.5">
      <c r="A3459" s="92">
        <v>96979</v>
      </c>
      <c r="B3459" s="92" t="s">
        <v>2</v>
      </c>
      <c r="C3459" s="95" t="s">
        <v>3631</v>
      </c>
      <c r="D3459" s="92" t="s">
        <v>6</v>
      </c>
      <c r="E3459" s="93">
        <v>108.17</v>
      </c>
    </row>
    <row r="3460" spans="1:5" ht="27">
      <c r="A3460" s="92">
        <v>96984</v>
      </c>
      <c r="B3460" s="92" t="s">
        <v>2</v>
      </c>
      <c r="C3460" s="95" t="s">
        <v>3632</v>
      </c>
      <c r="D3460" s="92" t="s">
        <v>3</v>
      </c>
      <c r="E3460" s="93">
        <v>56.12</v>
      </c>
    </row>
    <row r="3461" spans="1:5" ht="13.5">
      <c r="A3461" s="92">
        <v>96985</v>
      </c>
      <c r="B3461" s="92" t="s">
        <v>2</v>
      </c>
      <c r="C3461" s="95" t="s">
        <v>3633</v>
      </c>
      <c r="D3461" s="92" t="s">
        <v>3</v>
      </c>
      <c r="E3461" s="93">
        <v>114.36</v>
      </c>
    </row>
    <row r="3462" spans="1:5" ht="13.5">
      <c r="A3462" s="92">
        <v>96986</v>
      </c>
      <c r="B3462" s="92" t="s">
        <v>2</v>
      </c>
      <c r="C3462" s="95" t="s">
        <v>3634</v>
      </c>
      <c r="D3462" s="92" t="s">
        <v>3</v>
      </c>
      <c r="E3462" s="93">
        <v>170.19</v>
      </c>
    </row>
    <row r="3463" spans="1:5" ht="13.5">
      <c r="A3463" s="92">
        <v>96987</v>
      </c>
      <c r="B3463" s="92" t="s">
        <v>2</v>
      </c>
      <c r="C3463" s="95" t="s">
        <v>3635</v>
      </c>
      <c r="D3463" s="92" t="s">
        <v>3</v>
      </c>
      <c r="E3463" s="93">
        <v>113.34</v>
      </c>
    </row>
    <row r="3464" spans="1:5" ht="13.5">
      <c r="A3464" s="92">
        <v>96988</v>
      </c>
      <c r="B3464" s="92" t="s">
        <v>2</v>
      </c>
      <c r="C3464" s="95" t="s">
        <v>3636</v>
      </c>
      <c r="D3464" s="92" t="s">
        <v>3</v>
      </c>
      <c r="E3464" s="93">
        <v>151.94999999999999</v>
      </c>
    </row>
    <row r="3465" spans="1:5" ht="13.5">
      <c r="A3465" s="92">
        <v>96989</v>
      </c>
      <c r="B3465" s="92" t="s">
        <v>2</v>
      </c>
      <c r="C3465" s="95" t="s">
        <v>3637</v>
      </c>
      <c r="D3465" s="92" t="s">
        <v>3</v>
      </c>
      <c r="E3465" s="93">
        <v>127.2</v>
      </c>
    </row>
    <row r="3466" spans="1:5" ht="27">
      <c r="A3466" s="92">
        <v>98463</v>
      </c>
      <c r="B3466" s="92" t="s">
        <v>2</v>
      </c>
      <c r="C3466" s="95" t="s">
        <v>3638</v>
      </c>
      <c r="D3466" s="92" t="s">
        <v>3</v>
      </c>
      <c r="E3466" s="93">
        <v>23.9</v>
      </c>
    </row>
    <row r="3467" spans="1:5" ht="13.5">
      <c r="A3467" s="92">
        <v>104746</v>
      </c>
      <c r="B3467" s="92" t="s">
        <v>2</v>
      </c>
      <c r="C3467" s="95" t="s">
        <v>3639</v>
      </c>
      <c r="D3467" s="92" t="s">
        <v>3</v>
      </c>
      <c r="E3467" s="93">
        <v>25.3</v>
      </c>
    </row>
    <row r="3468" spans="1:5" ht="27">
      <c r="A3468" s="92">
        <v>104749</v>
      </c>
      <c r="B3468" s="92" t="s">
        <v>2</v>
      </c>
      <c r="C3468" s="95" t="s">
        <v>3640</v>
      </c>
      <c r="D3468" s="92" t="s">
        <v>3</v>
      </c>
      <c r="E3468" s="93">
        <v>24.42</v>
      </c>
    </row>
    <row r="3469" spans="1:5" ht="27">
      <c r="A3469" s="92">
        <v>104750</v>
      </c>
      <c r="B3469" s="92" t="s">
        <v>2</v>
      </c>
      <c r="C3469" s="95" t="s">
        <v>3641</v>
      </c>
      <c r="D3469" s="92" t="s">
        <v>3</v>
      </c>
      <c r="E3469" s="93">
        <v>18.440000000000001</v>
      </c>
    </row>
    <row r="3470" spans="1:5" ht="27">
      <c r="A3470" s="92">
        <v>104751</v>
      </c>
      <c r="B3470" s="92" t="s">
        <v>2</v>
      </c>
      <c r="C3470" s="95" t="s">
        <v>3642</v>
      </c>
      <c r="D3470" s="92" t="s">
        <v>3</v>
      </c>
      <c r="E3470" s="93">
        <v>28.7</v>
      </c>
    </row>
    <row r="3471" spans="1:5" ht="13.5">
      <c r="A3471" s="92">
        <v>104752</v>
      </c>
      <c r="B3471" s="92" t="s">
        <v>2</v>
      </c>
      <c r="C3471" s="95" t="s">
        <v>3643</v>
      </c>
      <c r="D3471" s="92" t="s">
        <v>3</v>
      </c>
      <c r="E3471" s="93">
        <v>22.85</v>
      </c>
    </row>
    <row r="3472" spans="1:5" ht="13.5">
      <c r="A3472" s="92">
        <v>104753</v>
      </c>
      <c r="B3472" s="92" t="s">
        <v>2</v>
      </c>
      <c r="C3472" s="95" t="s">
        <v>3644</v>
      </c>
      <c r="D3472" s="92" t="s">
        <v>3</v>
      </c>
      <c r="E3472" s="93">
        <v>28.55</v>
      </c>
    </row>
    <row r="3473" spans="1:5" ht="13.5">
      <c r="A3473" s="92">
        <v>104754</v>
      </c>
      <c r="B3473" s="92" t="s">
        <v>2</v>
      </c>
      <c r="C3473" s="95" t="s">
        <v>3645</v>
      </c>
      <c r="D3473" s="92" t="s">
        <v>3</v>
      </c>
      <c r="E3473" s="93">
        <v>38.340000000000003</v>
      </c>
    </row>
    <row r="3474" spans="1:5" ht="13.5">
      <c r="A3474" s="92">
        <v>104755</v>
      </c>
      <c r="B3474" s="92" t="s">
        <v>2</v>
      </c>
      <c r="C3474" s="95" t="s">
        <v>3646</v>
      </c>
      <c r="D3474" s="92" t="s">
        <v>3</v>
      </c>
      <c r="E3474" s="93">
        <v>53.51</v>
      </c>
    </row>
    <row r="3475" spans="1:5" ht="27">
      <c r="A3475" s="92">
        <v>103490</v>
      </c>
      <c r="B3475" s="92" t="s">
        <v>2</v>
      </c>
      <c r="C3475" s="95" t="s">
        <v>3647</v>
      </c>
      <c r="D3475" s="92" t="s">
        <v>90</v>
      </c>
      <c r="E3475" s="94">
        <v>2929.28</v>
      </c>
    </row>
    <row r="3476" spans="1:5" ht="27">
      <c r="A3476" s="92">
        <v>103491</v>
      </c>
      <c r="B3476" s="92" t="s">
        <v>2</v>
      </c>
      <c r="C3476" s="95" t="s">
        <v>3648</v>
      </c>
      <c r="D3476" s="92" t="s">
        <v>90</v>
      </c>
      <c r="E3476" s="93">
        <v>595.16</v>
      </c>
    </row>
    <row r="3477" spans="1:5" ht="27">
      <c r="A3477" s="92">
        <v>104758</v>
      </c>
      <c r="B3477" s="92" t="s">
        <v>2</v>
      </c>
      <c r="C3477" s="95" t="s">
        <v>3649</v>
      </c>
      <c r="D3477" s="92" t="s">
        <v>3</v>
      </c>
      <c r="E3477" s="93">
        <v>13.78</v>
      </c>
    </row>
    <row r="3478" spans="1:5" ht="27">
      <c r="A3478" s="92">
        <v>104759</v>
      </c>
      <c r="B3478" s="92" t="s">
        <v>2</v>
      </c>
      <c r="C3478" s="95" t="s">
        <v>3650</v>
      </c>
      <c r="D3478" s="92" t="s">
        <v>3</v>
      </c>
      <c r="E3478" s="93">
        <v>36.72</v>
      </c>
    </row>
    <row r="3479" spans="1:5" ht="27">
      <c r="A3479" s="92">
        <v>104760</v>
      </c>
      <c r="B3479" s="92" t="s">
        <v>2</v>
      </c>
      <c r="C3479" s="95" t="s">
        <v>3651</v>
      </c>
      <c r="D3479" s="92" t="s">
        <v>3</v>
      </c>
      <c r="E3479" s="93">
        <v>53.63</v>
      </c>
    </row>
    <row r="3480" spans="1:5" ht="27">
      <c r="A3480" s="92">
        <v>104761</v>
      </c>
      <c r="B3480" s="92" t="s">
        <v>2</v>
      </c>
      <c r="C3480" s="95" t="s">
        <v>3652</v>
      </c>
      <c r="D3480" s="92" t="s">
        <v>3</v>
      </c>
      <c r="E3480" s="93">
        <v>8.9499999999999993</v>
      </c>
    </row>
    <row r="3481" spans="1:5" ht="27">
      <c r="A3481" s="92">
        <v>104762</v>
      </c>
      <c r="B3481" s="92" t="s">
        <v>2</v>
      </c>
      <c r="C3481" s="95" t="s">
        <v>3653</v>
      </c>
      <c r="D3481" s="92" t="s">
        <v>3</v>
      </c>
      <c r="E3481" s="93">
        <v>23.86</v>
      </c>
    </row>
    <row r="3482" spans="1:5" ht="27">
      <c r="A3482" s="92">
        <v>104763</v>
      </c>
      <c r="B3482" s="92" t="s">
        <v>2</v>
      </c>
      <c r="C3482" s="95" t="s">
        <v>3654</v>
      </c>
      <c r="D3482" s="92" t="s">
        <v>3</v>
      </c>
      <c r="E3482" s="93">
        <v>34.85</v>
      </c>
    </row>
    <row r="3483" spans="1:5" ht="27">
      <c r="A3483" s="92">
        <v>104764</v>
      </c>
      <c r="B3483" s="92" t="s">
        <v>2</v>
      </c>
      <c r="C3483" s="95" t="s">
        <v>3655</v>
      </c>
      <c r="D3483" s="92" t="s">
        <v>6</v>
      </c>
      <c r="E3483" s="93">
        <v>20.059999999999999</v>
      </c>
    </row>
    <row r="3484" spans="1:5" ht="27">
      <c r="A3484" s="92">
        <v>104765</v>
      </c>
      <c r="B3484" s="92" t="s">
        <v>2</v>
      </c>
      <c r="C3484" s="95" t="s">
        <v>3656</v>
      </c>
      <c r="D3484" s="92" t="s">
        <v>6</v>
      </c>
      <c r="E3484" s="93">
        <v>15.67</v>
      </c>
    </row>
    <row r="3485" spans="1:5" ht="27">
      <c r="A3485" s="92">
        <v>104766</v>
      </c>
      <c r="B3485" s="92" t="s">
        <v>2</v>
      </c>
      <c r="C3485" s="95" t="s">
        <v>3657</v>
      </c>
      <c r="D3485" s="92" t="s">
        <v>6</v>
      </c>
      <c r="E3485" s="93">
        <v>14.49</v>
      </c>
    </row>
    <row r="3486" spans="1:5" ht="27">
      <c r="A3486" s="92">
        <v>104768</v>
      </c>
      <c r="B3486" s="92" t="s">
        <v>2</v>
      </c>
      <c r="C3486" s="95" t="s">
        <v>3658</v>
      </c>
      <c r="D3486" s="92" t="s">
        <v>3</v>
      </c>
      <c r="E3486" s="93">
        <v>0.56999999999999995</v>
      </c>
    </row>
    <row r="3487" spans="1:5" ht="27">
      <c r="A3487" s="92">
        <v>104770</v>
      </c>
      <c r="B3487" s="92" t="s">
        <v>2</v>
      </c>
      <c r="C3487" s="95" t="s">
        <v>3659</v>
      </c>
      <c r="D3487" s="92" t="s">
        <v>3</v>
      </c>
      <c r="E3487" s="93">
        <v>1.55</v>
      </c>
    </row>
    <row r="3488" spans="1:5" ht="27">
      <c r="A3488" s="92">
        <v>104772</v>
      </c>
      <c r="B3488" s="92" t="s">
        <v>2</v>
      </c>
      <c r="C3488" s="95" t="s">
        <v>3660</v>
      </c>
      <c r="D3488" s="92" t="s">
        <v>3</v>
      </c>
      <c r="E3488" s="93">
        <v>2.27</v>
      </c>
    </row>
    <row r="3489" spans="1:5" ht="27">
      <c r="A3489" s="92">
        <v>104774</v>
      </c>
      <c r="B3489" s="92" t="s">
        <v>2</v>
      </c>
      <c r="C3489" s="95" t="s">
        <v>3661</v>
      </c>
      <c r="D3489" s="92" t="s">
        <v>3</v>
      </c>
      <c r="E3489" s="93">
        <v>2.06</v>
      </c>
    </row>
    <row r="3490" spans="1:5" ht="27">
      <c r="A3490" s="92">
        <v>104776</v>
      </c>
      <c r="B3490" s="92" t="s">
        <v>2</v>
      </c>
      <c r="C3490" s="95" t="s">
        <v>3662</v>
      </c>
      <c r="D3490" s="92" t="s">
        <v>3</v>
      </c>
      <c r="E3490" s="93">
        <v>5.52</v>
      </c>
    </row>
    <row r="3491" spans="1:5" ht="27">
      <c r="A3491" s="92">
        <v>104778</v>
      </c>
      <c r="B3491" s="92" t="s">
        <v>2</v>
      </c>
      <c r="C3491" s="95" t="s">
        <v>3663</v>
      </c>
      <c r="D3491" s="92" t="s">
        <v>3</v>
      </c>
      <c r="E3491" s="93">
        <v>8.07</v>
      </c>
    </row>
    <row r="3492" spans="1:5" ht="27">
      <c r="A3492" s="92">
        <v>104780</v>
      </c>
      <c r="B3492" s="92" t="s">
        <v>2</v>
      </c>
      <c r="C3492" s="95" t="s">
        <v>3664</v>
      </c>
      <c r="D3492" s="92" t="s">
        <v>6</v>
      </c>
      <c r="E3492" s="93">
        <v>6.32</v>
      </c>
    </row>
    <row r="3493" spans="1:5" ht="27">
      <c r="A3493" s="92">
        <v>104785</v>
      </c>
      <c r="B3493" s="92" t="s">
        <v>2</v>
      </c>
      <c r="C3493" s="95" t="s">
        <v>3665</v>
      </c>
      <c r="D3493" s="92" t="s">
        <v>6</v>
      </c>
      <c r="E3493" s="93">
        <v>10.8</v>
      </c>
    </row>
    <row r="3494" spans="1:5" ht="40.5">
      <c r="A3494" s="92">
        <v>96765</v>
      </c>
      <c r="B3494" s="92" t="s">
        <v>2</v>
      </c>
      <c r="C3494" s="95" t="s">
        <v>3666</v>
      </c>
      <c r="D3494" s="92" t="s">
        <v>3</v>
      </c>
      <c r="E3494" s="94">
        <v>1215.25</v>
      </c>
    </row>
    <row r="3495" spans="1:5" ht="27">
      <c r="A3495" s="92">
        <v>101905</v>
      </c>
      <c r="B3495" s="92" t="s">
        <v>2</v>
      </c>
      <c r="C3495" s="95" t="s">
        <v>3667</v>
      </c>
      <c r="D3495" s="92" t="s">
        <v>3</v>
      </c>
      <c r="E3495" s="93">
        <v>170.22</v>
      </c>
    </row>
    <row r="3496" spans="1:5" ht="27">
      <c r="A3496" s="92">
        <v>101906</v>
      </c>
      <c r="B3496" s="92" t="s">
        <v>2</v>
      </c>
      <c r="C3496" s="95" t="s">
        <v>3668</v>
      </c>
      <c r="D3496" s="92" t="s">
        <v>3</v>
      </c>
      <c r="E3496" s="93">
        <v>491.29</v>
      </c>
    </row>
    <row r="3497" spans="1:5" ht="27">
      <c r="A3497" s="92">
        <v>101907</v>
      </c>
      <c r="B3497" s="92" t="s">
        <v>2</v>
      </c>
      <c r="C3497" s="95" t="s">
        <v>3669</v>
      </c>
      <c r="D3497" s="92" t="s">
        <v>3</v>
      </c>
      <c r="E3497" s="93">
        <v>530.41</v>
      </c>
    </row>
    <row r="3498" spans="1:5" ht="27">
      <c r="A3498" s="92">
        <v>101908</v>
      </c>
      <c r="B3498" s="92" t="s">
        <v>2</v>
      </c>
      <c r="C3498" s="95" t="s">
        <v>3670</v>
      </c>
      <c r="D3498" s="92" t="s">
        <v>3</v>
      </c>
      <c r="E3498" s="93">
        <v>165.33</v>
      </c>
    </row>
    <row r="3499" spans="1:5" ht="27">
      <c r="A3499" s="92">
        <v>101909</v>
      </c>
      <c r="B3499" s="92" t="s">
        <v>2</v>
      </c>
      <c r="C3499" s="95" t="s">
        <v>3671</v>
      </c>
      <c r="D3499" s="92" t="s">
        <v>3</v>
      </c>
      <c r="E3499" s="93">
        <v>191.41</v>
      </c>
    </row>
    <row r="3500" spans="1:5" ht="27">
      <c r="A3500" s="92">
        <v>101910</v>
      </c>
      <c r="B3500" s="92" t="s">
        <v>2</v>
      </c>
      <c r="C3500" s="95" t="s">
        <v>3672</v>
      </c>
      <c r="D3500" s="92" t="s">
        <v>3</v>
      </c>
      <c r="E3500" s="93">
        <v>224</v>
      </c>
    </row>
    <row r="3501" spans="1:5" ht="27">
      <c r="A3501" s="92">
        <v>101911</v>
      </c>
      <c r="B3501" s="92" t="s">
        <v>2</v>
      </c>
      <c r="C3501" s="95" t="s">
        <v>3673</v>
      </c>
      <c r="D3501" s="92" t="s">
        <v>3</v>
      </c>
      <c r="E3501" s="93">
        <v>256.60000000000002</v>
      </c>
    </row>
    <row r="3502" spans="1:5" ht="40.5">
      <c r="A3502" s="92">
        <v>101912</v>
      </c>
      <c r="B3502" s="92" t="s">
        <v>2</v>
      </c>
      <c r="C3502" s="95" t="s">
        <v>3674</v>
      </c>
      <c r="D3502" s="92" t="s">
        <v>3</v>
      </c>
      <c r="E3502" s="94">
        <v>1586.6</v>
      </c>
    </row>
    <row r="3503" spans="1:5" ht="13.5">
      <c r="A3503" s="92">
        <v>101913</v>
      </c>
      <c r="B3503" s="92" t="s">
        <v>2</v>
      </c>
      <c r="C3503" s="95" t="s">
        <v>3675</v>
      </c>
      <c r="D3503" s="92" t="s">
        <v>3</v>
      </c>
      <c r="E3503" s="93">
        <v>298.91000000000003</v>
      </c>
    </row>
    <row r="3504" spans="1:5" ht="13.5">
      <c r="A3504" s="92">
        <v>101914</v>
      </c>
      <c r="B3504" s="92" t="s">
        <v>2</v>
      </c>
      <c r="C3504" s="95" t="s">
        <v>3676</v>
      </c>
      <c r="D3504" s="92" t="s">
        <v>3</v>
      </c>
      <c r="E3504" s="93">
        <v>381.21</v>
      </c>
    </row>
    <row r="3505" spans="1:5" ht="27">
      <c r="A3505" s="92">
        <v>101915</v>
      </c>
      <c r="B3505" s="92" t="s">
        <v>2</v>
      </c>
      <c r="C3505" s="95" t="s">
        <v>3677</v>
      </c>
      <c r="D3505" s="92" t="s">
        <v>3</v>
      </c>
      <c r="E3505" s="93">
        <v>318.81</v>
      </c>
    </row>
    <row r="3506" spans="1:5" ht="27">
      <c r="A3506" s="92">
        <v>101916</v>
      </c>
      <c r="B3506" s="92" t="s">
        <v>2</v>
      </c>
      <c r="C3506" s="95" t="s">
        <v>3678</v>
      </c>
      <c r="D3506" s="92" t="s">
        <v>3</v>
      </c>
      <c r="E3506" s="94">
        <v>3364.3</v>
      </c>
    </row>
    <row r="3507" spans="1:5" ht="13.5">
      <c r="A3507" s="92">
        <v>101917</v>
      </c>
      <c r="B3507" s="92" t="s">
        <v>2</v>
      </c>
      <c r="C3507" s="95" t="s">
        <v>3679</v>
      </c>
      <c r="D3507" s="92" t="s">
        <v>3</v>
      </c>
      <c r="E3507" s="93">
        <v>160.27000000000001</v>
      </c>
    </row>
    <row r="3508" spans="1:5" ht="27">
      <c r="A3508" s="92">
        <v>98261</v>
      </c>
      <c r="B3508" s="92" t="s">
        <v>2</v>
      </c>
      <c r="C3508" s="95" t="s">
        <v>3680</v>
      </c>
      <c r="D3508" s="92" t="s">
        <v>6</v>
      </c>
      <c r="E3508" s="93">
        <v>3.5</v>
      </c>
    </row>
    <row r="3509" spans="1:5" ht="27">
      <c r="A3509" s="92">
        <v>98262</v>
      </c>
      <c r="B3509" s="92" t="s">
        <v>2</v>
      </c>
      <c r="C3509" s="95" t="s">
        <v>3681</v>
      </c>
      <c r="D3509" s="92" t="s">
        <v>6</v>
      </c>
      <c r="E3509" s="93">
        <v>4.2300000000000004</v>
      </c>
    </row>
    <row r="3510" spans="1:5" ht="27">
      <c r="A3510" s="92">
        <v>98263</v>
      </c>
      <c r="B3510" s="92" t="s">
        <v>2</v>
      </c>
      <c r="C3510" s="95" t="s">
        <v>3682</v>
      </c>
      <c r="D3510" s="92" t="s">
        <v>6</v>
      </c>
      <c r="E3510" s="93">
        <v>4.42</v>
      </c>
    </row>
    <row r="3511" spans="1:5" ht="27">
      <c r="A3511" s="92">
        <v>98264</v>
      </c>
      <c r="B3511" s="92" t="s">
        <v>2</v>
      </c>
      <c r="C3511" s="95" t="s">
        <v>3683</v>
      </c>
      <c r="D3511" s="92" t="s">
        <v>6</v>
      </c>
      <c r="E3511" s="93">
        <v>5.2</v>
      </c>
    </row>
    <row r="3512" spans="1:5" ht="27">
      <c r="A3512" s="92">
        <v>98265</v>
      </c>
      <c r="B3512" s="92" t="s">
        <v>2</v>
      </c>
      <c r="C3512" s="95" t="s">
        <v>3684</v>
      </c>
      <c r="D3512" s="92" t="s">
        <v>6</v>
      </c>
      <c r="E3512" s="93">
        <v>5.73</v>
      </c>
    </row>
    <row r="3513" spans="1:5" ht="27">
      <c r="A3513" s="92">
        <v>98266</v>
      </c>
      <c r="B3513" s="92" t="s">
        <v>2</v>
      </c>
      <c r="C3513" s="95" t="s">
        <v>3685</v>
      </c>
      <c r="D3513" s="92" t="s">
        <v>6</v>
      </c>
      <c r="E3513" s="93">
        <v>6.42</v>
      </c>
    </row>
    <row r="3514" spans="1:5" ht="27">
      <c r="A3514" s="92">
        <v>98267</v>
      </c>
      <c r="B3514" s="92" t="s">
        <v>2</v>
      </c>
      <c r="C3514" s="95" t="s">
        <v>3686</v>
      </c>
      <c r="D3514" s="92" t="s">
        <v>6</v>
      </c>
      <c r="E3514" s="93">
        <v>10</v>
      </c>
    </row>
    <row r="3515" spans="1:5" ht="27">
      <c r="A3515" s="92">
        <v>98268</v>
      </c>
      <c r="B3515" s="92" t="s">
        <v>2</v>
      </c>
      <c r="C3515" s="95" t="s">
        <v>3687</v>
      </c>
      <c r="D3515" s="92" t="s">
        <v>6</v>
      </c>
      <c r="E3515" s="93">
        <v>15.72</v>
      </c>
    </row>
    <row r="3516" spans="1:5" ht="27">
      <c r="A3516" s="92">
        <v>98269</v>
      </c>
      <c r="B3516" s="92" t="s">
        <v>2</v>
      </c>
      <c r="C3516" s="95" t="s">
        <v>3688</v>
      </c>
      <c r="D3516" s="92" t="s">
        <v>6</v>
      </c>
      <c r="E3516" s="93">
        <v>21.24</v>
      </c>
    </row>
    <row r="3517" spans="1:5" ht="27">
      <c r="A3517" s="92">
        <v>98270</v>
      </c>
      <c r="B3517" s="92" t="s">
        <v>2</v>
      </c>
      <c r="C3517" s="95" t="s">
        <v>3689</v>
      </c>
      <c r="D3517" s="92" t="s">
        <v>6</v>
      </c>
      <c r="E3517" s="93">
        <v>31.63</v>
      </c>
    </row>
    <row r="3518" spans="1:5" ht="27">
      <c r="A3518" s="92">
        <v>98271</v>
      </c>
      <c r="B3518" s="92" t="s">
        <v>2</v>
      </c>
      <c r="C3518" s="95" t="s">
        <v>3690</v>
      </c>
      <c r="D3518" s="92" t="s">
        <v>6</v>
      </c>
      <c r="E3518" s="93">
        <v>44.15</v>
      </c>
    </row>
    <row r="3519" spans="1:5" ht="27">
      <c r="A3519" s="92">
        <v>98272</v>
      </c>
      <c r="B3519" s="92" t="s">
        <v>2</v>
      </c>
      <c r="C3519" s="95" t="s">
        <v>3691</v>
      </c>
      <c r="D3519" s="92" t="s">
        <v>6</v>
      </c>
      <c r="E3519" s="93">
        <v>100.18</v>
      </c>
    </row>
    <row r="3520" spans="1:5" ht="27">
      <c r="A3520" s="92">
        <v>98273</v>
      </c>
      <c r="B3520" s="92" t="s">
        <v>2</v>
      </c>
      <c r="C3520" s="95" t="s">
        <v>3692</v>
      </c>
      <c r="D3520" s="92" t="s">
        <v>6</v>
      </c>
      <c r="E3520" s="93">
        <v>2.39</v>
      </c>
    </row>
    <row r="3521" spans="1:5" ht="27">
      <c r="A3521" s="92">
        <v>98274</v>
      </c>
      <c r="B3521" s="92" t="s">
        <v>2</v>
      </c>
      <c r="C3521" s="95" t="s">
        <v>3693</v>
      </c>
      <c r="D3521" s="92" t="s">
        <v>6</v>
      </c>
      <c r="E3521" s="93">
        <v>2.91</v>
      </c>
    </row>
    <row r="3522" spans="1:5" ht="27">
      <c r="A3522" s="92">
        <v>98275</v>
      </c>
      <c r="B3522" s="92" t="s">
        <v>2</v>
      </c>
      <c r="C3522" s="95" t="s">
        <v>3694</v>
      </c>
      <c r="D3522" s="92" t="s">
        <v>6</v>
      </c>
      <c r="E3522" s="93">
        <v>3.6</v>
      </c>
    </row>
    <row r="3523" spans="1:5" ht="13.5">
      <c r="A3523" s="92">
        <v>98276</v>
      </c>
      <c r="B3523" s="92" t="s">
        <v>2</v>
      </c>
      <c r="C3523" s="95" t="s">
        <v>3695</v>
      </c>
      <c r="D3523" s="92" t="s">
        <v>6</v>
      </c>
      <c r="E3523" s="93">
        <v>7.18</v>
      </c>
    </row>
    <row r="3524" spans="1:5" ht="13.5">
      <c r="A3524" s="92">
        <v>98277</v>
      </c>
      <c r="B3524" s="92" t="s">
        <v>2</v>
      </c>
      <c r="C3524" s="95" t="s">
        <v>3696</v>
      </c>
      <c r="D3524" s="92" t="s">
        <v>6</v>
      </c>
      <c r="E3524" s="93">
        <v>12.91</v>
      </c>
    </row>
    <row r="3525" spans="1:5" ht="13.5">
      <c r="A3525" s="92">
        <v>98278</v>
      </c>
      <c r="B3525" s="92" t="s">
        <v>2</v>
      </c>
      <c r="C3525" s="95" t="s">
        <v>3697</v>
      </c>
      <c r="D3525" s="92" t="s">
        <v>6</v>
      </c>
      <c r="E3525" s="93">
        <v>18.43</v>
      </c>
    </row>
    <row r="3526" spans="1:5" ht="13.5">
      <c r="A3526" s="92">
        <v>98279</v>
      </c>
      <c r="B3526" s="92" t="s">
        <v>2</v>
      </c>
      <c r="C3526" s="95" t="s">
        <v>3698</v>
      </c>
      <c r="D3526" s="92" t="s">
        <v>6</v>
      </c>
      <c r="E3526" s="93">
        <v>28.81</v>
      </c>
    </row>
    <row r="3527" spans="1:5" ht="27">
      <c r="A3527" s="92">
        <v>98280</v>
      </c>
      <c r="B3527" s="92" t="s">
        <v>2</v>
      </c>
      <c r="C3527" s="95" t="s">
        <v>3699</v>
      </c>
      <c r="D3527" s="92" t="s">
        <v>6</v>
      </c>
      <c r="E3527" s="93">
        <v>7.12</v>
      </c>
    </row>
    <row r="3528" spans="1:5" ht="27">
      <c r="A3528" s="92">
        <v>98281</v>
      </c>
      <c r="B3528" s="92" t="s">
        <v>2</v>
      </c>
      <c r="C3528" s="95" t="s">
        <v>3700</v>
      </c>
      <c r="D3528" s="92" t="s">
        <v>6</v>
      </c>
      <c r="E3528" s="93">
        <v>7.84</v>
      </c>
    </row>
    <row r="3529" spans="1:5" ht="27">
      <c r="A3529" s="92">
        <v>98282</v>
      </c>
      <c r="B3529" s="92" t="s">
        <v>2</v>
      </c>
      <c r="C3529" s="95" t="s">
        <v>3701</v>
      </c>
      <c r="D3529" s="92" t="s">
        <v>6</v>
      </c>
      <c r="E3529" s="93">
        <v>8.0399999999999991</v>
      </c>
    </row>
    <row r="3530" spans="1:5" ht="27">
      <c r="A3530" s="92">
        <v>98283</v>
      </c>
      <c r="B3530" s="92" t="s">
        <v>2</v>
      </c>
      <c r="C3530" s="95" t="s">
        <v>3702</v>
      </c>
      <c r="D3530" s="92" t="s">
        <v>6</v>
      </c>
      <c r="E3530" s="93">
        <v>8.83</v>
      </c>
    </row>
    <row r="3531" spans="1:5" ht="27">
      <c r="A3531" s="92">
        <v>98284</v>
      </c>
      <c r="B3531" s="92" t="s">
        <v>2</v>
      </c>
      <c r="C3531" s="95" t="s">
        <v>3703</v>
      </c>
      <c r="D3531" s="92" t="s">
        <v>6</v>
      </c>
      <c r="E3531" s="93">
        <v>9.34</v>
      </c>
    </row>
    <row r="3532" spans="1:5" ht="27">
      <c r="A3532" s="92">
        <v>98285</v>
      </c>
      <c r="B3532" s="92" t="s">
        <v>2</v>
      </c>
      <c r="C3532" s="95" t="s">
        <v>3704</v>
      </c>
      <c r="D3532" s="92" t="s">
        <v>6</v>
      </c>
      <c r="E3532" s="93">
        <v>10.039999999999999</v>
      </c>
    </row>
    <row r="3533" spans="1:5" ht="27">
      <c r="A3533" s="92">
        <v>98286</v>
      </c>
      <c r="B3533" s="92" t="s">
        <v>2</v>
      </c>
      <c r="C3533" s="95" t="s">
        <v>3705</v>
      </c>
      <c r="D3533" s="92" t="s">
        <v>6</v>
      </c>
      <c r="E3533" s="93">
        <v>13.62</v>
      </c>
    </row>
    <row r="3534" spans="1:5" ht="27">
      <c r="A3534" s="92">
        <v>98287</v>
      </c>
      <c r="B3534" s="92" t="s">
        <v>2</v>
      </c>
      <c r="C3534" s="95" t="s">
        <v>3706</v>
      </c>
      <c r="D3534" s="92" t="s">
        <v>6</v>
      </c>
      <c r="E3534" s="93">
        <v>1.33</v>
      </c>
    </row>
    <row r="3535" spans="1:5" ht="27">
      <c r="A3535" s="92">
        <v>98288</v>
      </c>
      <c r="B3535" s="92" t="s">
        <v>2</v>
      </c>
      <c r="C3535" s="95" t="s">
        <v>3707</v>
      </c>
      <c r="D3535" s="92" t="s">
        <v>6</v>
      </c>
      <c r="E3535" s="93">
        <v>2.06</v>
      </c>
    </row>
    <row r="3536" spans="1:5" ht="27">
      <c r="A3536" s="92">
        <v>98289</v>
      </c>
      <c r="B3536" s="92" t="s">
        <v>2</v>
      </c>
      <c r="C3536" s="95" t="s">
        <v>3708</v>
      </c>
      <c r="D3536" s="92" t="s">
        <v>6</v>
      </c>
      <c r="E3536" s="93">
        <v>2.25</v>
      </c>
    </row>
    <row r="3537" spans="1:5" ht="27">
      <c r="A3537" s="92">
        <v>98290</v>
      </c>
      <c r="B3537" s="92" t="s">
        <v>2</v>
      </c>
      <c r="C3537" s="95" t="s">
        <v>3709</v>
      </c>
      <c r="D3537" s="92" t="s">
        <v>6</v>
      </c>
      <c r="E3537" s="93">
        <v>3.03</v>
      </c>
    </row>
    <row r="3538" spans="1:5" ht="27">
      <c r="A3538" s="92">
        <v>98291</v>
      </c>
      <c r="B3538" s="92" t="s">
        <v>2</v>
      </c>
      <c r="C3538" s="95" t="s">
        <v>3710</v>
      </c>
      <c r="D3538" s="92" t="s">
        <v>6</v>
      </c>
      <c r="E3538" s="93">
        <v>3.55</v>
      </c>
    </row>
    <row r="3539" spans="1:5" ht="27">
      <c r="A3539" s="92">
        <v>98292</v>
      </c>
      <c r="B3539" s="92" t="s">
        <v>2</v>
      </c>
      <c r="C3539" s="95" t="s">
        <v>3711</v>
      </c>
      <c r="D3539" s="92" t="s">
        <v>6</v>
      </c>
      <c r="E3539" s="93">
        <v>4.25</v>
      </c>
    </row>
    <row r="3540" spans="1:5" ht="27">
      <c r="A3540" s="92">
        <v>98293</v>
      </c>
      <c r="B3540" s="92" t="s">
        <v>2</v>
      </c>
      <c r="C3540" s="95" t="s">
        <v>3712</v>
      </c>
      <c r="D3540" s="92" t="s">
        <v>6</v>
      </c>
      <c r="E3540" s="93">
        <v>7.83</v>
      </c>
    </row>
    <row r="3541" spans="1:5" ht="27">
      <c r="A3541" s="92">
        <v>98400</v>
      </c>
      <c r="B3541" s="92" t="s">
        <v>2</v>
      </c>
      <c r="C3541" s="95" t="s">
        <v>3713</v>
      </c>
      <c r="D3541" s="92" t="s">
        <v>6</v>
      </c>
      <c r="E3541" s="93">
        <v>12.11</v>
      </c>
    </row>
    <row r="3542" spans="1:5" ht="27">
      <c r="A3542" s="92">
        <v>98401</v>
      </c>
      <c r="B3542" s="92" t="s">
        <v>2</v>
      </c>
      <c r="C3542" s="95" t="s">
        <v>3714</v>
      </c>
      <c r="D3542" s="92" t="s">
        <v>6</v>
      </c>
      <c r="E3542" s="93">
        <v>18.64</v>
      </c>
    </row>
    <row r="3543" spans="1:5" ht="27">
      <c r="A3543" s="92">
        <v>98402</v>
      </c>
      <c r="B3543" s="92" t="s">
        <v>2</v>
      </c>
      <c r="C3543" s="95" t="s">
        <v>3715</v>
      </c>
      <c r="D3543" s="92" t="s">
        <v>6</v>
      </c>
      <c r="E3543" s="93">
        <v>21.69</v>
      </c>
    </row>
    <row r="3544" spans="1:5" ht="13.5">
      <c r="A3544" s="92">
        <v>100556</v>
      </c>
      <c r="B3544" s="92" t="s">
        <v>2</v>
      </c>
      <c r="C3544" s="95" t="s">
        <v>3716</v>
      </c>
      <c r="D3544" s="92" t="s">
        <v>3</v>
      </c>
      <c r="E3544" s="93">
        <v>38.799999999999997</v>
      </c>
    </row>
    <row r="3545" spans="1:5" ht="13.5">
      <c r="A3545" s="92">
        <v>100557</v>
      </c>
      <c r="B3545" s="92" t="s">
        <v>2</v>
      </c>
      <c r="C3545" s="95" t="s">
        <v>3717</v>
      </c>
      <c r="D3545" s="92" t="s">
        <v>3</v>
      </c>
      <c r="E3545" s="93">
        <v>471.55</v>
      </c>
    </row>
    <row r="3546" spans="1:5" ht="27">
      <c r="A3546" s="92">
        <v>100560</v>
      </c>
      <c r="B3546" s="92" t="s">
        <v>2</v>
      </c>
      <c r="C3546" s="95" t="s">
        <v>3718</v>
      </c>
      <c r="D3546" s="92" t="s">
        <v>3</v>
      </c>
      <c r="E3546" s="93">
        <v>105.64</v>
      </c>
    </row>
    <row r="3547" spans="1:5" ht="27">
      <c r="A3547" s="92">
        <v>100561</v>
      </c>
      <c r="B3547" s="92" t="s">
        <v>2</v>
      </c>
      <c r="C3547" s="95" t="s">
        <v>3719</v>
      </c>
      <c r="D3547" s="92" t="s">
        <v>3</v>
      </c>
      <c r="E3547" s="93">
        <v>191.16</v>
      </c>
    </row>
    <row r="3548" spans="1:5" ht="27">
      <c r="A3548" s="92">
        <v>100562</v>
      </c>
      <c r="B3548" s="92" t="s">
        <v>2</v>
      </c>
      <c r="C3548" s="95" t="s">
        <v>3720</v>
      </c>
      <c r="D3548" s="92" t="s">
        <v>3</v>
      </c>
      <c r="E3548" s="93">
        <v>294.89</v>
      </c>
    </row>
    <row r="3549" spans="1:5" ht="27">
      <c r="A3549" s="92">
        <v>100563</v>
      </c>
      <c r="B3549" s="92" t="s">
        <v>2</v>
      </c>
      <c r="C3549" s="95" t="s">
        <v>3721</v>
      </c>
      <c r="D3549" s="92" t="s">
        <v>3</v>
      </c>
      <c r="E3549" s="93">
        <v>424.32</v>
      </c>
    </row>
    <row r="3550" spans="1:5" ht="27">
      <c r="A3550" s="92">
        <v>101795</v>
      </c>
      <c r="B3550" s="92" t="s">
        <v>2</v>
      </c>
      <c r="C3550" s="95" t="s">
        <v>3722</v>
      </c>
      <c r="D3550" s="92" t="s">
        <v>3</v>
      </c>
      <c r="E3550" s="93">
        <v>568.53</v>
      </c>
    </row>
    <row r="3551" spans="1:5" ht="27">
      <c r="A3551" s="92">
        <v>101798</v>
      </c>
      <c r="B3551" s="92" t="s">
        <v>2</v>
      </c>
      <c r="C3551" s="95" t="s">
        <v>3723</v>
      </c>
      <c r="D3551" s="92" t="s">
        <v>3</v>
      </c>
      <c r="E3551" s="93">
        <v>284.93</v>
      </c>
    </row>
    <row r="3552" spans="1:5" ht="27">
      <c r="A3552" s="92">
        <v>101799</v>
      </c>
      <c r="B3552" s="92" t="s">
        <v>2</v>
      </c>
      <c r="C3552" s="95" t="s">
        <v>3724</v>
      </c>
      <c r="D3552" s="92" t="s">
        <v>3</v>
      </c>
      <c r="E3552" s="93">
        <v>684.81</v>
      </c>
    </row>
    <row r="3553" spans="1:5" ht="13.5">
      <c r="A3553" s="92">
        <v>98397</v>
      </c>
      <c r="B3553" s="92" t="s">
        <v>2</v>
      </c>
      <c r="C3553" s="95" t="s">
        <v>3725</v>
      </c>
      <c r="D3553" s="92" t="s">
        <v>93</v>
      </c>
      <c r="E3553" s="93">
        <v>12.61</v>
      </c>
    </row>
    <row r="3554" spans="1:5" ht="27">
      <c r="A3554" s="92">
        <v>103244</v>
      </c>
      <c r="B3554" s="92" t="s">
        <v>2</v>
      </c>
      <c r="C3554" s="95" t="s">
        <v>3726</v>
      </c>
      <c r="D3554" s="92" t="s">
        <v>3</v>
      </c>
      <c r="E3554" s="94">
        <v>2607.7399999999998</v>
      </c>
    </row>
    <row r="3555" spans="1:5" ht="27">
      <c r="A3555" s="92">
        <v>103245</v>
      </c>
      <c r="B3555" s="92" t="s">
        <v>2</v>
      </c>
      <c r="C3555" s="95" t="s">
        <v>3727</v>
      </c>
      <c r="D3555" s="92" t="s">
        <v>3</v>
      </c>
      <c r="E3555" s="94">
        <v>2049.79</v>
      </c>
    </row>
    <row r="3556" spans="1:5" ht="27">
      <c r="A3556" s="92">
        <v>103246</v>
      </c>
      <c r="B3556" s="92" t="s">
        <v>2</v>
      </c>
      <c r="C3556" s="95" t="s">
        <v>3728</v>
      </c>
      <c r="D3556" s="92" t="s">
        <v>3</v>
      </c>
      <c r="E3556" s="94">
        <v>2238.48</v>
      </c>
    </row>
    <row r="3557" spans="1:5" ht="27">
      <c r="A3557" s="92">
        <v>103247</v>
      </c>
      <c r="B3557" s="92" t="s">
        <v>2</v>
      </c>
      <c r="C3557" s="95" t="s">
        <v>3729</v>
      </c>
      <c r="D3557" s="92" t="s">
        <v>3</v>
      </c>
      <c r="E3557" s="94">
        <v>2897.95</v>
      </c>
    </row>
    <row r="3558" spans="1:5" ht="27">
      <c r="A3558" s="92">
        <v>103248</v>
      </c>
      <c r="B3558" s="92" t="s">
        <v>2</v>
      </c>
      <c r="C3558" s="95" t="s">
        <v>3730</v>
      </c>
      <c r="D3558" s="92" t="s">
        <v>3</v>
      </c>
      <c r="E3558" s="94">
        <v>2362.0300000000002</v>
      </c>
    </row>
    <row r="3559" spans="1:5" ht="27">
      <c r="A3559" s="92">
        <v>103249</v>
      </c>
      <c r="B3559" s="92" t="s">
        <v>2</v>
      </c>
      <c r="C3559" s="95" t="s">
        <v>3731</v>
      </c>
      <c r="D3559" s="92" t="s">
        <v>3</v>
      </c>
      <c r="E3559" s="94">
        <v>2540.11</v>
      </c>
    </row>
    <row r="3560" spans="1:5" ht="27">
      <c r="A3560" s="92">
        <v>103250</v>
      </c>
      <c r="B3560" s="92" t="s">
        <v>2</v>
      </c>
      <c r="C3560" s="95" t="s">
        <v>3732</v>
      </c>
      <c r="D3560" s="92" t="s">
        <v>3</v>
      </c>
      <c r="E3560" s="94">
        <v>4222.43</v>
      </c>
    </row>
    <row r="3561" spans="1:5" ht="27">
      <c r="A3561" s="92">
        <v>103251</v>
      </c>
      <c r="B3561" s="92" t="s">
        <v>2</v>
      </c>
      <c r="C3561" s="95" t="s">
        <v>3733</v>
      </c>
      <c r="D3561" s="92" t="s">
        <v>3</v>
      </c>
      <c r="E3561" s="94">
        <v>3327.35</v>
      </c>
    </row>
    <row r="3562" spans="1:5" ht="27">
      <c r="A3562" s="92">
        <v>103252</v>
      </c>
      <c r="B3562" s="92" t="s">
        <v>2</v>
      </c>
      <c r="C3562" s="95" t="s">
        <v>3734</v>
      </c>
      <c r="D3562" s="92" t="s">
        <v>3</v>
      </c>
      <c r="E3562" s="94">
        <v>3688.31</v>
      </c>
    </row>
    <row r="3563" spans="1:5" ht="27">
      <c r="A3563" s="92">
        <v>103253</v>
      </c>
      <c r="B3563" s="92" t="s">
        <v>2</v>
      </c>
      <c r="C3563" s="95" t="s">
        <v>3735</v>
      </c>
      <c r="D3563" s="92" t="s">
        <v>3</v>
      </c>
      <c r="E3563" s="94">
        <v>5767.51</v>
      </c>
    </row>
    <row r="3564" spans="1:5" ht="27">
      <c r="A3564" s="92">
        <v>103254</v>
      </c>
      <c r="B3564" s="92" t="s">
        <v>2</v>
      </c>
      <c r="C3564" s="95" t="s">
        <v>3736</v>
      </c>
      <c r="D3564" s="92" t="s">
        <v>3</v>
      </c>
      <c r="E3564" s="94">
        <v>4304.16</v>
      </c>
    </row>
    <row r="3565" spans="1:5" ht="27">
      <c r="A3565" s="92">
        <v>103255</v>
      </c>
      <c r="B3565" s="92" t="s">
        <v>2</v>
      </c>
      <c r="C3565" s="95" t="s">
        <v>3737</v>
      </c>
      <c r="D3565" s="92" t="s">
        <v>3</v>
      </c>
      <c r="E3565" s="94">
        <v>4820.47</v>
      </c>
    </row>
    <row r="3566" spans="1:5" ht="27">
      <c r="A3566" s="92">
        <v>103256</v>
      </c>
      <c r="B3566" s="92" t="s">
        <v>2</v>
      </c>
      <c r="C3566" s="95" t="s">
        <v>3738</v>
      </c>
      <c r="D3566" s="92" t="s">
        <v>3</v>
      </c>
      <c r="E3566" s="94">
        <v>10726.67</v>
      </c>
    </row>
    <row r="3567" spans="1:5" ht="27">
      <c r="A3567" s="92">
        <v>103257</v>
      </c>
      <c r="B3567" s="92" t="s">
        <v>2</v>
      </c>
      <c r="C3567" s="95" t="s">
        <v>3739</v>
      </c>
      <c r="D3567" s="92" t="s">
        <v>3</v>
      </c>
      <c r="E3567" s="94">
        <v>6106.96</v>
      </c>
    </row>
    <row r="3568" spans="1:5" ht="27">
      <c r="A3568" s="92">
        <v>103258</v>
      </c>
      <c r="B3568" s="92" t="s">
        <v>2</v>
      </c>
      <c r="C3568" s="95" t="s">
        <v>3740</v>
      </c>
      <c r="D3568" s="92" t="s">
        <v>3</v>
      </c>
      <c r="E3568" s="94">
        <v>11997.04</v>
      </c>
    </row>
    <row r="3569" spans="1:5" ht="27">
      <c r="A3569" s="92">
        <v>103259</v>
      </c>
      <c r="B3569" s="92" t="s">
        <v>2</v>
      </c>
      <c r="C3569" s="95" t="s">
        <v>3741</v>
      </c>
      <c r="D3569" s="92" t="s">
        <v>3</v>
      </c>
      <c r="E3569" s="94">
        <v>6440.97</v>
      </c>
    </row>
    <row r="3570" spans="1:5" ht="27">
      <c r="A3570" s="92">
        <v>103260</v>
      </c>
      <c r="B3570" s="92" t="s">
        <v>2</v>
      </c>
      <c r="C3570" s="95" t="s">
        <v>3742</v>
      </c>
      <c r="D3570" s="92" t="s">
        <v>3</v>
      </c>
      <c r="E3570" s="94">
        <v>6617.78</v>
      </c>
    </row>
    <row r="3571" spans="1:5" ht="27">
      <c r="A3571" s="92">
        <v>103261</v>
      </c>
      <c r="B3571" s="92" t="s">
        <v>2</v>
      </c>
      <c r="C3571" s="95" t="s">
        <v>3743</v>
      </c>
      <c r="D3571" s="92" t="s">
        <v>3</v>
      </c>
      <c r="E3571" s="94">
        <v>13536.58</v>
      </c>
    </row>
    <row r="3572" spans="1:5" ht="27">
      <c r="A3572" s="92">
        <v>103262</v>
      </c>
      <c r="B3572" s="92" t="s">
        <v>2</v>
      </c>
      <c r="C3572" s="95" t="s">
        <v>3744</v>
      </c>
      <c r="D3572" s="92" t="s">
        <v>3</v>
      </c>
      <c r="E3572" s="94">
        <v>8474.24</v>
      </c>
    </row>
    <row r="3573" spans="1:5" ht="27">
      <c r="A3573" s="92">
        <v>103263</v>
      </c>
      <c r="B3573" s="92" t="s">
        <v>2</v>
      </c>
      <c r="C3573" s="95" t="s">
        <v>3745</v>
      </c>
      <c r="D3573" s="92" t="s">
        <v>3</v>
      </c>
      <c r="E3573" s="94">
        <v>18805.580000000002</v>
      </c>
    </row>
    <row r="3574" spans="1:5" ht="27">
      <c r="A3574" s="92">
        <v>103264</v>
      </c>
      <c r="B3574" s="92" t="s">
        <v>2</v>
      </c>
      <c r="C3574" s="95" t="s">
        <v>3746</v>
      </c>
      <c r="D3574" s="92" t="s">
        <v>3</v>
      </c>
      <c r="E3574" s="94">
        <v>10517.09</v>
      </c>
    </row>
    <row r="3575" spans="1:5" ht="27">
      <c r="A3575" s="92">
        <v>103265</v>
      </c>
      <c r="B3575" s="92" t="s">
        <v>2</v>
      </c>
      <c r="C3575" s="95" t="s">
        <v>3747</v>
      </c>
      <c r="D3575" s="92" t="s">
        <v>3</v>
      </c>
      <c r="E3575" s="94">
        <v>22685.26</v>
      </c>
    </row>
    <row r="3576" spans="1:5" ht="27">
      <c r="A3576" s="92">
        <v>103266</v>
      </c>
      <c r="B3576" s="92" t="s">
        <v>2</v>
      </c>
      <c r="C3576" s="95" t="s">
        <v>3748</v>
      </c>
      <c r="D3576" s="92" t="s">
        <v>3</v>
      </c>
      <c r="E3576" s="94">
        <v>11753.44</v>
      </c>
    </row>
    <row r="3577" spans="1:5" ht="27">
      <c r="A3577" s="92">
        <v>103267</v>
      </c>
      <c r="B3577" s="92" t="s">
        <v>2</v>
      </c>
      <c r="C3577" s="95" t="s">
        <v>3749</v>
      </c>
      <c r="D3577" s="92" t="s">
        <v>3</v>
      </c>
      <c r="E3577" s="94">
        <v>6680.14</v>
      </c>
    </row>
    <row r="3578" spans="1:5" ht="27">
      <c r="A3578" s="92">
        <v>103268</v>
      </c>
      <c r="B3578" s="92" t="s">
        <v>2</v>
      </c>
      <c r="C3578" s="95" t="s">
        <v>3750</v>
      </c>
      <c r="D3578" s="92" t="s">
        <v>3</v>
      </c>
      <c r="E3578" s="94">
        <v>7939.47</v>
      </c>
    </row>
    <row r="3579" spans="1:5" ht="27">
      <c r="A3579" s="92">
        <v>103269</v>
      </c>
      <c r="B3579" s="92" t="s">
        <v>2</v>
      </c>
      <c r="C3579" s="95" t="s">
        <v>3751</v>
      </c>
      <c r="D3579" s="92" t="s">
        <v>3</v>
      </c>
      <c r="E3579" s="94">
        <v>8221.08</v>
      </c>
    </row>
    <row r="3580" spans="1:5" ht="27">
      <c r="A3580" s="92">
        <v>103270</v>
      </c>
      <c r="B3580" s="92" t="s">
        <v>2</v>
      </c>
      <c r="C3580" s="95" t="s">
        <v>3752</v>
      </c>
      <c r="D3580" s="92" t="s">
        <v>3</v>
      </c>
      <c r="E3580" s="94">
        <v>8535.68</v>
      </c>
    </row>
    <row r="3581" spans="1:5" ht="27">
      <c r="A3581" s="92">
        <v>103271</v>
      </c>
      <c r="B3581" s="92" t="s">
        <v>2</v>
      </c>
      <c r="C3581" s="95" t="s">
        <v>3753</v>
      </c>
      <c r="D3581" s="92" t="s">
        <v>3</v>
      </c>
      <c r="E3581" s="94">
        <v>12109.72</v>
      </c>
    </row>
    <row r="3582" spans="1:5" ht="27">
      <c r="A3582" s="92">
        <v>103272</v>
      </c>
      <c r="B3582" s="92" t="s">
        <v>2</v>
      </c>
      <c r="C3582" s="95" t="s">
        <v>3754</v>
      </c>
      <c r="D3582" s="92" t="s">
        <v>3</v>
      </c>
      <c r="E3582" s="94">
        <v>12509.79</v>
      </c>
    </row>
    <row r="3583" spans="1:5" ht="27">
      <c r="A3583" s="92">
        <v>103273</v>
      </c>
      <c r="B3583" s="92" t="s">
        <v>2</v>
      </c>
      <c r="C3583" s="95" t="s">
        <v>3755</v>
      </c>
      <c r="D3583" s="92" t="s">
        <v>3</v>
      </c>
      <c r="E3583" s="94">
        <v>12857.06</v>
      </c>
    </row>
    <row r="3584" spans="1:5" ht="27">
      <c r="A3584" s="92">
        <v>103274</v>
      </c>
      <c r="B3584" s="92" t="s">
        <v>2</v>
      </c>
      <c r="C3584" s="95" t="s">
        <v>3756</v>
      </c>
      <c r="D3584" s="92" t="s">
        <v>3</v>
      </c>
      <c r="E3584" s="94">
        <v>14738.64</v>
      </c>
    </row>
    <row r="3585" spans="1:5" ht="27">
      <c r="A3585" s="92">
        <v>103275</v>
      </c>
      <c r="B3585" s="92" t="s">
        <v>2</v>
      </c>
      <c r="C3585" s="95" t="s">
        <v>3757</v>
      </c>
      <c r="D3585" s="92" t="s">
        <v>3</v>
      </c>
      <c r="E3585" s="94">
        <v>14661.82</v>
      </c>
    </row>
    <row r="3586" spans="1:5" ht="27">
      <c r="A3586" s="92">
        <v>103276</v>
      </c>
      <c r="B3586" s="92" t="s">
        <v>2</v>
      </c>
      <c r="C3586" s="95" t="s">
        <v>3758</v>
      </c>
      <c r="D3586" s="92" t="s">
        <v>3</v>
      </c>
      <c r="E3586" s="94">
        <v>15389.56</v>
      </c>
    </row>
    <row r="3587" spans="1:5" ht="13.5">
      <c r="A3587" s="92">
        <v>103277</v>
      </c>
      <c r="B3587" s="92" t="s">
        <v>2</v>
      </c>
      <c r="C3587" s="95" t="s">
        <v>3759</v>
      </c>
      <c r="D3587" s="92" t="s">
        <v>3</v>
      </c>
      <c r="E3587" s="94">
        <v>28453.86</v>
      </c>
    </row>
    <row r="3588" spans="1:5" ht="13.5">
      <c r="A3588" s="92">
        <v>103278</v>
      </c>
      <c r="B3588" s="92" t="s">
        <v>2</v>
      </c>
      <c r="C3588" s="95" t="s">
        <v>3760</v>
      </c>
      <c r="D3588" s="92" t="s">
        <v>3</v>
      </c>
      <c r="E3588" s="94">
        <v>36446.879999999997</v>
      </c>
    </row>
    <row r="3589" spans="1:5" ht="13.5">
      <c r="A3589" s="92">
        <v>103288</v>
      </c>
      <c r="B3589" s="92" t="s">
        <v>2</v>
      </c>
      <c r="C3589" s="95" t="s">
        <v>3761</v>
      </c>
      <c r="D3589" s="92" t="s">
        <v>3</v>
      </c>
      <c r="E3589" s="93">
        <v>13.69</v>
      </c>
    </row>
    <row r="3590" spans="1:5" ht="27">
      <c r="A3590" s="92">
        <v>103289</v>
      </c>
      <c r="B3590" s="92" t="s">
        <v>2</v>
      </c>
      <c r="C3590" s="95" t="s">
        <v>3762</v>
      </c>
      <c r="D3590" s="92" t="s">
        <v>6</v>
      </c>
      <c r="E3590" s="93">
        <v>31.72</v>
      </c>
    </row>
    <row r="3591" spans="1:5" ht="27">
      <c r="A3591" s="92">
        <v>103290</v>
      </c>
      <c r="B3591" s="92" t="s">
        <v>2</v>
      </c>
      <c r="C3591" s="95" t="s">
        <v>3763</v>
      </c>
      <c r="D3591" s="92" t="s">
        <v>6</v>
      </c>
      <c r="E3591" s="93">
        <v>50.57</v>
      </c>
    </row>
    <row r="3592" spans="1:5" ht="27">
      <c r="A3592" s="92">
        <v>103291</v>
      </c>
      <c r="B3592" s="92" t="s">
        <v>2</v>
      </c>
      <c r="C3592" s="95" t="s">
        <v>3764</v>
      </c>
      <c r="D3592" s="92" t="s">
        <v>6</v>
      </c>
      <c r="E3592" s="93">
        <v>63.06</v>
      </c>
    </row>
    <row r="3593" spans="1:5" ht="27">
      <c r="A3593" s="92">
        <v>103292</v>
      </c>
      <c r="B3593" s="92" t="s">
        <v>2</v>
      </c>
      <c r="C3593" s="95" t="s">
        <v>3765</v>
      </c>
      <c r="D3593" s="92" t="s">
        <v>6</v>
      </c>
      <c r="E3593" s="93">
        <v>76.16</v>
      </c>
    </row>
    <row r="3594" spans="1:5" ht="40.5">
      <c r="A3594" s="92">
        <v>101936</v>
      </c>
      <c r="B3594" s="92" t="s">
        <v>2</v>
      </c>
      <c r="C3594" s="95" t="s">
        <v>3766</v>
      </c>
      <c r="D3594" s="92" t="s">
        <v>3</v>
      </c>
      <c r="E3594" s="94">
        <v>8859.66</v>
      </c>
    </row>
    <row r="3595" spans="1:5" ht="40.5">
      <c r="A3595" s="92">
        <v>101937</v>
      </c>
      <c r="B3595" s="92" t="s">
        <v>2</v>
      </c>
      <c r="C3595" s="95" t="s">
        <v>3767</v>
      </c>
      <c r="D3595" s="92" t="s">
        <v>3</v>
      </c>
      <c r="E3595" s="94">
        <v>15643.24</v>
      </c>
    </row>
    <row r="3596" spans="1:5" ht="27">
      <c r="A3596" s="92">
        <v>98294</v>
      </c>
      <c r="B3596" s="92" t="s">
        <v>2</v>
      </c>
      <c r="C3596" s="95" t="s">
        <v>3768</v>
      </c>
      <c r="D3596" s="92" t="s">
        <v>6</v>
      </c>
      <c r="E3596" s="93">
        <v>5.84</v>
      </c>
    </row>
    <row r="3597" spans="1:5" ht="27">
      <c r="A3597" s="92">
        <v>98295</v>
      </c>
      <c r="B3597" s="92" t="s">
        <v>2</v>
      </c>
      <c r="C3597" s="95" t="s">
        <v>3769</v>
      </c>
      <c r="D3597" s="92" t="s">
        <v>6</v>
      </c>
      <c r="E3597" s="93">
        <v>5.18</v>
      </c>
    </row>
    <row r="3598" spans="1:5" ht="27">
      <c r="A3598" s="92">
        <v>98296</v>
      </c>
      <c r="B3598" s="92" t="s">
        <v>2</v>
      </c>
      <c r="C3598" s="95" t="s">
        <v>3770</v>
      </c>
      <c r="D3598" s="92" t="s">
        <v>6</v>
      </c>
      <c r="E3598" s="93">
        <v>8.51</v>
      </c>
    </row>
    <row r="3599" spans="1:5" ht="27">
      <c r="A3599" s="92">
        <v>98297</v>
      </c>
      <c r="B3599" s="92" t="s">
        <v>2</v>
      </c>
      <c r="C3599" s="95" t="s">
        <v>3771</v>
      </c>
      <c r="D3599" s="92" t="s">
        <v>6</v>
      </c>
      <c r="E3599" s="93">
        <v>7.47</v>
      </c>
    </row>
    <row r="3600" spans="1:5" ht="27">
      <c r="A3600" s="92">
        <v>98298</v>
      </c>
      <c r="B3600" s="92" t="s">
        <v>2</v>
      </c>
      <c r="C3600" s="95" t="s">
        <v>3772</v>
      </c>
      <c r="D3600" s="92" t="s">
        <v>6</v>
      </c>
      <c r="E3600" s="93">
        <v>20.71</v>
      </c>
    </row>
    <row r="3601" spans="1:5" ht="27">
      <c r="A3601" s="92">
        <v>98299</v>
      </c>
      <c r="B3601" s="92" t="s">
        <v>2</v>
      </c>
      <c r="C3601" s="95" t="s">
        <v>3773</v>
      </c>
      <c r="D3601" s="92" t="s">
        <v>6</v>
      </c>
      <c r="E3601" s="93">
        <v>19.43</v>
      </c>
    </row>
    <row r="3602" spans="1:5" ht="13.5">
      <c r="A3602" s="92">
        <v>98300</v>
      </c>
      <c r="B3602" s="92" t="s">
        <v>2</v>
      </c>
      <c r="C3602" s="95" t="s">
        <v>3774</v>
      </c>
      <c r="D3602" s="92" t="s">
        <v>6</v>
      </c>
      <c r="E3602" s="93">
        <v>5.22</v>
      </c>
    </row>
    <row r="3603" spans="1:5" ht="13.5">
      <c r="A3603" s="92">
        <v>98301</v>
      </c>
      <c r="B3603" s="92" t="s">
        <v>2</v>
      </c>
      <c r="C3603" s="95" t="s">
        <v>3775</v>
      </c>
      <c r="D3603" s="92" t="s">
        <v>3</v>
      </c>
      <c r="E3603" s="93">
        <v>630.54999999999995</v>
      </c>
    </row>
    <row r="3604" spans="1:5" ht="13.5">
      <c r="A3604" s="92">
        <v>98302</v>
      </c>
      <c r="B3604" s="92" t="s">
        <v>2</v>
      </c>
      <c r="C3604" s="95" t="s">
        <v>3776</v>
      </c>
      <c r="D3604" s="92" t="s">
        <v>3</v>
      </c>
      <c r="E3604" s="94">
        <v>1202.76</v>
      </c>
    </row>
    <row r="3605" spans="1:5" ht="13.5">
      <c r="A3605" s="92">
        <v>98304</v>
      </c>
      <c r="B3605" s="92" t="s">
        <v>2</v>
      </c>
      <c r="C3605" s="95" t="s">
        <v>3777</v>
      </c>
      <c r="D3605" s="92" t="s">
        <v>3</v>
      </c>
      <c r="E3605" s="94">
        <v>3794.07</v>
      </c>
    </row>
    <row r="3606" spans="1:5" ht="13.5">
      <c r="A3606" s="92">
        <v>98305</v>
      </c>
      <c r="B3606" s="92" t="s">
        <v>2</v>
      </c>
      <c r="C3606" s="95" t="s">
        <v>3778</v>
      </c>
      <c r="D3606" s="92" t="s">
        <v>3</v>
      </c>
      <c r="E3606" s="94">
        <v>2822.81</v>
      </c>
    </row>
    <row r="3607" spans="1:5" ht="13.5">
      <c r="A3607" s="92">
        <v>98306</v>
      </c>
      <c r="B3607" s="92" t="s">
        <v>2</v>
      </c>
      <c r="C3607" s="95" t="s">
        <v>3779</v>
      </c>
      <c r="D3607" s="92" t="s">
        <v>3</v>
      </c>
      <c r="E3607" s="93">
        <v>62.01</v>
      </c>
    </row>
    <row r="3608" spans="1:5" ht="13.5">
      <c r="A3608" s="92">
        <v>98307</v>
      </c>
      <c r="B3608" s="92" t="s">
        <v>2</v>
      </c>
      <c r="C3608" s="95" t="s">
        <v>3780</v>
      </c>
      <c r="D3608" s="92" t="s">
        <v>3</v>
      </c>
      <c r="E3608" s="93">
        <v>43.61</v>
      </c>
    </row>
    <row r="3609" spans="1:5" ht="13.5">
      <c r="A3609" s="92">
        <v>98308</v>
      </c>
      <c r="B3609" s="92" t="s">
        <v>2</v>
      </c>
      <c r="C3609" s="95" t="s">
        <v>3781</v>
      </c>
      <c r="D3609" s="92" t="s">
        <v>3</v>
      </c>
      <c r="E3609" s="93">
        <v>28.88</v>
      </c>
    </row>
    <row r="3610" spans="1:5" ht="13.5">
      <c r="A3610" s="92">
        <v>98593</v>
      </c>
      <c r="B3610" s="92" t="s">
        <v>2</v>
      </c>
      <c r="C3610" s="95" t="s">
        <v>3782</v>
      </c>
      <c r="D3610" s="92" t="s">
        <v>3</v>
      </c>
      <c r="E3610" s="94">
        <v>2627.33</v>
      </c>
    </row>
    <row r="3611" spans="1:5" ht="13.5">
      <c r="A3611" s="92">
        <v>100553</v>
      </c>
      <c r="B3611" s="92" t="s">
        <v>2</v>
      </c>
      <c r="C3611" s="95" t="s">
        <v>3783</v>
      </c>
      <c r="D3611" s="92" t="s">
        <v>6</v>
      </c>
      <c r="E3611" s="93">
        <v>22.26</v>
      </c>
    </row>
    <row r="3612" spans="1:5" ht="13.5">
      <c r="A3612" s="92">
        <v>100554</v>
      </c>
      <c r="B3612" s="92" t="s">
        <v>2</v>
      </c>
      <c r="C3612" s="95" t="s">
        <v>3784</v>
      </c>
      <c r="D3612" s="92" t="s">
        <v>6</v>
      </c>
      <c r="E3612" s="93">
        <v>4.96</v>
      </c>
    </row>
    <row r="3613" spans="1:5" ht="13.5">
      <c r="A3613" s="92">
        <v>100555</v>
      </c>
      <c r="B3613" s="92" t="s">
        <v>2</v>
      </c>
      <c r="C3613" s="95" t="s">
        <v>3785</v>
      </c>
      <c r="D3613" s="92" t="s">
        <v>3</v>
      </c>
      <c r="E3613" s="94">
        <v>1411.61</v>
      </c>
    </row>
    <row r="3614" spans="1:5" ht="27">
      <c r="A3614" s="92">
        <v>89355</v>
      </c>
      <c r="B3614" s="92" t="s">
        <v>2</v>
      </c>
      <c r="C3614" s="95" t="s">
        <v>3786</v>
      </c>
      <c r="D3614" s="92" t="s">
        <v>6</v>
      </c>
      <c r="E3614" s="93">
        <v>18.600000000000001</v>
      </c>
    </row>
    <row r="3615" spans="1:5" ht="27">
      <c r="A3615" s="92">
        <v>89356</v>
      </c>
      <c r="B3615" s="92" t="s">
        <v>2</v>
      </c>
      <c r="C3615" s="95" t="s">
        <v>3787</v>
      </c>
      <c r="D3615" s="92" t="s">
        <v>6</v>
      </c>
      <c r="E3615" s="93">
        <v>21.46</v>
      </c>
    </row>
    <row r="3616" spans="1:5" ht="27">
      <c r="A3616" s="92">
        <v>89357</v>
      </c>
      <c r="B3616" s="92" t="s">
        <v>2</v>
      </c>
      <c r="C3616" s="95" t="s">
        <v>3788</v>
      </c>
      <c r="D3616" s="92" t="s">
        <v>6</v>
      </c>
      <c r="E3616" s="93">
        <v>29.71</v>
      </c>
    </row>
    <row r="3617" spans="1:5" ht="27">
      <c r="A3617" s="92">
        <v>89401</v>
      </c>
      <c r="B3617" s="92" t="s">
        <v>2</v>
      </c>
      <c r="C3617" s="95" t="s">
        <v>3789</v>
      </c>
      <c r="D3617" s="92" t="s">
        <v>6</v>
      </c>
      <c r="E3617" s="93">
        <v>9.9499999999999993</v>
      </c>
    </row>
    <row r="3618" spans="1:5" ht="27">
      <c r="A3618" s="92">
        <v>89402</v>
      </c>
      <c r="B3618" s="92" t="s">
        <v>2</v>
      </c>
      <c r="C3618" s="95" t="s">
        <v>3790</v>
      </c>
      <c r="D3618" s="92" t="s">
        <v>6</v>
      </c>
      <c r="E3618" s="93">
        <v>11.44</v>
      </c>
    </row>
    <row r="3619" spans="1:5" ht="27">
      <c r="A3619" s="92">
        <v>89403</v>
      </c>
      <c r="B3619" s="92" t="s">
        <v>2</v>
      </c>
      <c r="C3619" s="95" t="s">
        <v>3791</v>
      </c>
      <c r="D3619" s="92" t="s">
        <v>6</v>
      </c>
      <c r="E3619" s="93">
        <v>17.77</v>
      </c>
    </row>
    <row r="3620" spans="1:5" ht="27">
      <c r="A3620" s="92">
        <v>89446</v>
      </c>
      <c r="B3620" s="92" t="s">
        <v>2</v>
      </c>
      <c r="C3620" s="95" t="s">
        <v>3792</v>
      </c>
      <c r="D3620" s="92" t="s">
        <v>6</v>
      </c>
      <c r="E3620" s="93">
        <v>5.15</v>
      </c>
    </row>
    <row r="3621" spans="1:5" ht="27">
      <c r="A3621" s="92">
        <v>89447</v>
      </c>
      <c r="B3621" s="92" t="s">
        <v>2</v>
      </c>
      <c r="C3621" s="95" t="s">
        <v>3793</v>
      </c>
      <c r="D3621" s="92" t="s">
        <v>6</v>
      </c>
      <c r="E3621" s="93">
        <v>10.28</v>
      </c>
    </row>
    <row r="3622" spans="1:5" ht="27">
      <c r="A3622" s="92">
        <v>89448</v>
      </c>
      <c r="B3622" s="92" t="s">
        <v>2</v>
      </c>
      <c r="C3622" s="95" t="s">
        <v>3794</v>
      </c>
      <c r="D3622" s="92" t="s">
        <v>6</v>
      </c>
      <c r="E3622" s="93">
        <v>15.77</v>
      </c>
    </row>
    <row r="3623" spans="1:5" ht="27">
      <c r="A3623" s="92">
        <v>89449</v>
      </c>
      <c r="B3623" s="92" t="s">
        <v>2</v>
      </c>
      <c r="C3623" s="95" t="s">
        <v>3795</v>
      </c>
      <c r="D3623" s="92" t="s">
        <v>6</v>
      </c>
      <c r="E3623" s="93">
        <v>17.43</v>
      </c>
    </row>
    <row r="3624" spans="1:5" ht="27">
      <c r="A3624" s="92">
        <v>89450</v>
      </c>
      <c r="B3624" s="92" t="s">
        <v>2</v>
      </c>
      <c r="C3624" s="95" t="s">
        <v>3796</v>
      </c>
      <c r="D3624" s="92" t="s">
        <v>6</v>
      </c>
      <c r="E3624" s="93">
        <v>27.98</v>
      </c>
    </row>
    <row r="3625" spans="1:5" ht="27">
      <c r="A3625" s="92">
        <v>89451</v>
      </c>
      <c r="B3625" s="92" t="s">
        <v>2</v>
      </c>
      <c r="C3625" s="95" t="s">
        <v>3797</v>
      </c>
      <c r="D3625" s="92" t="s">
        <v>6</v>
      </c>
      <c r="E3625" s="93">
        <v>45.6</v>
      </c>
    </row>
    <row r="3626" spans="1:5" ht="27">
      <c r="A3626" s="92">
        <v>89452</v>
      </c>
      <c r="B3626" s="92" t="s">
        <v>2</v>
      </c>
      <c r="C3626" s="95" t="s">
        <v>3798</v>
      </c>
      <c r="D3626" s="92" t="s">
        <v>6</v>
      </c>
      <c r="E3626" s="93">
        <v>62.84</v>
      </c>
    </row>
    <row r="3627" spans="1:5" ht="27">
      <c r="A3627" s="92">
        <v>89508</v>
      </c>
      <c r="B3627" s="92" t="s">
        <v>2</v>
      </c>
      <c r="C3627" s="95" t="s">
        <v>3799</v>
      </c>
      <c r="D3627" s="92" t="s">
        <v>6</v>
      </c>
      <c r="E3627" s="93">
        <v>16.04</v>
      </c>
    </row>
    <row r="3628" spans="1:5" ht="27">
      <c r="A3628" s="92">
        <v>89509</v>
      </c>
      <c r="B3628" s="92" t="s">
        <v>2</v>
      </c>
      <c r="C3628" s="95" t="s">
        <v>3800</v>
      </c>
      <c r="D3628" s="92" t="s">
        <v>6</v>
      </c>
      <c r="E3628" s="93">
        <v>21.73</v>
      </c>
    </row>
    <row r="3629" spans="1:5" ht="27">
      <c r="A3629" s="92">
        <v>89511</v>
      </c>
      <c r="B3629" s="92" t="s">
        <v>2</v>
      </c>
      <c r="C3629" s="95" t="s">
        <v>3801</v>
      </c>
      <c r="D3629" s="92" t="s">
        <v>6</v>
      </c>
      <c r="E3629" s="93">
        <v>37.22</v>
      </c>
    </row>
    <row r="3630" spans="1:5" ht="27">
      <c r="A3630" s="92">
        <v>89512</v>
      </c>
      <c r="B3630" s="92" t="s">
        <v>2</v>
      </c>
      <c r="C3630" s="95" t="s">
        <v>3802</v>
      </c>
      <c r="D3630" s="92" t="s">
        <v>6</v>
      </c>
      <c r="E3630" s="93">
        <v>47.07</v>
      </c>
    </row>
    <row r="3631" spans="1:5" ht="27">
      <c r="A3631" s="92">
        <v>89576</v>
      </c>
      <c r="B3631" s="92" t="s">
        <v>2</v>
      </c>
      <c r="C3631" s="95" t="s">
        <v>3803</v>
      </c>
      <c r="D3631" s="92" t="s">
        <v>6</v>
      </c>
      <c r="E3631" s="93">
        <v>26.29</v>
      </c>
    </row>
    <row r="3632" spans="1:5" ht="27">
      <c r="A3632" s="92">
        <v>89578</v>
      </c>
      <c r="B3632" s="92" t="s">
        <v>2</v>
      </c>
      <c r="C3632" s="95" t="s">
        <v>3804</v>
      </c>
      <c r="D3632" s="92" t="s">
        <v>6</v>
      </c>
      <c r="E3632" s="93">
        <v>32.549999999999997</v>
      </c>
    </row>
    <row r="3633" spans="1:5" ht="27">
      <c r="A3633" s="92">
        <v>89580</v>
      </c>
      <c r="B3633" s="92" t="s">
        <v>2</v>
      </c>
      <c r="C3633" s="95" t="s">
        <v>3805</v>
      </c>
      <c r="D3633" s="92" t="s">
        <v>6</v>
      </c>
      <c r="E3633" s="93">
        <v>67.42</v>
      </c>
    </row>
    <row r="3634" spans="1:5" ht="27">
      <c r="A3634" s="92">
        <v>89633</v>
      </c>
      <c r="B3634" s="92" t="s">
        <v>2</v>
      </c>
      <c r="C3634" s="95" t="s">
        <v>3806</v>
      </c>
      <c r="D3634" s="92" t="s">
        <v>6</v>
      </c>
      <c r="E3634" s="93">
        <v>24.93</v>
      </c>
    </row>
    <row r="3635" spans="1:5" ht="27">
      <c r="A3635" s="92">
        <v>89634</v>
      </c>
      <c r="B3635" s="92" t="s">
        <v>2</v>
      </c>
      <c r="C3635" s="95" t="s">
        <v>3807</v>
      </c>
      <c r="D3635" s="92" t="s">
        <v>6</v>
      </c>
      <c r="E3635" s="93">
        <v>35.74</v>
      </c>
    </row>
    <row r="3636" spans="1:5" ht="27">
      <c r="A3636" s="92">
        <v>89635</v>
      </c>
      <c r="B3636" s="92" t="s">
        <v>2</v>
      </c>
      <c r="C3636" s="95" t="s">
        <v>3808</v>
      </c>
      <c r="D3636" s="92" t="s">
        <v>6</v>
      </c>
      <c r="E3636" s="93">
        <v>53.14</v>
      </c>
    </row>
    <row r="3637" spans="1:5" ht="27">
      <c r="A3637" s="92">
        <v>89636</v>
      </c>
      <c r="B3637" s="92" t="s">
        <v>2</v>
      </c>
      <c r="C3637" s="95" t="s">
        <v>3809</v>
      </c>
      <c r="D3637" s="92" t="s">
        <v>6</v>
      </c>
      <c r="E3637" s="93">
        <v>67.06</v>
      </c>
    </row>
    <row r="3638" spans="1:5" ht="27">
      <c r="A3638" s="92">
        <v>89711</v>
      </c>
      <c r="B3638" s="92" t="s">
        <v>2</v>
      </c>
      <c r="C3638" s="95" t="s">
        <v>3810</v>
      </c>
      <c r="D3638" s="92" t="s">
        <v>6</v>
      </c>
      <c r="E3638" s="93">
        <v>19.96</v>
      </c>
    </row>
    <row r="3639" spans="1:5" ht="27">
      <c r="A3639" s="92">
        <v>89712</v>
      </c>
      <c r="B3639" s="92" t="s">
        <v>2</v>
      </c>
      <c r="C3639" s="95" t="s">
        <v>3811</v>
      </c>
      <c r="D3639" s="92" t="s">
        <v>6</v>
      </c>
      <c r="E3639" s="93">
        <v>25.56</v>
      </c>
    </row>
    <row r="3640" spans="1:5" ht="27">
      <c r="A3640" s="92">
        <v>89713</v>
      </c>
      <c r="B3640" s="92" t="s">
        <v>2</v>
      </c>
      <c r="C3640" s="95" t="s">
        <v>3812</v>
      </c>
      <c r="D3640" s="92" t="s">
        <v>6</v>
      </c>
      <c r="E3640" s="93">
        <v>31.92</v>
      </c>
    </row>
    <row r="3641" spans="1:5" ht="27">
      <c r="A3641" s="92">
        <v>89714</v>
      </c>
      <c r="B3641" s="92" t="s">
        <v>2</v>
      </c>
      <c r="C3641" s="95" t="s">
        <v>3813</v>
      </c>
      <c r="D3641" s="92" t="s">
        <v>6</v>
      </c>
      <c r="E3641" s="93">
        <v>35.590000000000003</v>
      </c>
    </row>
    <row r="3642" spans="1:5" ht="27">
      <c r="A3642" s="92">
        <v>89716</v>
      </c>
      <c r="B3642" s="92" t="s">
        <v>2</v>
      </c>
      <c r="C3642" s="95" t="s">
        <v>3814</v>
      </c>
      <c r="D3642" s="92" t="s">
        <v>6</v>
      </c>
      <c r="E3642" s="93">
        <v>26.68</v>
      </c>
    </row>
    <row r="3643" spans="1:5" ht="27">
      <c r="A3643" s="92">
        <v>89717</v>
      </c>
      <c r="B3643" s="92" t="s">
        <v>2</v>
      </c>
      <c r="C3643" s="95" t="s">
        <v>3815</v>
      </c>
      <c r="D3643" s="92" t="s">
        <v>6</v>
      </c>
      <c r="E3643" s="93">
        <v>42.45</v>
      </c>
    </row>
    <row r="3644" spans="1:5" ht="27">
      <c r="A3644" s="92">
        <v>89770</v>
      </c>
      <c r="B3644" s="92" t="s">
        <v>2</v>
      </c>
      <c r="C3644" s="95" t="s">
        <v>3816</v>
      </c>
      <c r="D3644" s="92" t="s">
        <v>6</v>
      </c>
      <c r="E3644" s="93">
        <v>46.56</v>
      </c>
    </row>
    <row r="3645" spans="1:5" ht="27">
      <c r="A3645" s="92">
        <v>89771</v>
      </c>
      <c r="B3645" s="92" t="s">
        <v>2</v>
      </c>
      <c r="C3645" s="95" t="s">
        <v>3817</v>
      </c>
      <c r="D3645" s="92" t="s">
        <v>6</v>
      </c>
      <c r="E3645" s="93">
        <v>62.17</v>
      </c>
    </row>
    <row r="3646" spans="1:5" ht="27">
      <c r="A3646" s="92">
        <v>89773</v>
      </c>
      <c r="B3646" s="92" t="s">
        <v>2</v>
      </c>
      <c r="C3646" s="95" t="s">
        <v>3818</v>
      </c>
      <c r="D3646" s="92" t="s">
        <v>6</v>
      </c>
      <c r="E3646" s="93">
        <v>146.21</v>
      </c>
    </row>
    <row r="3647" spans="1:5" ht="27">
      <c r="A3647" s="92">
        <v>89775</v>
      </c>
      <c r="B3647" s="92" t="s">
        <v>2</v>
      </c>
      <c r="C3647" s="95" t="s">
        <v>3819</v>
      </c>
      <c r="D3647" s="92" t="s">
        <v>6</v>
      </c>
      <c r="E3647" s="93">
        <v>228.7</v>
      </c>
    </row>
    <row r="3648" spans="1:5" ht="27">
      <c r="A3648" s="92">
        <v>89798</v>
      </c>
      <c r="B3648" s="92" t="s">
        <v>2</v>
      </c>
      <c r="C3648" s="95" t="s">
        <v>3820</v>
      </c>
      <c r="D3648" s="92" t="s">
        <v>6</v>
      </c>
      <c r="E3648" s="93">
        <v>13.25</v>
      </c>
    </row>
    <row r="3649" spans="1:5" ht="27">
      <c r="A3649" s="92">
        <v>89799</v>
      </c>
      <c r="B3649" s="92" t="s">
        <v>2</v>
      </c>
      <c r="C3649" s="95" t="s">
        <v>3821</v>
      </c>
      <c r="D3649" s="92" t="s">
        <v>6</v>
      </c>
      <c r="E3649" s="93">
        <v>21.69</v>
      </c>
    </row>
    <row r="3650" spans="1:5" ht="27">
      <c r="A3650" s="92">
        <v>89800</v>
      </c>
      <c r="B3650" s="92" t="s">
        <v>2</v>
      </c>
      <c r="C3650" s="95" t="s">
        <v>3822</v>
      </c>
      <c r="D3650" s="92" t="s">
        <v>6</v>
      </c>
      <c r="E3650" s="93">
        <v>27.49</v>
      </c>
    </row>
    <row r="3651" spans="1:5" ht="27">
      <c r="A3651" s="92">
        <v>89848</v>
      </c>
      <c r="B3651" s="92" t="s">
        <v>2</v>
      </c>
      <c r="C3651" s="95" t="s">
        <v>3823</v>
      </c>
      <c r="D3651" s="92" t="s">
        <v>6</v>
      </c>
      <c r="E3651" s="93">
        <v>26.43</v>
      </c>
    </row>
    <row r="3652" spans="1:5" ht="27">
      <c r="A3652" s="92">
        <v>89849</v>
      </c>
      <c r="B3652" s="92" t="s">
        <v>2</v>
      </c>
      <c r="C3652" s="95" t="s">
        <v>3824</v>
      </c>
      <c r="D3652" s="92" t="s">
        <v>6</v>
      </c>
      <c r="E3652" s="93">
        <v>55.02</v>
      </c>
    </row>
    <row r="3653" spans="1:5" ht="27">
      <c r="A3653" s="92">
        <v>89865</v>
      </c>
      <c r="B3653" s="92" t="s">
        <v>2</v>
      </c>
      <c r="C3653" s="95" t="s">
        <v>3825</v>
      </c>
      <c r="D3653" s="92" t="s">
        <v>6</v>
      </c>
      <c r="E3653" s="93">
        <v>15.71</v>
      </c>
    </row>
    <row r="3654" spans="1:5" ht="27">
      <c r="A3654" s="92">
        <v>92275</v>
      </c>
      <c r="B3654" s="92" t="s">
        <v>2</v>
      </c>
      <c r="C3654" s="95" t="s">
        <v>3826</v>
      </c>
      <c r="D3654" s="92" t="s">
        <v>6</v>
      </c>
      <c r="E3654" s="93">
        <v>56.33</v>
      </c>
    </row>
    <row r="3655" spans="1:5" ht="27">
      <c r="A3655" s="92">
        <v>92276</v>
      </c>
      <c r="B3655" s="92" t="s">
        <v>2</v>
      </c>
      <c r="C3655" s="95" t="s">
        <v>3827</v>
      </c>
      <c r="D3655" s="92" t="s">
        <v>6</v>
      </c>
      <c r="E3655" s="93">
        <v>71.52</v>
      </c>
    </row>
    <row r="3656" spans="1:5" ht="27">
      <c r="A3656" s="92">
        <v>92277</v>
      </c>
      <c r="B3656" s="92" t="s">
        <v>2</v>
      </c>
      <c r="C3656" s="95" t="s">
        <v>3828</v>
      </c>
      <c r="D3656" s="92" t="s">
        <v>6</v>
      </c>
      <c r="E3656" s="93">
        <v>103.41</v>
      </c>
    </row>
    <row r="3657" spans="1:5" ht="27">
      <c r="A3657" s="92">
        <v>92278</v>
      </c>
      <c r="B3657" s="92" t="s">
        <v>2</v>
      </c>
      <c r="C3657" s="95" t="s">
        <v>3829</v>
      </c>
      <c r="D3657" s="92" t="s">
        <v>6</v>
      </c>
      <c r="E3657" s="93">
        <v>139.19</v>
      </c>
    </row>
    <row r="3658" spans="1:5" ht="27">
      <c r="A3658" s="92">
        <v>92279</v>
      </c>
      <c r="B3658" s="92" t="s">
        <v>2</v>
      </c>
      <c r="C3658" s="95" t="s">
        <v>3830</v>
      </c>
      <c r="D3658" s="92" t="s">
        <v>6</v>
      </c>
      <c r="E3658" s="93">
        <v>201.27</v>
      </c>
    </row>
    <row r="3659" spans="1:5" ht="27">
      <c r="A3659" s="92">
        <v>92280</v>
      </c>
      <c r="B3659" s="92" t="s">
        <v>2</v>
      </c>
      <c r="C3659" s="95" t="s">
        <v>3831</v>
      </c>
      <c r="D3659" s="92" t="s">
        <v>6</v>
      </c>
      <c r="E3659" s="93">
        <v>282.64999999999998</v>
      </c>
    </row>
    <row r="3660" spans="1:5" ht="27">
      <c r="A3660" s="92">
        <v>92281</v>
      </c>
      <c r="B3660" s="92" t="s">
        <v>2</v>
      </c>
      <c r="C3660" s="95" t="s">
        <v>3832</v>
      </c>
      <c r="D3660" s="92" t="s">
        <v>6</v>
      </c>
      <c r="E3660" s="93">
        <v>127.97</v>
      </c>
    </row>
    <row r="3661" spans="1:5" ht="27">
      <c r="A3661" s="92">
        <v>92282</v>
      </c>
      <c r="B3661" s="92" t="s">
        <v>2</v>
      </c>
      <c r="C3661" s="95" t="s">
        <v>3833</v>
      </c>
      <c r="D3661" s="92" t="s">
        <v>6</v>
      </c>
      <c r="E3661" s="93">
        <v>146.1</v>
      </c>
    </row>
    <row r="3662" spans="1:5" ht="27">
      <c r="A3662" s="92">
        <v>92283</v>
      </c>
      <c r="B3662" s="92" t="s">
        <v>2</v>
      </c>
      <c r="C3662" s="95" t="s">
        <v>3834</v>
      </c>
      <c r="D3662" s="92" t="s">
        <v>6</v>
      </c>
      <c r="E3662" s="93">
        <v>197.65</v>
      </c>
    </row>
    <row r="3663" spans="1:5" ht="27">
      <c r="A3663" s="92">
        <v>92284</v>
      </c>
      <c r="B3663" s="92" t="s">
        <v>2</v>
      </c>
      <c r="C3663" s="95" t="s">
        <v>3835</v>
      </c>
      <c r="D3663" s="92" t="s">
        <v>6</v>
      </c>
      <c r="E3663" s="93">
        <v>246.63</v>
      </c>
    </row>
    <row r="3664" spans="1:5" ht="27">
      <c r="A3664" s="92">
        <v>92285</v>
      </c>
      <c r="B3664" s="92" t="s">
        <v>2</v>
      </c>
      <c r="C3664" s="95" t="s">
        <v>3836</v>
      </c>
      <c r="D3664" s="92" t="s">
        <v>6</v>
      </c>
      <c r="E3664" s="93">
        <v>329.66</v>
      </c>
    </row>
    <row r="3665" spans="1:5" ht="27">
      <c r="A3665" s="92">
        <v>92286</v>
      </c>
      <c r="B3665" s="92" t="s">
        <v>2</v>
      </c>
      <c r="C3665" s="95" t="s">
        <v>3837</v>
      </c>
      <c r="D3665" s="92" t="s">
        <v>6</v>
      </c>
      <c r="E3665" s="93">
        <v>412.84</v>
      </c>
    </row>
    <row r="3666" spans="1:5" ht="27">
      <c r="A3666" s="92">
        <v>92305</v>
      </c>
      <c r="B3666" s="92" t="s">
        <v>2</v>
      </c>
      <c r="C3666" s="95" t="s">
        <v>3838</v>
      </c>
      <c r="D3666" s="92" t="s">
        <v>6</v>
      </c>
      <c r="E3666" s="93">
        <v>37.659999999999997</v>
      </c>
    </row>
    <row r="3667" spans="1:5" ht="27">
      <c r="A3667" s="92">
        <v>92306</v>
      </c>
      <c r="B3667" s="92" t="s">
        <v>2</v>
      </c>
      <c r="C3667" s="95" t="s">
        <v>3839</v>
      </c>
      <c r="D3667" s="92" t="s">
        <v>6</v>
      </c>
      <c r="E3667" s="93">
        <v>61.36</v>
      </c>
    </row>
    <row r="3668" spans="1:5" ht="27">
      <c r="A3668" s="92">
        <v>92307</v>
      </c>
      <c r="B3668" s="92" t="s">
        <v>2</v>
      </c>
      <c r="C3668" s="95" t="s">
        <v>3840</v>
      </c>
      <c r="D3668" s="92" t="s">
        <v>6</v>
      </c>
      <c r="E3668" s="93">
        <v>76.78</v>
      </c>
    </row>
    <row r="3669" spans="1:5" ht="27">
      <c r="A3669" s="92">
        <v>92308</v>
      </c>
      <c r="B3669" s="92" t="s">
        <v>2</v>
      </c>
      <c r="C3669" s="95" t="s">
        <v>3841</v>
      </c>
      <c r="D3669" s="92" t="s">
        <v>6</v>
      </c>
      <c r="E3669" s="93">
        <v>55.41</v>
      </c>
    </row>
    <row r="3670" spans="1:5" ht="27">
      <c r="A3670" s="92">
        <v>92309</v>
      </c>
      <c r="B3670" s="92" t="s">
        <v>2</v>
      </c>
      <c r="C3670" s="95" t="s">
        <v>3842</v>
      </c>
      <c r="D3670" s="92" t="s">
        <v>6</v>
      </c>
      <c r="E3670" s="93">
        <v>135.51</v>
      </c>
    </row>
    <row r="3671" spans="1:5" ht="27">
      <c r="A3671" s="92">
        <v>92310</v>
      </c>
      <c r="B3671" s="92" t="s">
        <v>2</v>
      </c>
      <c r="C3671" s="95" t="s">
        <v>3843</v>
      </c>
      <c r="D3671" s="92" t="s">
        <v>6</v>
      </c>
      <c r="E3671" s="93">
        <v>153.87</v>
      </c>
    </row>
    <row r="3672" spans="1:5" ht="27">
      <c r="A3672" s="92">
        <v>92320</v>
      </c>
      <c r="B3672" s="92" t="s">
        <v>2</v>
      </c>
      <c r="C3672" s="95" t="s">
        <v>3844</v>
      </c>
      <c r="D3672" s="92" t="s">
        <v>6</v>
      </c>
      <c r="E3672" s="93">
        <v>47.99</v>
      </c>
    </row>
    <row r="3673" spans="1:5" ht="27">
      <c r="A3673" s="92">
        <v>92321</v>
      </c>
      <c r="B3673" s="92" t="s">
        <v>2</v>
      </c>
      <c r="C3673" s="95" t="s">
        <v>3845</v>
      </c>
      <c r="D3673" s="92" t="s">
        <v>6</v>
      </c>
      <c r="E3673" s="93">
        <v>79.16</v>
      </c>
    </row>
    <row r="3674" spans="1:5" ht="27">
      <c r="A3674" s="92">
        <v>92322</v>
      </c>
      <c r="B3674" s="92" t="s">
        <v>2</v>
      </c>
      <c r="C3674" s="95" t="s">
        <v>3846</v>
      </c>
      <c r="D3674" s="92" t="s">
        <v>6</v>
      </c>
      <c r="E3674" s="93">
        <v>100.99</v>
      </c>
    </row>
    <row r="3675" spans="1:5" ht="27">
      <c r="A3675" s="92">
        <v>92323</v>
      </c>
      <c r="B3675" s="92" t="s">
        <v>2</v>
      </c>
      <c r="C3675" s="95" t="s">
        <v>3847</v>
      </c>
      <c r="D3675" s="92" t="s">
        <v>6</v>
      </c>
      <c r="E3675" s="93">
        <v>63.26</v>
      </c>
    </row>
    <row r="3676" spans="1:5" ht="27">
      <c r="A3676" s="92">
        <v>92324</v>
      </c>
      <c r="B3676" s="92" t="s">
        <v>2</v>
      </c>
      <c r="C3676" s="95" t="s">
        <v>3848</v>
      </c>
      <c r="D3676" s="92" t="s">
        <v>6</v>
      </c>
      <c r="E3676" s="93">
        <v>150.83000000000001</v>
      </c>
    </row>
    <row r="3677" spans="1:5" ht="27">
      <c r="A3677" s="92">
        <v>92325</v>
      </c>
      <c r="B3677" s="92" t="s">
        <v>2</v>
      </c>
      <c r="C3677" s="95" t="s">
        <v>3849</v>
      </c>
      <c r="D3677" s="92" t="s">
        <v>6</v>
      </c>
      <c r="E3677" s="93">
        <v>175.59</v>
      </c>
    </row>
    <row r="3678" spans="1:5" ht="27">
      <c r="A3678" s="92">
        <v>92335</v>
      </c>
      <c r="B3678" s="92" t="s">
        <v>2</v>
      </c>
      <c r="C3678" s="95" t="s">
        <v>3850</v>
      </c>
      <c r="D3678" s="92" t="s">
        <v>6</v>
      </c>
      <c r="E3678" s="93">
        <v>99.8</v>
      </c>
    </row>
    <row r="3679" spans="1:5" ht="27">
      <c r="A3679" s="92">
        <v>92336</v>
      </c>
      <c r="B3679" s="92" t="s">
        <v>2</v>
      </c>
      <c r="C3679" s="95" t="s">
        <v>3851</v>
      </c>
      <c r="D3679" s="92" t="s">
        <v>6</v>
      </c>
      <c r="E3679" s="93">
        <v>122.81</v>
      </c>
    </row>
    <row r="3680" spans="1:5" ht="27">
      <c r="A3680" s="92">
        <v>92337</v>
      </c>
      <c r="B3680" s="92" t="s">
        <v>2</v>
      </c>
      <c r="C3680" s="95" t="s">
        <v>3852</v>
      </c>
      <c r="D3680" s="92" t="s">
        <v>6</v>
      </c>
      <c r="E3680" s="93">
        <v>162.33000000000001</v>
      </c>
    </row>
    <row r="3681" spans="1:5" ht="27">
      <c r="A3681" s="92">
        <v>92338</v>
      </c>
      <c r="B3681" s="92" t="s">
        <v>2</v>
      </c>
      <c r="C3681" s="95" t="s">
        <v>3853</v>
      </c>
      <c r="D3681" s="92" t="s">
        <v>6</v>
      </c>
      <c r="E3681" s="93">
        <v>136.22999999999999</v>
      </c>
    </row>
    <row r="3682" spans="1:5" ht="27">
      <c r="A3682" s="92">
        <v>92339</v>
      </c>
      <c r="B3682" s="92" t="s">
        <v>2</v>
      </c>
      <c r="C3682" s="95" t="s">
        <v>3854</v>
      </c>
      <c r="D3682" s="92" t="s">
        <v>6</v>
      </c>
      <c r="E3682" s="93">
        <v>206.66</v>
      </c>
    </row>
    <row r="3683" spans="1:5" ht="27">
      <c r="A3683" s="92">
        <v>92341</v>
      </c>
      <c r="B3683" s="92" t="s">
        <v>2</v>
      </c>
      <c r="C3683" s="95" t="s">
        <v>3855</v>
      </c>
      <c r="D3683" s="92" t="s">
        <v>6</v>
      </c>
      <c r="E3683" s="93">
        <v>109.27</v>
      </c>
    </row>
    <row r="3684" spans="1:5" ht="27">
      <c r="A3684" s="92">
        <v>92342</v>
      </c>
      <c r="B3684" s="92" t="s">
        <v>2</v>
      </c>
      <c r="C3684" s="95" t="s">
        <v>3856</v>
      </c>
      <c r="D3684" s="92" t="s">
        <v>6</v>
      </c>
      <c r="E3684" s="93">
        <v>132.35</v>
      </c>
    </row>
    <row r="3685" spans="1:5" ht="27">
      <c r="A3685" s="92">
        <v>92343</v>
      </c>
      <c r="B3685" s="92" t="s">
        <v>2</v>
      </c>
      <c r="C3685" s="95" t="s">
        <v>3857</v>
      </c>
      <c r="D3685" s="92" t="s">
        <v>6</v>
      </c>
      <c r="E3685" s="93">
        <v>171.96</v>
      </c>
    </row>
    <row r="3686" spans="1:5" ht="27">
      <c r="A3686" s="92">
        <v>92359</v>
      </c>
      <c r="B3686" s="92" t="s">
        <v>2</v>
      </c>
      <c r="C3686" s="95" t="s">
        <v>3858</v>
      </c>
      <c r="D3686" s="92" t="s">
        <v>6</v>
      </c>
      <c r="E3686" s="93">
        <v>64.31</v>
      </c>
    </row>
    <row r="3687" spans="1:5" ht="27">
      <c r="A3687" s="92">
        <v>92360</v>
      </c>
      <c r="B3687" s="92" t="s">
        <v>2</v>
      </c>
      <c r="C3687" s="95" t="s">
        <v>3859</v>
      </c>
      <c r="D3687" s="92" t="s">
        <v>6</v>
      </c>
      <c r="E3687" s="93">
        <v>85.97</v>
      </c>
    </row>
    <row r="3688" spans="1:5" ht="27">
      <c r="A3688" s="92">
        <v>92361</v>
      </c>
      <c r="B3688" s="92" t="s">
        <v>2</v>
      </c>
      <c r="C3688" s="95" t="s">
        <v>3860</v>
      </c>
      <c r="D3688" s="92" t="s">
        <v>6</v>
      </c>
      <c r="E3688" s="93">
        <v>116.02</v>
      </c>
    </row>
    <row r="3689" spans="1:5" ht="27">
      <c r="A3689" s="92">
        <v>92362</v>
      </c>
      <c r="B3689" s="92" t="s">
        <v>2</v>
      </c>
      <c r="C3689" s="95" t="s">
        <v>3861</v>
      </c>
      <c r="D3689" s="92" t="s">
        <v>6</v>
      </c>
      <c r="E3689" s="93">
        <v>185.67</v>
      </c>
    </row>
    <row r="3690" spans="1:5" ht="27">
      <c r="A3690" s="92">
        <v>92364</v>
      </c>
      <c r="B3690" s="92" t="s">
        <v>2</v>
      </c>
      <c r="C3690" s="95" t="s">
        <v>3862</v>
      </c>
      <c r="D3690" s="92" t="s">
        <v>6</v>
      </c>
      <c r="E3690" s="93">
        <v>60.44</v>
      </c>
    </row>
    <row r="3691" spans="1:5" ht="27">
      <c r="A3691" s="92">
        <v>92365</v>
      </c>
      <c r="B3691" s="92" t="s">
        <v>2</v>
      </c>
      <c r="C3691" s="95" t="s">
        <v>3863</v>
      </c>
      <c r="D3691" s="92" t="s">
        <v>6</v>
      </c>
      <c r="E3691" s="93">
        <v>69.650000000000006</v>
      </c>
    </row>
    <row r="3692" spans="1:5" ht="27">
      <c r="A3692" s="92">
        <v>92366</v>
      </c>
      <c r="B3692" s="92" t="s">
        <v>2</v>
      </c>
      <c r="C3692" s="95" t="s">
        <v>3864</v>
      </c>
      <c r="D3692" s="92" t="s">
        <v>6</v>
      </c>
      <c r="E3692" s="93">
        <v>97.54</v>
      </c>
    </row>
    <row r="3693" spans="1:5" ht="27">
      <c r="A3693" s="92">
        <v>92367</v>
      </c>
      <c r="B3693" s="92" t="s">
        <v>2</v>
      </c>
      <c r="C3693" s="95" t="s">
        <v>3865</v>
      </c>
      <c r="D3693" s="92" t="s">
        <v>6</v>
      </c>
      <c r="E3693" s="93">
        <v>120.08</v>
      </c>
    </row>
    <row r="3694" spans="1:5" ht="27">
      <c r="A3694" s="92">
        <v>92368</v>
      </c>
      <c r="B3694" s="92" t="s">
        <v>2</v>
      </c>
      <c r="C3694" s="95" t="s">
        <v>3866</v>
      </c>
      <c r="D3694" s="92" t="s">
        <v>6</v>
      </c>
      <c r="E3694" s="93">
        <v>159.21</v>
      </c>
    </row>
    <row r="3695" spans="1:5" ht="27">
      <c r="A3695" s="92">
        <v>92645</v>
      </c>
      <c r="B3695" s="92" t="s">
        <v>2</v>
      </c>
      <c r="C3695" s="95" t="s">
        <v>3867</v>
      </c>
      <c r="D3695" s="92" t="s">
        <v>6</v>
      </c>
      <c r="E3695" s="93">
        <v>67.94</v>
      </c>
    </row>
    <row r="3696" spans="1:5" ht="27">
      <c r="A3696" s="92">
        <v>92646</v>
      </c>
      <c r="B3696" s="92" t="s">
        <v>2</v>
      </c>
      <c r="C3696" s="95" t="s">
        <v>3868</v>
      </c>
      <c r="D3696" s="92" t="s">
        <v>6</v>
      </c>
      <c r="E3696" s="93">
        <v>89.61</v>
      </c>
    </row>
    <row r="3697" spans="1:5" ht="27">
      <c r="A3697" s="92">
        <v>92648</v>
      </c>
      <c r="B3697" s="92" t="s">
        <v>2</v>
      </c>
      <c r="C3697" s="95" t="s">
        <v>3869</v>
      </c>
      <c r="D3697" s="92" t="s">
        <v>6</v>
      </c>
      <c r="E3697" s="93">
        <v>98.07</v>
      </c>
    </row>
    <row r="3698" spans="1:5" ht="27">
      <c r="A3698" s="92">
        <v>92649</v>
      </c>
      <c r="B3698" s="92" t="s">
        <v>2</v>
      </c>
      <c r="C3698" s="95" t="s">
        <v>3870</v>
      </c>
      <c r="D3698" s="92" t="s">
        <v>6</v>
      </c>
      <c r="E3698" s="93">
        <v>119.66</v>
      </c>
    </row>
    <row r="3699" spans="1:5" ht="27">
      <c r="A3699" s="92">
        <v>92650</v>
      </c>
      <c r="B3699" s="92" t="s">
        <v>2</v>
      </c>
      <c r="C3699" s="95" t="s">
        <v>3871</v>
      </c>
      <c r="D3699" s="92" t="s">
        <v>6</v>
      </c>
      <c r="E3699" s="93">
        <v>189.3</v>
      </c>
    </row>
    <row r="3700" spans="1:5" ht="27">
      <c r="A3700" s="92">
        <v>92652</v>
      </c>
      <c r="B3700" s="92" t="s">
        <v>2</v>
      </c>
      <c r="C3700" s="95" t="s">
        <v>3872</v>
      </c>
      <c r="D3700" s="92" t="s">
        <v>6</v>
      </c>
      <c r="E3700" s="93">
        <v>64.77</v>
      </c>
    </row>
    <row r="3701" spans="1:5" ht="27">
      <c r="A3701" s="92">
        <v>92653</v>
      </c>
      <c r="B3701" s="92" t="s">
        <v>2</v>
      </c>
      <c r="C3701" s="95" t="s">
        <v>3873</v>
      </c>
      <c r="D3701" s="92" t="s">
        <v>6</v>
      </c>
      <c r="E3701" s="93">
        <v>74.02</v>
      </c>
    </row>
    <row r="3702" spans="1:5" ht="27">
      <c r="A3702" s="92">
        <v>92654</v>
      </c>
      <c r="B3702" s="92" t="s">
        <v>2</v>
      </c>
      <c r="C3702" s="95" t="s">
        <v>3874</v>
      </c>
      <c r="D3702" s="92" t="s">
        <v>6</v>
      </c>
      <c r="E3702" s="93">
        <v>101.92</v>
      </c>
    </row>
    <row r="3703" spans="1:5" ht="27">
      <c r="A3703" s="92">
        <v>92655</v>
      </c>
      <c r="B3703" s="92" t="s">
        <v>2</v>
      </c>
      <c r="C3703" s="95" t="s">
        <v>3875</v>
      </c>
      <c r="D3703" s="92" t="s">
        <v>6</v>
      </c>
      <c r="E3703" s="93">
        <v>124.54</v>
      </c>
    </row>
    <row r="3704" spans="1:5" ht="27">
      <c r="A3704" s="92">
        <v>92656</v>
      </c>
      <c r="B3704" s="92" t="s">
        <v>2</v>
      </c>
      <c r="C3704" s="95" t="s">
        <v>3876</v>
      </c>
      <c r="D3704" s="92" t="s">
        <v>6</v>
      </c>
      <c r="E3704" s="93">
        <v>163.66999999999999</v>
      </c>
    </row>
    <row r="3705" spans="1:5" ht="27">
      <c r="A3705" s="92">
        <v>92687</v>
      </c>
      <c r="B3705" s="92" t="s">
        <v>2</v>
      </c>
      <c r="C3705" s="95" t="s">
        <v>3877</v>
      </c>
      <c r="D3705" s="92" t="s">
        <v>6</v>
      </c>
      <c r="E3705" s="93">
        <v>29.9</v>
      </c>
    </row>
    <row r="3706" spans="1:5" ht="27">
      <c r="A3706" s="92">
        <v>92688</v>
      </c>
      <c r="B3706" s="92" t="s">
        <v>2</v>
      </c>
      <c r="C3706" s="95" t="s">
        <v>3878</v>
      </c>
      <c r="D3706" s="92" t="s">
        <v>6</v>
      </c>
      <c r="E3706" s="93">
        <v>41.29</v>
      </c>
    </row>
    <row r="3707" spans="1:5" ht="27">
      <c r="A3707" s="92">
        <v>92689</v>
      </c>
      <c r="B3707" s="92" t="s">
        <v>2</v>
      </c>
      <c r="C3707" s="95" t="s">
        <v>3879</v>
      </c>
      <c r="D3707" s="92" t="s">
        <v>6</v>
      </c>
      <c r="E3707" s="93">
        <v>47.8</v>
      </c>
    </row>
    <row r="3708" spans="1:5" ht="27">
      <c r="A3708" s="92">
        <v>92690</v>
      </c>
      <c r="B3708" s="92" t="s">
        <v>2</v>
      </c>
      <c r="C3708" s="95" t="s">
        <v>3880</v>
      </c>
      <c r="D3708" s="92" t="s">
        <v>6</v>
      </c>
      <c r="E3708" s="93">
        <v>68.16</v>
      </c>
    </row>
    <row r="3709" spans="1:5" ht="27">
      <c r="A3709" s="92">
        <v>92691</v>
      </c>
      <c r="B3709" s="92" t="s">
        <v>2</v>
      </c>
      <c r="C3709" s="95" t="s">
        <v>3881</v>
      </c>
      <c r="D3709" s="92" t="s">
        <v>6</v>
      </c>
      <c r="E3709" s="93">
        <v>88.45</v>
      </c>
    </row>
    <row r="3710" spans="1:5" ht="27">
      <c r="A3710" s="92">
        <v>94462</v>
      </c>
      <c r="B3710" s="92" t="s">
        <v>2</v>
      </c>
      <c r="C3710" s="95" t="s">
        <v>3882</v>
      </c>
      <c r="D3710" s="92" t="s">
        <v>6</v>
      </c>
      <c r="E3710" s="93">
        <v>104.83</v>
      </c>
    </row>
    <row r="3711" spans="1:5" ht="27">
      <c r="A3711" s="92">
        <v>94463</v>
      </c>
      <c r="B3711" s="92" t="s">
        <v>2</v>
      </c>
      <c r="C3711" s="95" t="s">
        <v>3883</v>
      </c>
      <c r="D3711" s="92" t="s">
        <v>6</v>
      </c>
      <c r="E3711" s="93">
        <v>128.88</v>
      </c>
    </row>
    <row r="3712" spans="1:5" ht="27">
      <c r="A3712" s="92">
        <v>94464</v>
      </c>
      <c r="B3712" s="92" t="s">
        <v>2</v>
      </c>
      <c r="C3712" s="95" t="s">
        <v>3884</v>
      </c>
      <c r="D3712" s="92" t="s">
        <v>6</v>
      </c>
      <c r="E3712" s="93">
        <v>170.17</v>
      </c>
    </row>
    <row r="3713" spans="1:5" ht="27">
      <c r="A3713" s="92">
        <v>94602</v>
      </c>
      <c r="B3713" s="92" t="s">
        <v>2</v>
      </c>
      <c r="C3713" s="95" t="s">
        <v>3885</v>
      </c>
      <c r="D3713" s="92" t="s">
        <v>6</v>
      </c>
      <c r="E3713" s="93">
        <v>218.44</v>
      </c>
    </row>
    <row r="3714" spans="1:5" ht="27">
      <c r="A3714" s="92">
        <v>94603</v>
      </c>
      <c r="B3714" s="92" t="s">
        <v>2</v>
      </c>
      <c r="C3714" s="95" t="s">
        <v>3886</v>
      </c>
      <c r="D3714" s="92" t="s">
        <v>6</v>
      </c>
      <c r="E3714" s="93">
        <v>299.66000000000003</v>
      </c>
    </row>
    <row r="3715" spans="1:5" ht="27">
      <c r="A3715" s="92">
        <v>94604</v>
      </c>
      <c r="B3715" s="92" t="s">
        <v>2</v>
      </c>
      <c r="C3715" s="95" t="s">
        <v>3887</v>
      </c>
      <c r="D3715" s="92" t="s">
        <v>6</v>
      </c>
      <c r="E3715" s="93">
        <v>428.41</v>
      </c>
    </row>
    <row r="3716" spans="1:5" ht="27">
      <c r="A3716" s="92">
        <v>94605</v>
      </c>
      <c r="B3716" s="92" t="s">
        <v>2</v>
      </c>
      <c r="C3716" s="95" t="s">
        <v>3888</v>
      </c>
      <c r="D3716" s="92" t="s">
        <v>6</v>
      </c>
      <c r="E3716" s="93">
        <v>622.26</v>
      </c>
    </row>
    <row r="3717" spans="1:5" ht="27">
      <c r="A3717" s="92">
        <v>94648</v>
      </c>
      <c r="B3717" s="92" t="s">
        <v>2</v>
      </c>
      <c r="C3717" s="95" t="s">
        <v>3889</v>
      </c>
      <c r="D3717" s="92" t="s">
        <v>6</v>
      </c>
      <c r="E3717" s="93">
        <v>6.34</v>
      </c>
    </row>
    <row r="3718" spans="1:5" ht="27">
      <c r="A3718" s="92">
        <v>94649</v>
      </c>
      <c r="B3718" s="92" t="s">
        <v>2</v>
      </c>
      <c r="C3718" s="95" t="s">
        <v>3890</v>
      </c>
      <c r="D3718" s="92" t="s">
        <v>6</v>
      </c>
      <c r="E3718" s="93">
        <v>11.93</v>
      </c>
    </row>
    <row r="3719" spans="1:5" ht="27">
      <c r="A3719" s="92">
        <v>94650</v>
      </c>
      <c r="B3719" s="92" t="s">
        <v>2</v>
      </c>
      <c r="C3719" s="95" t="s">
        <v>3891</v>
      </c>
      <c r="D3719" s="92" t="s">
        <v>6</v>
      </c>
      <c r="E3719" s="93">
        <v>18.13</v>
      </c>
    </row>
    <row r="3720" spans="1:5" ht="27">
      <c r="A3720" s="92">
        <v>94651</v>
      </c>
      <c r="B3720" s="92" t="s">
        <v>2</v>
      </c>
      <c r="C3720" s="95" t="s">
        <v>3892</v>
      </c>
      <c r="D3720" s="92" t="s">
        <v>6</v>
      </c>
      <c r="E3720" s="93">
        <v>20.95</v>
      </c>
    </row>
    <row r="3721" spans="1:5" ht="27">
      <c r="A3721" s="92">
        <v>94652</v>
      </c>
      <c r="B3721" s="92" t="s">
        <v>2</v>
      </c>
      <c r="C3721" s="95" t="s">
        <v>3893</v>
      </c>
      <c r="D3721" s="92" t="s">
        <v>6</v>
      </c>
      <c r="E3721" s="93">
        <v>32.97</v>
      </c>
    </row>
    <row r="3722" spans="1:5" ht="27">
      <c r="A3722" s="92">
        <v>94653</v>
      </c>
      <c r="B3722" s="92" t="s">
        <v>2</v>
      </c>
      <c r="C3722" s="95" t="s">
        <v>3894</v>
      </c>
      <c r="D3722" s="92" t="s">
        <v>6</v>
      </c>
      <c r="E3722" s="93">
        <v>53.38</v>
      </c>
    </row>
    <row r="3723" spans="1:5" ht="27">
      <c r="A3723" s="92">
        <v>94654</v>
      </c>
      <c r="B3723" s="92" t="s">
        <v>2</v>
      </c>
      <c r="C3723" s="95" t="s">
        <v>3895</v>
      </c>
      <c r="D3723" s="92" t="s">
        <v>6</v>
      </c>
      <c r="E3723" s="93">
        <v>72.91</v>
      </c>
    </row>
    <row r="3724" spans="1:5" ht="27">
      <c r="A3724" s="92">
        <v>94655</v>
      </c>
      <c r="B3724" s="92" t="s">
        <v>2</v>
      </c>
      <c r="C3724" s="95" t="s">
        <v>3896</v>
      </c>
      <c r="D3724" s="92" t="s">
        <v>6</v>
      </c>
      <c r="E3724" s="93">
        <v>114.76</v>
      </c>
    </row>
    <row r="3725" spans="1:5" ht="27">
      <c r="A3725" s="92">
        <v>94716</v>
      </c>
      <c r="B3725" s="92" t="s">
        <v>2</v>
      </c>
      <c r="C3725" s="95" t="s">
        <v>3897</v>
      </c>
      <c r="D3725" s="92" t="s">
        <v>6</v>
      </c>
      <c r="E3725" s="93">
        <v>22.03</v>
      </c>
    </row>
    <row r="3726" spans="1:5" ht="27">
      <c r="A3726" s="92">
        <v>94717</v>
      </c>
      <c r="B3726" s="92" t="s">
        <v>2</v>
      </c>
      <c r="C3726" s="95" t="s">
        <v>3898</v>
      </c>
      <c r="D3726" s="92" t="s">
        <v>6</v>
      </c>
      <c r="E3726" s="93">
        <v>37.119999999999997</v>
      </c>
    </row>
    <row r="3727" spans="1:5" ht="27">
      <c r="A3727" s="92">
        <v>94718</v>
      </c>
      <c r="B3727" s="92" t="s">
        <v>2</v>
      </c>
      <c r="C3727" s="95" t="s">
        <v>3899</v>
      </c>
      <c r="D3727" s="92" t="s">
        <v>6</v>
      </c>
      <c r="E3727" s="93">
        <v>48.47</v>
      </c>
    </row>
    <row r="3728" spans="1:5" ht="27">
      <c r="A3728" s="92">
        <v>94719</v>
      </c>
      <c r="B3728" s="92" t="s">
        <v>2</v>
      </c>
      <c r="C3728" s="95" t="s">
        <v>3900</v>
      </c>
      <c r="D3728" s="92" t="s">
        <v>6</v>
      </c>
      <c r="E3728" s="93">
        <v>64.72</v>
      </c>
    </row>
    <row r="3729" spans="1:5" ht="27">
      <c r="A3729" s="92">
        <v>94720</v>
      </c>
      <c r="B3729" s="92" t="s">
        <v>2</v>
      </c>
      <c r="C3729" s="95" t="s">
        <v>3901</v>
      </c>
      <c r="D3729" s="92" t="s">
        <v>6</v>
      </c>
      <c r="E3729" s="93">
        <v>94.77</v>
      </c>
    </row>
    <row r="3730" spans="1:5" ht="27">
      <c r="A3730" s="92">
        <v>94721</v>
      </c>
      <c r="B3730" s="92" t="s">
        <v>2</v>
      </c>
      <c r="C3730" s="95" t="s">
        <v>3902</v>
      </c>
      <c r="D3730" s="92" t="s">
        <v>6</v>
      </c>
      <c r="E3730" s="93">
        <v>153.56</v>
      </c>
    </row>
    <row r="3731" spans="1:5" ht="27">
      <c r="A3731" s="92">
        <v>94722</v>
      </c>
      <c r="B3731" s="92" t="s">
        <v>2</v>
      </c>
      <c r="C3731" s="95" t="s">
        <v>3903</v>
      </c>
      <c r="D3731" s="92" t="s">
        <v>6</v>
      </c>
      <c r="E3731" s="93">
        <v>239.73</v>
      </c>
    </row>
    <row r="3732" spans="1:5" ht="27">
      <c r="A3732" s="92">
        <v>94723</v>
      </c>
      <c r="B3732" s="92" t="s">
        <v>2</v>
      </c>
      <c r="C3732" s="95" t="s">
        <v>3904</v>
      </c>
      <c r="D3732" s="92" t="s">
        <v>6</v>
      </c>
      <c r="E3732" s="93">
        <v>451.99</v>
      </c>
    </row>
    <row r="3733" spans="1:5" ht="27">
      <c r="A3733" s="92">
        <v>95697</v>
      </c>
      <c r="B3733" s="92" t="s">
        <v>2</v>
      </c>
      <c r="C3733" s="95" t="s">
        <v>3905</v>
      </c>
      <c r="D3733" s="92" t="s">
        <v>6</v>
      </c>
      <c r="E3733" s="93">
        <v>94.43</v>
      </c>
    </row>
    <row r="3734" spans="1:5" ht="27">
      <c r="A3734" s="92">
        <v>96635</v>
      </c>
      <c r="B3734" s="92" t="s">
        <v>2</v>
      </c>
      <c r="C3734" s="95" t="s">
        <v>3906</v>
      </c>
      <c r="D3734" s="92" t="s">
        <v>6</v>
      </c>
      <c r="E3734" s="93">
        <v>36.6</v>
      </c>
    </row>
    <row r="3735" spans="1:5" ht="27">
      <c r="A3735" s="92">
        <v>96636</v>
      </c>
      <c r="B3735" s="92" t="s">
        <v>2</v>
      </c>
      <c r="C3735" s="95" t="s">
        <v>3907</v>
      </c>
      <c r="D3735" s="92" t="s">
        <v>6</v>
      </c>
      <c r="E3735" s="93">
        <v>38.799999999999997</v>
      </c>
    </row>
    <row r="3736" spans="1:5" ht="27">
      <c r="A3736" s="92">
        <v>96644</v>
      </c>
      <c r="B3736" s="92" t="s">
        <v>2</v>
      </c>
      <c r="C3736" s="95" t="s">
        <v>3908</v>
      </c>
      <c r="D3736" s="92" t="s">
        <v>6</v>
      </c>
      <c r="E3736" s="93">
        <v>20.03</v>
      </c>
    </row>
    <row r="3737" spans="1:5" ht="27">
      <c r="A3737" s="92">
        <v>96645</v>
      </c>
      <c r="B3737" s="92" t="s">
        <v>2</v>
      </c>
      <c r="C3737" s="95" t="s">
        <v>3909</v>
      </c>
      <c r="D3737" s="92" t="s">
        <v>6</v>
      </c>
      <c r="E3737" s="93">
        <v>17.75</v>
      </c>
    </row>
    <row r="3738" spans="1:5" ht="27">
      <c r="A3738" s="92">
        <v>96646</v>
      </c>
      <c r="B3738" s="92" t="s">
        <v>2</v>
      </c>
      <c r="C3738" s="95" t="s">
        <v>3910</v>
      </c>
      <c r="D3738" s="92" t="s">
        <v>6</v>
      </c>
      <c r="E3738" s="93">
        <v>21.7</v>
      </c>
    </row>
    <row r="3739" spans="1:5" ht="27">
      <c r="A3739" s="92">
        <v>96647</v>
      </c>
      <c r="B3739" s="92" t="s">
        <v>2</v>
      </c>
      <c r="C3739" s="95" t="s">
        <v>3911</v>
      </c>
      <c r="D3739" s="92" t="s">
        <v>6</v>
      </c>
      <c r="E3739" s="93">
        <v>21.74</v>
      </c>
    </row>
    <row r="3740" spans="1:5" ht="27">
      <c r="A3740" s="92">
        <v>96648</v>
      </c>
      <c r="B3740" s="92" t="s">
        <v>2</v>
      </c>
      <c r="C3740" s="95" t="s">
        <v>3912</v>
      </c>
      <c r="D3740" s="92" t="s">
        <v>6</v>
      </c>
      <c r="E3740" s="93">
        <v>26.82</v>
      </c>
    </row>
    <row r="3741" spans="1:5" ht="27">
      <c r="A3741" s="92">
        <v>96649</v>
      </c>
      <c r="B3741" s="92" t="s">
        <v>2</v>
      </c>
      <c r="C3741" s="95" t="s">
        <v>3913</v>
      </c>
      <c r="D3741" s="92" t="s">
        <v>6</v>
      </c>
      <c r="E3741" s="93">
        <v>35.479999999999997</v>
      </c>
    </row>
    <row r="3742" spans="1:5" ht="27">
      <c r="A3742" s="92">
        <v>96668</v>
      </c>
      <c r="B3742" s="92" t="s">
        <v>2</v>
      </c>
      <c r="C3742" s="95" t="s">
        <v>3914</v>
      </c>
      <c r="D3742" s="92" t="s">
        <v>6</v>
      </c>
      <c r="E3742" s="93">
        <v>15.61</v>
      </c>
    </row>
    <row r="3743" spans="1:5" ht="27">
      <c r="A3743" s="92">
        <v>96669</v>
      </c>
      <c r="B3743" s="92" t="s">
        <v>2</v>
      </c>
      <c r="C3743" s="95" t="s">
        <v>3915</v>
      </c>
      <c r="D3743" s="92" t="s">
        <v>6</v>
      </c>
      <c r="E3743" s="93">
        <v>15.39</v>
      </c>
    </row>
    <row r="3744" spans="1:5" ht="27">
      <c r="A3744" s="92">
        <v>96670</v>
      </c>
      <c r="B3744" s="92" t="s">
        <v>2</v>
      </c>
      <c r="C3744" s="95" t="s">
        <v>3916</v>
      </c>
      <c r="D3744" s="92" t="s">
        <v>6</v>
      </c>
      <c r="E3744" s="93">
        <v>20</v>
      </c>
    </row>
    <row r="3745" spans="1:5" ht="27">
      <c r="A3745" s="92">
        <v>96671</v>
      </c>
      <c r="B3745" s="92" t="s">
        <v>2</v>
      </c>
      <c r="C3745" s="95" t="s">
        <v>3917</v>
      </c>
      <c r="D3745" s="92" t="s">
        <v>6</v>
      </c>
      <c r="E3745" s="93">
        <v>30.26</v>
      </c>
    </row>
    <row r="3746" spans="1:5" ht="27">
      <c r="A3746" s="92">
        <v>96672</v>
      </c>
      <c r="B3746" s="92" t="s">
        <v>2</v>
      </c>
      <c r="C3746" s="95" t="s">
        <v>3918</v>
      </c>
      <c r="D3746" s="92" t="s">
        <v>6</v>
      </c>
      <c r="E3746" s="93">
        <v>46.1</v>
      </c>
    </row>
    <row r="3747" spans="1:5" ht="27">
      <c r="A3747" s="92">
        <v>96673</v>
      </c>
      <c r="B3747" s="92" t="s">
        <v>2</v>
      </c>
      <c r="C3747" s="95" t="s">
        <v>3919</v>
      </c>
      <c r="D3747" s="92" t="s">
        <v>6</v>
      </c>
      <c r="E3747" s="93">
        <v>58.12</v>
      </c>
    </row>
    <row r="3748" spans="1:5" ht="27">
      <c r="A3748" s="92">
        <v>96674</v>
      </c>
      <c r="B3748" s="92" t="s">
        <v>2</v>
      </c>
      <c r="C3748" s="95" t="s">
        <v>3920</v>
      </c>
      <c r="D3748" s="92" t="s">
        <v>6</v>
      </c>
      <c r="E3748" s="93">
        <v>93.91</v>
      </c>
    </row>
    <row r="3749" spans="1:5" ht="27">
      <c r="A3749" s="92">
        <v>96675</v>
      </c>
      <c r="B3749" s="92" t="s">
        <v>2</v>
      </c>
      <c r="C3749" s="95" t="s">
        <v>3921</v>
      </c>
      <c r="D3749" s="92" t="s">
        <v>6</v>
      </c>
      <c r="E3749" s="93">
        <v>136.52000000000001</v>
      </c>
    </row>
    <row r="3750" spans="1:5" ht="27">
      <c r="A3750" s="92">
        <v>96676</v>
      </c>
      <c r="B3750" s="92" t="s">
        <v>2</v>
      </c>
      <c r="C3750" s="95" t="s">
        <v>3922</v>
      </c>
      <c r="D3750" s="92" t="s">
        <v>6</v>
      </c>
      <c r="E3750" s="93">
        <v>19.72</v>
      </c>
    </row>
    <row r="3751" spans="1:5" ht="27">
      <c r="A3751" s="92">
        <v>96677</v>
      </c>
      <c r="B3751" s="92" t="s">
        <v>2</v>
      </c>
      <c r="C3751" s="95" t="s">
        <v>3923</v>
      </c>
      <c r="D3751" s="92" t="s">
        <v>6</v>
      </c>
      <c r="E3751" s="93">
        <v>25.69</v>
      </c>
    </row>
    <row r="3752" spans="1:5" ht="27">
      <c r="A3752" s="92">
        <v>96678</v>
      </c>
      <c r="B3752" s="92" t="s">
        <v>2</v>
      </c>
      <c r="C3752" s="95" t="s">
        <v>3924</v>
      </c>
      <c r="D3752" s="92" t="s">
        <v>6</v>
      </c>
      <c r="E3752" s="93">
        <v>35.369999999999997</v>
      </c>
    </row>
    <row r="3753" spans="1:5" ht="27">
      <c r="A3753" s="92">
        <v>96679</v>
      </c>
      <c r="B3753" s="92" t="s">
        <v>2</v>
      </c>
      <c r="C3753" s="95" t="s">
        <v>3925</v>
      </c>
      <c r="D3753" s="92" t="s">
        <v>6</v>
      </c>
      <c r="E3753" s="93">
        <v>52.7</v>
      </c>
    </row>
    <row r="3754" spans="1:5" ht="27">
      <c r="A3754" s="92">
        <v>96680</v>
      </c>
      <c r="B3754" s="92" t="s">
        <v>2</v>
      </c>
      <c r="C3754" s="95" t="s">
        <v>3926</v>
      </c>
      <c r="D3754" s="92" t="s">
        <v>6</v>
      </c>
      <c r="E3754" s="93">
        <v>87.12</v>
      </c>
    </row>
    <row r="3755" spans="1:5" ht="27">
      <c r="A3755" s="92">
        <v>96681</v>
      </c>
      <c r="B3755" s="92" t="s">
        <v>2</v>
      </c>
      <c r="C3755" s="95" t="s">
        <v>3927</v>
      </c>
      <c r="D3755" s="92" t="s">
        <v>6</v>
      </c>
      <c r="E3755" s="93">
        <v>117.21</v>
      </c>
    </row>
    <row r="3756" spans="1:5" ht="27">
      <c r="A3756" s="92">
        <v>96682</v>
      </c>
      <c r="B3756" s="92" t="s">
        <v>2</v>
      </c>
      <c r="C3756" s="95" t="s">
        <v>3928</v>
      </c>
      <c r="D3756" s="92" t="s">
        <v>6</v>
      </c>
      <c r="E3756" s="93">
        <v>193.36</v>
      </c>
    </row>
    <row r="3757" spans="1:5" ht="27">
      <c r="A3757" s="92">
        <v>96683</v>
      </c>
      <c r="B3757" s="92" t="s">
        <v>2</v>
      </c>
      <c r="C3757" s="95" t="s">
        <v>3929</v>
      </c>
      <c r="D3757" s="92" t="s">
        <v>6</v>
      </c>
      <c r="E3757" s="93">
        <v>265.38</v>
      </c>
    </row>
    <row r="3758" spans="1:5" ht="27">
      <c r="A3758" s="92">
        <v>96718</v>
      </c>
      <c r="B3758" s="92" t="s">
        <v>2</v>
      </c>
      <c r="C3758" s="95" t="s">
        <v>3930</v>
      </c>
      <c r="D3758" s="92" t="s">
        <v>6</v>
      </c>
      <c r="E3758" s="93">
        <v>12.74</v>
      </c>
    </row>
    <row r="3759" spans="1:5" ht="27">
      <c r="A3759" s="92">
        <v>96719</v>
      </c>
      <c r="B3759" s="92" t="s">
        <v>2</v>
      </c>
      <c r="C3759" s="95" t="s">
        <v>3931</v>
      </c>
      <c r="D3759" s="92" t="s">
        <v>6</v>
      </c>
      <c r="E3759" s="93">
        <v>16.329999999999998</v>
      </c>
    </row>
    <row r="3760" spans="1:5" ht="27">
      <c r="A3760" s="92">
        <v>96720</v>
      </c>
      <c r="B3760" s="92" t="s">
        <v>2</v>
      </c>
      <c r="C3760" s="95" t="s">
        <v>3932</v>
      </c>
      <c r="D3760" s="92" t="s">
        <v>6</v>
      </c>
      <c r="E3760" s="93">
        <v>14.76</v>
      </c>
    </row>
    <row r="3761" spans="1:5" ht="27">
      <c r="A3761" s="92">
        <v>96721</v>
      </c>
      <c r="B3761" s="92" t="s">
        <v>2</v>
      </c>
      <c r="C3761" s="95" t="s">
        <v>3933</v>
      </c>
      <c r="D3761" s="92" t="s">
        <v>6</v>
      </c>
      <c r="E3761" s="93">
        <v>19.21</v>
      </c>
    </row>
    <row r="3762" spans="1:5" ht="27">
      <c r="A3762" s="92">
        <v>96722</v>
      </c>
      <c r="B3762" s="92" t="s">
        <v>2</v>
      </c>
      <c r="C3762" s="95" t="s">
        <v>3934</v>
      </c>
      <c r="D3762" s="92" t="s">
        <v>6</v>
      </c>
      <c r="E3762" s="93">
        <v>29.54</v>
      </c>
    </row>
    <row r="3763" spans="1:5" ht="27">
      <c r="A3763" s="92">
        <v>96723</v>
      </c>
      <c r="B3763" s="92" t="s">
        <v>2</v>
      </c>
      <c r="C3763" s="95" t="s">
        <v>3935</v>
      </c>
      <c r="D3763" s="92" t="s">
        <v>6</v>
      </c>
      <c r="E3763" s="93">
        <v>45.95</v>
      </c>
    </row>
    <row r="3764" spans="1:5" ht="27">
      <c r="A3764" s="92">
        <v>96724</v>
      </c>
      <c r="B3764" s="92" t="s">
        <v>2</v>
      </c>
      <c r="C3764" s="95" t="s">
        <v>3936</v>
      </c>
      <c r="D3764" s="92" t="s">
        <v>6</v>
      </c>
      <c r="E3764" s="93">
        <v>58.99</v>
      </c>
    </row>
    <row r="3765" spans="1:5" ht="27">
      <c r="A3765" s="92">
        <v>96725</v>
      </c>
      <c r="B3765" s="92" t="s">
        <v>2</v>
      </c>
      <c r="C3765" s="95" t="s">
        <v>3937</v>
      </c>
      <c r="D3765" s="92" t="s">
        <v>6</v>
      </c>
      <c r="E3765" s="93">
        <v>96.72</v>
      </c>
    </row>
    <row r="3766" spans="1:5" ht="27">
      <c r="A3766" s="92">
        <v>96726</v>
      </c>
      <c r="B3766" s="92" t="s">
        <v>2</v>
      </c>
      <c r="C3766" s="95" t="s">
        <v>3938</v>
      </c>
      <c r="D3766" s="92" t="s">
        <v>6</v>
      </c>
      <c r="E3766" s="93">
        <v>143.03</v>
      </c>
    </row>
    <row r="3767" spans="1:5" ht="27">
      <c r="A3767" s="92">
        <v>96727</v>
      </c>
      <c r="B3767" s="92" t="s">
        <v>2</v>
      </c>
      <c r="C3767" s="95" t="s">
        <v>3939</v>
      </c>
      <c r="D3767" s="92" t="s">
        <v>6</v>
      </c>
      <c r="E3767" s="93">
        <v>14.48</v>
      </c>
    </row>
    <row r="3768" spans="1:5" ht="27">
      <c r="A3768" s="92">
        <v>96728</v>
      </c>
      <c r="B3768" s="92" t="s">
        <v>2</v>
      </c>
      <c r="C3768" s="95" t="s">
        <v>3940</v>
      </c>
      <c r="D3768" s="92" t="s">
        <v>6</v>
      </c>
      <c r="E3768" s="93">
        <v>18.739999999999998</v>
      </c>
    </row>
    <row r="3769" spans="1:5" ht="27">
      <c r="A3769" s="92">
        <v>96729</v>
      </c>
      <c r="B3769" s="92" t="s">
        <v>2</v>
      </c>
      <c r="C3769" s="95" t="s">
        <v>3941</v>
      </c>
      <c r="D3769" s="92" t="s">
        <v>6</v>
      </c>
      <c r="E3769" s="93">
        <v>24.2</v>
      </c>
    </row>
    <row r="3770" spans="1:5" ht="27">
      <c r="A3770" s="92">
        <v>96730</v>
      </c>
      <c r="B3770" s="92" t="s">
        <v>2</v>
      </c>
      <c r="C3770" s="95" t="s">
        <v>3942</v>
      </c>
      <c r="D3770" s="92" t="s">
        <v>6</v>
      </c>
      <c r="E3770" s="93">
        <v>33.520000000000003</v>
      </c>
    </row>
    <row r="3771" spans="1:5" ht="27">
      <c r="A3771" s="92">
        <v>96731</v>
      </c>
      <c r="B3771" s="92" t="s">
        <v>2</v>
      </c>
      <c r="C3771" s="95" t="s">
        <v>3943</v>
      </c>
      <c r="D3771" s="92" t="s">
        <v>6</v>
      </c>
      <c r="E3771" s="93">
        <v>50.76</v>
      </c>
    </row>
    <row r="3772" spans="1:5" ht="27">
      <c r="A3772" s="92">
        <v>96732</v>
      </c>
      <c r="B3772" s="92" t="s">
        <v>2</v>
      </c>
      <c r="C3772" s="95" t="s">
        <v>3944</v>
      </c>
      <c r="D3772" s="92" t="s">
        <v>6</v>
      </c>
      <c r="E3772" s="93">
        <v>85.66</v>
      </c>
    </row>
    <row r="3773" spans="1:5" ht="27">
      <c r="A3773" s="92">
        <v>96733</v>
      </c>
      <c r="B3773" s="92" t="s">
        <v>2</v>
      </c>
      <c r="C3773" s="95" t="s">
        <v>3945</v>
      </c>
      <c r="D3773" s="92" t="s">
        <v>6</v>
      </c>
      <c r="E3773" s="93">
        <v>116.78</v>
      </c>
    </row>
    <row r="3774" spans="1:5" ht="27">
      <c r="A3774" s="92">
        <v>96734</v>
      </c>
      <c r="B3774" s="92" t="s">
        <v>2</v>
      </c>
      <c r="C3774" s="95" t="s">
        <v>3946</v>
      </c>
      <c r="D3774" s="92" t="s">
        <v>6</v>
      </c>
      <c r="E3774" s="93">
        <v>195.02</v>
      </c>
    </row>
    <row r="3775" spans="1:5" ht="27">
      <c r="A3775" s="92">
        <v>96735</v>
      </c>
      <c r="B3775" s="92" t="s">
        <v>2</v>
      </c>
      <c r="C3775" s="95" t="s">
        <v>3947</v>
      </c>
      <c r="D3775" s="92" t="s">
        <v>6</v>
      </c>
      <c r="E3775" s="93">
        <v>271.20999999999998</v>
      </c>
    </row>
    <row r="3776" spans="1:5" ht="27">
      <c r="A3776" s="92">
        <v>96798</v>
      </c>
      <c r="B3776" s="92" t="s">
        <v>2</v>
      </c>
      <c r="C3776" s="95" t="s">
        <v>3948</v>
      </c>
      <c r="D3776" s="92" t="s">
        <v>6</v>
      </c>
      <c r="E3776" s="93">
        <v>7.4</v>
      </c>
    </row>
    <row r="3777" spans="1:5" ht="27">
      <c r="A3777" s="92">
        <v>96799</v>
      </c>
      <c r="B3777" s="92" t="s">
        <v>2</v>
      </c>
      <c r="C3777" s="95" t="s">
        <v>3949</v>
      </c>
      <c r="D3777" s="92" t="s">
        <v>6</v>
      </c>
      <c r="E3777" s="93">
        <v>9.49</v>
      </c>
    </row>
    <row r="3778" spans="1:5" ht="27">
      <c r="A3778" s="92">
        <v>96800</v>
      </c>
      <c r="B3778" s="92" t="s">
        <v>2</v>
      </c>
      <c r="C3778" s="95" t="s">
        <v>3950</v>
      </c>
      <c r="D3778" s="92" t="s">
        <v>6</v>
      </c>
      <c r="E3778" s="93">
        <v>12.96</v>
      </c>
    </row>
    <row r="3779" spans="1:5" ht="27">
      <c r="A3779" s="92">
        <v>96801</v>
      </c>
      <c r="B3779" s="92" t="s">
        <v>2</v>
      </c>
      <c r="C3779" s="95" t="s">
        <v>3951</v>
      </c>
      <c r="D3779" s="92" t="s">
        <v>6</v>
      </c>
      <c r="E3779" s="93">
        <v>19.73</v>
      </c>
    </row>
    <row r="3780" spans="1:5" ht="27">
      <c r="A3780" s="92">
        <v>97327</v>
      </c>
      <c r="B3780" s="92" t="s">
        <v>2</v>
      </c>
      <c r="C3780" s="95" t="s">
        <v>3952</v>
      </c>
      <c r="D3780" s="92" t="s">
        <v>6</v>
      </c>
      <c r="E3780" s="93">
        <v>27.4</v>
      </c>
    </row>
    <row r="3781" spans="1:5" ht="27">
      <c r="A3781" s="92">
        <v>97328</v>
      </c>
      <c r="B3781" s="92" t="s">
        <v>2</v>
      </c>
      <c r="C3781" s="95" t="s">
        <v>3953</v>
      </c>
      <c r="D3781" s="92" t="s">
        <v>6</v>
      </c>
      <c r="E3781" s="93">
        <v>46.2</v>
      </c>
    </row>
    <row r="3782" spans="1:5" ht="27">
      <c r="A3782" s="92">
        <v>97329</v>
      </c>
      <c r="B3782" s="92" t="s">
        <v>2</v>
      </c>
      <c r="C3782" s="95" t="s">
        <v>3954</v>
      </c>
      <c r="D3782" s="92" t="s">
        <v>6</v>
      </c>
      <c r="E3782" s="93">
        <v>58.6</v>
      </c>
    </row>
    <row r="3783" spans="1:5" ht="27">
      <c r="A3783" s="92">
        <v>97330</v>
      </c>
      <c r="B3783" s="92" t="s">
        <v>2</v>
      </c>
      <c r="C3783" s="95" t="s">
        <v>3955</v>
      </c>
      <c r="D3783" s="92" t="s">
        <v>6</v>
      </c>
      <c r="E3783" s="93">
        <v>71.66</v>
      </c>
    </row>
    <row r="3784" spans="1:5" ht="27">
      <c r="A3784" s="92">
        <v>97331</v>
      </c>
      <c r="B3784" s="92" t="s">
        <v>2</v>
      </c>
      <c r="C3784" s="95" t="s">
        <v>3956</v>
      </c>
      <c r="D3784" s="92" t="s">
        <v>6</v>
      </c>
      <c r="E3784" s="93">
        <v>27.71</v>
      </c>
    </row>
    <row r="3785" spans="1:5" ht="27">
      <c r="A3785" s="92">
        <v>97332</v>
      </c>
      <c r="B3785" s="92" t="s">
        <v>2</v>
      </c>
      <c r="C3785" s="95" t="s">
        <v>3957</v>
      </c>
      <c r="D3785" s="92" t="s">
        <v>6</v>
      </c>
      <c r="E3785" s="93">
        <v>46.56</v>
      </c>
    </row>
    <row r="3786" spans="1:5" ht="27">
      <c r="A3786" s="92">
        <v>97333</v>
      </c>
      <c r="B3786" s="92" t="s">
        <v>2</v>
      </c>
      <c r="C3786" s="95" t="s">
        <v>3958</v>
      </c>
      <c r="D3786" s="92" t="s">
        <v>6</v>
      </c>
      <c r="E3786" s="93">
        <v>59.05</v>
      </c>
    </row>
    <row r="3787" spans="1:5" ht="27">
      <c r="A3787" s="92">
        <v>97334</v>
      </c>
      <c r="B3787" s="92" t="s">
        <v>2</v>
      </c>
      <c r="C3787" s="95" t="s">
        <v>3959</v>
      </c>
      <c r="D3787" s="92" t="s">
        <v>6</v>
      </c>
      <c r="E3787" s="93">
        <v>72.150000000000006</v>
      </c>
    </row>
    <row r="3788" spans="1:5" ht="27">
      <c r="A3788" s="92">
        <v>97335</v>
      </c>
      <c r="B3788" s="92" t="s">
        <v>2</v>
      </c>
      <c r="C3788" s="95" t="s">
        <v>3960</v>
      </c>
      <c r="D3788" s="92" t="s">
        <v>6</v>
      </c>
      <c r="E3788" s="93">
        <v>81.150000000000006</v>
      </c>
    </row>
    <row r="3789" spans="1:5" ht="27">
      <c r="A3789" s="92">
        <v>97336</v>
      </c>
      <c r="B3789" s="92" t="s">
        <v>2</v>
      </c>
      <c r="C3789" s="95" t="s">
        <v>3961</v>
      </c>
      <c r="D3789" s="92" t="s">
        <v>6</v>
      </c>
      <c r="E3789" s="93">
        <v>103.26</v>
      </c>
    </row>
    <row r="3790" spans="1:5" ht="27">
      <c r="A3790" s="92">
        <v>97337</v>
      </c>
      <c r="B3790" s="92" t="s">
        <v>2</v>
      </c>
      <c r="C3790" s="95" t="s">
        <v>3962</v>
      </c>
      <c r="D3790" s="92" t="s">
        <v>6</v>
      </c>
      <c r="E3790" s="93">
        <v>155.35</v>
      </c>
    </row>
    <row r="3791" spans="1:5" ht="27">
      <c r="A3791" s="92">
        <v>97338</v>
      </c>
      <c r="B3791" s="92" t="s">
        <v>2</v>
      </c>
      <c r="C3791" s="95" t="s">
        <v>3963</v>
      </c>
      <c r="D3791" s="92" t="s">
        <v>6</v>
      </c>
      <c r="E3791" s="93">
        <v>186.92</v>
      </c>
    </row>
    <row r="3792" spans="1:5" ht="27">
      <c r="A3792" s="92">
        <v>97339</v>
      </c>
      <c r="B3792" s="92" t="s">
        <v>2</v>
      </c>
      <c r="C3792" s="95" t="s">
        <v>3964</v>
      </c>
      <c r="D3792" s="92" t="s">
        <v>6</v>
      </c>
      <c r="E3792" s="93">
        <v>201.27</v>
      </c>
    </row>
    <row r="3793" spans="1:5" ht="27">
      <c r="A3793" s="92">
        <v>97340</v>
      </c>
      <c r="B3793" s="92" t="s">
        <v>2</v>
      </c>
      <c r="C3793" s="95" t="s">
        <v>3965</v>
      </c>
      <c r="D3793" s="92" t="s">
        <v>6</v>
      </c>
      <c r="E3793" s="93">
        <v>202.4</v>
      </c>
    </row>
    <row r="3794" spans="1:5" ht="27">
      <c r="A3794" s="92">
        <v>97498</v>
      </c>
      <c r="B3794" s="92" t="s">
        <v>2</v>
      </c>
      <c r="C3794" s="95" t="s">
        <v>3966</v>
      </c>
      <c r="D3794" s="92" t="s">
        <v>6</v>
      </c>
      <c r="E3794" s="93">
        <v>48.9</v>
      </c>
    </row>
    <row r="3795" spans="1:5" ht="27">
      <c r="A3795" s="92">
        <v>97535</v>
      </c>
      <c r="B3795" s="92" t="s">
        <v>2</v>
      </c>
      <c r="C3795" s="95" t="s">
        <v>3967</v>
      </c>
      <c r="D3795" s="92" t="s">
        <v>6</v>
      </c>
      <c r="E3795" s="93">
        <v>53.23</v>
      </c>
    </row>
    <row r="3796" spans="1:5" ht="27">
      <c r="A3796" s="92">
        <v>97536</v>
      </c>
      <c r="B3796" s="92" t="s">
        <v>2</v>
      </c>
      <c r="C3796" s="95" t="s">
        <v>3968</v>
      </c>
      <c r="D3796" s="92" t="s">
        <v>6</v>
      </c>
      <c r="E3796" s="93">
        <v>63.16</v>
      </c>
    </row>
    <row r="3797" spans="1:5" ht="27">
      <c r="A3797" s="92">
        <v>100788</v>
      </c>
      <c r="B3797" s="92" t="s">
        <v>2</v>
      </c>
      <c r="C3797" s="95" t="s">
        <v>3969</v>
      </c>
      <c r="D3797" s="92" t="s">
        <v>3</v>
      </c>
      <c r="E3797" s="93">
        <v>832.82</v>
      </c>
    </row>
    <row r="3798" spans="1:5" ht="27">
      <c r="A3798" s="92">
        <v>100791</v>
      </c>
      <c r="B3798" s="92" t="s">
        <v>2</v>
      </c>
      <c r="C3798" s="95" t="s">
        <v>3970</v>
      </c>
      <c r="D3798" s="92" t="s">
        <v>6</v>
      </c>
      <c r="E3798" s="93">
        <v>15.96</v>
      </c>
    </row>
    <row r="3799" spans="1:5" ht="27">
      <c r="A3799" s="92">
        <v>100792</v>
      </c>
      <c r="B3799" s="92" t="s">
        <v>2</v>
      </c>
      <c r="C3799" s="95" t="s">
        <v>3971</v>
      </c>
      <c r="D3799" s="92" t="s">
        <v>6</v>
      </c>
      <c r="E3799" s="93">
        <v>23.01</v>
      </c>
    </row>
    <row r="3800" spans="1:5" ht="27">
      <c r="A3800" s="92">
        <v>100793</v>
      </c>
      <c r="B3800" s="92" t="s">
        <v>2</v>
      </c>
      <c r="C3800" s="95" t="s">
        <v>3972</v>
      </c>
      <c r="D3800" s="92" t="s">
        <v>6</v>
      </c>
      <c r="E3800" s="93">
        <v>30.3</v>
      </c>
    </row>
    <row r="3801" spans="1:5" ht="27">
      <c r="A3801" s="92">
        <v>100794</v>
      </c>
      <c r="B3801" s="92" t="s">
        <v>2</v>
      </c>
      <c r="C3801" s="95" t="s">
        <v>3973</v>
      </c>
      <c r="D3801" s="92" t="s">
        <v>6</v>
      </c>
      <c r="E3801" s="93">
        <v>40.64</v>
      </c>
    </row>
    <row r="3802" spans="1:5" ht="27">
      <c r="A3802" s="92">
        <v>100799</v>
      </c>
      <c r="B3802" s="92" t="s">
        <v>2</v>
      </c>
      <c r="C3802" s="95" t="s">
        <v>3974</v>
      </c>
      <c r="D3802" s="92" t="s">
        <v>6</v>
      </c>
      <c r="E3802" s="93">
        <v>16.41</v>
      </c>
    </row>
    <row r="3803" spans="1:5" ht="27">
      <c r="A3803" s="92">
        <v>100800</v>
      </c>
      <c r="B3803" s="92" t="s">
        <v>2</v>
      </c>
      <c r="C3803" s="95" t="s">
        <v>3975</v>
      </c>
      <c r="D3803" s="92" t="s">
        <v>6</v>
      </c>
      <c r="E3803" s="93">
        <v>23.46</v>
      </c>
    </row>
    <row r="3804" spans="1:5" ht="27">
      <c r="A3804" s="92">
        <v>100801</v>
      </c>
      <c r="B3804" s="92" t="s">
        <v>2</v>
      </c>
      <c r="C3804" s="95" t="s">
        <v>3976</v>
      </c>
      <c r="D3804" s="92" t="s">
        <v>6</v>
      </c>
      <c r="E3804" s="93">
        <v>30.74</v>
      </c>
    </row>
    <row r="3805" spans="1:5" ht="27">
      <c r="A3805" s="92">
        <v>100802</v>
      </c>
      <c r="B3805" s="92" t="s">
        <v>2</v>
      </c>
      <c r="C3805" s="95" t="s">
        <v>3977</v>
      </c>
      <c r="D3805" s="92" t="s">
        <v>6</v>
      </c>
      <c r="E3805" s="93">
        <v>41.08</v>
      </c>
    </row>
    <row r="3806" spans="1:5" ht="27">
      <c r="A3806" s="92">
        <v>100803</v>
      </c>
      <c r="B3806" s="92" t="s">
        <v>2</v>
      </c>
      <c r="C3806" s="95" t="s">
        <v>3978</v>
      </c>
      <c r="D3806" s="92" t="s">
        <v>6</v>
      </c>
      <c r="E3806" s="93">
        <v>15.06</v>
      </c>
    </row>
    <row r="3807" spans="1:5" ht="27">
      <c r="A3807" s="92">
        <v>100804</v>
      </c>
      <c r="B3807" s="92" t="s">
        <v>2</v>
      </c>
      <c r="C3807" s="95" t="s">
        <v>3979</v>
      </c>
      <c r="D3807" s="92" t="s">
        <v>6</v>
      </c>
      <c r="E3807" s="93">
        <v>21.93</v>
      </c>
    </row>
    <row r="3808" spans="1:5" ht="27">
      <c r="A3808" s="92">
        <v>100805</v>
      </c>
      <c r="B3808" s="92" t="s">
        <v>2</v>
      </c>
      <c r="C3808" s="95" t="s">
        <v>3980</v>
      </c>
      <c r="D3808" s="92" t="s">
        <v>6</v>
      </c>
      <c r="E3808" s="93">
        <v>29.02</v>
      </c>
    </row>
    <row r="3809" spans="1:5" ht="27">
      <c r="A3809" s="92">
        <v>100806</v>
      </c>
      <c r="B3809" s="92" t="s">
        <v>2</v>
      </c>
      <c r="C3809" s="95" t="s">
        <v>3981</v>
      </c>
      <c r="D3809" s="92" t="s">
        <v>6</v>
      </c>
      <c r="E3809" s="93">
        <v>39.06</v>
      </c>
    </row>
    <row r="3810" spans="1:5" ht="27">
      <c r="A3810" s="92">
        <v>100807</v>
      </c>
      <c r="B3810" s="92" t="s">
        <v>2</v>
      </c>
      <c r="C3810" s="95" t="s">
        <v>3982</v>
      </c>
      <c r="D3810" s="92" t="s">
        <v>6</v>
      </c>
      <c r="E3810" s="93">
        <v>21.55</v>
      </c>
    </row>
    <row r="3811" spans="1:5" ht="27">
      <c r="A3811" s="92">
        <v>100808</v>
      </c>
      <c r="B3811" s="92" t="s">
        <v>2</v>
      </c>
      <c r="C3811" s="95" t="s">
        <v>3983</v>
      </c>
      <c r="D3811" s="92" t="s">
        <v>6</v>
      </c>
      <c r="E3811" s="93">
        <v>29.56</v>
      </c>
    </row>
    <row r="3812" spans="1:5" ht="27">
      <c r="A3812" s="92">
        <v>100809</v>
      </c>
      <c r="B3812" s="92" t="s">
        <v>2</v>
      </c>
      <c r="C3812" s="95" t="s">
        <v>3984</v>
      </c>
      <c r="D3812" s="92" t="s">
        <v>6</v>
      </c>
      <c r="E3812" s="93">
        <v>38.049999999999997</v>
      </c>
    </row>
    <row r="3813" spans="1:5" ht="27">
      <c r="A3813" s="92">
        <v>100810</v>
      </c>
      <c r="B3813" s="92" t="s">
        <v>2</v>
      </c>
      <c r="C3813" s="95" t="s">
        <v>3985</v>
      </c>
      <c r="D3813" s="92" t="s">
        <v>6</v>
      </c>
      <c r="E3813" s="93">
        <v>50.07</v>
      </c>
    </row>
    <row r="3814" spans="1:5" ht="27">
      <c r="A3814" s="92">
        <v>101918</v>
      </c>
      <c r="B3814" s="92" t="s">
        <v>2</v>
      </c>
      <c r="C3814" s="95" t="s">
        <v>3986</v>
      </c>
      <c r="D3814" s="92" t="s">
        <v>6</v>
      </c>
      <c r="E3814" s="93">
        <v>230.04</v>
      </c>
    </row>
    <row r="3815" spans="1:5" ht="27">
      <c r="A3815" s="92">
        <v>101919</v>
      </c>
      <c r="B3815" s="92" t="s">
        <v>2</v>
      </c>
      <c r="C3815" s="95" t="s">
        <v>3987</v>
      </c>
      <c r="D3815" s="92" t="s">
        <v>3</v>
      </c>
      <c r="E3815" s="93">
        <v>404.87</v>
      </c>
    </row>
    <row r="3816" spans="1:5" ht="27">
      <c r="A3816" s="92">
        <v>101920</v>
      </c>
      <c r="B3816" s="92" t="s">
        <v>2</v>
      </c>
      <c r="C3816" s="95" t="s">
        <v>3988</v>
      </c>
      <c r="D3816" s="92" t="s">
        <v>3</v>
      </c>
      <c r="E3816" s="93">
        <v>190.92</v>
      </c>
    </row>
    <row r="3817" spans="1:5" ht="27">
      <c r="A3817" s="92">
        <v>101921</v>
      </c>
      <c r="B3817" s="92" t="s">
        <v>2</v>
      </c>
      <c r="C3817" s="95" t="s">
        <v>3989</v>
      </c>
      <c r="D3817" s="92" t="s">
        <v>3</v>
      </c>
      <c r="E3817" s="93">
        <v>218.47</v>
      </c>
    </row>
    <row r="3818" spans="1:5" ht="27">
      <c r="A3818" s="92">
        <v>101922</v>
      </c>
      <c r="B3818" s="92" t="s">
        <v>2</v>
      </c>
      <c r="C3818" s="95" t="s">
        <v>3990</v>
      </c>
      <c r="D3818" s="92" t="s">
        <v>3</v>
      </c>
      <c r="E3818" s="93">
        <v>218.47</v>
      </c>
    </row>
    <row r="3819" spans="1:5" ht="27">
      <c r="A3819" s="92">
        <v>101923</v>
      </c>
      <c r="B3819" s="92" t="s">
        <v>2</v>
      </c>
      <c r="C3819" s="95" t="s">
        <v>3991</v>
      </c>
      <c r="D3819" s="92" t="s">
        <v>3</v>
      </c>
      <c r="E3819" s="93">
        <v>218.47</v>
      </c>
    </row>
    <row r="3820" spans="1:5" ht="27">
      <c r="A3820" s="92">
        <v>101924</v>
      </c>
      <c r="B3820" s="92" t="s">
        <v>2</v>
      </c>
      <c r="C3820" s="95" t="s">
        <v>3992</v>
      </c>
      <c r="D3820" s="92" t="s">
        <v>3</v>
      </c>
      <c r="E3820" s="93">
        <v>179.4</v>
      </c>
    </row>
    <row r="3821" spans="1:5" ht="27">
      <c r="A3821" s="92">
        <v>101925</v>
      </c>
      <c r="B3821" s="92" t="s">
        <v>2</v>
      </c>
      <c r="C3821" s="95" t="s">
        <v>3993</v>
      </c>
      <c r="D3821" s="92" t="s">
        <v>3</v>
      </c>
      <c r="E3821" s="93">
        <v>300.72000000000003</v>
      </c>
    </row>
    <row r="3822" spans="1:5" ht="27">
      <c r="A3822" s="92">
        <v>101926</v>
      </c>
      <c r="B3822" s="92" t="s">
        <v>2</v>
      </c>
      <c r="C3822" s="95" t="s">
        <v>3994</v>
      </c>
      <c r="D3822" s="92" t="s">
        <v>3</v>
      </c>
      <c r="E3822" s="93">
        <v>387.45</v>
      </c>
    </row>
    <row r="3823" spans="1:5" ht="27">
      <c r="A3823" s="92">
        <v>101927</v>
      </c>
      <c r="B3823" s="92" t="s">
        <v>2</v>
      </c>
      <c r="C3823" s="95" t="s">
        <v>3995</v>
      </c>
      <c r="D3823" s="92" t="s">
        <v>6</v>
      </c>
      <c r="E3823" s="93">
        <v>216.56</v>
      </c>
    </row>
    <row r="3824" spans="1:5" ht="27">
      <c r="A3824" s="92">
        <v>101928</v>
      </c>
      <c r="B3824" s="92" t="s">
        <v>2</v>
      </c>
      <c r="C3824" s="95" t="s">
        <v>3996</v>
      </c>
      <c r="D3824" s="92" t="s">
        <v>3</v>
      </c>
      <c r="E3824" s="93">
        <v>410.03</v>
      </c>
    </row>
    <row r="3825" spans="1:5" ht="27">
      <c r="A3825" s="92">
        <v>101929</v>
      </c>
      <c r="B3825" s="92" t="s">
        <v>2</v>
      </c>
      <c r="C3825" s="95" t="s">
        <v>3997</v>
      </c>
      <c r="D3825" s="92" t="s">
        <v>3</v>
      </c>
      <c r="E3825" s="93">
        <v>196.08</v>
      </c>
    </row>
    <row r="3826" spans="1:5" ht="27">
      <c r="A3826" s="92">
        <v>101930</v>
      </c>
      <c r="B3826" s="92" t="s">
        <v>2</v>
      </c>
      <c r="C3826" s="95" t="s">
        <v>3998</v>
      </c>
      <c r="D3826" s="92" t="s">
        <v>3</v>
      </c>
      <c r="E3826" s="93">
        <v>223.63</v>
      </c>
    </row>
    <row r="3827" spans="1:5" ht="27">
      <c r="A3827" s="92">
        <v>101931</v>
      </c>
      <c r="B3827" s="92" t="s">
        <v>2</v>
      </c>
      <c r="C3827" s="95" t="s">
        <v>3999</v>
      </c>
      <c r="D3827" s="92" t="s">
        <v>3</v>
      </c>
      <c r="E3827" s="93">
        <v>223.63</v>
      </c>
    </row>
    <row r="3828" spans="1:5" ht="27">
      <c r="A3828" s="92">
        <v>101932</v>
      </c>
      <c r="B3828" s="92" t="s">
        <v>2</v>
      </c>
      <c r="C3828" s="95" t="s">
        <v>4000</v>
      </c>
      <c r="D3828" s="92" t="s">
        <v>3</v>
      </c>
      <c r="E3828" s="93">
        <v>223.63</v>
      </c>
    </row>
    <row r="3829" spans="1:5" ht="27">
      <c r="A3829" s="92">
        <v>101933</v>
      </c>
      <c r="B3829" s="92" t="s">
        <v>2</v>
      </c>
      <c r="C3829" s="95" t="s">
        <v>4001</v>
      </c>
      <c r="D3829" s="92" t="s">
        <v>3</v>
      </c>
      <c r="E3829" s="93">
        <v>184.56</v>
      </c>
    </row>
    <row r="3830" spans="1:5" ht="27">
      <c r="A3830" s="92">
        <v>101934</v>
      </c>
      <c r="B3830" s="92" t="s">
        <v>2</v>
      </c>
      <c r="C3830" s="95" t="s">
        <v>4002</v>
      </c>
      <c r="D3830" s="92" t="s">
        <v>3</v>
      </c>
      <c r="E3830" s="93">
        <v>308.47000000000003</v>
      </c>
    </row>
    <row r="3831" spans="1:5" ht="27">
      <c r="A3831" s="92">
        <v>101935</v>
      </c>
      <c r="B3831" s="92" t="s">
        <v>2</v>
      </c>
      <c r="C3831" s="95" t="s">
        <v>4003</v>
      </c>
      <c r="D3831" s="92" t="s">
        <v>3</v>
      </c>
      <c r="E3831" s="93">
        <v>397.77</v>
      </c>
    </row>
    <row r="3832" spans="1:5" ht="27">
      <c r="A3832" s="92">
        <v>103802</v>
      </c>
      <c r="B3832" s="92" t="s">
        <v>2</v>
      </c>
      <c r="C3832" s="95" t="s">
        <v>4004</v>
      </c>
      <c r="D3832" s="92" t="s">
        <v>6</v>
      </c>
      <c r="E3832" s="93">
        <v>39.64</v>
      </c>
    </row>
    <row r="3833" spans="1:5" ht="27">
      <c r="A3833" s="92">
        <v>103803</v>
      </c>
      <c r="B3833" s="92" t="s">
        <v>2</v>
      </c>
      <c r="C3833" s="95" t="s">
        <v>4005</v>
      </c>
      <c r="D3833" s="92" t="s">
        <v>6</v>
      </c>
      <c r="E3833" s="93">
        <v>68.150000000000006</v>
      </c>
    </row>
    <row r="3834" spans="1:5" ht="27">
      <c r="A3834" s="92">
        <v>103804</v>
      </c>
      <c r="B3834" s="92" t="s">
        <v>2</v>
      </c>
      <c r="C3834" s="95" t="s">
        <v>4006</v>
      </c>
      <c r="D3834" s="92" t="s">
        <v>6</v>
      </c>
      <c r="E3834" s="93">
        <v>82.78</v>
      </c>
    </row>
    <row r="3835" spans="1:5" ht="27">
      <c r="A3835" s="92">
        <v>103835</v>
      </c>
      <c r="B3835" s="92" t="s">
        <v>2</v>
      </c>
      <c r="C3835" s="95" t="s">
        <v>4007</v>
      </c>
      <c r="D3835" s="92" t="s">
        <v>6</v>
      </c>
      <c r="E3835" s="93">
        <v>61.9</v>
      </c>
    </row>
    <row r="3836" spans="1:5" ht="27">
      <c r="A3836" s="92">
        <v>103836</v>
      </c>
      <c r="B3836" s="92" t="s">
        <v>2</v>
      </c>
      <c r="C3836" s="95" t="s">
        <v>4008</v>
      </c>
      <c r="D3836" s="92" t="s">
        <v>6</v>
      </c>
      <c r="E3836" s="93">
        <v>96.48</v>
      </c>
    </row>
    <row r="3837" spans="1:5" ht="27">
      <c r="A3837" s="92">
        <v>103837</v>
      </c>
      <c r="B3837" s="92" t="s">
        <v>2</v>
      </c>
      <c r="C3837" s="95" t="s">
        <v>4009</v>
      </c>
      <c r="D3837" s="92" t="s">
        <v>6</v>
      </c>
      <c r="E3837" s="93">
        <v>121.72</v>
      </c>
    </row>
    <row r="3838" spans="1:5" ht="27">
      <c r="A3838" s="92">
        <v>103868</v>
      </c>
      <c r="B3838" s="92" t="s">
        <v>2</v>
      </c>
      <c r="C3838" s="95" t="s">
        <v>4010</v>
      </c>
      <c r="D3838" s="92" t="s">
        <v>6</v>
      </c>
      <c r="E3838" s="93">
        <v>48.55</v>
      </c>
    </row>
    <row r="3839" spans="1:5" ht="27">
      <c r="A3839" s="92">
        <v>103869</v>
      </c>
      <c r="B3839" s="92" t="s">
        <v>2</v>
      </c>
      <c r="C3839" s="95" t="s">
        <v>4011</v>
      </c>
      <c r="D3839" s="92" t="s">
        <v>6</v>
      </c>
      <c r="E3839" s="93">
        <v>74.39</v>
      </c>
    </row>
    <row r="3840" spans="1:5" ht="27">
      <c r="A3840" s="92">
        <v>103870</v>
      </c>
      <c r="B3840" s="92" t="s">
        <v>2</v>
      </c>
      <c r="C3840" s="95" t="s">
        <v>4012</v>
      </c>
      <c r="D3840" s="92" t="s">
        <v>6</v>
      </c>
      <c r="E3840" s="93">
        <v>91.66</v>
      </c>
    </row>
    <row r="3841" spans="1:5" ht="27">
      <c r="A3841" s="92">
        <v>103871</v>
      </c>
      <c r="B3841" s="92" t="s">
        <v>2</v>
      </c>
      <c r="C3841" s="95" t="s">
        <v>4013</v>
      </c>
      <c r="D3841" s="92" t="s">
        <v>6</v>
      </c>
      <c r="E3841" s="93">
        <v>63.72</v>
      </c>
    </row>
    <row r="3842" spans="1:5" ht="27">
      <c r="A3842" s="92">
        <v>103872</v>
      </c>
      <c r="B3842" s="92" t="s">
        <v>2</v>
      </c>
      <c r="C3842" s="95" t="s">
        <v>4014</v>
      </c>
      <c r="D3842" s="92" t="s">
        <v>6</v>
      </c>
      <c r="E3842" s="93">
        <v>145.96</v>
      </c>
    </row>
    <row r="3843" spans="1:5" ht="27">
      <c r="A3843" s="92">
        <v>103873</v>
      </c>
      <c r="B3843" s="92" t="s">
        <v>2</v>
      </c>
      <c r="C3843" s="95" t="s">
        <v>4015</v>
      </c>
      <c r="D3843" s="92" t="s">
        <v>6</v>
      </c>
      <c r="E3843" s="93">
        <v>166.15</v>
      </c>
    </row>
    <row r="3844" spans="1:5" ht="27">
      <c r="A3844" s="92">
        <v>103978</v>
      </c>
      <c r="B3844" s="92" t="s">
        <v>2</v>
      </c>
      <c r="C3844" s="95" t="s">
        <v>4016</v>
      </c>
      <c r="D3844" s="92" t="s">
        <v>6</v>
      </c>
      <c r="E3844" s="93">
        <v>24.56</v>
      </c>
    </row>
    <row r="3845" spans="1:5" ht="27">
      <c r="A3845" s="92">
        <v>103979</v>
      </c>
      <c r="B3845" s="92" t="s">
        <v>2</v>
      </c>
      <c r="C3845" s="95" t="s">
        <v>4017</v>
      </c>
      <c r="D3845" s="92" t="s">
        <v>6</v>
      </c>
      <c r="E3845" s="93">
        <v>27.91</v>
      </c>
    </row>
    <row r="3846" spans="1:5" ht="27">
      <c r="A3846" s="92">
        <v>104021</v>
      </c>
      <c r="B3846" s="92" t="s">
        <v>2</v>
      </c>
      <c r="C3846" s="95" t="s">
        <v>4018</v>
      </c>
      <c r="D3846" s="92" t="s">
        <v>6</v>
      </c>
      <c r="E3846" s="93">
        <v>71.23</v>
      </c>
    </row>
    <row r="3847" spans="1:5" ht="27">
      <c r="A3847" s="92">
        <v>104166</v>
      </c>
      <c r="B3847" s="92" t="s">
        <v>2</v>
      </c>
      <c r="C3847" s="95" t="s">
        <v>4019</v>
      </c>
      <c r="D3847" s="92" t="s">
        <v>6</v>
      </c>
      <c r="E3847" s="93">
        <v>72.709999999999994</v>
      </c>
    </row>
    <row r="3848" spans="1:5" ht="27">
      <c r="A3848" s="92">
        <v>104194</v>
      </c>
      <c r="B3848" s="92" t="s">
        <v>2</v>
      </c>
      <c r="C3848" s="95" t="s">
        <v>4020</v>
      </c>
      <c r="D3848" s="92" t="s">
        <v>6</v>
      </c>
      <c r="E3848" s="93">
        <v>19.260000000000002</v>
      </c>
    </row>
    <row r="3849" spans="1:5" ht="27">
      <c r="A3849" s="92">
        <v>104195</v>
      </c>
      <c r="B3849" s="92" t="s">
        <v>2</v>
      </c>
      <c r="C3849" s="95" t="s">
        <v>4021</v>
      </c>
      <c r="D3849" s="92" t="s">
        <v>6</v>
      </c>
      <c r="E3849" s="93">
        <v>20.48</v>
      </c>
    </row>
    <row r="3850" spans="1:5" ht="27">
      <c r="A3850" s="92">
        <v>104315</v>
      </c>
      <c r="B3850" s="92" t="s">
        <v>2</v>
      </c>
      <c r="C3850" s="95" t="s">
        <v>4022</v>
      </c>
      <c r="D3850" s="92" t="s">
        <v>6</v>
      </c>
      <c r="E3850" s="93">
        <v>14.63</v>
      </c>
    </row>
    <row r="3851" spans="1:5" ht="27">
      <c r="A3851" s="92">
        <v>104316</v>
      </c>
      <c r="B3851" s="92" t="s">
        <v>2</v>
      </c>
      <c r="C3851" s="95" t="s">
        <v>4023</v>
      </c>
      <c r="D3851" s="92" t="s">
        <v>6</v>
      </c>
      <c r="E3851" s="93">
        <v>21.47</v>
      </c>
    </row>
    <row r="3852" spans="1:5" ht="27">
      <c r="A3852" s="92">
        <v>105138</v>
      </c>
      <c r="B3852" s="92" t="s">
        <v>2</v>
      </c>
      <c r="C3852" s="95" t="s">
        <v>4024</v>
      </c>
      <c r="D3852" s="92" t="s">
        <v>3</v>
      </c>
      <c r="E3852" s="93">
        <v>15.86</v>
      </c>
    </row>
    <row r="3853" spans="1:5" ht="27">
      <c r="A3853" s="92">
        <v>105139</v>
      </c>
      <c r="B3853" s="92" t="s">
        <v>2</v>
      </c>
      <c r="C3853" s="95" t="s">
        <v>4025</v>
      </c>
      <c r="D3853" s="92" t="s">
        <v>3</v>
      </c>
      <c r="E3853" s="93">
        <v>18.73</v>
      </c>
    </row>
    <row r="3854" spans="1:5" ht="27">
      <c r="A3854" s="92">
        <v>105140</v>
      </c>
      <c r="B3854" s="92" t="s">
        <v>2</v>
      </c>
      <c r="C3854" s="95" t="s">
        <v>4026</v>
      </c>
      <c r="D3854" s="92" t="s">
        <v>3</v>
      </c>
      <c r="E3854" s="93">
        <v>24.1</v>
      </c>
    </row>
    <row r="3855" spans="1:5" ht="27">
      <c r="A3855" s="92">
        <v>105141</v>
      </c>
      <c r="B3855" s="92" t="s">
        <v>2</v>
      </c>
      <c r="C3855" s="95" t="s">
        <v>4027</v>
      </c>
      <c r="D3855" s="92" t="s">
        <v>3</v>
      </c>
      <c r="E3855" s="93">
        <v>28.61</v>
      </c>
    </row>
    <row r="3856" spans="1:5" ht="27">
      <c r="A3856" s="92">
        <v>105142</v>
      </c>
      <c r="B3856" s="92" t="s">
        <v>2</v>
      </c>
      <c r="C3856" s="95" t="s">
        <v>4028</v>
      </c>
      <c r="D3856" s="92" t="s">
        <v>3</v>
      </c>
      <c r="E3856" s="93">
        <v>6.2</v>
      </c>
    </row>
    <row r="3857" spans="1:5" ht="27">
      <c r="A3857" s="92">
        <v>105143</v>
      </c>
      <c r="B3857" s="92" t="s">
        <v>2</v>
      </c>
      <c r="C3857" s="95" t="s">
        <v>4029</v>
      </c>
      <c r="D3857" s="92" t="s">
        <v>3</v>
      </c>
      <c r="E3857" s="93">
        <v>9.34</v>
      </c>
    </row>
    <row r="3858" spans="1:5" ht="27">
      <c r="A3858" s="92">
        <v>105144</v>
      </c>
      <c r="B3858" s="92" t="s">
        <v>2</v>
      </c>
      <c r="C3858" s="95" t="s">
        <v>4030</v>
      </c>
      <c r="D3858" s="92" t="s">
        <v>3</v>
      </c>
      <c r="E3858" s="93">
        <v>19.899999999999999</v>
      </c>
    </row>
    <row r="3859" spans="1:5" ht="27">
      <c r="A3859" s="92">
        <v>105145</v>
      </c>
      <c r="B3859" s="92" t="s">
        <v>2</v>
      </c>
      <c r="C3859" s="95" t="s">
        <v>4031</v>
      </c>
      <c r="D3859" s="92" t="s">
        <v>3</v>
      </c>
      <c r="E3859" s="93">
        <v>10.83</v>
      </c>
    </row>
    <row r="3860" spans="1:5" ht="27">
      <c r="A3860" s="92">
        <v>105153</v>
      </c>
      <c r="B3860" s="92" t="s">
        <v>2</v>
      </c>
      <c r="C3860" s="95" t="s">
        <v>4032</v>
      </c>
      <c r="D3860" s="92" t="s">
        <v>3</v>
      </c>
      <c r="E3860" s="93">
        <v>45.54</v>
      </c>
    </row>
    <row r="3861" spans="1:5" ht="27">
      <c r="A3861" s="92">
        <v>89358</v>
      </c>
      <c r="B3861" s="92" t="s">
        <v>2</v>
      </c>
      <c r="C3861" s="95" t="s">
        <v>4033</v>
      </c>
      <c r="D3861" s="92" t="s">
        <v>3</v>
      </c>
      <c r="E3861" s="93">
        <v>7.19</v>
      </c>
    </row>
    <row r="3862" spans="1:5" ht="27">
      <c r="A3862" s="92">
        <v>89359</v>
      </c>
      <c r="B3862" s="92" t="s">
        <v>2</v>
      </c>
      <c r="C3862" s="95" t="s">
        <v>4034</v>
      </c>
      <c r="D3862" s="92" t="s">
        <v>3</v>
      </c>
      <c r="E3862" s="93">
        <v>7.72</v>
      </c>
    </row>
    <row r="3863" spans="1:5" ht="27">
      <c r="A3863" s="92">
        <v>89360</v>
      </c>
      <c r="B3863" s="92" t="s">
        <v>2</v>
      </c>
      <c r="C3863" s="95" t="s">
        <v>4035</v>
      </c>
      <c r="D3863" s="92" t="s">
        <v>3</v>
      </c>
      <c r="E3863" s="93">
        <v>8.68</v>
      </c>
    </row>
    <row r="3864" spans="1:5" ht="27">
      <c r="A3864" s="92">
        <v>89361</v>
      </c>
      <c r="B3864" s="92" t="s">
        <v>2</v>
      </c>
      <c r="C3864" s="95" t="s">
        <v>4036</v>
      </c>
      <c r="D3864" s="92" t="s">
        <v>3</v>
      </c>
      <c r="E3864" s="93">
        <v>8.76</v>
      </c>
    </row>
    <row r="3865" spans="1:5" ht="27">
      <c r="A3865" s="92">
        <v>89362</v>
      </c>
      <c r="B3865" s="92" t="s">
        <v>2</v>
      </c>
      <c r="C3865" s="95" t="s">
        <v>4037</v>
      </c>
      <c r="D3865" s="92" t="s">
        <v>3</v>
      </c>
      <c r="E3865" s="93">
        <v>8.5500000000000007</v>
      </c>
    </row>
    <row r="3866" spans="1:5" ht="27">
      <c r="A3866" s="92">
        <v>89363</v>
      </c>
      <c r="B3866" s="92" t="s">
        <v>2</v>
      </c>
      <c r="C3866" s="95" t="s">
        <v>4038</v>
      </c>
      <c r="D3866" s="92" t="s">
        <v>3</v>
      </c>
      <c r="E3866" s="93">
        <v>9.31</v>
      </c>
    </row>
    <row r="3867" spans="1:5" ht="27">
      <c r="A3867" s="92">
        <v>89364</v>
      </c>
      <c r="B3867" s="92" t="s">
        <v>2</v>
      </c>
      <c r="C3867" s="95" t="s">
        <v>4039</v>
      </c>
      <c r="D3867" s="92" t="s">
        <v>3</v>
      </c>
      <c r="E3867" s="93">
        <v>10.77</v>
      </c>
    </row>
    <row r="3868" spans="1:5" ht="27">
      <c r="A3868" s="92">
        <v>89365</v>
      </c>
      <c r="B3868" s="92" t="s">
        <v>2</v>
      </c>
      <c r="C3868" s="95" t="s">
        <v>4040</v>
      </c>
      <c r="D3868" s="92" t="s">
        <v>3</v>
      </c>
      <c r="E3868" s="93">
        <v>10.25</v>
      </c>
    </row>
    <row r="3869" spans="1:5" ht="27">
      <c r="A3869" s="92">
        <v>89366</v>
      </c>
      <c r="B3869" s="92" t="s">
        <v>2</v>
      </c>
      <c r="C3869" s="95" t="s">
        <v>4041</v>
      </c>
      <c r="D3869" s="92" t="s">
        <v>3</v>
      </c>
      <c r="E3869" s="93">
        <v>15.16</v>
      </c>
    </row>
    <row r="3870" spans="1:5" ht="27">
      <c r="A3870" s="92">
        <v>89367</v>
      </c>
      <c r="B3870" s="92" t="s">
        <v>2</v>
      </c>
      <c r="C3870" s="95" t="s">
        <v>4042</v>
      </c>
      <c r="D3870" s="92" t="s">
        <v>3</v>
      </c>
      <c r="E3870" s="93">
        <v>11.89</v>
      </c>
    </row>
    <row r="3871" spans="1:5" ht="27">
      <c r="A3871" s="92">
        <v>89368</v>
      </c>
      <c r="B3871" s="92" t="s">
        <v>2</v>
      </c>
      <c r="C3871" s="95" t="s">
        <v>4043</v>
      </c>
      <c r="D3871" s="92" t="s">
        <v>3</v>
      </c>
      <c r="E3871" s="93">
        <v>13.58</v>
      </c>
    </row>
    <row r="3872" spans="1:5" ht="27">
      <c r="A3872" s="92">
        <v>89369</v>
      </c>
      <c r="B3872" s="92" t="s">
        <v>2</v>
      </c>
      <c r="C3872" s="95" t="s">
        <v>4044</v>
      </c>
      <c r="D3872" s="92" t="s">
        <v>3</v>
      </c>
      <c r="E3872" s="93">
        <v>15.85</v>
      </c>
    </row>
    <row r="3873" spans="1:5" ht="27">
      <c r="A3873" s="92">
        <v>89370</v>
      </c>
      <c r="B3873" s="92" t="s">
        <v>2</v>
      </c>
      <c r="C3873" s="95" t="s">
        <v>4045</v>
      </c>
      <c r="D3873" s="92" t="s">
        <v>3</v>
      </c>
      <c r="E3873" s="93">
        <v>13.9</v>
      </c>
    </row>
    <row r="3874" spans="1:5" ht="27">
      <c r="A3874" s="92">
        <v>89371</v>
      </c>
      <c r="B3874" s="92" t="s">
        <v>2</v>
      </c>
      <c r="C3874" s="95" t="s">
        <v>4046</v>
      </c>
      <c r="D3874" s="92" t="s">
        <v>3</v>
      </c>
      <c r="E3874" s="93">
        <v>5.42</v>
      </c>
    </row>
    <row r="3875" spans="1:5" ht="27">
      <c r="A3875" s="92">
        <v>89372</v>
      </c>
      <c r="B3875" s="92" t="s">
        <v>2</v>
      </c>
      <c r="C3875" s="95" t="s">
        <v>4047</v>
      </c>
      <c r="D3875" s="92" t="s">
        <v>3</v>
      </c>
      <c r="E3875" s="93">
        <v>15.07</v>
      </c>
    </row>
    <row r="3876" spans="1:5" ht="27">
      <c r="A3876" s="92">
        <v>89373</v>
      </c>
      <c r="B3876" s="92" t="s">
        <v>2</v>
      </c>
      <c r="C3876" s="95" t="s">
        <v>4048</v>
      </c>
      <c r="D3876" s="92" t="s">
        <v>3</v>
      </c>
      <c r="E3876" s="93">
        <v>6.5</v>
      </c>
    </row>
    <row r="3877" spans="1:5" ht="27">
      <c r="A3877" s="92">
        <v>89374</v>
      </c>
      <c r="B3877" s="92" t="s">
        <v>2</v>
      </c>
      <c r="C3877" s="95" t="s">
        <v>4049</v>
      </c>
      <c r="D3877" s="92" t="s">
        <v>3</v>
      </c>
      <c r="E3877" s="93">
        <v>9.42</v>
      </c>
    </row>
    <row r="3878" spans="1:5" ht="27">
      <c r="A3878" s="92">
        <v>89375</v>
      </c>
      <c r="B3878" s="92" t="s">
        <v>2</v>
      </c>
      <c r="C3878" s="95" t="s">
        <v>4050</v>
      </c>
      <c r="D3878" s="92" t="s">
        <v>3</v>
      </c>
      <c r="E3878" s="93">
        <v>11.17</v>
      </c>
    </row>
    <row r="3879" spans="1:5" ht="27">
      <c r="A3879" s="92">
        <v>89376</v>
      </c>
      <c r="B3879" s="92" t="s">
        <v>2</v>
      </c>
      <c r="C3879" s="95" t="s">
        <v>4051</v>
      </c>
      <c r="D3879" s="92" t="s">
        <v>3</v>
      </c>
      <c r="E3879" s="93">
        <v>5.15</v>
      </c>
    </row>
    <row r="3880" spans="1:5" ht="27">
      <c r="A3880" s="92">
        <v>89377</v>
      </c>
      <c r="B3880" s="92" t="s">
        <v>2</v>
      </c>
      <c r="C3880" s="95" t="s">
        <v>4052</v>
      </c>
      <c r="D3880" s="92" t="s">
        <v>3</v>
      </c>
      <c r="E3880" s="93">
        <v>9.5</v>
      </c>
    </row>
    <row r="3881" spans="1:5" ht="27">
      <c r="A3881" s="92">
        <v>89378</v>
      </c>
      <c r="B3881" s="92" t="s">
        <v>2</v>
      </c>
      <c r="C3881" s="95" t="s">
        <v>4053</v>
      </c>
      <c r="D3881" s="92" t="s">
        <v>3</v>
      </c>
      <c r="E3881" s="93">
        <v>6.38</v>
      </c>
    </row>
    <row r="3882" spans="1:5" ht="27">
      <c r="A3882" s="92">
        <v>89379</v>
      </c>
      <c r="B3882" s="92" t="s">
        <v>2</v>
      </c>
      <c r="C3882" s="95" t="s">
        <v>4054</v>
      </c>
      <c r="D3882" s="92" t="s">
        <v>3</v>
      </c>
      <c r="E3882" s="93">
        <v>17.7</v>
      </c>
    </row>
    <row r="3883" spans="1:5" ht="27">
      <c r="A3883" s="92">
        <v>89380</v>
      </c>
      <c r="B3883" s="92" t="s">
        <v>2</v>
      </c>
      <c r="C3883" s="95" t="s">
        <v>4055</v>
      </c>
      <c r="D3883" s="92" t="s">
        <v>3</v>
      </c>
      <c r="E3883" s="93">
        <v>9.26</v>
      </c>
    </row>
    <row r="3884" spans="1:5" ht="27">
      <c r="A3884" s="92">
        <v>89381</v>
      </c>
      <c r="B3884" s="92" t="s">
        <v>2</v>
      </c>
      <c r="C3884" s="95" t="s">
        <v>4056</v>
      </c>
      <c r="D3884" s="92" t="s">
        <v>3</v>
      </c>
      <c r="E3884" s="93">
        <v>11.57</v>
      </c>
    </row>
    <row r="3885" spans="1:5" ht="27">
      <c r="A3885" s="92">
        <v>89382</v>
      </c>
      <c r="B3885" s="92" t="s">
        <v>2</v>
      </c>
      <c r="C3885" s="95" t="s">
        <v>4057</v>
      </c>
      <c r="D3885" s="92" t="s">
        <v>3</v>
      </c>
      <c r="E3885" s="93">
        <v>13.43</v>
      </c>
    </row>
    <row r="3886" spans="1:5" ht="27">
      <c r="A3886" s="92">
        <v>89383</v>
      </c>
      <c r="B3886" s="92" t="s">
        <v>2</v>
      </c>
      <c r="C3886" s="95" t="s">
        <v>4058</v>
      </c>
      <c r="D3886" s="92" t="s">
        <v>3</v>
      </c>
      <c r="E3886" s="93">
        <v>5.99</v>
      </c>
    </row>
    <row r="3887" spans="1:5" ht="27">
      <c r="A3887" s="92">
        <v>89384</v>
      </c>
      <c r="B3887" s="92" t="s">
        <v>2</v>
      </c>
      <c r="C3887" s="95" t="s">
        <v>4059</v>
      </c>
      <c r="D3887" s="92" t="s">
        <v>3</v>
      </c>
      <c r="E3887" s="93">
        <v>12.14</v>
      </c>
    </row>
    <row r="3888" spans="1:5" ht="27">
      <c r="A3888" s="92">
        <v>89385</v>
      </c>
      <c r="B3888" s="92" t="s">
        <v>2</v>
      </c>
      <c r="C3888" s="95" t="s">
        <v>4060</v>
      </c>
      <c r="D3888" s="92" t="s">
        <v>3</v>
      </c>
      <c r="E3888" s="93">
        <v>6.61</v>
      </c>
    </row>
    <row r="3889" spans="1:5" ht="27">
      <c r="A3889" s="92">
        <v>89386</v>
      </c>
      <c r="B3889" s="92" t="s">
        <v>2</v>
      </c>
      <c r="C3889" s="95" t="s">
        <v>4061</v>
      </c>
      <c r="D3889" s="92" t="s">
        <v>3</v>
      </c>
      <c r="E3889" s="93">
        <v>8.7799999999999994</v>
      </c>
    </row>
    <row r="3890" spans="1:5" ht="27">
      <c r="A3890" s="92">
        <v>89387</v>
      </c>
      <c r="B3890" s="92" t="s">
        <v>2</v>
      </c>
      <c r="C3890" s="95" t="s">
        <v>4062</v>
      </c>
      <c r="D3890" s="92" t="s">
        <v>3</v>
      </c>
      <c r="E3890" s="93">
        <v>28.34</v>
      </c>
    </row>
    <row r="3891" spans="1:5" ht="27">
      <c r="A3891" s="92">
        <v>89389</v>
      </c>
      <c r="B3891" s="92" t="s">
        <v>2</v>
      </c>
      <c r="C3891" s="95" t="s">
        <v>4063</v>
      </c>
      <c r="D3891" s="92" t="s">
        <v>3</v>
      </c>
      <c r="E3891" s="93">
        <v>10.63</v>
      </c>
    </row>
    <row r="3892" spans="1:5" ht="27">
      <c r="A3892" s="92">
        <v>89390</v>
      </c>
      <c r="B3892" s="92" t="s">
        <v>2</v>
      </c>
      <c r="C3892" s="95" t="s">
        <v>4064</v>
      </c>
      <c r="D3892" s="92" t="s">
        <v>3</v>
      </c>
      <c r="E3892" s="93">
        <v>20.04</v>
      </c>
    </row>
    <row r="3893" spans="1:5" ht="27">
      <c r="A3893" s="92">
        <v>89391</v>
      </c>
      <c r="B3893" s="92" t="s">
        <v>2</v>
      </c>
      <c r="C3893" s="95" t="s">
        <v>4065</v>
      </c>
      <c r="D3893" s="92" t="s">
        <v>3</v>
      </c>
      <c r="E3893" s="93">
        <v>7.97</v>
      </c>
    </row>
    <row r="3894" spans="1:5" ht="27">
      <c r="A3894" s="92">
        <v>89392</v>
      </c>
      <c r="B3894" s="92" t="s">
        <v>2</v>
      </c>
      <c r="C3894" s="95" t="s">
        <v>4066</v>
      </c>
      <c r="D3894" s="92" t="s">
        <v>3</v>
      </c>
      <c r="E3894" s="93">
        <v>23.03</v>
      </c>
    </row>
    <row r="3895" spans="1:5" ht="27">
      <c r="A3895" s="92">
        <v>89393</v>
      </c>
      <c r="B3895" s="92" t="s">
        <v>2</v>
      </c>
      <c r="C3895" s="95" t="s">
        <v>4067</v>
      </c>
      <c r="D3895" s="92" t="s">
        <v>3</v>
      </c>
      <c r="E3895" s="93">
        <v>9.99</v>
      </c>
    </row>
    <row r="3896" spans="1:5" ht="27">
      <c r="A3896" s="92">
        <v>89394</v>
      </c>
      <c r="B3896" s="92" t="s">
        <v>2</v>
      </c>
      <c r="C3896" s="95" t="s">
        <v>4068</v>
      </c>
      <c r="D3896" s="92" t="s">
        <v>3</v>
      </c>
      <c r="E3896" s="93">
        <v>17.34</v>
      </c>
    </row>
    <row r="3897" spans="1:5" ht="27">
      <c r="A3897" s="92">
        <v>89395</v>
      </c>
      <c r="B3897" s="92" t="s">
        <v>2</v>
      </c>
      <c r="C3897" s="95" t="s">
        <v>4069</v>
      </c>
      <c r="D3897" s="92" t="s">
        <v>3</v>
      </c>
      <c r="E3897" s="93">
        <v>11.82</v>
      </c>
    </row>
    <row r="3898" spans="1:5" ht="27">
      <c r="A3898" s="92">
        <v>89396</v>
      </c>
      <c r="B3898" s="92" t="s">
        <v>2</v>
      </c>
      <c r="C3898" s="95" t="s">
        <v>4070</v>
      </c>
      <c r="D3898" s="92" t="s">
        <v>3</v>
      </c>
      <c r="E3898" s="93">
        <v>19.010000000000002</v>
      </c>
    </row>
    <row r="3899" spans="1:5" ht="27">
      <c r="A3899" s="92">
        <v>89397</v>
      </c>
      <c r="B3899" s="92" t="s">
        <v>2</v>
      </c>
      <c r="C3899" s="95" t="s">
        <v>4071</v>
      </c>
      <c r="D3899" s="92" t="s">
        <v>3</v>
      </c>
      <c r="E3899" s="93">
        <v>13.57</v>
      </c>
    </row>
    <row r="3900" spans="1:5" ht="27">
      <c r="A3900" s="92">
        <v>89398</v>
      </c>
      <c r="B3900" s="92" t="s">
        <v>2</v>
      </c>
      <c r="C3900" s="95" t="s">
        <v>4072</v>
      </c>
      <c r="D3900" s="92" t="s">
        <v>3</v>
      </c>
      <c r="E3900" s="93">
        <v>16.66</v>
      </c>
    </row>
    <row r="3901" spans="1:5" ht="27">
      <c r="A3901" s="92">
        <v>89399</v>
      </c>
      <c r="B3901" s="92" t="s">
        <v>2</v>
      </c>
      <c r="C3901" s="95" t="s">
        <v>4073</v>
      </c>
      <c r="D3901" s="92" t="s">
        <v>3</v>
      </c>
      <c r="E3901" s="93">
        <v>23.11</v>
      </c>
    </row>
    <row r="3902" spans="1:5" ht="27">
      <c r="A3902" s="92">
        <v>89400</v>
      </c>
      <c r="B3902" s="92" t="s">
        <v>2</v>
      </c>
      <c r="C3902" s="95" t="s">
        <v>4074</v>
      </c>
      <c r="D3902" s="92" t="s">
        <v>3</v>
      </c>
      <c r="E3902" s="93">
        <v>18.36</v>
      </c>
    </row>
    <row r="3903" spans="1:5" ht="27">
      <c r="A3903" s="92">
        <v>89404</v>
      </c>
      <c r="B3903" s="92" t="s">
        <v>2</v>
      </c>
      <c r="C3903" s="95" t="s">
        <v>4075</v>
      </c>
      <c r="D3903" s="92" t="s">
        <v>3</v>
      </c>
      <c r="E3903" s="93">
        <v>6.56</v>
      </c>
    </row>
    <row r="3904" spans="1:5" ht="27">
      <c r="A3904" s="92">
        <v>89405</v>
      </c>
      <c r="B3904" s="92" t="s">
        <v>2</v>
      </c>
      <c r="C3904" s="95" t="s">
        <v>4076</v>
      </c>
      <c r="D3904" s="92" t="s">
        <v>3</v>
      </c>
      <c r="E3904" s="93">
        <v>7.09</v>
      </c>
    </row>
    <row r="3905" spans="1:5" ht="27">
      <c r="A3905" s="92">
        <v>89406</v>
      </c>
      <c r="B3905" s="92" t="s">
        <v>2</v>
      </c>
      <c r="C3905" s="95" t="s">
        <v>4077</v>
      </c>
      <c r="D3905" s="92" t="s">
        <v>3</v>
      </c>
      <c r="E3905" s="93">
        <v>8.0500000000000007</v>
      </c>
    </row>
    <row r="3906" spans="1:5" ht="27">
      <c r="A3906" s="92">
        <v>89407</v>
      </c>
      <c r="B3906" s="92" t="s">
        <v>2</v>
      </c>
      <c r="C3906" s="95" t="s">
        <v>4078</v>
      </c>
      <c r="D3906" s="92" t="s">
        <v>3</v>
      </c>
      <c r="E3906" s="93">
        <v>8.1300000000000008</v>
      </c>
    </row>
    <row r="3907" spans="1:5" ht="27">
      <c r="A3907" s="92">
        <v>89408</v>
      </c>
      <c r="B3907" s="92" t="s">
        <v>2</v>
      </c>
      <c r="C3907" s="95" t="s">
        <v>4079</v>
      </c>
      <c r="D3907" s="92" t="s">
        <v>3</v>
      </c>
      <c r="E3907" s="93">
        <v>7.82</v>
      </c>
    </row>
    <row r="3908" spans="1:5" ht="27">
      <c r="A3908" s="92">
        <v>89409</v>
      </c>
      <c r="B3908" s="92" t="s">
        <v>2</v>
      </c>
      <c r="C3908" s="95" t="s">
        <v>4080</v>
      </c>
      <c r="D3908" s="92" t="s">
        <v>3</v>
      </c>
      <c r="E3908" s="93">
        <v>8.58</v>
      </c>
    </row>
    <row r="3909" spans="1:5" ht="27">
      <c r="A3909" s="92">
        <v>89410</v>
      </c>
      <c r="B3909" s="92" t="s">
        <v>2</v>
      </c>
      <c r="C3909" s="95" t="s">
        <v>4081</v>
      </c>
      <c r="D3909" s="92" t="s">
        <v>3</v>
      </c>
      <c r="E3909" s="93">
        <v>10.039999999999999</v>
      </c>
    </row>
    <row r="3910" spans="1:5" ht="27">
      <c r="A3910" s="92">
        <v>89411</v>
      </c>
      <c r="B3910" s="92" t="s">
        <v>2</v>
      </c>
      <c r="C3910" s="95" t="s">
        <v>4082</v>
      </c>
      <c r="D3910" s="92" t="s">
        <v>3</v>
      </c>
      <c r="E3910" s="93">
        <v>9.52</v>
      </c>
    </row>
    <row r="3911" spans="1:5" ht="27">
      <c r="A3911" s="92">
        <v>89412</v>
      </c>
      <c r="B3911" s="92" t="s">
        <v>2</v>
      </c>
      <c r="C3911" s="95" t="s">
        <v>4083</v>
      </c>
      <c r="D3911" s="92" t="s">
        <v>3</v>
      </c>
      <c r="E3911" s="93">
        <v>8.93</v>
      </c>
    </row>
    <row r="3912" spans="1:5" ht="27">
      <c r="A3912" s="92">
        <v>89413</v>
      </c>
      <c r="B3912" s="92" t="s">
        <v>2</v>
      </c>
      <c r="C3912" s="95" t="s">
        <v>4084</v>
      </c>
      <c r="D3912" s="92" t="s">
        <v>3</v>
      </c>
      <c r="E3912" s="93">
        <v>11.03</v>
      </c>
    </row>
    <row r="3913" spans="1:5" ht="27">
      <c r="A3913" s="92">
        <v>89414</v>
      </c>
      <c r="B3913" s="92" t="s">
        <v>2</v>
      </c>
      <c r="C3913" s="95" t="s">
        <v>4085</v>
      </c>
      <c r="D3913" s="92" t="s">
        <v>3</v>
      </c>
      <c r="E3913" s="93">
        <v>12.72</v>
      </c>
    </row>
    <row r="3914" spans="1:5" ht="27">
      <c r="A3914" s="92">
        <v>89415</v>
      </c>
      <c r="B3914" s="92" t="s">
        <v>2</v>
      </c>
      <c r="C3914" s="95" t="s">
        <v>4086</v>
      </c>
      <c r="D3914" s="92" t="s">
        <v>3</v>
      </c>
      <c r="E3914" s="93">
        <v>14.99</v>
      </c>
    </row>
    <row r="3915" spans="1:5" ht="27">
      <c r="A3915" s="92">
        <v>89416</v>
      </c>
      <c r="B3915" s="92" t="s">
        <v>2</v>
      </c>
      <c r="C3915" s="95" t="s">
        <v>4087</v>
      </c>
      <c r="D3915" s="92" t="s">
        <v>3</v>
      </c>
      <c r="E3915" s="93">
        <v>13.04</v>
      </c>
    </row>
    <row r="3916" spans="1:5" ht="27">
      <c r="A3916" s="92">
        <v>89417</v>
      </c>
      <c r="B3916" s="92" t="s">
        <v>2</v>
      </c>
      <c r="C3916" s="95" t="s">
        <v>4088</v>
      </c>
      <c r="D3916" s="92" t="s">
        <v>3</v>
      </c>
      <c r="E3916" s="93">
        <v>4.99</v>
      </c>
    </row>
    <row r="3917" spans="1:5" ht="27">
      <c r="A3917" s="92">
        <v>89418</v>
      </c>
      <c r="B3917" s="92" t="s">
        <v>2</v>
      </c>
      <c r="C3917" s="95" t="s">
        <v>4089</v>
      </c>
      <c r="D3917" s="92" t="s">
        <v>3</v>
      </c>
      <c r="E3917" s="93">
        <v>14.64</v>
      </c>
    </row>
    <row r="3918" spans="1:5" ht="27">
      <c r="A3918" s="92">
        <v>89419</v>
      </c>
      <c r="B3918" s="92" t="s">
        <v>2</v>
      </c>
      <c r="C3918" s="95" t="s">
        <v>4090</v>
      </c>
      <c r="D3918" s="92" t="s">
        <v>3</v>
      </c>
      <c r="E3918" s="93">
        <v>6.04</v>
      </c>
    </row>
    <row r="3919" spans="1:5" ht="27">
      <c r="A3919" s="92">
        <v>89421</v>
      </c>
      <c r="B3919" s="92" t="s">
        <v>2</v>
      </c>
      <c r="C3919" s="95" t="s">
        <v>4091</v>
      </c>
      <c r="D3919" s="92" t="s">
        <v>3</v>
      </c>
      <c r="E3919" s="93">
        <v>10.74</v>
      </c>
    </row>
    <row r="3920" spans="1:5" ht="27">
      <c r="A3920" s="92">
        <v>89423</v>
      </c>
      <c r="B3920" s="92" t="s">
        <v>2</v>
      </c>
      <c r="C3920" s="95" t="s">
        <v>4092</v>
      </c>
      <c r="D3920" s="92" t="s">
        <v>3</v>
      </c>
      <c r="E3920" s="93">
        <v>9.07</v>
      </c>
    </row>
    <row r="3921" spans="1:5" ht="27">
      <c r="A3921" s="92">
        <v>89424</v>
      </c>
      <c r="B3921" s="92" t="s">
        <v>2</v>
      </c>
      <c r="C3921" s="95" t="s">
        <v>4093</v>
      </c>
      <c r="D3921" s="92" t="s">
        <v>3</v>
      </c>
      <c r="E3921" s="93">
        <v>5.89</v>
      </c>
    </row>
    <row r="3922" spans="1:5" ht="27">
      <c r="A3922" s="92">
        <v>89425</v>
      </c>
      <c r="B3922" s="92" t="s">
        <v>2</v>
      </c>
      <c r="C3922" s="95" t="s">
        <v>4094</v>
      </c>
      <c r="D3922" s="92" t="s">
        <v>3</v>
      </c>
      <c r="E3922" s="93">
        <v>17.21</v>
      </c>
    </row>
    <row r="3923" spans="1:5" ht="27">
      <c r="A3923" s="92">
        <v>89426</v>
      </c>
      <c r="B3923" s="92" t="s">
        <v>2</v>
      </c>
      <c r="C3923" s="95" t="s">
        <v>4095</v>
      </c>
      <c r="D3923" s="92" t="s">
        <v>3</v>
      </c>
      <c r="E3923" s="93">
        <v>8.7200000000000006</v>
      </c>
    </row>
    <row r="3924" spans="1:5" ht="27">
      <c r="A3924" s="92">
        <v>89427</v>
      </c>
      <c r="B3924" s="92" t="s">
        <v>2</v>
      </c>
      <c r="C3924" s="95" t="s">
        <v>4096</v>
      </c>
      <c r="D3924" s="92" t="s">
        <v>3</v>
      </c>
      <c r="E3924" s="93">
        <v>11.11</v>
      </c>
    </row>
    <row r="3925" spans="1:5" ht="27">
      <c r="A3925" s="92">
        <v>89428</v>
      </c>
      <c r="B3925" s="92" t="s">
        <v>2</v>
      </c>
      <c r="C3925" s="95" t="s">
        <v>4097</v>
      </c>
      <c r="D3925" s="92" t="s">
        <v>3</v>
      </c>
      <c r="E3925" s="93">
        <v>12.94</v>
      </c>
    </row>
    <row r="3926" spans="1:5" ht="27">
      <c r="A3926" s="92">
        <v>89429</v>
      </c>
      <c r="B3926" s="92" t="s">
        <v>2</v>
      </c>
      <c r="C3926" s="95" t="s">
        <v>4098</v>
      </c>
      <c r="D3926" s="92" t="s">
        <v>3</v>
      </c>
      <c r="E3926" s="93">
        <v>5.53</v>
      </c>
    </row>
    <row r="3927" spans="1:5" ht="27">
      <c r="A3927" s="92">
        <v>89430</v>
      </c>
      <c r="B3927" s="92" t="s">
        <v>2</v>
      </c>
      <c r="C3927" s="95" t="s">
        <v>4099</v>
      </c>
      <c r="D3927" s="92" t="s">
        <v>3</v>
      </c>
      <c r="E3927" s="93">
        <v>11.65</v>
      </c>
    </row>
    <row r="3928" spans="1:5" ht="27">
      <c r="A3928" s="92">
        <v>89431</v>
      </c>
      <c r="B3928" s="92" t="s">
        <v>2</v>
      </c>
      <c r="C3928" s="95" t="s">
        <v>4100</v>
      </c>
      <c r="D3928" s="92" t="s">
        <v>3</v>
      </c>
      <c r="E3928" s="93">
        <v>8.1999999999999993</v>
      </c>
    </row>
    <row r="3929" spans="1:5" ht="27">
      <c r="A3929" s="92">
        <v>89432</v>
      </c>
      <c r="B3929" s="92" t="s">
        <v>2</v>
      </c>
      <c r="C3929" s="95" t="s">
        <v>4101</v>
      </c>
      <c r="D3929" s="92" t="s">
        <v>3</v>
      </c>
      <c r="E3929" s="93">
        <v>27.76</v>
      </c>
    </row>
    <row r="3930" spans="1:5" ht="27">
      <c r="A3930" s="92">
        <v>89433</v>
      </c>
      <c r="B3930" s="92" t="s">
        <v>2</v>
      </c>
      <c r="C3930" s="95" t="s">
        <v>4102</v>
      </c>
      <c r="D3930" s="92" t="s">
        <v>3</v>
      </c>
      <c r="E3930" s="93">
        <v>12.09</v>
      </c>
    </row>
    <row r="3931" spans="1:5" ht="27">
      <c r="A3931" s="92">
        <v>89434</v>
      </c>
      <c r="B3931" s="92" t="s">
        <v>2</v>
      </c>
      <c r="C3931" s="95" t="s">
        <v>4103</v>
      </c>
      <c r="D3931" s="92" t="s">
        <v>3</v>
      </c>
      <c r="E3931" s="93">
        <v>10.09</v>
      </c>
    </row>
    <row r="3932" spans="1:5" ht="27">
      <c r="A3932" s="92">
        <v>89435</v>
      </c>
      <c r="B3932" s="92" t="s">
        <v>2</v>
      </c>
      <c r="C3932" s="95" t="s">
        <v>4104</v>
      </c>
      <c r="D3932" s="92" t="s">
        <v>3</v>
      </c>
      <c r="E3932" s="93">
        <v>19.46</v>
      </c>
    </row>
    <row r="3933" spans="1:5" ht="27">
      <c r="A3933" s="92">
        <v>89436</v>
      </c>
      <c r="B3933" s="92" t="s">
        <v>2</v>
      </c>
      <c r="C3933" s="95" t="s">
        <v>4105</v>
      </c>
      <c r="D3933" s="92" t="s">
        <v>3</v>
      </c>
      <c r="E3933" s="93">
        <v>7.43</v>
      </c>
    </row>
    <row r="3934" spans="1:5" ht="27">
      <c r="A3934" s="92">
        <v>89437</v>
      </c>
      <c r="B3934" s="92" t="s">
        <v>2</v>
      </c>
      <c r="C3934" s="95" t="s">
        <v>4106</v>
      </c>
      <c r="D3934" s="92" t="s">
        <v>3</v>
      </c>
      <c r="E3934" s="93">
        <v>22.45</v>
      </c>
    </row>
    <row r="3935" spans="1:5" ht="27">
      <c r="A3935" s="92">
        <v>89438</v>
      </c>
      <c r="B3935" s="92" t="s">
        <v>2</v>
      </c>
      <c r="C3935" s="95" t="s">
        <v>4107</v>
      </c>
      <c r="D3935" s="92" t="s">
        <v>3</v>
      </c>
      <c r="E3935" s="93">
        <v>9.15</v>
      </c>
    </row>
    <row r="3936" spans="1:5" ht="27">
      <c r="A3936" s="92">
        <v>89439</v>
      </c>
      <c r="B3936" s="92" t="s">
        <v>2</v>
      </c>
      <c r="C3936" s="95" t="s">
        <v>4108</v>
      </c>
      <c r="D3936" s="92" t="s">
        <v>3</v>
      </c>
      <c r="E3936" s="93">
        <v>10.6</v>
      </c>
    </row>
    <row r="3937" spans="1:5" ht="27">
      <c r="A3937" s="92">
        <v>89440</v>
      </c>
      <c r="B3937" s="92" t="s">
        <v>2</v>
      </c>
      <c r="C3937" s="95" t="s">
        <v>4109</v>
      </c>
      <c r="D3937" s="92" t="s">
        <v>3</v>
      </c>
      <c r="E3937" s="93">
        <v>10.85</v>
      </c>
    </row>
    <row r="3938" spans="1:5" ht="27">
      <c r="A3938" s="92">
        <v>89442</v>
      </c>
      <c r="B3938" s="92" t="s">
        <v>2</v>
      </c>
      <c r="C3938" s="95" t="s">
        <v>4110</v>
      </c>
      <c r="D3938" s="92" t="s">
        <v>3</v>
      </c>
      <c r="E3938" s="93">
        <v>12.67</v>
      </c>
    </row>
    <row r="3939" spans="1:5" ht="27">
      <c r="A3939" s="92">
        <v>89443</v>
      </c>
      <c r="B3939" s="92" t="s">
        <v>2</v>
      </c>
      <c r="C3939" s="95" t="s">
        <v>4111</v>
      </c>
      <c r="D3939" s="92" t="s">
        <v>3</v>
      </c>
      <c r="E3939" s="93">
        <v>15.49</v>
      </c>
    </row>
    <row r="3940" spans="1:5" ht="27">
      <c r="A3940" s="92">
        <v>89444</v>
      </c>
      <c r="B3940" s="92" t="s">
        <v>2</v>
      </c>
      <c r="C3940" s="95" t="s">
        <v>4112</v>
      </c>
      <c r="D3940" s="92" t="s">
        <v>3</v>
      </c>
      <c r="E3940" s="93">
        <v>22.54</v>
      </c>
    </row>
    <row r="3941" spans="1:5" ht="27">
      <c r="A3941" s="92">
        <v>89445</v>
      </c>
      <c r="B3941" s="92" t="s">
        <v>2</v>
      </c>
      <c r="C3941" s="95" t="s">
        <v>4113</v>
      </c>
      <c r="D3941" s="92" t="s">
        <v>3</v>
      </c>
      <c r="E3941" s="93">
        <v>17.3</v>
      </c>
    </row>
    <row r="3942" spans="1:5" ht="27">
      <c r="A3942" s="92">
        <v>89481</v>
      </c>
      <c r="B3942" s="92" t="s">
        <v>2</v>
      </c>
      <c r="C3942" s="95" t="s">
        <v>4114</v>
      </c>
      <c r="D3942" s="92" t="s">
        <v>3</v>
      </c>
      <c r="E3942" s="93">
        <v>4.8600000000000003</v>
      </c>
    </row>
    <row r="3943" spans="1:5" ht="27">
      <c r="A3943" s="92">
        <v>89485</v>
      </c>
      <c r="B3943" s="92" t="s">
        <v>2</v>
      </c>
      <c r="C3943" s="95" t="s">
        <v>4115</v>
      </c>
      <c r="D3943" s="92" t="s">
        <v>3</v>
      </c>
      <c r="E3943" s="93">
        <v>5.62</v>
      </c>
    </row>
    <row r="3944" spans="1:5" ht="27">
      <c r="A3944" s="92">
        <v>89489</v>
      </c>
      <c r="B3944" s="92" t="s">
        <v>2</v>
      </c>
      <c r="C3944" s="95" t="s">
        <v>4116</v>
      </c>
      <c r="D3944" s="92" t="s">
        <v>3</v>
      </c>
      <c r="E3944" s="93">
        <v>7.08</v>
      </c>
    </row>
    <row r="3945" spans="1:5" ht="27">
      <c r="A3945" s="92">
        <v>89490</v>
      </c>
      <c r="B3945" s="92" t="s">
        <v>2</v>
      </c>
      <c r="C3945" s="95" t="s">
        <v>4117</v>
      </c>
      <c r="D3945" s="92" t="s">
        <v>3</v>
      </c>
      <c r="E3945" s="93">
        <v>6.56</v>
      </c>
    </row>
    <row r="3946" spans="1:5" ht="27">
      <c r="A3946" s="92">
        <v>89492</v>
      </c>
      <c r="B3946" s="92" t="s">
        <v>2</v>
      </c>
      <c r="C3946" s="95" t="s">
        <v>4118</v>
      </c>
      <c r="D3946" s="92" t="s">
        <v>3</v>
      </c>
      <c r="E3946" s="93">
        <v>7.56</v>
      </c>
    </row>
    <row r="3947" spans="1:5" ht="27">
      <c r="A3947" s="92">
        <v>89493</v>
      </c>
      <c r="B3947" s="92" t="s">
        <v>2</v>
      </c>
      <c r="C3947" s="95" t="s">
        <v>4119</v>
      </c>
      <c r="D3947" s="92" t="s">
        <v>3</v>
      </c>
      <c r="E3947" s="93">
        <v>9.25</v>
      </c>
    </row>
    <row r="3948" spans="1:5" ht="27">
      <c r="A3948" s="92">
        <v>89494</v>
      </c>
      <c r="B3948" s="92" t="s">
        <v>2</v>
      </c>
      <c r="C3948" s="95" t="s">
        <v>4120</v>
      </c>
      <c r="D3948" s="92" t="s">
        <v>3</v>
      </c>
      <c r="E3948" s="93">
        <v>11.52</v>
      </c>
    </row>
    <row r="3949" spans="1:5" ht="27">
      <c r="A3949" s="92">
        <v>89496</v>
      </c>
      <c r="B3949" s="92" t="s">
        <v>2</v>
      </c>
      <c r="C3949" s="95" t="s">
        <v>4121</v>
      </c>
      <c r="D3949" s="92" t="s">
        <v>3</v>
      </c>
      <c r="E3949" s="93">
        <v>9.57</v>
      </c>
    </row>
    <row r="3950" spans="1:5" ht="27">
      <c r="A3950" s="92">
        <v>89497</v>
      </c>
      <c r="B3950" s="92" t="s">
        <v>2</v>
      </c>
      <c r="C3950" s="95" t="s">
        <v>4122</v>
      </c>
      <c r="D3950" s="92" t="s">
        <v>3</v>
      </c>
      <c r="E3950" s="93">
        <v>12.19</v>
      </c>
    </row>
    <row r="3951" spans="1:5" ht="27">
      <c r="A3951" s="92">
        <v>89498</v>
      </c>
      <c r="B3951" s="92" t="s">
        <v>2</v>
      </c>
      <c r="C3951" s="95" t="s">
        <v>4123</v>
      </c>
      <c r="D3951" s="92" t="s">
        <v>3</v>
      </c>
      <c r="E3951" s="93">
        <v>12.24</v>
      </c>
    </row>
    <row r="3952" spans="1:5" ht="27">
      <c r="A3952" s="92">
        <v>89499</v>
      </c>
      <c r="B3952" s="92" t="s">
        <v>2</v>
      </c>
      <c r="C3952" s="95" t="s">
        <v>4124</v>
      </c>
      <c r="D3952" s="92" t="s">
        <v>3</v>
      </c>
      <c r="E3952" s="93">
        <v>18.2</v>
      </c>
    </row>
    <row r="3953" spans="1:5" ht="27">
      <c r="A3953" s="92">
        <v>89500</v>
      </c>
      <c r="B3953" s="92" t="s">
        <v>2</v>
      </c>
      <c r="C3953" s="95" t="s">
        <v>4125</v>
      </c>
      <c r="D3953" s="92" t="s">
        <v>3</v>
      </c>
      <c r="E3953" s="93">
        <v>11.71</v>
      </c>
    </row>
    <row r="3954" spans="1:5" ht="27">
      <c r="A3954" s="92">
        <v>89501</v>
      </c>
      <c r="B3954" s="92" t="s">
        <v>2</v>
      </c>
      <c r="C3954" s="95" t="s">
        <v>4126</v>
      </c>
      <c r="D3954" s="92" t="s">
        <v>3</v>
      </c>
      <c r="E3954" s="93">
        <v>13.15</v>
      </c>
    </row>
    <row r="3955" spans="1:5" ht="27">
      <c r="A3955" s="92">
        <v>89502</v>
      </c>
      <c r="B3955" s="92" t="s">
        <v>2</v>
      </c>
      <c r="C3955" s="95" t="s">
        <v>4127</v>
      </c>
      <c r="D3955" s="92" t="s">
        <v>3</v>
      </c>
      <c r="E3955" s="93">
        <v>15.6</v>
      </c>
    </row>
    <row r="3956" spans="1:5" ht="27">
      <c r="A3956" s="92">
        <v>89503</v>
      </c>
      <c r="B3956" s="92" t="s">
        <v>2</v>
      </c>
      <c r="C3956" s="95" t="s">
        <v>4128</v>
      </c>
      <c r="D3956" s="92" t="s">
        <v>3</v>
      </c>
      <c r="E3956" s="93">
        <v>21.06</v>
      </c>
    </row>
    <row r="3957" spans="1:5" ht="27">
      <c r="A3957" s="92">
        <v>89504</v>
      </c>
      <c r="B3957" s="92" t="s">
        <v>2</v>
      </c>
      <c r="C3957" s="95" t="s">
        <v>4129</v>
      </c>
      <c r="D3957" s="92" t="s">
        <v>3</v>
      </c>
      <c r="E3957" s="93">
        <v>17.36</v>
      </c>
    </row>
    <row r="3958" spans="1:5" ht="27">
      <c r="A3958" s="92">
        <v>89505</v>
      </c>
      <c r="B3958" s="92" t="s">
        <v>2</v>
      </c>
      <c r="C3958" s="95" t="s">
        <v>4130</v>
      </c>
      <c r="D3958" s="92" t="s">
        <v>3</v>
      </c>
      <c r="E3958" s="93">
        <v>38.6</v>
      </c>
    </row>
    <row r="3959" spans="1:5" ht="27">
      <c r="A3959" s="92">
        <v>89506</v>
      </c>
      <c r="B3959" s="92" t="s">
        <v>2</v>
      </c>
      <c r="C3959" s="95" t="s">
        <v>4131</v>
      </c>
      <c r="D3959" s="92" t="s">
        <v>3</v>
      </c>
      <c r="E3959" s="93">
        <v>36.880000000000003</v>
      </c>
    </row>
    <row r="3960" spans="1:5" ht="27">
      <c r="A3960" s="92">
        <v>89507</v>
      </c>
      <c r="B3960" s="92" t="s">
        <v>2</v>
      </c>
      <c r="C3960" s="95" t="s">
        <v>4132</v>
      </c>
      <c r="D3960" s="92" t="s">
        <v>3</v>
      </c>
      <c r="E3960" s="93">
        <v>43.65</v>
      </c>
    </row>
    <row r="3961" spans="1:5" ht="27">
      <c r="A3961" s="92">
        <v>89510</v>
      </c>
      <c r="B3961" s="92" t="s">
        <v>2</v>
      </c>
      <c r="C3961" s="95" t="s">
        <v>4133</v>
      </c>
      <c r="D3961" s="92" t="s">
        <v>3</v>
      </c>
      <c r="E3961" s="93">
        <v>24.86</v>
      </c>
    </row>
    <row r="3962" spans="1:5" ht="27">
      <c r="A3962" s="92">
        <v>89513</v>
      </c>
      <c r="B3962" s="92" t="s">
        <v>2</v>
      </c>
      <c r="C3962" s="95" t="s">
        <v>4134</v>
      </c>
      <c r="D3962" s="92" t="s">
        <v>3</v>
      </c>
      <c r="E3962" s="93">
        <v>97.23</v>
      </c>
    </row>
    <row r="3963" spans="1:5" ht="27">
      <c r="A3963" s="92">
        <v>89514</v>
      </c>
      <c r="B3963" s="92" t="s">
        <v>2</v>
      </c>
      <c r="C3963" s="95" t="s">
        <v>4135</v>
      </c>
      <c r="D3963" s="92" t="s">
        <v>3</v>
      </c>
      <c r="E3963" s="93">
        <v>7.75</v>
      </c>
    </row>
    <row r="3964" spans="1:5" ht="27">
      <c r="A3964" s="92">
        <v>89515</v>
      </c>
      <c r="B3964" s="92" t="s">
        <v>2</v>
      </c>
      <c r="C3964" s="95" t="s">
        <v>4136</v>
      </c>
      <c r="D3964" s="92" t="s">
        <v>3</v>
      </c>
      <c r="E3964" s="93">
        <v>77.430000000000007</v>
      </c>
    </row>
    <row r="3965" spans="1:5" ht="27">
      <c r="A3965" s="92">
        <v>89516</v>
      </c>
      <c r="B3965" s="92" t="s">
        <v>2</v>
      </c>
      <c r="C3965" s="95" t="s">
        <v>4137</v>
      </c>
      <c r="D3965" s="92" t="s">
        <v>3</v>
      </c>
      <c r="E3965" s="93">
        <v>7.84</v>
      </c>
    </row>
    <row r="3966" spans="1:5" ht="27">
      <c r="A3966" s="92">
        <v>89517</v>
      </c>
      <c r="B3966" s="92" t="s">
        <v>2</v>
      </c>
      <c r="C3966" s="95" t="s">
        <v>4138</v>
      </c>
      <c r="D3966" s="92" t="s">
        <v>3</v>
      </c>
      <c r="E3966" s="93">
        <v>64.790000000000006</v>
      </c>
    </row>
    <row r="3967" spans="1:5" ht="27">
      <c r="A3967" s="92">
        <v>89518</v>
      </c>
      <c r="B3967" s="92" t="s">
        <v>2</v>
      </c>
      <c r="C3967" s="95" t="s">
        <v>4139</v>
      </c>
      <c r="D3967" s="92" t="s">
        <v>3</v>
      </c>
      <c r="E3967" s="93">
        <v>14.27</v>
      </c>
    </row>
    <row r="3968" spans="1:5" ht="27">
      <c r="A3968" s="92">
        <v>89519</v>
      </c>
      <c r="B3968" s="92" t="s">
        <v>2</v>
      </c>
      <c r="C3968" s="95" t="s">
        <v>4140</v>
      </c>
      <c r="D3968" s="92" t="s">
        <v>3</v>
      </c>
      <c r="E3968" s="93">
        <v>43.77</v>
      </c>
    </row>
    <row r="3969" spans="1:5" ht="27">
      <c r="A3969" s="92">
        <v>89520</v>
      </c>
      <c r="B3969" s="92" t="s">
        <v>2</v>
      </c>
      <c r="C3969" s="95" t="s">
        <v>4141</v>
      </c>
      <c r="D3969" s="92" t="s">
        <v>3</v>
      </c>
      <c r="E3969" s="93">
        <v>14.99</v>
      </c>
    </row>
    <row r="3970" spans="1:5" ht="27">
      <c r="A3970" s="92">
        <v>89521</v>
      </c>
      <c r="B3970" s="92" t="s">
        <v>2</v>
      </c>
      <c r="C3970" s="95" t="s">
        <v>4142</v>
      </c>
      <c r="D3970" s="92" t="s">
        <v>3</v>
      </c>
      <c r="E3970" s="93">
        <v>115.92</v>
      </c>
    </row>
    <row r="3971" spans="1:5" ht="27">
      <c r="A3971" s="92">
        <v>89522</v>
      </c>
      <c r="B3971" s="92" t="s">
        <v>2</v>
      </c>
      <c r="C3971" s="95" t="s">
        <v>4143</v>
      </c>
      <c r="D3971" s="92" t="s">
        <v>3</v>
      </c>
      <c r="E3971" s="93">
        <v>28.18</v>
      </c>
    </row>
    <row r="3972" spans="1:5" ht="27">
      <c r="A3972" s="92">
        <v>89523</v>
      </c>
      <c r="B3972" s="92" t="s">
        <v>2</v>
      </c>
      <c r="C3972" s="95" t="s">
        <v>4144</v>
      </c>
      <c r="D3972" s="92" t="s">
        <v>3</v>
      </c>
      <c r="E3972" s="93">
        <v>94.72</v>
      </c>
    </row>
    <row r="3973" spans="1:5" ht="27">
      <c r="A3973" s="92">
        <v>89524</v>
      </c>
      <c r="B3973" s="92" t="s">
        <v>2</v>
      </c>
      <c r="C3973" s="95" t="s">
        <v>4145</v>
      </c>
      <c r="D3973" s="92" t="s">
        <v>3</v>
      </c>
      <c r="E3973" s="93">
        <v>28.64</v>
      </c>
    </row>
    <row r="3974" spans="1:5" ht="27">
      <c r="A3974" s="92">
        <v>89525</v>
      </c>
      <c r="B3974" s="92" t="s">
        <v>2</v>
      </c>
      <c r="C3974" s="95" t="s">
        <v>4146</v>
      </c>
      <c r="D3974" s="92" t="s">
        <v>3</v>
      </c>
      <c r="E3974" s="93">
        <v>81.540000000000006</v>
      </c>
    </row>
    <row r="3975" spans="1:5" ht="27">
      <c r="A3975" s="92">
        <v>89526</v>
      </c>
      <c r="B3975" s="92" t="s">
        <v>2</v>
      </c>
      <c r="C3975" s="95" t="s">
        <v>4147</v>
      </c>
      <c r="D3975" s="92" t="s">
        <v>3</v>
      </c>
      <c r="E3975" s="93">
        <v>37.06</v>
      </c>
    </row>
    <row r="3976" spans="1:5" ht="27">
      <c r="A3976" s="92">
        <v>89527</v>
      </c>
      <c r="B3976" s="92" t="s">
        <v>2</v>
      </c>
      <c r="C3976" s="95" t="s">
        <v>4148</v>
      </c>
      <c r="D3976" s="92" t="s">
        <v>3</v>
      </c>
      <c r="E3976" s="93">
        <v>52.77</v>
      </c>
    </row>
    <row r="3977" spans="1:5" ht="27">
      <c r="A3977" s="92">
        <v>89528</v>
      </c>
      <c r="B3977" s="92" t="s">
        <v>2</v>
      </c>
      <c r="C3977" s="95" t="s">
        <v>4149</v>
      </c>
      <c r="D3977" s="92" t="s">
        <v>3</v>
      </c>
      <c r="E3977" s="93">
        <v>3.9</v>
      </c>
    </row>
    <row r="3978" spans="1:5" ht="27">
      <c r="A3978" s="92">
        <v>89529</v>
      </c>
      <c r="B3978" s="92" t="s">
        <v>2</v>
      </c>
      <c r="C3978" s="95" t="s">
        <v>4150</v>
      </c>
      <c r="D3978" s="92" t="s">
        <v>3</v>
      </c>
      <c r="E3978" s="93">
        <v>34.9</v>
      </c>
    </row>
    <row r="3979" spans="1:5" ht="27">
      <c r="A3979" s="92">
        <v>89530</v>
      </c>
      <c r="B3979" s="92" t="s">
        <v>2</v>
      </c>
      <c r="C3979" s="95" t="s">
        <v>4151</v>
      </c>
      <c r="D3979" s="92" t="s">
        <v>3</v>
      </c>
      <c r="E3979" s="93">
        <v>15.22</v>
      </c>
    </row>
    <row r="3980" spans="1:5" ht="27">
      <c r="A3980" s="92">
        <v>89531</v>
      </c>
      <c r="B3980" s="92" t="s">
        <v>2</v>
      </c>
      <c r="C3980" s="95" t="s">
        <v>4152</v>
      </c>
      <c r="D3980" s="92" t="s">
        <v>3</v>
      </c>
      <c r="E3980" s="93">
        <v>35.93</v>
      </c>
    </row>
    <row r="3981" spans="1:5" ht="27">
      <c r="A3981" s="92">
        <v>89532</v>
      </c>
      <c r="B3981" s="92" t="s">
        <v>2</v>
      </c>
      <c r="C3981" s="95" t="s">
        <v>4153</v>
      </c>
      <c r="D3981" s="92" t="s">
        <v>3</v>
      </c>
      <c r="E3981" s="93">
        <v>6.57</v>
      </c>
    </row>
    <row r="3982" spans="1:5" ht="27">
      <c r="A3982" s="92">
        <v>89535</v>
      </c>
      <c r="B3982" s="92" t="s">
        <v>2</v>
      </c>
      <c r="C3982" s="95" t="s">
        <v>4154</v>
      </c>
      <c r="D3982" s="92" t="s">
        <v>3</v>
      </c>
      <c r="E3982" s="93">
        <v>40.33</v>
      </c>
    </row>
    <row r="3983" spans="1:5" ht="27">
      <c r="A3983" s="92">
        <v>89536</v>
      </c>
      <c r="B3983" s="92" t="s">
        <v>2</v>
      </c>
      <c r="C3983" s="95" t="s">
        <v>4155</v>
      </c>
      <c r="D3983" s="92" t="s">
        <v>3</v>
      </c>
      <c r="E3983" s="93">
        <v>10.95</v>
      </c>
    </row>
    <row r="3984" spans="1:5" ht="27">
      <c r="A3984" s="92">
        <v>89540</v>
      </c>
      <c r="B3984" s="92" t="s">
        <v>2</v>
      </c>
      <c r="C3984" s="95" t="s">
        <v>4156</v>
      </c>
      <c r="D3984" s="92" t="s">
        <v>3</v>
      </c>
      <c r="E3984" s="93">
        <v>9.66</v>
      </c>
    </row>
    <row r="3985" spans="1:5" ht="27">
      <c r="A3985" s="92">
        <v>89541</v>
      </c>
      <c r="B3985" s="92" t="s">
        <v>2</v>
      </c>
      <c r="C3985" s="95" t="s">
        <v>4157</v>
      </c>
      <c r="D3985" s="92" t="s">
        <v>3</v>
      </c>
      <c r="E3985" s="93">
        <v>5.88</v>
      </c>
    </row>
    <row r="3986" spans="1:5" ht="27">
      <c r="A3986" s="92">
        <v>89542</v>
      </c>
      <c r="B3986" s="92" t="s">
        <v>2</v>
      </c>
      <c r="C3986" s="95" t="s">
        <v>4158</v>
      </c>
      <c r="D3986" s="92" t="s">
        <v>3</v>
      </c>
      <c r="E3986" s="93">
        <v>25.44</v>
      </c>
    </row>
    <row r="3987" spans="1:5" ht="27">
      <c r="A3987" s="92">
        <v>89544</v>
      </c>
      <c r="B3987" s="92" t="s">
        <v>2</v>
      </c>
      <c r="C3987" s="95" t="s">
        <v>4159</v>
      </c>
      <c r="D3987" s="92" t="s">
        <v>3</v>
      </c>
      <c r="E3987" s="93">
        <v>8.0299999999999994</v>
      </c>
    </row>
    <row r="3988" spans="1:5" ht="27">
      <c r="A3988" s="92">
        <v>89545</v>
      </c>
      <c r="B3988" s="92" t="s">
        <v>2</v>
      </c>
      <c r="C3988" s="95" t="s">
        <v>4160</v>
      </c>
      <c r="D3988" s="92" t="s">
        <v>3</v>
      </c>
      <c r="E3988" s="93">
        <v>15.96</v>
      </c>
    </row>
    <row r="3989" spans="1:5" ht="27">
      <c r="A3989" s="92">
        <v>89546</v>
      </c>
      <c r="B3989" s="92" t="s">
        <v>2</v>
      </c>
      <c r="C3989" s="95" t="s">
        <v>4161</v>
      </c>
      <c r="D3989" s="92" t="s">
        <v>3</v>
      </c>
      <c r="E3989" s="93">
        <v>10.55</v>
      </c>
    </row>
    <row r="3990" spans="1:5" ht="27">
      <c r="A3990" s="92">
        <v>89547</v>
      </c>
      <c r="B3990" s="92" t="s">
        <v>2</v>
      </c>
      <c r="C3990" s="95" t="s">
        <v>4162</v>
      </c>
      <c r="D3990" s="92" t="s">
        <v>3</v>
      </c>
      <c r="E3990" s="93">
        <v>21.09</v>
      </c>
    </row>
    <row r="3991" spans="1:5" ht="27">
      <c r="A3991" s="92">
        <v>89548</v>
      </c>
      <c r="B3991" s="92" t="s">
        <v>2</v>
      </c>
      <c r="C3991" s="95" t="s">
        <v>4163</v>
      </c>
      <c r="D3991" s="92" t="s">
        <v>3</v>
      </c>
      <c r="E3991" s="93">
        <v>21.72</v>
      </c>
    </row>
    <row r="3992" spans="1:5" ht="27">
      <c r="A3992" s="92">
        <v>89549</v>
      </c>
      <c r="B3992" s="92" t="s">
        <v>2</v>
      </c>
      <c r="C3992" s="95" t="s">
        <v>4164</v>
      </c>
      <c r="D3992" s="92" t="s">
        <v>3</v>
      </c>
      <c r="E3992" s="93">
        <v>17.98</v>
      </c>
    </row>
    <row r="3993" spans="1:5" ht="27">
      <c r="A3993" s="92">
        <v>89550</v>
      </c>
      <c r="B3993" s="92" t="s">
        <v>2</v>
      </c>
      <c r="C3993" s="95" t="s">
        <v>4165</v>
      </c>
      <c r="D3993" s="92" t="s">
        <v>3</v>
      </c>
      <c r="E3993" s="93">
        <v>39.35</v>
      </c>
    </row>
    <row r="3994" spans="1:5" ht="27">
      <c r="A3994" s="92">
        <v>89551</v>
      </c>
      <c r="B3994" s="92" t="s">
        <v>2</v>
      </c>
      <c r="C3994" s="95" t="s">
        <v>4166</v>
      </c>
      <c r="D3994" s="92" t="s">
        <v>3</v>
      </c>
      <c r="E3994" s="93">
        <v>7.94</v>
      </c>
    </row>
    <row r="3995" spans="1:5" ht="27">
      <c r="A3995" s="92">
        <v>89552</v>
      </c>
      <c r="B3995" s="92" t="s">
        <v>2</v>
      </c>
      <c r="C3995" s="95" t="s">
        <v>4167</v>
      </c>
      <c r="D3995" s="92" t="s">
        <v>3</v>
      </c>
      <c r="E3995" s="93">
        <v>17.14</v>
      </c>
    </row>
    <row r="3996" spans="1:5" ht="27">
      <c r="A3996" s="92">
        <v>89553</v>
      </c>
      <c r="B3996" s="92" t="s">
        <v>2</v>
      </c>
      <c r="C3996" s="95" t="s">
        <v>4168</v>
      </c>
      <c r="D3996" s="92" t="s">
        <v>3</v>
      </c>
      <c r="E3996" s="93">
        <v>5.28</v>
      </c>
    </row>
    <row r="3997" spans="1:5" ht="27">
      <c r="A3997" s="92">
        <v>89554</v>
      </c>
      <c r="B3997" s="92" t="s">
        <v>2</v>
      </c>
      <c r="C3997" s="95" t="s">
        <v>4169</v>
      </c>
      <c r="D3997" s="92" t="s">
        <v>3</v>
      </c>
      <c r="E3997" s="93">
        <v>26.66</v>
      </c>
    </row>
    <row r="3998" spans="1:5" ht="27">
      <c r="A3998" s="92">
        <v>89555</v>
      </c>
      <c r="B3998" s="92" t="s">
        <v>2</v>
      </c>
      <c r="C3998" s="95" t="s">
        <v>4170</v>
      </c>
      <c r="D3998" s="92" t="s">
        <v>3</v>
      </c>
      <c r="E3998" s="93">
        <v>20.13</v>
      </c>
    </row>
    <row r="3999" spans="1:5" ht="27">
      <c r="A3999" s="92">
        <v>89556</v>
      </c>
      <c r="B3999" s="92" t="s">
        <v>2</v>
      </c>
      <c r="C3999" s="95" t="s">
        <v>4171</v>
      </c>
      <c r="D3999" s="92" t="s">
        <v>3</v>
      </c>
      <c r="E3999" s="93">
        <v>38.090000000000003</v>
      </c>
    </row>
    <row r="4000" spans="1:5" ht="27">
      <c r="A4000" s="92">
        <v>89557</v>
      </c>
      <c r="B4000" s="92" t="s">
        <v>2</v>
      </c>
      <c r="C4000" s="95" t="s">
        <v>4172</v>
      </c>
      <c r="D4000" s="92" t="s">
        <v>3</v>
      </c>
      <c r="E4000" s="93">
        <v>30.2</v>
      </c>
    </row>
    <row r="4001" spans="1:5" ht="27">
      <c r="A4001" s="92">
        <v>89558</v>
      </c>
      <c r="B4001" s="92" t="s">
        <v>2</v>
      </c>
      <c r="C4001" s="95" t="s">
        <v>4173</v>
      </c>
      <c r="D4001" s="92" t="s">
        <v>3</v>
      </c>
      <c r="E4001" s="93">
        <v>9</v>
      </c>
    </row>
    <row r="4002" spans="1:5" ht="27">
      <c r="A4002" s="92">
        <v>89559</v>
      </c>
      <c r="B4002" s="92" t="s">
        <v>2</v>
      </c>
      <c r="C4002" s="95" t="s">
        <v>4174</v>
      </c>
      <c r="D4002" s="92" t="s">
        <v>3</v>
      </c>
      <c r="E4002" s="93">
        <v>64.16</v>
      </c>
    </row>
    <row r="4003" spans="1:5" ht="27">
      <c r="A4003" s="92">
        <v>89560</v>
      </c>
      <c r="B4003" s="92" t="s">
        <v>2</v>
      </c>
      <c r="C4003" s="95" t="s">
        <v>4175</v>
      </c>
      <c r="D4003" s="92" t="s">
        <v>3</v>
      </c>
      <c r="E4003" s="93">
        <v>32.64</v>
      </c>
    </row>
    <row r="4004" spans="1:5" ht="27">
      <c r="A4004" s="92">
        <v>89561</v>
      </c>
      <c r="B4004" s="92" t="s">
        <v>2</v>
      </c>
      <c r="C4004" s="95" t="s">
        <v>4176</v>
      </c>
      <c r="D4004" s="92" t="s">
        <v>3</v>
      </c>
      <c r="E4004" s="93">
        <v>13.96</v>
      </c>
    </row>
    <row r="4005" spans="1:5" ht="27">
      <c r="A4005" s="92">
        <v>89562</v>
      </c>
      <c r="B4005" s="92" t="s">
        <v>2</v>
      </c>
      <c r="C4005" s="95" t="s">
        <v>4177</v>
      </c>
      <c r="D4005" s="92" t="s">
        <v>3</v>
      </c>
      <c r="E4005" s="93">
        <v>9.58</v>
      </c>
    </row>
    <row r="4006" spans="1:5" ht="27">
      <c r="A4006" s="92">
        <v>89563</v>
      </c>
      <c r="B4006" s="92" t="s">
        <v>2</v>
      </c>
      <c r="C4006" s="95" t="s">
        <v>4178</v>
      </c>
      <c r="D4006" s="92" t="s">
        <v>3</v>
      </c>
      <c r="E4006" s="93">
        <v>32.99</v>
      </c>
    </row>
    <row r="4007" spans="1:5" ht="27">
      <c r="A4007" s="92">
        <v>89564</v>
      </c>
      <c r="B4007" s="92" t="s">
        <v>2</v>
      </c>
      <c r="C4007" s="95" t="s">
        <v>4179</v>
      </c>
      <c r="D4007" s="92" t="s">
        <v>3</v>
      </c>
      <c r="E4007" s="93">
        <v>14.52</v>
      </c>
    </row>
    <row r="4008" spans="1:5" ht="27">
      <c r="A4008" s="92">
        <v>89565</v>
      </c>
      <c r="B4008" s="92" t="s">
        <v>2</v>
      </c>
      <c r="C4008" s="95" t="s">
        <v>4180</v>
      </c>
      <c r="D4008" s="92" t="s">
        <v>3</v>
      </c>
      <c r="E4008" s="93">
        <v>53.27</v>
      </c>
    </row>
    <row r="4009" spans="1:5" ht="27">
      <c r="A4009" s="92">
        <v>89566</v>
      </c>
      <c r="B4009" s="92" t="s">
        <v>2</v>
      </c>
      <c r="C4009" s="95" t="s">
        <v>4181</v>
      </c>
      <c r="D4009" s="92" t="s">
        <v>3</v>
      </c>
      <c r="E4009" s="93">
        <v>45.01</v>
      </c>
    </row>
    <row r="4010" spans="1:5" ht="27">
      <c r="A4010" s="92">
        <v>89567</v>
      </c>
      <c r="B4010" s="92" t="s">
        <v>2</v>
      </c>
      <c r="C4010" s="95" t="s">
        <v>4182</v>
      </c>
      <c r="D4010" s="92" t="s">
        <v>3</v>
      </c>
      <c r="E4010" s="93">
        <v>76.48</v>
      </c>
    </row>
    <row r="4011" spans="1:5" ht="27">
      <c r="A4011" s="92">
        <v>89568</v>
      </c>
      <c r="B4011" s="92" t="s">
        <v>2</v>
      </c>
      <c r="C4011" s="95" t="s">
        <v>4183</v>
      </c>
      <c r="D4011" s="92" t="s">
        <v>3</v>
      </c>
      <c r="E4011" s="93">
        <v>30.24</v>
      </c>
    </row>
    <row r="4012" spans="1:5" ht="27">
      <c r="A4012" s="92">
        <v>89569</v>
      </c>
      <c r="B4012" s="92" t="s">
        <v>2</v>
      </c>
      <c r="C4012" s="95" t="s">
        <v>4184</v>
      </c>
      <c r="D4012" s="92" t="s">
        <v>3</v>
      </c>
      <c r="E4012" s="93">
        <v>89.64</v>
      </c>
    </row>
    <row r="4013" spans="1:5" ht="27">
      <c r="A4013" s="92">
        <v>89570</v>
      </c>
      <c r="B4013" s="92" t="s">
        <v>2</v>
      </c>
      <c r="C4013" s="95" t="s">
        <v>4185</v>
      </c>
      <c r="D4013" s="92" t="s">
        <v>3</v>
      </c>
      <c r="E4013" s="93">
        <v>10.6</v>
      </c>
    </row>
    <row r="4014" spans="1:5" ht="27">
      <c r="A4014" s="92">
        <v>89571</v>
      </c>
      <c r="B4014" s="92" t="s">
        <v>2</v>
      </c>
      <c r="C4014" s="95" t="s">
        <v>4186</v>
      </c>
      <c r="D4014" s="92" t="s">
        <v>3</v>
      </c>
      <c r="E4014" s="93">
        <v>66.069999999999993</v>
      </c>
    </row>
    <row r="4015" spans="1:5" ht="27">
      <c r="A4015" s="92">
        <v>89572</v>
      </c>
      <c r="B4015" s="92" t="s">
        <v>2</v>
      </c>
      <c r="C4015" s="95" t="s">
        <v>4187</v>
      </c>
      <c r="D4015" s="92" t="s">
        <v>3</v>
      </c>
      <c r="E4015" s="93">
        <v>8.02</v>
      </c>
    </row>
    <row r="4016" spans="1:5" ht="27">
      <c r="A4016" s="92">
        <v>89573</v>
      </c>
      <c r="B4016" s="92" t="s">
        <v>2</v>
      </c>
      <c r="C4016" s="95" t="s">
        <v>4188</v>
      </c>
      <c r="D4016" s="92" t="s">
        <v>3</v>
      </c>
      <c r="E4016" s="93">
        <v>72.790000000000006</v>
      </c>
    </row>
    <row r="4017" spans="1:5" ht="27">
      <c r="A4017" s="92">
        <v>89574</v>
      </c>
      <c r="B4017" s="92" t="s">
        <v>2</v>
      </c>
      <c r="C4017" s="95" t="s">
        <v>4189</v>
      </c>
      <c r="D4017" s="92" t="s">
        <v>3</v>
      </c>
      <c r="E4017" s="93">
        <v>148.30000000000001</v>
      </c>
    </row>
    <row r="4018" spans="1:5" ht="27">
      <c r="A4018" s="92">
        <v>89575</v>
      </c>
      <c r="B4018" s="92" t="s">
        <v>2</v>
      </c>
      <c r="C4018" s="95" t="s">
        <v>4190</v>
      </c>
      <c r="D4018" s="92" t="s">
        <v>3</v>
      </c>
      <c r="E4018" s="93">
        <v>10.64</v>
      </c>
    </row>
    <row r="4019" spans="1:5" ht="27">
      <c r="A4019" s="92">
        <v>89577</v>
      </c>
      <c r="B4019" s="92" t="s">
        <v>2</v>
      </c>
      <c r="C4019" s="95" t="s">
        <v>4191</v>
      </c>
      <c r="D4019" s="92" t="s">
        <v>3</v>
      </c>
      <c r="E4019" s="93">
        <v>34.42</v>
      </c>
    </row>
    <row r="4020" spans="1:5" ht="27">
      <c r="A4020" s="92">
        <v>89579</v>
      </c>
      <c r="B4020" s="92" t="s">
        <v>2</v>
      </c>
      <c r="C4020" s="95" t="s">
        <v>4192</v>
      </c>
      <c r="D4020" s="92" t="s">
        <v>3</v>
      </c>
      <c r="E4020" s="93">
        <v>10.84</v>
      </c>
    </row>
    <row r="4021" spans="1:5" ht="27">
      <c r="A4021" s="92">
        <v>89581</v>
      </c>
      <c r="B4021" s="92" t="s">
        <v>2</v>
      </c>
      <c r="C4021" s="95" t="s">
        <v>4193</v>
      </c>
      <c r="D4021" s="92" t="s">
        <v>3</v>
      </c>
      <c r="E4021" s="93">
        <v>31.73</v>
      </c>
    </row>
    <row r="4022" spans="1:5" ht="27">
      <c r="A4022" s="92">
        <v>89582</v>
      </c>
      <c r="B4022" s="92" t="s">
        <v>2</v>
      </c>
      <c r="C4022" s="95" t="s">
        <v>4194</v>
      </c>
      <c r="D4022" s="92" t="s">
        <v>3</v>
      </c>
      <c r="E4022" s="93">
        <v>32.19</v>
      </c>
    </row>
    <row r="4023" spans="1:5" ht="27">
      <c r="A4023" s="92">
        <v>89583</v>
      </c>
      <c r="B4023" s="92" t="s">
        <v>2</v>
      </c>
      <c r="C4023" s="95" t="s">
        <v>4195</v>
      </c>
      <c r="D4023" s="92" t="s">
        <v>3</v>
      </c>
      <c r="E4023" s="93">
        <v>40.61</v>
      </c>
    </row>
    <row r="4024" spans="1:5" ht="27">
      <c r="A4024" s="92">
        <v>89584</v>
      </c>
      <c r="B4024" s="92" t="s">
        <v>2</v>
      </c>
      <c r="C4024" s="95" t="s">
        <v>4196</v>
      </c>
      <c r="D4024" s="92" t="s">
        <v>3</v>
      </c>
      <c r="E4024" s="93">
        <v>41.32</v>
      </c>
    </row>
    <row r="4025" spans="1:5" ht="27">
      <c r="A4025" s="92">
        <v>89585</v>
      </c>
      <c r="B4025" s="92" t="s">
        <v>2</v>
      </c>
      <c r="C4025" s="95" t="s">
        <v>4197</v>
      </c>
      <c r="D4025" s="92" t="s">
        <v>3</v>
      </c>
      <c r="E4025" s="93">
        <v>42.35</v>
      </c>
    </row>
    <row r="4026" spans="1:5" ht="27">
      <c r="A4026" s="92">
        <v>89587</v>
      </c>
      <c r="B4026" s="92" t="s">
        <v>2</v>
      </c>
      <c r="C4026" s="95" t="s">
        <v>4198</v>
      </c>
      <c r="D4026" s="92" t="s">
        <v>3</v>
      </c>
      <c r="E4026" s="93">
        <v>46.75</v>
      </c>
    </row>
    <row r="4027" spans="1:5" ht="27">
      <c r="A4027" s="92">
        <v>89590</v>
      </c>
      <c r="B4027" s="92" t="s">
        <v>2</v>
      </c>
      <c r="C4027" s="95" t="s">
        <v>4199</v>
      </c>
      <c r="D4027" s="92" t="s">
        <v>3</v>
      </c>
      <c r="E4027" s="93">
        <v>126.25</v>
      </c>
    </row>
    <row r="4028" spans="1:5" ht="27">
      <c r="A4028" s="92">
        <v>89591</v>
      </c>
      <c r="B4028" s="92" t="s">
        <v>2</v>
      </c>
      <c r="C4028" s="95" t="s">
        <v>4200</v>
      </c>
      <c r="D4028" s="92" t="s">
        <v>3</v>
      </c>
      <c r="E4028" s="93">
        <v>123.11</v>
      </c>
    </row>
    <row r="4029" spans="1:5" ht="27">
      <c r="A4029" s="92">
        <v>89592</v>
      </c>
      <c r="B4029" s="92" t="s">
        <v>2</v>
      </c>
      <c r="C4029" s="95" t="s">
        <v>4201</v>
      </c>
      <c r="D4029" s="92" t="s">
        <v>3</v>
      </c>
      <c r="E4029" s="93">
        <v>150.69</v>
      </c>
    </row>
    <row r="4030" spans="1:5" ht="27">
      <c r="A4030" s="92">
        <v>89593</v>
      </c>
      <c r="B4030" s="92" t="s">
        <v>2</v>
      </c>
      <c r="C4030" s="95" t="s">
        <v>4202</v>
      </c>
      <c r="D4030" s="92" t="s">
        <v>3</v>
      </c>
      <c r="E4030" s="93">
        <v>23.2</v>
      </c>
    </row>
    <row r="4031" spans="1:5" ht="27">
      <c r="A4031" s="92">
        <v>89594</v>
      </c>
      <c r="B4031" s="92" t="s">
        <v>2</v>
      </c>
      <c r="C4031" s="95" t="s">
        <v>4203</v>
      </c>
      <c r="D4031" s="92" t="s">
        <v>3</v>
      </c>
      <c r="E4031" s="93">
        <v>33.51</v>
      </c>
    </row>
    <row r="4032" spans="1:5" ht="27">
      <c r="A4032" s="92">
        <v>89595</v>
      </c>
      <c r="B4032" s="92" t="s">
        <v>2</v>
      </c>
      <c r="C4032" s="95" t="s">
        <v>4204</v>
      </c>
      <c r="D4032" s="92" t="s">
        <v>3</v>
      </c>
      <c r="E4032" s="93">
        <v>13.41</v>
      </c>
    </row>
    <row r="4033" spans="1:5" ht="27">
      <c r="A4033" s="92">
        <v>89596</v>
      </c>
      <c r="B4033" s="92" t="s">
        <v>2</v>
      </c>
      <c r="C4033" s="95" t="s">
        <v>4205</v>
      </c>
      <c r="D4033" s="92" t="s">
        <v>3</v>
      </c>
      <c r="E4033" s="93">
        <v>9.6300000000000008</v>
      </c>
    </row>
    <row r="4034" spans="1:5" ht="27">
      <c r="A4034" s="92">
        <v>89597</v>
      </c>
      <c r="B4034" s="92" t="s">
        <v>2</v>
      </c>
      <c r="C4034" s="95" t="s">
        <v>4206</v>
      </c>
      <c r="D4034" s="92" t="s">
        <v>3</v>
      </c>
      <c r="E4034" s="93">
        <v>21.02</v>
      </c>
    </row>
    <row r="4035" spans="1:5" ht="27">
      <c r="A4035" s="92">
        <v>89598</v>
      </c>
      <c r="B4035" s="92" t="s">
        <v>2</v>
      </c>
      <c r="C4035" s="95" t="s">
        <v>4207</v>
      </c>
      <c r="D4035" s="92" t="s">
        <v>3</v>
      </c>
      <c r="E4035" s="93">
        <v>46.46</v>
      </c>
    </row>
    <row r="4036" spans="1:5" ht="27">
      <c r="A4036" s="92">
        <v>89599</v>
      </c>
      <c r="B4036" s="92" t="s">
        <v>2</v>
      </c>
      <c r="C4036" s="95" t="s">
        <v>4208</v>
      </c>
      <c r="D4036" s="92" t="s">
        <v>3</v>
      </c>
      <c r="E4036" s="93">
        <v>23.48</v>
      </c>
    </row>
    <row r="4037" spans="1:5" ht="27">
      <c r="A4037" s="92">
        <v>89600</v>
      </c>
      <c r="B4037" s="92" t="s">
        <v>2</v>
      </c>
      <c r="C4037" s="95" t="s">
        <v>4209</v>
      </c>
      <c r="D4037" s="92" t="s">
        <v>3</v>
      </c>
      <c r="E4037" s="93">
        <v>24.09</v>
      </c>
    </row>
    <row r="4038" spans="1:5" ht="27">
      <c r="A4038" s="92">
        <v>89605</v>
      </c>
      <c r="B4038" s="92" t="s">
        <v>2</v>
      </c>
      <c r="C4038" s="95" t="s">
        <v>4210</v>
      </c>
      <c r="D4038" s="92" t="s">
        <v>3</v>
      </c>
      <c r="E4038" s="93">
        <v>19.13</v>
      </c>
    </row>
    <row r="4039" spans="1:5" ht="27">
      <c r="A4039" s="92">
        <v>89609</v>
      </c>
      <c r="B4039" s="92" t="s">
        <v>2</v>
      </c>
      <c r="C4039" s="95" t="s">
        <v>4211</v>
      </c>
      <c r="D4039" s="92" t="s">
        <v>3</v>
      </c>
      <c r="E4039" s="93">
        <v>78.53</v>
      </c>
    </row>
    <row r="4040" spans="1:5" ht="27">
      <c r="A4040" s="92">
        <v>89610</v>
      </c>
      <c r="B4040" s="92" t="s">
        <v>2</v>
      </c>
      <c r="C4040" s="95" t="s">
        <v>4212</v>
      </c>
      <c r="D4040" s="92" t="s">
        <v>3</v>
      </c>
      <c r="E4040" s="93">
        <v>18.09</v>
      </c>
    </row>
    <row r="4041" spans="1:5" ht="27">
      <c r="A4041" s="92">
        <v>89611</v>
      </c>
      <c r="B4041" s="92" t="s">
        <v>2</v>
      </c>
      <c r="C4041" s="95" t="s">
        <v>4213</v>
      </c>
      <c r="D4041" s="92" t="s">
        <v>3</v>
      </c>
      <c r="E4041" s="93">
        <v>29.78</v>
      </c>
    </row>
    <row r="4042" spans="1:5" ht="27">
      <c r="A4042" s="92">
        <v>89612</v>
      </c>
      <c r="B4042" s="92" t="s">
        <v>2</v>
      </c>
      <c r="C4042" s="95" t="s">
        <v>4214</v>
      </c>
      <c r="D4042" s="92" t="s">
        <v>3</v>
      </c>
      <c r="E4042" s="93">
        <v>154.44</v>
      </c>
    </row>
    <row r="4043" spans="1:5" ht="27">
      <c r="A4043" s="92">
        <v>89613</v>
      </c>
      <c r="B4043" s="92" t="s">
        <v>2</v>
      </c>
      <c r="C4043" s="95" t="s">
        <v>4215</v>
      </c>
      <c r="D4043" s="92" t="s">
        <v>3</v>
      </c>
      <c r="E4043" s="93">
        <v>28.34</v>
      </c>
    </row>
    <row r="4044" spans="1:5" ht="27">
      <c r="A4044" s="92">
        <v>89614</v>
      </c>
      <c r="B4044" s="92" t="s">
        <v>2</v>
      </c>
      <c r="C4044" s="95" t="s">
        <v>4216</v>
      </c>
      <c r="D4044" s="92" t="s">
        <v>3</v>
      </c>
      <c r="E4044" s="93">
        <v>55.64</v>
      </c>
    </row>
    <row r="4045" spans="1:5" ht="27">
      <c r="A4045" s="92">
        <v>89615</v>
      </c>
      <c r="B4045" s="92" t="s">
        <v>2</v>
      </c>
      <c r="C4045" s="95" t="s">
        <v>4217</v>
      </c>
      <c r="D4045" s="92" t="s">
        <v>3</v>
      </c>
      <c r="E4045" s="93">
        <v>182.4</v>
      </c>
    </row>
    <row r="4046" spans="1:5" ht="27">
      <c r="A4046" s="92">
        <v>89616</v>
      </c>
      <c r="B4046" s="92" t="s">
        <v>2</v>
      </c>
      <c r="C4046" s="95" t="s">
        <v>4218</v>
      </c>
      <c r="D4046" s="92" t="s">
        <v>3</v>
      </c>
      <c r="E4046" s="93">
        <v>37.909999999999997</v>
      </c>
    </row>
    <row r="4047" spans="1:5" ht="27">
      <c r="A4047" s="92">
        <v>89617</v>
      </c>
      <c r="B4047" s="92" t="s">
        <v>2</v>
      </c>
      <c r="C4047" s="95" t="s">
        <v>4219</v>
      </c>
      <c r="D4047" s="92" t="s">
        <v>3</v>
      </c>
      <c r="E4047" s="93">
        <v>6.88</v>
      </c>
    </row>
    <row r="4048" spans="1:5" ht="27">
      <c r="A4048" s="92">
        <v>89620</v>
      </c>
      <c r="B4048" s="92" t="s">
        <v>2</v>
      </c>
      <c r="C4048" s="95" t="s">
        <v>4220</v>
      </c>
      <c r="D4048" s="92" t="s">
        <v>3</v>
      </c>
      <c r="E4048" s="93">
        <v>10.9</v>
      </c>
    </row>
    <row r="4049" spans="1:5" ht="27">
      <c r="A4049" s="92">
        <v>89622</v>
      </c>
      <c r="B4049" s="92" t="s">
        <v>2</v>
      </c>
      <c r="C4049" s="95" t="s">
        <v>4221</v>
      </c>
      <c r="D4049" s="92" t="s">
        <v>3</v>
      </c>
      <c r="E4049" s="93">
        <v>13.02</v>
      </c>
    </row>
    <row r="4050" spans="1:5" ht="27">
      <c r="A4050" s="92">
        <v>89623</v>
      </c>
      <c r="B4050" s="92" t="s">
        <v>2</v>
      </c>
      <c r="C4050" s="95" t="s">
        <v>4222</v>
      </c>
      <c r="D4050" s="92" t="s">
        <v>3</v>
      </c>
      <c r="E4050" s="93">
        <v>17.899999999999999</v>
      </c>
    </row>
    <row r="4051" spans="1:5" ht="27">
      <c r="A4051" s="92">
        <v>89624</v>
      </c>
      <c r="B4051" s="92" t="s">
        <v>2</v>
      </c>
      <c r="C4051" s="95" t="s">
        <v>4223</v>
      </c>
      <c r="D4051" s="92" t="s">
        <v>3</v>
      </c>
      <c r="E4051" s="93">
        <v>16.54</v>
      </c>
    </row>
    <row r="4052" spans="1:5" ht="27">
      <c r="A4052" s="92">
        <v>89625</v>
      </c>
      <c r="B4052" s="92" t="s">
        <v>2</v>
      </c>
      <c r="C4052" s="95" t="s">
        <v>4224</v>
      </c>
      <c r="D4052" s="92" t="s">
        <v>3</v>
      </c>
      <c r="E4052" s="93">
        <v>20.92</v>
      </c>
    </row>
    <row r="4053" spans="1:5" ht="27">
      <c r="A4053" s="92">
        <v>89626</v>
      </c>
      <c r="B4053" s="92" t="s">
        <v>2</v>
      </c>
      <c r="C4053" s="95" t="s">
        <v>4225</v>
      </c>
      <c r="D4053" s="92" t="s">
        <v>3</v>
      </c>
      <c r="E4053" s="93">
        <v>27.91</v>
      </c>
    </row>
    <row r="4054" spans="1:5" ht="27">
      <c r="A4054" s="92">
        <v>89627</v>
      </c>
      <c r="B4054" s="92" t="s">
        <v>2</v>
      </c>
      <c r="C4054" s="95" t="s">
        <v>4226</v>
      </c>
      <c r="D4054" s="92" t="s">
        <v>3</v>
      </c>
      <c r="E4054" s="93">
        <v>18.57</v>
      </c>
    </row>
    <row r="4055" spans="1:5" ht="27">
      <c r="A4055" s="92">
        <v>89628</v>
      </c>
      <c r="B4055" s="92" t="s">
        <v>2</v>
      </c>
      <c r="C4055" s="95" t="s">
        <v>4227</v>
      </c>
      <c r="D4055" s="92" t="s">
        <v>3</v>
      </c>
      <c r="E4055" s="93">
        <v>44.49</v>
      </c>
    </row>
    <row r="4056" spans="1:5" ht="27">
      <c r="A4056" s="92">
        <v>89629</v>
      </c>
      <c r="B4056" s="92" t="s">
        <v>2</v>
      </c>
      <c r="C4056" s="95" t="s">
        <v>4228</v>
      </c>
      <c r="D4056" s="92" t="s">
        <v>3</v>
      </c>
      <c r="E4056" s="93">
        <v>75.09</v>
      </c>
    </row>
    <row r="4057" spans="1:5" ht="27">
      <c r="A4057" s="92">
        <v>89630</v>
      </c>
      <c r="B4057" s="92" t="s">
        <v>2</v>
      </c>
      <c r="C4057" s="95" t="s">
        <v>4229</v>
      </c>
      <c r="D4057" s="92" t="s">
        <v>3</v>
      </c>
      <c r="E4057" s="93">
        <v>56.91</v>
      </c>
    </row>
    <row r="4058" spans="1:5" ht="27">
      <c r="A4058" s="92">
        <v>89631</v>
      </c>
      <c r="B4058" s="92" t="s">
        <v>2</v>
      </c>
      <c r="C4058" s="95" t="s">
        <v>4230</v>
      </c>
      <c r="D4058" s="92" t="s">
        <v>3</v>
      </c>
      <c r="E4058" s="93">
        <v>98.68</v>
      </c>
    </row>
    <row r="4059" spans="1:5" ht="27">
      <c r="A4059" s="92">
        <v>89632</v>
      </c>
      <c r="B4059" s="92" t="s">
        <v>2</v>
      </c>
      <c r="C4059" s="95" t="s">
        <v>4231</v>
      </c>
      <c r="D4059" s="92" t="s">
        <v>3</v>
      </c>
      <c r="E4059" s="93">
        <v>114.72</v>
      </c>
    </row>
    <row r="4060" spans="1:5" ht="27">
      <c r="A4060" s="92">
        <v>89637</v>
      </c>
      <c r="B4060" s="92" t="s">
        <v>2</v>
      </c>
      <c r="C4060" s="95" t="s">
        <v>4232</v>
      </c>
      <c r="D4060" s="92" t="s">
        <v>3</v>
      </c>
      <c r="E4060" s="93">
        <v>10.18</v>
      </c>
    </row>
    <row r="4061" spans="1:5" ht="27">
      <c r="A4061" s="92">
        <v>89638</v>
      </c>
      <c r="B4061" s="92" t="s">
        <v>2</v>
      </c>
      <c r="C4061" s="95" t="s">
        <v>4233</v>
      </c>
      <c r="D4061" s="92" t="s">
        <v>3</v>
      </c>
      <c r="E4061" s="93">
        <v>11.11</v>
      </c>
    </row>
    <row r="4062" spans="1:5" ht="27">
      <c r="A4062" s="92">
        <v>89639</v>
      </c>
      <c r="B4062" s="92" t="s">
        <v>2</v>
      </c>
      <c r="C4062" s="95" t="s">
        <v>4234</v>
      </c>
      <c r="D4062" s="92" t="s">
        <v>3</v>
      </c>
      <c r="E4062" s="93">
        <v>11.76</v>
      </c>
    </row>
    <row r="4063" spans="1:5" ht="27">
      <c r="A4063" s="92">
        <v>89640</v>
      </c>
      <c r="B4063" s="92" t="s">
        <v>2</v>
      </c>
      <c r="C4063" s="95" t="s">
        <v>4235</v>
      </c>
      <c r="D4063" s="92" t="s">
        <v>3</v>
      </c>
      <c r="E4063" s="93">
        <v>18.8</v>
      </c>
    </row>
    <row r="4064" spans="1:5" ht="27">
      <c r="A4064" s="92">
        <v>89641</v>
      </c>
      <c r="B4064" s="92" t="s">
        <v>2</v>
      </c>
      <c r="C4064" s="95" t="s">
        <v>4236</v>
      </c>
      <c r="D4064" s="92" t="s">
        <v>3</v>
      </c>
      <c r="E4064" s="93">
        <v>13.14</v>
      </c>
    </row>
    <row r="4065" spans="1:5" ht="27">
      <c r="A4065" s="92">
        <v>89642</v>
      </c>
      <c r="B4065" s="92" t="s">
        <v>2</v>
      </c>
      <c r="C4065" s="95" t="s">
        <v>4237</v>
      </c>
      <c r="D4065" s="92" t="s">
        <v>3</v>
      </c>
      <c r="E4065" s="93">
        <v>14.77</v>
      </c>
    </row>
    <row r="4066" spans="1:5" ht="27">
      <c r="A4066" s="92">
        <v>89643</v>
      </c>
      <c r="B4066" s="92" t="s">
        <v>2</v>
      </c>
      <c r="C4066" s="95" t="s">
        <v>4238</v>
      </c>
      <c r="D4066" s="92" t="s">
        <v>3</v>
      </c>
      <c r="E4066" s="93">
        <v>16.07</v>
      </c>
    </row>
    <row r="4067" spans="1:5" ht="27">
      <c r="A4067" s="92">
        <v>89644</v>
      </c>
      <c r="B4067" s="92" t="s">
        <v>2</v>
      </c>
      <c r="C4067" s="95" t="s">
        <v>4239</v>
      </c>
      <c r="D4067" s="92" t="s">
        <v>3</v>
      </c>
      <c r="E4067" s="93">
        <v>22.97</v>
      </c>
    </row>
    <row r="4068" spans="1:5" ht="27">
      <c r="A4068" s="92">
        <v>89645</v>
      </c>
      <c r="B4068" s="92" t="s">
        <v>2</v>
      </c>
      <c r="C4068" s="95" t="s">
        <v>4240</v>
      </c>
      <c r="D4068" s="92" t="s">
        <v>3</v>
      </c>
      <c r="E4068" s="93">
        <v>32.28</v>
      </c>
    </row>
    <row r="4069" spans="1:5" ht="27">
      <c r="A4069" s="92">
        <v>89646</v>
      </c>
      <c r="B4069" s="92" t="s">
        <v>2</v>
      </c>
      <c r="C4069" s="95" t="s">
        <v>4241</v>
      </c>
      <c r="D4069" s="92" t="s">
        <v>3</v>
      </c>
      <c r="E4069" s="93">
        <v>20.07</v>
      </c>
    </row>
    <row r="4070" spans="1:5" ht="27">
      <c r="A4070" s="92">
        <v>89647</v>
      </c>
      <c r="B4070" s="92" t="s">
        <v>2</v>
      </c>
      <c r="C4070" s="95" t="s">
        <v>4242</v>
      </c>
      <c r="D4070" s="92" t="s">
        <v>3</v>
      </c>
      <c r="E4070" s="93">
        <v>19.399999999999999</v>
      </c>
    </row>
    <row r="4071" spans="1:5" ht="27">
      <c r="A4071" s="92">
        <v>89648</v>
      </c>
      <c r="B4071" s="92" t="s">
        <v>2</v>
      </c>
      <c r="C4071" s="95" t="s">
        <v>4243</v>
      </c>
      <c r="D4071" s="92" t="s">
        <v>3</v>
      </c>
      <c r="E4071" s="93">
        <v>24.47</v>
      </c>
    </row>
    <row r="4072" spans="1:5" ht="27">
      <c r="A4072" s="92">
        <v>89649</v>
      </c>
      <c r="B4072" s="92" t="s">
        <v>2</v>
      </c>
      <c r="C4072" s="95" t="s">
        <v>4244</v>
      </c>
      <c r="D4072" s="92" t="s">
        <v>3</v>
      </c>
      <c r="E4072" s="93">
        <v>29.78</v>
      </c>
    </row>
    <row r="4073" spans="1:5" ht="27">
      <c r="A4073" s="92">
        <v>89650</v>
      </c>
      <c r="B4073" s="92" t="s">
        <v>2</v>
      </c>
      <c r="C4073" s="95" t="s">
        <v>4245</v>
      </c>
      <c r="D4073" s="92" t="s">
        <v>3</v>
      </c>
      <c r="E4073" s="93">
        <v>28.12</v>
      </c>
    </row>
    <row r="4074" spans="1:5" ht="27">
      <c r="A4074" s="92">
        <v>89651</v>
      </c>
      <c r="B4074" s="92" t="s">
        <v>2</v>
      </c>
      <c r="C4074" s="95" t="s">
        <v>4246</v>
      </c>
      <c r="D4074" s="92" t="s">
        <v>3</v>
      </c>
      <c r="E4074" s="93">
        <v>6.84</v>
      </c>
    </row>
    <row r="4075" spans="1:5" ht="27">
      <c r="A4075" s="92">
        <v>89652</v>
      </c>
      <c r="B4075" s="92" t="s">
        <v>2</v>
      </c>
      <c r="C4075" s="95" t="s">
        <v>4247</v>
      </c>
      <c r="D4075" s="92" t="s">
        <v>3</v>
      </c>
      <c r="E4075" s="93">
        <v>12.01</v>
      </c>
    </row>
    <row r="4076" spans="1:5" ht="27">
      <c r="A4076" s="92">
        <v>89653</v>
      </c>
      <c r="B4076" s="92" t="s">
        <v>2</v>
      </c>
      <c r="C4076" s="95" t="s">
        <v>4248</v>
      </c>
      <c r="D4076" s="92" t="s">
        <v>3</v>
      </c>
      <c r="E4076" s="93">
        <v>17.25</v>
      </c>
    </row>
    <row r="4077" spans="1:5" ht="27">
      <c r="A4077" s="92">
        <v>89654</v>
      </c>
      <c r="B4077" s="92" t="s">
        <v>2</v>
      </c>
      <c r="C4077" s="95" t="s">
        <v>4249</v>
      </c>
      <c r="D4077" s="92" t="s">
        <v>3</v>
      </c>
      <c r="E4077" s="93">
        <v>20.05</v>
      </c>
    </row>
    <row r="4078" spans="1:5" ht="27">
      <c r="A4078" s="92">
        <v>89655</v>
      </c>
      <c r="B4078" s="92" t="s">
        <v>2</v>
      </c>
      <c r="C4078" s="95" t="s">
        <v>4250</v>
      </c>
      <c r="D4078" s="92" t="s">
        <v>3</v>
      </c>
      <c r="E4078" s="93">
        <v>23.98</v>
      </c>
    </row>
    <row r="4079" spans="1:5" ht="27">
      <c r="A4079" s="92">
        <v>89656</v>
      </c>
      <c r="B4079" s="92" t="s">
        <v>2</v>
      </c>
      <c r="C4079" s="95" t="s">
        <v>4251</v>
      </c>
      <c r="D4079" s="92" t="s">
        <v>3</v>
      </c>
      <c r="E4079" s="93">
        <v>22.32</v>
      </c>
    </row>
    <row r="4080" spans="1:5" ht="27">
      <c r="A4080" s="92">
        <v>89657</v>
      </c>
      <c r="B4080" s="92" t="s">
        <v>2</v>
      </c>
      <c r="C4080" s="95" t="s">
        <v>4252</v>
      </c>
      <c r="D4080" s="92" t="s">
        <v>3</v>
      </c>
      <c r="E4080" s="93">
        <v>13.67</v>
      </c>
    </row>
    <row r="4081" spans="1:5" ht="27">
      <c r="A4081" s="92">
        <v>89658</v>
      </c>
      <c r="B4081" s="92" t="s">
        <v>2</v>
      </c>
      <c r="C4081" s="95" t="s">
        <v>4253</v>
      </c>
      <c r="D4081" s="92" t="s">
        <v>3</v>
      </c>
      <c r="E4081" s="93">
        <v>9.1</v>
      </c>
    </row>
    <row r="4082" spans="1:5" ht="27">
      <c r="A4082" s="92">
        <v>89659</v>
      </c>
      <c r="B4082" s="92" t="s">
        <v>2</v>
      </c>
      <c r="C4082" s="95" t="s">
        <v>4254</v>
      </c>
      <c r="D4082" s="92" t="s">
        <v>3</v>
      </c>
      <c r="E4082" s="93">
        <v>16.899999999999999</v>
      </c>
    </row>
    <row r="4083" spans="1:5" ht="27">
      <c r="A4083" s="92">
        <v>89660</v>
      </c>
      <c r="B4083" s="92" t="s">
        <v>2</v>
      </c>
      <c r="C4083" s="95" t="s">
        <v>4255</v>
      </c>
      <c r="D4083" s="92" t="s">
        <v>3</v>
      </c>
      <c r="E4083" s="93">
        <v>9.26</v>
      </c>
    </row>
    <row r="4084" spans="1:5" ht="27">
      <c r="A4084" s="92">
        <v>89661</v>
      </c>
      <c r="B4084" s="92" t="s">
        <v>2</v>
      </c>
      <c r="C4084" s="95" t="s">
        <v>4256</v>
      </c>
      <c r="D4084" s="92" t="s">
        <v>3</v>
      </c>
      <c r="E4084" s="93">
        <v>23.31</v>
      </c>
    </row>
    <row r="4085" spans="1:5" ht="27">
      <c r="A4085" s="92">
        <v>89662</v>
      </c>
      <c r="B4085" s="92" t="s">
        <v>2</v>
      </c>
      <c r="C4085" s="95" t="s">
        <v>4257</v>
      </c>
      <c r="D4085" s="92" t="s">
        <v>3</v>
      </c>
      <c r="E4085" s="93">
        <v>31.1</v>
      </c>
    </row>
    <row r="4086" spans="1:5" ht="27">
      <c r="A4086" s="92">
        <v>89663</v>
      </c>
      <c r="B4086" s="92" t="s">
        <v>2</v>
      </c>
      <c r="C4086" s="95" t="s">
        <v>4258</v>
      </c>
      <c r="D4086" s="92" t="s">
        <v>3</v>
      </c>
      <c r="E4086" s="93">
        <v>29.89</v>
      </c>
    </row>
    <row r="4087" spans="1:5" ht="27">
      <c r="A4087" s="92">
        <v>89664</v>
      </c>
      <c r="B4087" s="92" t="s">
        <v>2</v>
      </c>
      <c r="C4087" s="95" t="s">
        <v>4259</v>
      </c>
      <c r="D4087" s="92" t="s">
        <v>3</v>
      </c>
      <c r="E4087" s="93">
        <v>16.829999999999998</v>
      </c>
    </row>
    <row r="4088" spans="1:5" ht="27">
      <c r="A4088" s="92">
        <v>89666</v>
      </c>
      <c r="B4088" s="92" t="s">
        <v>2</v>
      </c>
      <c r="C4088" s="95" t="s">
        <v>4260</v>
      </c>
      <c r="D4088" s="92" t="s">
        <v>3</v>
      </c>
      <c r="E4088" s="93">
        <v>7</v>
      </c>
    </row>
    <row r="4089" spans="1:5" ht="27">
      <c r="A4089" s="92">
        <v>89667</v>
      </c>
      <c r="B4089" s="92" t="s">
        <v>2</v>
      </c>
      <c r="C4089" s="95" t="s">
        <v>4261</v>
      </c>
      <c r="D4089" s="92" t="s">
        <v>3</v>
      </c>
      <c r="E4089" s="93">
        <v>41.72</v>
      </c>
    </row>
    <row r="4090" spans="1:5" ht="27">
      <c r="A4090" s="92">
        <v>89668</v>
      </c>
      <c r="B4090" s="92" t="s">
        <v>2</v>
      </c>
      <c r="C4090" s="95" t="s">
        <v>4262</v>
      </c>
      <c r="D4090" s="92" t="s">
        <v>3</v>
      </c>
      <c r="E4090" s="93">
        <v>29.19</v>
      </c>
    </row>
    <row r="4091" spans="1:5" ht="27">
      <c r="A4091" s="92">
        <v>89669</v>
      </c>
      <c r="B4091" s="92" t="s">
        <v>2</v>
      </c>
      <c r="C4091" s="95" t="s">
        <v>4263</v>
      </c>
      <c r="D4091" s="92" t="s">
        <v>3</v>
      </c>
      <c r="E4091" s="93">
        <v>30.98</v>
      </c>
    </row>
    <row r="4092" spans="1:5" ht="27">
      <c r="A4092" s="92">
        <v>89670</v>
      </c>
      <c r="B4092" s="92" t="s">
        <v>2</v>
      </c>
      <c r="C4092" s="95" t="s">
        <v>4264</v>
      </c>
      <c r="D4092" s="92" t="s">
        <v>3</v>
      </c>
      <c r="E4092" s="93">
        <v>13.68</v>
      </c>
    </row>
    <row r="4093" spans="1:5" ht="27">
      <c r="A4093" s="92">
        <v>89671</v>
      </c>
      <c r="B4093" s="92" t="s">
        <v>2</v>
      </c>
      <c r="C4093" s="95" t="s">
        <v>4265</v>
      </c>
      <c r="D4093" s="92" t="s">
        <v>3</v>
      </c>
      <c r="E4093" s="93">
        <v>42.37</v>
      </c>
    </row>
    <row r="4094" spans="1:5" ht="27">
      <c r="A4094" s="92">
        <v>89672</v>
      </c>
      <c r="B4094" s="92" t="s">
        <v>2</v>
      </c>
      <c r="C4094" s="95" t="s">
        <v>4266</v>
      </c>
      <c r="D4094" s="92" t="s">
        <v>3</v>
      </c>
      <c r="E4094" s="93">
        <v>23.39</v>
      </c>
    </row>
    <row r="4095" spans="1:5" ht="27">
      <c r="A4095" s="92">
        <v>89673</v>
      </c>
      <c r="B4095" s="92" t="s">
        <v>2</v>
      </c>
      <c r="C4095" s="95" t="s">
        <v>4267</v>
      </c>
      <c r="D4095" s="92" t="s">
        <v>3</v>
      </c>
      <c r="E4095" s="93">
        <v>33.51</v>
      </c>
    </row>
    <row r="4096" spans="1:5" ht="27">
      <c r="A4096" s="92">
        <v>89674</v>
      </c>
      <c r="B4096" s="92" t="s">
        <v>2</v>
      </c>
      <c r="C4096" s="95" t="s">
        <v>4268</v>
      </c>
      <c r="D4096" s="92" t="s">
        <v>3</v>
      </c>
      <c r="E4096" s="93">
        <v>30.41</v>
      </c>
    </row>
    <row r="4097" spans="1:5" ht="27">
      <c r="A4097" s="92">
        <v>89675</v>
      </c>
      <c r="B4097" s="92" t="s">
        <v>2</v>
      </c>
      <c r="C4097" s="95" t="s">
        <v>4269</v>
      </c>
      <c r="D4097" s="92" t="s">
        <v>3</v>
      </c>
      <c r="E4097" s="93">
        <v>68.44</v>
      </c>
    </row>
    <row r="4098" spans="1:5" ht="27">
      <c r="A4098" s="92">
        <v>89676</v>
      </c>
      <c r="B4098" s="92" t="s">
        <v>2</v>
      </c>
      <c r="C4098" s="95" t="s">
        <v>4270</v>
      </c>
      <c r="D4098" s="92" t="s">
        <v>3</v>
      </c>
      <c r="E4098" s="93">
        <v>36.81</v>
      </c>
    </row>
    <row r="4099" spans="1:5" ht="27">
      <c r="A4099" s="92">
        <v>89677</v>
      </c>
      <c r="B4099" s="92" t="s">
        <v>2</v>
      </c>
      <c r="C4099" s="95" t="s">
        <v>4271</v>
      </c>
      <c r="D4099" s="92" t="s">
        <v>3</v>
      </c>
      <c r="E4099" s="93">
        <v>72.83</v>
      </c>
    </row>
    <row r="4100" spans="1:5" ht="27">
      <c r="A4100" s="92">
        <v>89678</v>
      </c>
      <c r="B4100" s="92" t="s">
        <v>2</v>
      </c>
      <c r="C4100" s="95" t="s">
        <v>4272</v>
      </c>
      <c r="D4100" s="92" t="s">
        <v>3</v>
      </c>
      <c r="E4100" s="93">
        <v>11.6</v>
      </c>
    </row>
    <row r="4101" spans="1:5" ht="27">
      <c r="A4101" s="92">
        <v>89679</v>
      </c>
      <c r="B4101" s="92" t="s">
        <v>2</v>
      </c>
      <c r="C4101" s="95" t="s">
        <v>4273</v>
      </c>
      <c r="D4101" s="92" t="s">
        <v>3</v>
      </c>
      <c r="E4101" s="93">
        <v>117.01</v>
      </c>
    </row>
    <row r="4102" spans="1:5" ht="27">
      <c r="A4102" s="92">
        <v>89680</v>
      </c>
      <c r="B4102" s="92" t="s">
        <v>2</v>
      </c>
      <c r="C4102" s="95" t="s">
        <v>4274</v>
      </c>
      <c r="D4102" s="92" t="s">
        <v>3</v>
      </c>
      <c r="E4102" s="93">
        <v>22.07</v>
      </c>
    </row>
    <row r="4103" spans="1:5" ht="27">
      <c r="A4103" s="92">
        <v>89681</v>
      </c>
      <c r="B4103" s="92" t="s">
        <v>2</v>
      </c>
      <c r="C4103" s="95" t="s">
        <v>4275</v>
      </c>
      <c r="D4103" s="92" t="s">
        <v>3</v>
      </c>
      <c r="E4103" s="93">
        <v>85.28</v>
      </c>
    </row>
    <row r="4104" spans="1:5" ht="27">
      <c r="A4104" s="92">
        <v>89682</v>
      </c>
      <c r="B4104" s="92" t="s">
        <v>2</v>
      </c>
      <c r="C4104" s="95" t="s">
        <v>4276</v>
      </c>
      <c r="D4104" s="92" t="s">
        <v>3</v>
      </c>
      <c r="E4104" s="93">
        <v>31.24</v>
      </c>
    </row>
    <row r="4105" spans="1:5" ht="27">
      <c r="A4105" s="92">
        <v>89683</v>
      </c>
      <c r="B4105" s="92" t="s">
        <v>2</v>
      </c>
      <c r="C4105" s="95" t="s">
        <v>4277</v>
      </c>
      <c r="D4105" s="92" t="s">
        <v>3</v>
      </c>
      <c r="E4105" s="93">
        <v>271.67</v>
      </c>
    </row>
    <row r="4106" spans="1:5" ht="27">
      <c r="A4106" s="92">
        <v>89684</v>
      </c>
      <c r="B4106" s="92" t="s">
        <v>2</v>
      </c>
      <c r="C4106" s="95" t="s">
        <v>4278</v>
      </c>
      <c r="D4106" s="92" t="s">
        <v>3</v>
      </c>
      <c r="E4106" s="93">
        <v>44.35</v>
      </c>
    </row>
    <row r="4107" spans="1:5" ht="27">
      <c r="A4107" s="92">
        <v>89685</v>
      </c>
      <c r="B4107" s="92" t="s">
        <v>2</v>
      </c>
      <c r="C4107" s="95" t="s">
        <v>4279</v>
      </c>
      <c r="D4107" s="92" t="s">
        <v>3</v>
      </c>
      <c r="E4107" s="93">
        <v>58.01</v>
      </c>
    </row>
    <row r="4108" spans="1:5" ht="27">
      <c r="A4108" s="92">
        <v>89686</v>
      </c>
      <c r="B4108" s="92" t="s">
        <v>2</v>
      </c>
      <c r="C4108" s="95" t="s">
        <v>4280</v>
      </c>
      <c r="D4108" s="92" t="s">
        <v>3</v>
      </c>
      <c r="E4108" s="93">
        <v>56.46</v>
      </c>
    </row>
    <row r="4109" spans="1:5" ht="27">
      <c r="A4109" s="92">
        <v>89687</v>
      </c>
      <c r="B4109" s="92" t="s">
        <v>2</v>
      </c>
      <c r="C4109" s="95" t="s">
        <v>4281</v>
      </c>
      <c r="D4109" s="92" t="s">
        <v>3</v>
      </c>
      <c r="E4109" s="93">
        <v>49.75</v>
      </c>
    </row>
    <row r="4110" spans="1:5" ht="27">
      <c r="A4110" s="92">
        <v>89689</v>
      </c>
      <c r="B4110" s="92" t="s">
        <v>2</v>
      </c>
      <c r="C4110" s="95" t="s">
        <v>4282</v>
      </c>
      <c r="D4110" s="92" t="s">
        <v>3</v>
      </c>
      <c r="E4110" s="93">
        <v>37.47</v>
      </c>
    </row>
    <row r="4111" spans="1:5" ht="27">
      <c r="A4111" s="92">
        <v>89690</v>
      </c>
      <c r="B4111" s="92" t="s">
        <v>2</v>
      </c>
      <c r="C4111" s="95" t="s">
        <v>4283</v>
      </c>
      <c r="D4111" s="92" t="s">
        <v>3</v>
      </c>
      <c r="E4111" s="93">
        <v>85.05</v>
      </c>
    </row>
    <row r="4112" spans="1:5" ht="27">
      <c r="A4112" s="92">
        <v>89691</v>
      </c>
      <c r="B4112" s="92" t="s">
        <v>2</v>
      </c>
      <c r="C4112" s="95" t="s">
        <v>4284</v>
      </c>
      <c r="D4112" s="92" t="s">
        <v>3</v>
      </c>
      <c r="E4112" s="93">
        <v>13.06</v>
      </c>
    </row>
    <row r="4113" spans="1:5" ht="27">
      <c r="A4113" s="92">
        <v>89692</v>
      </c>
      <c r="B4113" s="92" t="s">
        <v>2</v>
      </c>
      <c r="C4113" s="95" t="s">
        <v>4285</v>
      </c>
      <c r="D4113" s="92" t="s">
        <v>3</v>
      </c>
      <c r="E4113" s="93">
        <v>96.92</v>
      </c>
    </row>
    <row r="4114" spans="1:5" ht="27">
      <c r="A4114" s="92">
        <v>89693</v>
      </c>
      <c r="B4114" s="92" t="s">
        <v>2</v>
      </c>
      <c r="C4114" s="95" t="s">
        <v>4286</v>
      </c>
      <c r="D4114" s="92" t="s">
        <v>3</v>
      </c>
      <c r="E4114" s="93">
        <v>74.64</v>
      </c>
    </row>
    <row r="4115" spans="1:5" ht="27">
      <c r="A4115" s="92">
        <v>89694</v>
      </c>
      <c r="B4115" s="92" t="s">
        <v>2</v>
      </c>
      <c r="C4115" s="95" t="s">
        <v>4287</v>
      </c>
      <c r="D4115" s="92" t="s">
        <v>3</v>
      </c>
      <c r="E4115" s="93">
        <v>19.7</v>
      </c>
    </row>
    <row r="4116" spans="1:5" ht="27">
      <c r="A4116" s="92">
        <v>89695</v>
      </c>
      <c r="B4116" s="92" t="s">
        <v>2</v>
      </c>
      <c r="C4116" s="95" t="s">
        <v>4288</v>
      </c>
      <c r="D4116" s="92" t="s">
        <v>3</v>
      </c>
      <c r="E4116" s="93">
        <v>16.64</v>
      </c>
    </row>
    <row r="4117" spans="1:5" ht="27">
      <c r="A4117" s="92">
        <v>89696</v>
      </c>
      <c r="B4117" s="92" t="s">
        <v>2</v>
      </c>
      <c r="C4117" s="95" t="s">
        <v>4289</v>
      </c>
      <c r="D4117" s="92" t="s">
        <v>3</v>
      </c>
      <c r="E4117" s="93">
        <v>80.069999999999993</v>
      </c>
    </row>
    <row r="4118" spans="1:5" ht="27">
      <c r="A4118" s="92">
        <v>89697</v>
      </c>
      <c r="B4118" s="92" t="s">
        <v>2</v>
      </c>
      <c r="C4118" s="95" t="s">
        <v>4290</v>
      </c>
      <c r="D4118" s="92" t="s">
        <v>3</v>
      </c>
      <c r="E4118" s="93">
        <v>17.03</v>
      </c>
    </row>
    <row r="4119" spans="1:5" ht="27">
      <c r="A4119" s="92">
        <v>89698</v>
      </c>
      <c r="B4119" s="92" t="s">
        <v>2</v>
      </c>
      <c r="C4119" s="95" t="s">
        <v>4291</v>
      </c>
      <c r="D4119" s="92" t="s">
        <v>3</v>
      </c>
      <c r="E4119" s="93">
        <v>253.06</v>
      </c>
    </row>
    <row r="4120" spans="1:5" ht="27">
      <c r="A4120" s="92">
        <v>89699</v>
      </c>
      <c r="B4120" s="92" t="s">
        <v>2</v>
      </c>
      <c r="C4120" s="95" t="s">
        <v>4292</v>
      </c>
      <c r="D4120" s="92" t="s">
        <v>3</v>
      </c>
      <c r="E4120" s="93">
        <v>190.86</v>
      </c>
    </row>
    <row r="4121" spans="1:5" ht="27">
      <c r="A4121" s="92">
        <v>89700</v>
      </c>
      <c r="B4121" s="92" t="s">
        <v>2</v>
      </c>
      <c r="C4121" s="95" t="s">
        <v>4293</v>
      </c>
      <c r="D4121" s="92" t="s">
        <v>3</v>
      </c>
      <c r="E4121" s="93">
        <v>22.52</v>
      </c>
    </row>
    <row r="4122" spans="1:5" ht="27">
      <c r="A4122" s="92">
        <v>89701</v>
      </c>
      <c r="B4122" s="92" t="s">
        <v>2</v>
      </c>
      <c r="C4122" s="95" t="s">
        <v>4294</v>
      </c>
      <c r="D4122" s="92" t="s">
        <v>3</v>
      </c>
      <c r="E4122" s="93">
        <v>186.21</v>
      </c>
    </row>
    <row r="4123" spans="1:5" ht="27">
      <c r="A4123" s="92">
        <v>89702</v>
      </c>
      <c r="B4123" s="92" t="s">
        <v>2</v>
      </c>
      <c r="C4123" s="95" t="s">
        <v>4295</v>
      </c>
      <c r="D4123" s="92" t="s">
        <v>3</v>
      </c>
      <c r="E4123" s="93">
        <v>21.38</v>
      </c>
    </row>
    <row r="4124" spans="1:5" ht="27">
      <c r="A4124" s="92">
        <v>89703</v>
      </c>
      <c r="B4124" s="92" t="s">
        <v>2</v>
      </c>
      <c r="C4124" s="95" t="s">
        <v>4296</v>
      </c>
      <c r="D4124" s="92" t="s">
        <v>3</v>
      </c>
      <c r="E4124" s="93">
        <v>47.6</v>
      </c>
    </row>
    <row r="4125" spans="1:5" ht="27">
      <c r="A4125" s="92">
        <v>89704</v>
      </c>
      <c r="B4125" s="92" t="s">
        <v>2</v>
      </c>
      <c r="C4125" s="95" t="s">
        <v>4297</v>
      </c>
      <c r="D4125" s="92" t="s">
        <v>3</v>
      </c>
      <c r="E4125" s="93">
        <v>143.72999999999999</v>
      </c>
    </row>
    <row r="4126" spans="1:5" ht="27">
      <c r="A4126" s="92">
        <v>89705</v>
      </c>
      <c r="B4126" s="92" t="s">
        <v>2</v>
      </c>
      <c r="C4126" s="95" t="s">
        <v>4298</v>
      </c>
      <c r="D4126" s="92" t="s">
        <v>3</v>
      </c>
      <c r="E4126" s="93">
        <v>24.78</v>
      </c>
    </row>
    <row r="4127" spans="1:5" ht="27">
      <c r="A4127" s="92">
        <v>89706</v>
      </c>
      <c r="B4127" s="92" t="s">
        <v>2</v>
      </c>
      <c r="C4127" s="95" t="s">
        <v>4299</v>
      </c>
      <c r="D4127" s="92" t="s">
        <v>3</v>
      </c>
      <c r="E4127" s="93">
        <v>55.85</v>
      </c>
    </row>
    <row r="4128" spans="1:5" ht="27">
      <c r="A4128" s="92">
        <v>89718</v>
      </c>
      <c r="B4128" s="92" t="s">
        <v>2</v>
      </c>
      <c r="C4128" s="95" t="s">
        <v>4300</v>
      </c>
      <c r="D4128" s="92" t="s">
        <v>6</v>
      </c>
      <c r="E4128" s="93">
        <v>54.48</v>
      </c>
    </row>
    <row r="4129" spans="1:5" ht="27">
      <c r="A4129" s="92">
        <v>89719</v>
      </c>
      <c r="B4129" s="92" t="s">
        <v>2</v>
      </c>
      <c r="C4129" s="95" t="s">
        <v>4301</v>
      </c>
      <c r="D4129" s="92" t="s">
        <v>3</v>
      </c>
      <c r="E4129" s="93">
        <v>12.48</v>
      </c>
    </row>
    <row r="4130" spans="1:5" ht="27">
      <c r="A4130" s="92">
        <v>89720</v>
      </c>
      <c r="B4130" s="92" t="s">
        <v>2</v>
      </c>
      <c r="C4130" s="95" t="s">
        <v>4302</v>
      </c>
      <c r="D4130" s="92" t="s">
        <v>3</v>
      </c>
      <c r="E4130" s="93">
        <v>14.11</v>
      </c>
    </row>
    <row r="4131" spans="1:5" ht="27">
      <c r="A4131" s="92">
        <v>89721</v>
      </c>
      <c r="B4131" s="92" t="s">
        <v>2</v>
      </c>
      <c r="C4131" s="95" t="s">
        <v>4303</v>
      </c>
      <c r="D4131" s="92" t="s">
        <v>3</v>
      </c>
      <c r="E4131" s="93">
        <v>15.41</v>
      </c>
    </row>
    <row r="4132" spans="1:5" ht="27">
      <c r="A4132" s="92">
        <v>89723</v>
      </c>
      <c r="B4132" s="92" t="s">
        <v>2</v>
      </c>
      <c r="C4132" s="95" t="s">
        <v>4304</v>
      </c>
      <c r="D4132" s="92" t="s">
        <v>3</v>
      </c>
      <c r="E4132" s="93">
        <v>19.29</v>
      </c>
    </row>
    <row r="4133" spans="1:5" ht="27">
      <c r="A4133" s="92">
        <v>89724</v>
      </c>
      <c r="B4133" s="92" t="s">
        <v>2</v>
      </c>
      <c r="C4133" s="95" t="s">
        <v>4305</v>
      </c>
      <c r="D4133" s="92" t="s">
        <v>3</v>
      </c>
      <c r="E4133" s="93">
        <v>9.43</v>
      </c>
    </row>
    <row r="4134" spans="1:5" ht="27">
      <c r="A4134" s="92">
        <v>89725</v>
      </c>
      <c r="B4134" s="92" t="s">
        <v>2</v>
      </c>
      <c r="C4134" s="95" t="s">
        <v>4306</v>
      </c>
      <c r="D4134" s="92" t="s">
        <v>3</v>
      </c>
      <c r="E4134" s="93">
        <v>18.62</v>
      </c>
    </row>
    <row r="4135" spans="1:5" ht="27">
      <c r="A4135" s="92">
        <v>89726</v>
      </c>
      <c r="B4135" s="92" t="s">
        <v>2</v>
      </c>
      <c r="C4135" s="95" t="s">
        <v>4307</v>
      </c>
      <c r="D4135" s="92" t="s">
        <v>3</v>
      </c>
      <c r="E4135" s="93">
        <v>9.66</v>
      </c>
    </row>
    <row r="4136" spans="1:5" ht="27">
      <c r="A4136" s="92">
        <v>89727</v>
      </c>
      <c r="B4136" s="92" t="s">
        <v>2</v>
      </c>
      <c r="C4136" s="95" t="s">
        <v>4308</v>
      </c>
      <c r="D4136" s="92" t="s">
        <v>3</v>
      </c>
      <c r="E4136" s="93">
        <v>23.69</v>
      </c>
    </row>
    <row r="4137" spans="1:5" ht="27">
      <c r="A4137" s="92">
        <v>89728</v>
      </c>
      <c r="B4137" s="92" t="s">
        <v>2</v>
      </c>
      <c r="C4137" s="95" t="s">
        <v>4309</v>
      </c>
      <c r="D4137" s="92" t="s">
        <v>3</v>
      </c>
      <c r="E4137" s="93">
        <v>12.35</v>
      </c>
    </row>
    <row r="4138" spans="1:5" ht="27">
      <c r="A4138" s="92">
        <v>89729</v>
      </c>
      <c r="B4138" s="92" t="s">
        <v>2</v>
      </c>
      <c r="C4138" s="95" t="s">
        <v>4310</v>
      </c>
      <c r="D4138" s="92" t="s">
        <v>3</v>
      </c>
      <c r="E4138" s="93">
        <v>28.87</v>
      </c>
    </row>
    <row r="4139" spans="1:5" ht="27">
      <c r="A4139" s="92">
        <v>89730</v>
      </c>
      <c r="B4139" s="92" t="s">
        <v>2</v>
      </c>
      <c r="C4139" s="95" t="s">
        <v>4311</v>
      </c>
      <c r="D4139" s="92" t="s">
        <v>3</v>
      </c>
      <c r="E4139" s="93">
        <v>14.24</v>
      </c>
    </row>
    <row r="4140" spans="1:5" ht="27">
      <c r="A4140" s="92">
        <v>89731</v>
      </c>
      <c r="B4140" s="92" t="s">
        <v>2</v>
      </c>
      <c r="C4140" s="95" t="s">
        <v>4312</v>
      </c>
      <c r="D4140" s="92" t="s">
        <v>3</v>
      </c>
      <c r="E4140" s="93">
        <v>13.76</v>
      </c>
    </row>
    <row r="4141" spans="1:5" ht="27">
      <c r="A4141" s="92">
        <v>89732</v>
      </c>
      <c r="B4141" s="92" t="s">
        <v>2</v>
      </c>
      <c r="C4141" s="95" t="s">
        <v>4313</v>
      </c>
      <c r="D4141" s="92" t="s">
        <v>3</v>
      </c>
      <c r="E4141" s="93">
        <v>14.49</v>
      </c>
    </row>
    <row r="4142" spans="1:5" ht="27">
      <c r="A4142" s="92">
        <v>89733</v>
      </c>
      <c r="B4142" s="92" t="s">
        <v>2</v>
      </c>
      <c r="C4142" s="95" t="s">
        <v>4314</v>
      </c>
      <c r="D4142" s="92" t="s">
        <v>3</v>
      </c>
      <c r="E4142" s="93">
        <v>22.2</v>
      </c>
    </row>
    <row r="4143" spans="1:5" ht="27">
      <c r="A4143" s="92">
        <v>89734</v>
      </c>
      <c r="B4143" s="92" t="s">
        <v>2</v>
      </c>
      <c r="C4143" s="95" t="s">
        <v>4315</v>
      </c>
      <c r="D4143" s="92" t="s">
        <v>3</v>
      </c>
      <c r="E4143" s="93">
        <v>27.21</v>
      </c>
    </row>
    <row r="4144" spans="1:5" ht="27">
      <c r="A4144" s="92">
        <v>89735</v>
      </c>
      <c r="B4144" s="92" t="s">
        <v>2</v>
      </c>
      <c r="C4144" s="95" t="s">
        <v>4316</v>
      </c>
      <c r="D4144" s="92" t="s">
        <v>3</v>
      </c>
      <c r="E4144" s="93">
        <v>24.39</v>
      </c>
    </row>
    <row r="4145" spans="1:5" ht="27">
      <c r="A4145" s="92">
        <v>89736</v>
      </c>
      <c r="B4145" s="92" t="s">
        <v>2</v>
      </c>
      <c r="C4145" s="95" t="s">
        <v>4317</v>
      </c>
      <c r="D4145" s="92" t="s">
        <v>3</v>
      </c>
      <c r="E4145" s="93">
        <v>8.66</v>
      </c>
    </row>
    <row r="4146" spans="1:5" ht="27">
      <c r="A4146" s="92">
        <v>89737</v>
      </c>
      <c r="B4146" s="92" t="s">
        <v>2</v>
      </c>
      <c r="C4146" s="95" t="s">
        <v>4318</v>
      </c>
      <c r="D4146" s="92" t="s">
        <v>3</v>
      </c>
      <c r="E4146" s="93">
        <v>21.05</v>
      </c>
    </row>
    <row r="4147" spans="1:5" ht="27">
      <c r="A4147" s="92">
        <v>89738</v>
      </c>
      <c r="B4147" s="92" t="s">
        <v>2</v>
      </c>
      <c r="C4147" s="95" t="s">
        <v>4319</v>
      </c>
      <c r="D4147" s="92" t="s">
        <v>3</v>
      </c>
      <c r="E4147" s="93">
        <v>16.46</v>
      </c>
    </row>
    <row r="4148" spans="1:5" ht="27">
      <c r="A4148" s="92">
        <v>89739</v>
      </c>
      <c r="B4148" s="92" t="s">
        <v>2</v>
      </c>
      <c r="C4148" s="95" t="s">
        <v>4320</v>
      </c>
      <c r="D4148" s="92" t="s">
        <v>3</v>
      </c>
      <c r="E4148" s="93">
        <v>22.02</v>
      </c>
    </row>
    <row r="4149" spans="1:5" ht="27">
      <c r="A4149" s="92">
        <v>89740</v>
      </c>
      <c r="B4149" s="92" t="s">
        <v>2</v>
      </c>
      <c r="C4149" s="95" t="s">
        <v>4321</v>
      </c>
      <c r="D4149" s="92" t="s">
        <v>3</v>
      </c>
      <c r="E4149" s="93">
        <v>8.7899999999999991</v>
      </c>
    </row>
    <row r="4150" spans="1:5" ht="27">
      <c r="A4150" s="92">
        <v>89741</v>
      </c>
      <c r="B4150" s="92" t="s">
        <v>2</v>
      </c>
      <c r="C4150" s="95" t="s">
        <v>4322</v>
      </c>
      <c r="D4150" s="92" t="s">
        <v>3</v>
      </c>
      <c r="E4150" s="93">
        <v>22.87</v>
      </c>
    </row>
    <row r="4151" spans="1:5" ht="27">
      <c r="A4151" s="92">
        <v>89742</v>
      </c>
      <c r="B4151" s="92" t="s">
        <v>2</v>
      </c>
      <c r="C4151" s="95" t="s">
        <v>4323</v>
      </c>
      <c r="D4151" s="92" t="s">
        <v>3</v>
      </c>
      <c r="E4151" s="93">
        <v>38.090000000000003</v>
      </c>
    </row>
    <row r="4152" spans="1:5" ht="27">
      <c r="A4152" s="92">
        <v>89743</v>
      </c>
      <c r="B4152" s="92" t="s">
        <v>2</v>
      </c>
      <c r="C4152" s="95" t="s">
        <v>4324</v>
      </c>
      <c r="D4152" s="92" t="s">
        <v>3</v>
      </c>
      <c r="E4152" s="93">
        <v>58.64</v>
      </c>
    </row>
    <row r="4153" spans="1:5" ht="27">
      <c r="A4153" s="92">
        <v>89744</v>
      </c>
      <c r="B4153" s="92" t="s">
        <v>2</v>
      </c>
      <c r="C4153" s="95" t="s">
        <v>4325</v>
      </c>
      <c r="D4153" s="92" t="s">
        <v>3</v>
      </c>
      <c r="E4153" s="93">
        <v>25.65</v>
      </c>
    </row>
    <row r="4154" spans="1:5" ht="27">
      <c r="A4154" s="92">
        <v>89746</v>
      </c>
      <c r="B4154" s="92" t="s">
        <v>2</v>
      </c>
      <c r="C4154" s="95" t="s">
        <v>4326</v>
      </c>
      <c r="D4154" s="92" t="s">
        <v>3</v>
      </c>
      <c r="E4154" s="93">
        <v>26.49</v>
      </c>
    </row>
    <row r="4155" spans="1:5" ht="27">
      <c r="A4155" s="92">
        <v>89747</v>
      </c>
      <c r="B4155" s="92" t="s">
        <v>2</v>
      </c>
      <c r="C4155" s="95" t="s">
        <v>4327</v>
      </c>
      <c r="D4155" s="92" t="s">
        <v>3</v>
      </c>
      <c r="E4155" s="93">
        <v>29.45</v>
      </c>
    </row>
    <row r="4156" spans="1:5" ht="27">
      <c r="A4156" s="92">
        <v>89748</v>
      </c>
      <c r="B4156" s="92" t="s">
        <v>2</v>
      </c>
      <c r="C4156" s="95" t="s">
        <v>4328</v>
      </c>
      <c r="D4156" s="92" t="s">
        <v>3</v>
      </c>
      <c r="E4156" s="93">
        <v>40.67</v>
      </c>
    </row>
    <row r="4157" spans="1:5" ht="27">
      <c r="A4157" s="92">
        <v>89749</v>
      </c>
      <c r="B4157" s="92" t="s">
        <v>2</v>
      </c>
      <c r="C4157" s="95" t="s">
        <v>4329</v>
      </c>
      <c r="D4157" s="92" t="s">
        <v>3</v>
      </c>
      <c r="E4157" s="93">
        <v>16.39</v>
      </c>
    </row>
    <row r="4158" spans="1:5" ht="27">
      <c r="A4158" s="92">
        <v>89750</v>
      </c>
      <c r="B4158" s="92" t="s">
        <v>2</v>
      </c>
      <c r="C4158" s="95" t="s">
        <v>4330</v>
      </c>
      <c r="D4158" s="92" t="s">
        <v>3</v>
      </c>
      <c r="E4158" s="93">
        <v>75.650000000000006</v>
      </c>
    </row>
    <row r="4159" spans="1:5" ht="27">
      <c r="A4159" s="92">
        <v>89752</v>
      </c>
      <c r="B4159" s="92" t="s">
        <v>2</v>
      </c>
      <c r="C4159" s="95" t="s">
        <v>4331</v>
      </c>
      <c r="D4159" s="92" t="s">
        <v>3</v>
      </c>
      <c r="E4159" s="93">
        <v>7.02</v>
      </c>
    </row>
    <row r="4160" spans="1:5" ht="27">
      <c r="A4160" s="92">
        <v>89753</v>
      </c>
      <c r="B4160" s="92" t="s">
        <v>2</v>
      </c>
      <c r="C4160" s="95" t="s">
        <v>4332</v>
      </c>
      <c r="D4160" s="92" t="s">
        <v>3</v>
      </c>
      <c r="E4160" s="93">
        <v>8.6999999999999993</v>
      </c>
    </row>
    <row r="4161" spans="1:5" ht="27">
      <c r="A4161" s="92">
        <v>89754</v>
      </c>
      <c r="B4161" s="92" t="s">
        <v>2</v>
      </c>
      <c r="C4161" s="95" t="s">
        <v>4333</v>
      </c>
      <c r="D4161" s="92" t="s">
        <v>3</v>
      </c>
      <c r="E4161" s="93">
        <v>19.91</v>
      </c>
    </row>
    <row r="4162" spans="1:5" ht="27">
      <c r="A4162" s="92">
        <v>89755</v>
      </c>
      <c r="B4162" s="92" t="s">
        <v>2</v>
      </c>
      <c r="C4162" s="95" t="s">
        <v>4334</v>
      </c>
      <c r="D4162" s="92" t="s">
        <v>3</v>
      </c>
      <c r="E4162" s="93">
        <v>13.16</v>
      </c>
    </row>
    <row r="4163" spans="1:5" ht="27">
      <c r="A4163" s="92">
        <v>89756</v>
      </c>
      <c r="B4163" s="92" t="s">
        <v>2</v>
      </c>
      <c r="C4163" s="95" t="s">
        <v>4335</v>
      </c>
      <c r="D4163" s="92" t="s">
        <v>3</v>
      </c>
      <c r="E4163" s="93">
        <v>22.87</v>
      </c>
    </row>
    <row r="4164" spans="1:5" ht="27">
      <c r="A4164" s="92">
        <v>89757</v>
      </c>
      <c r="B4164" s="92" t="s">
        <v>2</v>
      </c>
      <c r="C4164" s="95" t="s">
        <v>4336</v>
      </c>
      <c r="D4164" s="92" t="s">
        <v>3</v>
      </c>
      <c r="E4164" s="93">
        <v>29.89</v>
      </c>
    </row>
    <row r="4165" spans="1:5" ht="27">
      <c r="A4165" s="92">
        <v>89758</v>
      </c>
      <c r="B4165" s="92" t="s">
        <v>2</v>
      </c>
      <c r="C4165" s="95" t="s">
        <v>4337</v>
      </c>
      <c r="D4165" s="92" t="s">
        <v>3</v>
      </c>
      <c r="E4165" s="93">
        <v>36.74</v>
      </c>
    </row>
    <row r="4166" spans="1:5" ht="27">
      <c r="A4166" s="92">
        <v>89759</v>
      </c>
      <c r="B4166" s="92" t="s">
        <v>2</v>
      </c>
      <c r="C4166" s="95" t="s">
        <v>4338</v>
      </c>
      <c r="D4166" s="92" t="s">
        <v>3</v>
      </c>
      <c r="E4166" s="93">
        <v>11.12</v>
      </c>
    </row>
    <row r="4167" spans="1:5" ht="27">
      <c r="A4167" s="92">
        <v>89760</v>
      </c>
      <c r="B4167" s="92" t="s">
        <v>2</v>
      </c>
      <c r="C4167" s="95" t="s">
        <v>4339</v>
      </c>
      <c r="D4167" s="92" t="s">
        <v>3</v>
      </c>
      <c r="E4167" s="93">
        <v>21.46</v>
      </c>
    </row>
    <row r="4168" spans="1:5" ht="27">
      <c r="A4168" s="92">
        <v>89761</v>
      </c>
      <c r="B4168" s="92" t="s">
        <v>2</v>
      </c>
      <c r="C4168" s="95" t="s">
        <v>4340</v>
      </c>
      <c r="D4168" s="92" t="s">
        <v>3</v>
      </c>
      <c r="E4168" s="93">
        <v>30.63</v>
      </c>
    </row>
    <row r="4169" spans="1:5" ht="27">
      <c r="A4169" s="92">
        <v>89762</v>
      </c>
      <c r="B4169" s="92" t="s">
        <v>2</v>
      </c>
      <c r="C4169" s="95" t="s">
        <v>4341</v>
      </c>
      <c r="D4169" s="92" t="s">
        <v>3</v>
      </c>
      <c r="E4169" s="93">
        <v>43.74</v>
      </c>
    </row>
    <row r="4170" spans="1:5" ht="27">
      <c r="A4170" s="92">
        <v>89763</v>
      </c>
      <c r="B4170" s="92" t="s">
        <v>2</v>
      </c>
      <c r="C4170" s="95" t="s">
        <v>4342</v>
      </c>
      <c r="D4170" s="92" t="s">
        <v>3</v>
      </c>
      <c r="E4170" s="93">
        <v>55.87</v>
      </c>
    </row>
    <row r="4171" spans="1:5" ht="27">
      <c r="A4171" s="92">
        <v>89764</v>
      </c>
      <c r="B4171" s="92" t="s">
        <v>2</v>
      </c>
      <c r="C4171" s="95" t="s">
        <v>4343</v>
      </c>
      <c r="D4171" s="92" t="s">
        <v>3</v>
      </c>
      <c r="E4171" s="93">
        <v>36.909999999999997</v>
      </c>
    </row>
    <row r="4172" spans="1:5" ht="27">
      <c r="A4172" s="92">
        <v>89765</v>
      </c>
      <c r="B4172" s="92" t="s">
        <v>2</v>
      </c>
      <c r="C4172" s="95" t="s">
        <v>4344</v>
      </c>
      <c r="D4172" s="92" t="s">
        <v>3</v>
      </c>
      <c r="E4172" s="93">
        <v>16.149999999999999</v>
      </c>
    </row>
    <row r="4173" spans="1:5" ht="27">
      <c r="A4173" s="92">
        <v>89767</v>
      </c>
      <c r="B4173" s="92" t="s">
        <v>2</v>
      </c>
      <c r="C4173" s="95" t="s">
        <v>4345</v>
      </c>
      <c r="D4173" s="92" t="s">
        <v>3</v>
      </c>
      <c r="E4173" s="93">
        <v>20.5</v>
      </c>
    </row>
    <row r="4174" spans="1:5" ht="27">
      <c r="A4174" s="92">
        <v>89768</v>
      </c>
      <c r="B4174" s="92" t="s">
        <v>2</v>
      </c>
      <c r="C4174" s="95" t="s">
        <v>4346</v>
      </c>
      <c r="D4174" s="92" t="s">
        <v>3</v>
      </c>
      <c r="E4174" s="93">
        <v>23.74</v>
      </c>
    </row>
    <row r="4175" spans="1:5" ht="27">
      <c r="A4175" s="92">
        <v>89769</v>
      </c>
      <c r="B4175" s="92" t="s">
        <v>2</v>
      </c>
      <c r="C4175" s="95" t="s">
        <v>4347</v>
      </c>
      <c r="D4175" s="92" t="s">
        <v>3</v>
      </c>
      <c r="E4175" s="93">
        <v>54.64</v>
      </c>
    </row>
    <row r="4176" spans="1:5" ht="27">
      <c r="A4176" s="92">
        <v>89772</v>
      </c>
      <c r="B4176" s="92" t="s">
        <v>2</v>
      </c>
      <c r="C4176" s="95" t="s">
        <v>4348</v>
      </c>
      <c r="D4176" s="92" t="s">
        <v>6</v>
      </c>
      <c r="E4176" s="93">
        <v>90.71</v>
      </c>
    </row>
    <row r="4177" spans="1:5" ht="27">
      <c r="A4177" s="92">
        <v>89774</v>
      </c>
      <c r="B4177" s="92" t="s">
        <v>2</v>
      </c>
      <c r="C4177" s="95" t="s">
        <v>4349</v>
      </c>
      <c r="D4177" s="92" t="s">
        <v>3</v>
      </c>
      <c r="E4177" s="93">
        <v>14.57</v>
      </c>
    </row>
    <row r="4178" spans="1:5" ht="27">
      <c r="A4178" s="92">
        <v>89776</v>
      </c>
      <c r="B4178" s="92" t="s">
        <v>2</v>
      </c>
      <c r="C4178" s="95" t="s">
        <v>4350</v>
      </c>
      <c r="D4178" s="92" t="s">
        <v>3</v>
      </c>
      <c r="E4178" s="93">
        <v>24.15</v>
      </c>
    </row>
    <row r="4179" spans="1:5" ht="27">
      <c r="A4179" s="92">
        <v>89777</v>
      </c>
      <c r="B4179" s="92" t="s">
        <v>2</v>
      </c>
      <c r="C4179" s="95" t="s">
        <v>4351</v>
      </c>
      <c r="D4179" s="92" t="s">
        <v>3</v>
      </c>
      <c r="E4179" s="93">
        <v>25.29</v>
      </c>
    </row>
    <row r="4180" spans="1:5" ht="27">
      <c r="A4180" s="92">
        <v>89778</v>
      </c>
      <c r="B4180" s="92" t="s">
        <v>2</v>
      </c>
      <c r="C4180" s="95" t="s">
        <v>4352</v>
      </c>
      <c r="D4180" s="92" t="s">
        <v>3</v>
      </c>
      <c r="E4180" s="93">
        <v>16.559999999999999</v>
      </c>
    </row>
    <row r="4181" spans="1:5" ht="27">
      <c r="A4181" s="92">
        <v>89779</v>
      </c>
      <c r="B4181" s="92" t="s">
        <v>2</v>
      </c>
      <c r="C4181" s="95" t="s">
        <v>4353</v>
      </c>
      <c r="D4181" s="92" t="s">
        <v>3</v>
      </c>
      <c r="E4181" s="93">
        <v>32.93</v>
      </c>
    </row>
    <row r="4182" spans="1:5" ht="27">
      <c r="A4182" s="92">
        <v>89780</v>
      </c>
      <c r="B4182" s="92" t="s">
        <v>2</v>
      </c>
      <c r="C4182" s="95" t="s">
        <v>4354</v>
      </c>
      <c r="D4182" s="92" t="s">
        <v>3</v>
      </c>
      <c r="E4182" s="93">
        <v>23.63</v>
      </c>
    </row>
    <row r="4183" spans="1:5" ht="27">
      <c r="A4183" s="92">
        <v>89781</v>
      </c>
      <c r="B4183" s="92" t="s">
        <v>2</v>
      </c>
      <c r="C4183" s="95" t="s">
        <v>4355</v>
      </c>
      <c r="D4183" s="92" t="s">
        <v>3</v>
      </c>
      <c r="E4183" s="93">
        <v>36.020000000000003</v>
      </c>
    </row>
    <row r="4184" spans="1:5" ht="27">
      <c r="A4184" s="92">
        <v>89782</v>
      </c>
      <c r="B4184" s="92" t="s">
        <v>2</v>
      </c>
      <c r="C4184" s="95" t="s">
        <v>4356</v>
      </c>
      <c r="D4184" s="92" t="s">
        <v>3</v>
      </c>
      <c r="E4184" s="93">
        <v>13.71</v>
      </c>
    </row>
    <row r="4185" spans="1:5" ht="27">
      <c r="A4185" s="92">
        <v>89783</v>
      </c>
      <c r="B4185" s="92" t="s">
        <v>2</v>
      </c>
      <c r="C4185" s="95" t="s">
        <v>4357</v>
      </c>
      <c r="D4185" s="92" t="s">
        <v>3</v>
      </c>
      <c r="E4185" s="93">
        <v>13.81</v>
      </c>
    </row>
    <row r="4186" spans="1:5" ht="27">
      <c r="A4186" s="92">
        <v>89784</v>
      </c>
      <c r="B4186" s="92" t="s">
        <v>2</v>
      </c>
      <c r="C4186" s="95" t="s">
        <v>4358</v>
      </c>
      <c r="D4186" s="92" t="s">
        <v>3</v>
      </c>
      <c r="E4186" s="93">
        <v>22.56</v>
      </c>
    </row>
    <row r="4187" spans="1:5" ht="27">
      <c r="A4187" s="92">
        <v>89785</v>
      </c>
      <c r="B4187" s="92" t="s">
        <v>2</v>
      </c>
      <c r="C4187" s="95" t="s">
        <v>4359</v>
      </c>
      <c r="D4187" s="92" t="s">
        <v>3</v>
      </c>
      <c r="E4187" s="93">
        <v>24.9</v>
      </c>
    </row>
    <row r="4188" spans="1:5" ht="27">
      <c r="A4188" s="92">
        <v>89786</v>
      </c>
      <c r="B4188" s="92" t="s">
        <v>2</v>
      </c>
      <c r="C4188" s="95" t="s">
        <v>4360</v>
      </c>
      <c r="D4188" s="92" t="s">
        <v>3</v>
      </c>
      <c r="E4188" s="93">
        <v>36.53</v>
      </c>
    </row>
    <row r="4189" spans="1:5" ht="27">
      <c r="A4189" s="92">
        <v>89787</v>
      </c>
      <c r="B4189" s="92" t="s">
        <v>2</v>
      </c>
      <c r="C4189" s="95" t="s">
        <v>4361</v>
      </c>
      <c r="D4189" s="92" t="s">
        <v>3</v>
      </c>
      <c r="E4189" s="93">
        <v>35.61</v>
      </c>
    </row>
    <row r="4190" spans="1:5" ht="27">
      <c r="A4190" s="92">
        <v>89788</v>
      </c>
      <c r="B4190" s="92" t="s">
        <v>2</v>
      </c>
      <c r="C4190" s="95" t="s">
        <v>4362</v>
      </c>
      <c r="D4190" s="92" t="s">
        <v>3</v>
      </c>
      <c r="E4190" s="93">
        <v>79.11</v>
      </c>
    </row>
    <row r="4191" spans="1:5" ht="27">
      <c r="A4191" s="92">
        <v>89789</v>
      </c>
      <c r="B4191" s="92" t="s">
        <v>2</v>
      </c>
      <c r="C4191" s="95" t="s">
        <v>4363</v>
      </c>
      <c r="D4191" s="92" t="s">
        <v>3</v>
      </c>
      <c r="E4191" s="93">
        <v>66.959999999999994</v>
      </c>
    </row>
    <row r="4192" spans="1:5" ht="27">
      <c r="A4192" s="92">
        <v>89790</v>
      </c>
      <c r="B4192" s="92" t="s">
        <v>2</v>
      </c>
      <c r="C4192" s="95" t="s">
        <v>4364</v>
      </c>
      <c r="D4192" s="92" t="s">
        <v>3</v>
      </c>
      <c r="E4192" s="93">
        <v>158.97</v>
      </c>
    </row>
    <row r="4193" spans="1:5" ht="27">
      <c r="A4193" s="92">
        <v>89791</v>
      </c>
      <c r="B4193" s="92" t="s">
        <v>2</v>
      </c>
      <c r="C4193" s="95" t="s">
        <v>4365</v>
      </c>
      <c r="D4193" s="92" t="s">
        <v>3</v>
      </c>
      <c r="E4193" s="93">
        <v>153.47999999999999</v>
      </c>
    </row>
    <row r="4194" spans="1:5" ht="27">
      <c r="A4194" s="92">
        <v>89792</v>
      </c>
      <c r="B4194" s="92" t="s">
        <v>2</v>
      </c>
      <c r="C4194" s="95" t="s">
        <v>4366</v>
      </c>
      <c r="D4194" s="92" t="s">
        <v>3</v>
      </c>
      <c r="E4194" s="93">
        <v>187.56</v>
      </c>
    </row>
    <row r="4195" spans="1:5" ht="27">
      <c r="A4195" s="92">
        <v>89793</v>
      </c>
      <c r="B4195" s="92" t="s">
        <v>2</v>
      </c>
      <c r="C4195" s="95" t="s">
        <v>4367</v>
      </c>
      <c r="D4195" s="92" t="s">
        <v>3</v>
      </c>
      <c r="E4195" s="93">
        <v>221.75</v>
      </c>
    </row>
    <row r="4196" spans="1:5" ht="27">
      <c r="A4196" s="92">
        <v>89794</v>
      </c>
      <c r="B4196" s="92" t="s">
        <v>2</v>
      </c>
      <c r="C4196" s="95" t="s">
        <v>4368</v>
      </c>
      <c r="D4196" s="92" t="s">
        <v>3</v>
      </c>
      <c r="E4196" s="93">
        <v>19.09</v>
      </c>
    </row>
    <row r="4197" spans="1:5" ht="27">
      <c r="A4197" s="92">
        <v>89795</v>
      </c>
      <c r="B4197" s="92" t="s">
        <v>2</v>
      </c>
      <c r="C4197" s="95" t="s">
        <v>4369</v>
      </c>
      <c r="D4197" s="92" t="s">
        <v>3</v>
      </c>
      <c r="E4197" s="93">
        <v>38.6</v>
      </c>
    </row>
    <row r="4198" spans="1:5" ht="27">
      <c r="A4198" s="92">
        <v>89796</v>
      </c>
      <c r="B4198" s="92" t="s">
        <v>2</v>
      </c>
      <c r="C4198" s="95" t="s">
        <v>4370</v>
      </c>
      <c r="D4198" s="92" t="s">
        <v>3</v>
      </c>
      <c r="E4198" s="93">
        <v>40.58</v>
      </c>
    </row>
    <row r="4199" spans="1:5" ht="27">
      <c r="A4199" s="92">
        <v>89797</v>
      </c>
      <c r="B4199" s="92" t="s">
        <v>2</v>
      </c>
      <c r="C4199" s="95" t="s">
        <v>4371</v>
      </c>
      <c r="D4199" s="92" t="s">
        <v>3</v>
      </c>
      <c r="E4199" s="93">
        <v>48.61</v>
      </c>
    </row>
    <row r="4200" spans="1:5" ht="27">
      <c r="A4200" s="92">
        <v>89801</v>
      </c>
      <c r="B4200" s="92" t="s">
        <v>2</v>
      </c>
      <c r="C4200" s="95" t="s">
        <v>4372</v>
      </c>
      <c r="D4200" s="92" t="s">
        <v>3</v>
      </c>
      <c r="E4200" s="93">
        <v>9.15</v>
      </c>
    </row>
    <row r="4201" spans="1:5" ht="27">
      <c r="A4201" s="92">
        <v>89802</v>
      </c>
      <c r="B4201" s="92" t="s">
        <v>2</v>
      </c>
      <c r="C4201" s="95" t="s">
        <v>4373</v>
      </c>
      <c r="D4201" s="92" t="s">
        <v>3</v>
      </c>
      <c r="E4201" s="93">
        <v>9.8800000000000008</v>
      </c>
    </row>
    <row r="4202" spans="1:5" ht="27">
      <c r="A4202" s="92">
        <v>89803</v>
      </c>
      <c r="B4202" s="92" t="s">
        <v>2</v>
      </c>
      <c r="C4202" s="95" t="s">
        <v>4374</v>
      </c>
      <c r="D4202" s="92" t="s">
        <v>3</v>
      </c>
      <c r="E4202" s="93">
        <v>17.59</v>
      </c>
    </row>
    <row r="4203" spans="1:5" ht="27">
      <c r="A4203" s="92">
        <v>89804</v>
      </c>
      <c r="B4203" s="92" t="s">
        <v>2</v>
      </c>
      <c r="C4203" s="95" t="s">
        <v>4375</v>
      </c>
      <c r="D4203" s="92" t="s">
        <v>3</v>
      </c>
      <c r="E4203" s="93">
        <v>19.78</v>
      </c>
    </row>
    <row r="4204" spans="1:5" ht="27">
      <c r="A4204" s="92">
        <v>89805</v>
      </c>
      <c r="B4204" s="92" t="s">
        <v>2</v>
      </c>
      <c r="C4204" s="95" t="s">
        <v>4376</v>
      </c>
      <c r="D4204" s="92" t="s">
        <v>3</v>
      </c>
      <c r="E4204" s="93">
        <v>19.3</v>
      </c>
    </row>
    <row r="4205" spans="1:5" ht="27">
      <c r="A4205" s="92">
        <v>89806</v>
      </c>
      <c r="B4205" s="92" t="s">
        <v>2</v>
      </c>
      <c r="C4205" s="95" t="s">
        <v>4377</v>
      </c>
      <c r="D4205" s="92" t="s">
        <v>3</v>
      </c>
      <c r="E4205" s="93">
        <v>20.27</v>
      </c>
    </row>
    <row r="4206" spans="1:5" ht="27">
      <c r="A4206" s="92">
        <v>89807</v>
      </c>
      <c r="B4206" s="92" t="s">
        <v>2</v>
      </c>
      <c r="C4206" s="95" t="s">
        <v>4378</v>
      </c>
      <c r="D4206" s="92" t="s">
        <v>3</v>
      </c>
      <c r="E4206" s="93">
        <v>36.340000000000003</v>
      </c>
    </row>
    <row r="4207" spans="1:5" ht="27">
      <c r="A4207" s="92">
        <v>89808</v>
      </c>
      <c r="B4207" s="92" t="s">
        <v>2</v>
      </c>
      <c r="C4207" s="95" t="s">
        <v>4379</v>
      </c>
      <c r="D4207" s="92" t="s">
        <v>3</v>
      </c>
      <c r="E4207" s="93">
        <v>56.89</v>
      </c>
    </row>
    <row r="4208" spans="1:5" ht="27">
      <c r="A4208" s="92">
        <v>89809</v>
      </c>
      <c r="B4208" s="92" t="s">
        <v>2</v>
      </c>
      <c r="C4208" s="95" t="s">
        <v>4380</v>
      </c>
      <c r="D4208" s="92" t="s">
        <v>3</v>
      </c>
      <c r="E4208" s="93">
        <v>26.75</v>
      </c>
    </row>
    <row r="4209" spans="1:5" ht="27">
      <c r="A4209" s="92">
        <v>89810</v>
      </c>
      <c r="B4209" s="92" t="s">
        <v>2</v>
      </c>
      <c r="C4209" s="95" t="s">
        <v>4381</v>
      </c>
      <c r="D4209" s="92" t="s">
        <v>3</v>
      </c>
      <c r="E4209" s="93">
        <v>27.59</v>
      </c>
    </row>
    <row r="4210" spans="1:5" ht="27">
      <c r="A4210" s="92">
        <v>89811</v>
      </c>
      <c r="B4210" s="92" t="s">
        <v>2</v>
      </c>
      <c r="C4210" s="95" t="s">
        <v>4382</v>
      </c>
      <c r="D4210" s="92" t="s">
        <v>3</v>
      </c>
      <c r="E4210" s="93">
        <v>41.77</v>
      </c>
    </row>
    <row r="4211" spans="1:5" ht="27">
      <c r="A4211" s="92">
        <v>89812</v>
      </c>
      <c r="B4211" s="92" t="s">
        <v>2</v>
      </c>
      <c r="C4211" s="95" t="s">
        <v>4383</v>
      </c>
      <c r="D4211" s="92" t="s">
        <v>3</v>
      </c>
      <c r="E4211" s="93">
        <v>76.75</v>
      </c>
    </row>
    <row r="4212" spans="1:5" ht="27">
      <c r="A4212" s="92">
        <v>89813</v>
      </c>
      <c r="B4212" s="92" t="s">
        <v>2</v>
      </c>
      <c r="C4212" s="95" t="s">
        <v>4384</v>
      </c>
      <c r="D4212" s="92" t="s">
        <v>3</v>
      </c>
      <c r="E4212" s="93">
        <v>5.53</v>
      </c>
    </row>
    <row r="4213" spans="1:5" ht="27">
      <c r="A4213" s="92">
        <v>89814</v>
      </c>
      <c r="B4213" s="92" t="s">
        <v>2</v>
      </c>
      <c r="C4213" s="95" t="s">
        <v>4385</v>
      </c>
      <c r="D4213" s="92" t="s">
        <v>3</v>
      </c>
      <c r="E4213" s="93">
        <v>16.82</v>
      </c>
    </row>
    <row r="4214" spans="1:5" ht="27">
      <c r="A4214" s="92">
        <v>89815</v>
      </c>
      <c r="B4214" s="92" t="s">
        <v>2</v>
      </c>
      <c r="C4214" s="95" t="s">
        <v>4386</v>
      </c>
      <c r="D4214" s="92" t="s">
        <v>3</v>
      </c>
      <c r="E4214" s="93">
        <v>28.26</v>
      </c>
    </row>
    <row r="4215" spans="1:5" ht="27">
      <c r="A4215" s="92">
        <v>89816</v>
      </c>
      <c r="B4215" s="92" t="s">
        <v>2</v>
      </c>
      <c r="C4215" s="95" t="s">
        <v>4387</v>
      </c>
      <c r="D4215" s="92" t="s">
        <v>3</v>
      </c>
      <c r="E4215" s="93">
        <v>41.37</v>
      </c>
    </row>
    <row r="4216" spans="1:5" ht="27">
      <c r="A4216" s="92">
        <v>89817</v>
      </c>
      <c r="B4216" s="92" t="s">
        <v>2</v>
      </c>
      <c r="C4216" s="95" t="s">
        <v>4388</v>
      </c>
      <c r="D4216" s="92" t="s">
        <v>3</v>
      </c>
      <c r="E4216" s="93">
        <v>13.35</v>
      </c>
    </row>
    <row r="4217" spans="1:5" ht="27">
      <c r="A4217" s="92">
        <v>89818</v>
      </c>
      <c r="B4217" s="92" t="s">
        <v>2</v>
      </c>
      <c r="C4217" s="95" t="s">
        <v>4389</v>
      </c>
      <c r="D4217" s="92" t="s">
        <v>3</v>
      </c>
      <c r="E4217" s="93">
        <v>53.56</v>
      </c>
    </row>
    <row r="4218" spans="1:5" ht="27">
      <c r="A4218" s="92">
        <v>89819</v>
      </c>
      <c r="B4218" s="92" t="s">
        <v>2</v>
      </c>
      <c r="C4218" s="95" t="s">
        <v>4390</v>
      </c>
      <c r="D4218" s="92" t="s">
        <v>3</v>
      </c>
      <c r="E4218" s="93">
        <v>22.97</v>
      </c>
    </row>
    <row r="4219" spans="1:5" ht="27">
      <c r="A4219" s="92">
        <v>89821</v>
      </c>
      <c r="B4219" s="92" t="s">
        <v>2</v>
      </c>
      <c r="C4219" s="95" t="s">
        <v>4391</v>
      </c>
      <c r="D4219" s="92" t="s">
        <v>3</v>
      </c>
      <c r="E4219" s="93">
        <v>17.29</v>
      </c>
    </row>
    <row r="4220" spans="1:5" ht="27">
      <c r="A4220" s="92">
        <v>89822</v>
      </c>
      <c r="B4220" s="92" t="s">
        <v>2</v>
      </c>
      <c r="C4220" s="95" t="s">
        <v>4392</v>
      </c>
      <c r="D4220" s="92" t="s">
        <v>3</v>
      </c>
      <c r="E4220" s="93">
        <v>25.06</v>
      </c>
    </row>
    <row r="4221" spans="1:5" ht="27">
      <c r="A4221" s="92">
        <v>89823</v>
      </c>
      <c r="B4221" s="92" t="s">
        <v>2</v>
      </c>
      <c r="C4221" s="95" t="s">
        <v>4393</v>
      </c>
      <c r="D4221" s="92" t="s">
        <v>3</v>
      </c>
      <c r="E4221" s="93">
        <v>33.659999999999997</v>
      </c>
    </row>
    <row r="4222" spans="1:5" ht="27">
      <c r="A4222" s="92">
        <v>89824</v>
      </c>
      <c r="B4222" s="92" t="s">
        <v>2</v>
      </c>
      <c r="C4222" s="95" t="s">
        <v>4394</v>
      </c>
      <c r="D4222" s="92" t="s">
        <v>3</v>
      </c>
      <c r="E4222" s="93">
        <v>38.520000000000003</v>
      </c>
    </row>
    <row r="4223" spans="1:5" ht="27">
      <c r="A4223" s="92">
        <v>89825</v>
      </c>
      <c r="B4223" s="92" t="s">
        <v>2</v>
      </c>
      <c r="C4223" s="95" t="s">
        <v>4395</v>
      </c>
      <c r="D4223" s="92" t="s">
        <v>3</v>
      </c>
      <c r="E4223" s="93">
        <v>16.399999999999999</v>
      </c>
    </row>
    <row r="4224" spans="1:5" ht="27">
      <c r="A4224" s="92">
        <v>89826</v>
      </c>
      <c r="B4224" s="92" t="s">
        <v>2</v>
      </c>
      <c r="C4224" s="95" t="s">
        <v>4396</v>
      </c>
      <c r="D4224" s="92" t="s">
        <v>3</v>
      </c>
      <c r="E4224" s="93">
        <v>127.92</v>
      </c>
    </row>
    <row r="4225" spans="1:5" ht="27">
      <c r="A4225" s="92">
        <v>89827</v>
      </c>
      <c r="B4225" s="92" t="s">
        <v>2</v>
      </c>
      <c r="C4225" s="95" t="s">
        <v>4397</v>
      </c>
      <c r="D4225" s="92" t="s">
        <v>3</v>
      </c>
      <c r="E4225" s="93">
        <v>18.739999999999998</v>
      </c>
    </row>
    <row r="4226" spans="1:5" ht="27">
      <c r="A4226" s="92">
        <v>89828</v>
      </c>
      <c r="B4226" s="92" t="s">
        <v>2</v>
      </c>
      <c r="C4226" s="95" t="s">
        <v>4398</v>
      </c>
      <c r="D4226" s="92" t="s">
        <v>3</v>
      </c>
      <c r="E4226" s="93">
        <v>60.48</v>
      </c>
    </row>
    <row r="4227" spans="1:5" ht="27">
      <c r="A4227" s="92">
        <v>89829</v>
      </c>
      <c r="B4227" s="92" t="s">
        <v>2</v>
      </c>
      <c r="C4227" s="95" t="s">
        <v>4399</v>
      </c>
      <c r="D4227" s="92" t="s">
        <v>3</v>
      </c>
      <c r="E4227" s="93">
        <v>34.18</v>
      </c>
    </row>
    <row r="4228" spans="1:5" ht="27">
      <c r="A4228" s="92">
        <v>89830</v>
      </c>
      <c r="B4228" s="92" t="s">
        <v>2</v>
      </c>
      <c r="C4228" s="95" t="s">
        <v>4400</v>
      </c>
      <c r="D4228" s="92" t="s">
        <v>3</v>
      </c>
      <c r="E4228" s="93">
        <v>36.25</v>
      </c>
    </row>
    <row r="4229" spans="1:5" ht="27">
      <c r="A4229" s="92">
        <v>89831</v>
      </c>
      <c r="B4229" s="92" t="s">
        <v>2</v>
      </c>
      <c r="C4229" s="95" t="s">
        <v>4401</v>
      </c>
      <c r="D4229" s="92" t="s">
        <v>3</v>
      </c>
      <c r="E4229" s="93">
        <v>64.78</v>
      </c>
    </row>
    <row r="4230" spans="1:5" ht="27">
      <c r="A4230" s="92">
        <v>89832</v>
      </c>
      <c r="B4230" s="92" t="s">
        <v>2</v>
      </c>
      <c r="C4230" s="95" t="s">
        <v>4402</v>
      </c>
      <c r="D4230" s="92" t="s">
        <v>3</v>
      </c>
      <c r="E4230" s="93">
        <v>41.23</v>
      </c>
    </row>
    <row r="4231" spans="1:5" ht="27">
      <c r="A4231" s="92">
        <v>89833</v>
      </c>
      <c r="B4231" s="92" t="s">
        <v>2</v>
      </c>
      <c r="C4231" s="95" t="s">
        <v>4403</v>
      </c>
      <c r="D4231" s="92" t="s">
        <v>3</v>
      </c>
      <c r="E4231" s="93">
        <v>42.04</v>
      </c>
    </row>
    <row r="4232" spans="1:5" ht="27">
      <c r="A4232" s="92">
        <v>89834</v>
      </c>
      <c r="B4232" s="92" t="s">
        <v>2</v>
      </c>
      <c r="C4232" s="95" t="s">
        <v>4404</v>
      </c>
      <c r="D4232" s="92" t="s">
        <v>3</v>
      </c>
      <c r="E4232" s="93">
        <v>50.07</v>
      </c>
    </row>
    <row r="4233" spans="1:5" ht="27">
      <c r="A4233" s="92">
        <v>89835</v>
      </c>
      <c r="B4233" s="92" t="s">
        <v>2</v>
      </c>
      <c r="C4233" s="95" t="s">
        <v>4405</v>
      </c>
      <c r="D4233" s="92" t="s">
        <v>3</v>
      </c>
      <c r="E4233" s="93">
        <v>43.61</v>
      </c>
    </row>
    <row r="4234" spans="1:5" ht="27">
      <c r="A4234" s="92">
        <v>89836</v>
      </c>
      <c r="B4234" s="92" t="s">
        <v>2</v>
      </c>
      <c r="C4234" s="95" t="s">
        <v>4406</v>
      </c>
      <c r="D4234" s="92" t="s">
        <v>3</v>
      </c>
      <c r="E4234" s="93">
        <v>201.37</v>
      </c>
    </row>
    <row r="4235" spans="1:5" ht="27">
      <c r="A4235" s="92">
        <v>89837</v>
      </c>
      <c r="B4235" s="92" t="s">
        <v>2</v>
      </c>
      <c r="C4235" s="95" t="s">
        <v>4407</v>
      </c>
      <c r="D4235" s="92" t="s">
        <v>3</v>
      </c>
      <c r="E4235" s="93">
        <v>134.63999999999999</v>
      </c>
    </row>
    <row r="4236" spans="1:5" ht="27">
      <c r="A4236" s="92">
        <v>89838</v>
      </c>
      <c r="B4236" s="92" t="s">
        <v>2</v>
      </c>
      <c r="C4236" s="95" t="s">
        <v>4408</v>
      </c>
      <c r="D4236" s="92" t="s">
        <v>3</v>
      </c>
      <c r="E4236" s="93">
        <v>154.09</v>
      </c>
    </row>
    <row r="4237" spans="1:5" ht="27">
      <c r="A4237" s="92">
        <v>89839</v>
      </c>
      <c r="B4237" s="92" t="s">
        <v>2</v>
      </c>
      <c r="C4237" s="95" t="s">
        <v>4409</v>
      </c>
      <c r="D4237" s="92" t="s">
        <v>3</v>
      </c>
      <c r="E4237" s="93">
        <v>174.93</v>
      </c>
    </row>
    <row r="4238" spans="1:5" ht="27">
      <c r="A4238" s="92">
        <v>89840</v>
      </c>
      <c r="B4238" s="92" t="s">
        <v>2</v>
      </c>
      <c r="C4238" s="95" t="s">
        <v>4410</v>
      </c>
      <c r="D4238" s="92" t="s">
        <v>3</v>
      </c>
      <c r="E4238" s="93">
        <v>181.24</v>
      </c>
    </row>
    <row r="4239" spans="1:5" ht="27">
      <c r="A4239" s="92">
        <v>89841</v>
      </c>
      <c r="B4239" s="92" t="s">
        <v>2</v>
      </c>
      <c r="C4239" s="95" t="s">
        <v>4411</v>
      </c>
      <c r="D4239" s="92" t="s">
        <v>3</v>
      </c>
      <c r="E4239" s="93">
        <v>265.77</v>
      </c>
    </row>
    <row r="4240" spans="1:5" ht="27">
      <c r="A4240" s="92">
        <v>89842</v>
      </c>
      <c r="B4240" s="92" t="s">
        <v>2</v>
      </c>
      <c r="C4240" s="95" t="s">
        <v>4412</v>
      </c>
      <c r="D4240" s="92" t="s">
        <v>3</v>
      </c>
      <c r="E4240" s="93">
        <v>49.89</v>
      </c>
    </row>
    <row r="4241" spans="1:5" ht="27">
      <c r="A4241" s="92">
        <v>89844</v>
      </c>
      <c r="B4241" s="92" t="s">
        <v>2</v>
      </c>
      <c r="C4241" s="95" t="s">
        <v>4413</v>
      </c>
      <c r="D4241" s="92" t="s">
        <v>3</v>
      </c>
      <c r="E4241" s="93">
        <v>62.91</v>
      </c>
    </row>
    <row r="4242" spans="1:5" ht="27">
      <c r="A4242" s="92">
        <v>89845</v>
      </c>
      <c r="B4242" s="92" t="s">
        <v>2</v>
      </c>
      <c r="C4242" s="95" t="s">
        <v>4414</v>
      </c>
      <c r="D4242" s="92" t="s">
        <v>3</v>
      </c>
      <c r="E4242" s="93">
        <v>99.17</v>
      </c>
    </row>
    <row r="4243" spans="1:5" ht="27">
      <c r="A4243" s="92">
        <v>89846</v>
      </c>
      <c r="B4243" s="92" t="s">
        <v>2</v>
      </c>
      <c r="C4243" s="95" t="s">
        <v>4415</v>
      </c>
      <c r="D4243" s="92" t="s">
        <v>3</v>
      </c>
      <c r="E4243" s="93">
        <v>213.84</v>
      </c>
    </row>
    <row r="4244" spans="1:5" ht="27">
      <c r="A4244" s="92">
        <v>89847</v>
      </c>
      <c r="B4244" s="92" t="s">
        <v>2</v>
      </c>
      <c r="C4244" s="95" t="s">
        <v>4416</v>
      </c>
      <c r="D4244" s="92" t="s">
        <v>3</v>
      </c>
      <c r="E4244" s="93">
        <v>254.81</v>
      </c>
    </row>
    <row r="4245" spans="1:5" ht="27">
      <c r="A4245" s="92">
        <v>89850</v>
      </c>
      <c r="B4245" s="92" t="s">
        <v>2</v>
      </c>
      <c r="C4245" s="95" t="s">
        <v>4417</v>
      </c>
      <c r="D4245" s="92" t="s">
        <v>3</v>
      </c>
      <c r="E4245" s="93">
        <v>29.43</v>
      </c>
    </row>
    <row r="4246" spans="1:5" ht="27">
      <c r="A4246" s="92">
        <v>89851</v>
      </c>
      <c r="B4246" s="92" t="s">
        <v>2</v>
      </c>
      <c r="C4246" s="95" t="s">
        <v>4418</v>
      </c>
      <c r="D4246" s="92" t="s">
        <v>3</v>
      </c>
      <c r="E4246" s="93">
        <v>30.27</v>
      </c>
    </row>
    <row r="4247" spans="1:5" ht="27">
      <c r="A4247" s="92">
        <v>89852</v>
      </c>
      <c r="B4247" s="92" t="s">
        <v>2</v>
      </c>
      <c r="C4247" s="95" t="s">
        <v>4419</v>
      </c>
      <c r="D4247" s="92" t="s">
        <v>3</v>
      </c>
      <c r="E4247" s="93">
        <v>44.45</v>
      </c>
    </row>
    <row r="4248" spans="1:5" ht="27">
      <c r="A4248" s="92">
        <v>89853</v>
      </c>
      <c r="B4248" s="92" t="s">
        <v>2</v>
      </c>
      <c r="C4248" s="95" t="s">
        <v>4420</v>
      </c>
      <c r="D4248" s="92" t="s">
        <v>3</v>
      </c>
      <c r="E4248" s="93">
        <v>79.430000000000007</v>
      </c>
    </row>
    <row r="4249" spans="1:5" ht="27">
      <c r="A4249" s="92">
        <v>89854</v>
      </c>
      <c r="B4249" s="92" t="s">
        <v>2</v>
      </c>
      <c r="C4249" s="95" t="s">
        <v>4421</v>
      </c>
      <c r="D4249" s="92" t="s">
        <v>3</v>
      </c>
      <c r="E4249" s="93">
        <v>101.18</v>
      </c>
    </row>
    <row r="4250" spans="1:5" ht="27">
      <c r="A4250" s="92">
        <v>89855</v>
      </c>
      <c r="B4250" s="92" t="s">
        <v>2</v>
      </c>
      <c r="C4250" s="95" t="s">
        <v>4422</v>
      </c>
      <c r="D4250" s="92" t="s">
        <v>3</v>
      </c>
      <c r="E4250" s="93">
        <v>106.39</v>
      </c>
    </row>
    <row r="4251" spans="1:5" ht="27">
      <c r="A4251" s="92">
        <v>89856</v>
      </c>
      <c r="B4251" s="92" t="s">
        <v>2</v>
      </c>
      <c r="C4251" s="95" t="s">
        <v>4423</v>
      </c>
      <c r="D4251" s="92" t="s">
        <v>3</v>
      </c>
      <c r="E4251" s="93">
        <v>19.100000000000001</v>
      </c>
    </row>
    <row r="4252" spans="1:5" ht="27">
      <c r="A4252" s="92">
        <v>89857</v>
      </c>
      <c r="B4252" s="92" t="s">
        <v>2</v>
      </c>
      <c r="C4252" s="95" t="s">
        <v>4424</v>
      </c>
      <c r="D4252" s="92" t="s">
        <v>3</v>
      </c>
      <c r="E4252" s="93">
        <v>35.46</v>
      </c>
    </row>
    <row r="4253" spans="1:5" ht="27">
      <c r="A4253" s="92">
        <v>89860</v>
      </c>
      <c r="B4253" s="92" t="s">
        <v>2</v>
      </c>
      <c r="C4253" s="95" t="s">
        <v>4425</v>
      </c>
      <c r="D4253" s="92" t="s">
        <v>3</v>
      </c>
      <c r="E4253" s="93">
        <v>45.62</v>
      </c>
    </row>
    <row r="4254" spans="1:5" ht="27">
      <c r="A4254" s="92">
        <v>89861</v>
      </c>
      <c r="B4254" s="92" t="s">
        <v>2</v>
      </c>
      <c r="C4254" s="95" t="s">
        <v>4426</v>
      </c>
      <c r="D4254" s="92" t="s">
        <v>3</v>
      </c>
      <c r="E4254" s="93">
        <v>53.65</v>
      </c>
    </row>
    <row r="4255" spans="1:5" ht="27">
      <c r="A4255" s="92">
        <v>89866</v>
      </c>
      <c r="B4255" s="92" t="s">
        <v>2</v>
      </c>
      <c r="C4255" s="95" t="s">
        <v>4427</v>
      </c>
      <c r="D4255" s="92" t="s">
        <v>3</v>
      </c>
      <c r="E4255" s="93">
        <v>6.63</v>
      </c>
    </row>
    <row r="4256" spans="1:5" ht="27">
      <c r="A4256" s="92">
        <v>89867</v>
      </c>
      <c r="B4256" s="92" t="s">
        <v>2</v>
      </c>
      <c r="C4256" s="95" t="s">
        <v>4428</v>
      </c>
      <c r="D4256" s="92" t="s">
        <v>3</v>
      </c>
      <c r="E4256" s="93">
        <v>7.39</v>
      </c>
    </row>
    <row r="4257" spans="1:5" ht="27">
      <c r="A4257" s="92">
        <v>89868</v>
      </c>
      <c r="B4257" s="92" t="s">
        <v>2</v>
      </c>
      <c r="C4257" s="95" t="s">
        <v>4429</v>
      </c>
      <c r="D4257" s="92" t="s">
        <v>3</v>
      </c>
      <c r="E4257" s="93">
        <v>5.0599999999999996</v>
      </c>
    </row>
    <row r="4258" spans="1:5" ht="27">
      <c r="A4258" s="92">
        <v>89869</v>
      </c>
      <c r="B4258" s="92" t="s">
        <v>2</v>
      </c>
      <c r="C4258" s="95" t="s">
        <v>4430</v>
      </c>
      <c r="D4258" s="92" t="s">
        <v>3</v>
      </c>
      <c r="E4258" s="93">
        <v>9.24</v>
      </c>
    </row>
    <row r="4259" spans="1:5" ht="27">
      <c r="A4259" s="92">
        <v>89979</v>
      </c>
      <c r="B4259" s="92" t="s">
        <v>2</v>
      </c>
      <c r="C4259" s="95" t="s">
        <v>4431</v>
      </c>
      <c r="D4259" s="92" t="s">
        <v>3</v>
      </c>
      <c r="E4259" s="93">
        <v>23.28</v>
      </c>
    </row>
    <row r="4260" spans="1:5" ht="27">
      <c r="A4260" s="92">
        <v>89981</v>
      </c>
      <c r="B4260" s="92" t="s">
        <v>2</v>
      </c>
      <c r="C4260" s="95" t="s">
        <v>4432</v>
      </c>
      <c r="D4260" s="92" t="s">
        <v>3</v>
      </c>
      <c r="E4260" s="93">
        <v>20.59</v>
      </c>
    </row>
    <row r="4261" spans="1:5" ht="27">
      <c r="A4261" s="92">
        <v>90373</v>
      </c>
      <c r="B4261" s="92" t="s">
        <v>2</v>
      </c>
      <c r="C4261" s="95" t="s">
        <v>4433</v>
      </c>
      <c r="D4261" s="92" t="s">
        <v>3</v>
      </c>
      <c r="E4261" s="93">
        <v>12.02</v>
      </c>
    </row>
    <row r="4262" spans="1:5" ht="27">
      <c r="A4262" s="92">
        <v>90374</v>
      </c>
      <c r="B4262" s="92" t="s">
        <v>2</v>
      </c>
      <c r="C4262" s="95" t="s">
        <v>4434</v>
      </c>
      <c r="D4262" s="92" t="s">
        <v>3</v>
      </c>
      <c r="E4262" s="93">
        <v>20.62</v>
      </c>
    </row>
    <row r="4263" spans="1:5" ht="27">
      <c r="A4263" s="92">
        <v>92287</v>
      </c>
      <c r="B4263" s="92" t="s">
        <v>2</v>
      </c>
      <c r="C4263" s="95" t="s">
        <v>4435</v>
      </c>
      <c r="D4263" s="92" t="s">
        <v>3</v>
      </c>
      <c r="E4263" s="93">
        <v>17.25</v>
      </c>
    </row>
    <row r="4264" spans="1:5" ht="27">
      <c r="A4264" s="92">
        <v>92288</v>
      </c>
      <c r="B4264" s="92" t="s">
        <v>2</v>
      </c>
      <c r="C4264" s="95" t="s">
        <v>4436</v>
      </c>
      <c r="D4264" s="92" t="s">
        <v>3</v>
      </c>
      <c r="E4264" s="93">
        <v>27.33</v>
      </c>
    </row>
    <row r="4265" spans="1:5" ht="27">
      <c r="A4265" s="92">
        <v>92289</v>
      </c>
      <c r="B4265" s="92" t="s">
        <v>2</v>
      </c>
      <c r="C4265" s="95" t="s">
        <v>4437</v>
      </c>
      <c r="D4265" s="92" t="s">
        <v>3</v>
      </c>
      <c r="E4265" s="93">
        <v>48.75</v>
      </c>
    </row>
    <row r="4266" spans="1:5" ht="27">
      <c r="A4266" s="92">
        <v>92290</v>
      </c>
      <c r="B4266" s="92" t="s">
        <v>2</v>
      </c>
      <c r="C4266" s="95" t="s">
        <v>4438</v>
      </c>
      <c r="D4266" s="92" t="s">
        <v>3</v>
      </c>
      <c r="E4266" s="93">
        <v>74.11</v>
      </c>
    </row>
    <row r="4267" spans="1:5" ht="27">
      <c r="A4267" s="92">
        <v>92291</v>
      </c>
      <c r="B4267" s="92" t="s">
        <v>2</v>
      </c>
      <c r="C4267" s="95" t="s">
        <v>4439</v>
      </c>
      <c r="D4267" s="92" t="s">
        <v>3</v>
      </c>
      <c r="E4267" s="93">
        <v>115.08</v>
      </c>
    </row>
    <row r="4268" spans="1:5" ht="27">
      <c r="A4268" s="92">
        <v>92292</v>
      </c>
      <c r="B4268" s="92" t="s">
        <v>2</v>
      </c>
      <c r="C4268" s="95" t="s">
        <v>4440</v>
      </c>
      <c r="D4268" s="92" t="s">
        <v>3</v>
      </c>
      <c r="E4268" s="93">
        <v>358.83</v>
      </c>
    </row>
    <row r="4269" spans="1:5" ht="27">
      <c r="A4269" s="92">
        <v>92293</v>
      </c>
      <c r="B4269" s="92" t="s">
        <v>2</v>
      </c>
      <c r="C4269" s="95" t="s">
        <v>4441</v>
      </c>
      <c r="D4269" s="92" t="s">
        <v>3</v>
      </c>
      <c r="E4269" s="93">
        <v>9.76</v>
      </c>
    </row>
    <row r="4270" spans="1:5" ht="27">
      <c r="A4270" s="92">
        <v>92294</v>
      </c>
      <c r="B4270" s="92" t="s">
        <v>2</v>
      </c>
      <c r="C4270" s="95" t="s">
        <v>4442</v>
      </c>
      <c r="D4270" s="92" t="s">
        <v>3</v>
      </c>
      <c r="E4270" s="93">
        <v>16.63</v>
      </c>
    </row>
    <row r="4271" spans="1:5" ht="27">
      <c r="A4271" s="92">
        <v>92295</v>
      </c>
      <c r="B4271" s="92" t="s">
        <v>2</v>
      </c>
      <c r="C4271" s="95" t="s">
        <v>4443</v>
      </c>
      <c r="D4271" s="92" t="s">
        <v>3</v>
      </c>
      <c r="E4271" s="93">
        <v>31.61</v>
      </c>
    </row>
    <row r="4272" spans="1:5" ht="27">
      <c r="A4272" s="92">
        <v>92296</v>
      </c>
      <c r="B4272" s="92" t="s">
        <v>2</v>
      </c>
      <c r="C4272" s="95" t="s">
        <v>4444</v>
      </c>
      <c r="D4272" s="92" t="s">
        <v>3</v>
      </c>
      <c r="E4272" s="93">
        <v>41.95</v>
      </c>
    </row>
    <row r="4273" spans="1:5" ht="27">
      <c r="A4273" s="92">
        <v>92297</v>
      </c>
      <c r="B4273" s="92" t="s">
        <v>2</v>
      </c>
      <c r="C4273" s="95" t="s">
        <v>4445</v>
      </c>
      <c r="D4273" s="92" t="s">
        <v>3</v>
      </c>
      <c r="E4273" s="93">
        <v>65.27</v>
      </c>
    </row>
    <row r="4274" spans="1:5" ht="27">
      <c r="A4274" s="92">
        <v>92298</v>
      </c>
      <c r="B4274" s="92" t="s">
        <v>2</v>
      </c>
      <c r="C4274" s="95" t="s">
        <v>4446</v>
      </c>
      <c r="D4274" s="92" t="s">
        <v>3</v>
      </c>
      <c r="E4274" s="93">
        <v>184.65</v>
      </c>
    </row>
    <row r="4275" spans="1:5" ht="27">
      <c r="A4275" s="92">
        <v>92299</v>
      </c>
      <c r="B4275" s="92" t="s">
        <v>2</v>
      </c>
      <c r="C4275" s="95" t="s">
        <v>4447</v>
      </c>
      <c r="D4275" s="92" t="s">
        <v>3</v>
      </c>
      <c r="E4275" s="93">
        <v>22.68</v>
      </c>
    </row>
    <row r="4276" spans="1:5" ht="27">
      <c r="A4276" s="92">
        <v>92300</v>
      </c>
      <c r="B4276" s="92" t="s">
        <v>2</v>
      </c>
      <c r="C4276" s="95" t="s">
        <v>4448</v>
      </c>
      <c r="D4276" s="92" t="s">
        <v>3</v>
      </c>
      <c r="E4276" s="93">
        <v>34.71</v>
      </c>
    </row>
    <row r="4277" spans="1:5" ht="27">
      <c r="A4277" s="92">
        <v>92301</v>
      </c>
      <c r="B4277" s="92" t="s">
        <v>2</v>
      </c>
      <c r="C4277" s="95" t="s">
        <v>4449</v>
      </c>
      <c r="D4277" s="92" t="s">
        <v>3</v>
      </c>
      <c r="E4277" s="93">
        <v>69.319999999999993</v>
      </c>
    </row>
    <row r="4278" spans="1:5" ht="27">
      <c r="A4278" s="92">
        <v>92302</v>
      </c>
      <c r="B4278" s="92" t="s">
        <v>2</v>
      </c>
      <c r="C4278" s="95" t="s">
        <v>4450</v>
      </c>
      <c r="D4278" s="92" t="s">
        <v>3</v>
      </c>
      <c r="E4278" s="93">
        <v>91.7</v>
      </c>
    </row>
    <row r="4279" spans="1:5" ht="27">
      <c r="A4279" s="92">
        <v>92303</v>
      </c>
      <c r="B4279" s="92" t="s">
        <v>2</v>
      </c>
      <c r="C4279" s="95" t="s">
        <v>4451</v>
      </c>
      <c r="D4279" s="92" t="s">
        <v>3</v>
      </c>
      <c r="E4279" s="93">
        <v>169.03</v>
      </c>
    </row>
    <row r="4280" spans="1:5" ht="27">
      <c r="A4280" s="92">
        <v>92304</v>
      </c>
      <c r="B4280" s="92" t="s">
        <v>2</v>
      </c>
      <c r="C4280" s="95" t="s">
        <v>4452</v>
      </c>
      <c r="D4280" s="92" t="s">
        <v>3</v>
      </c>
      <c r="E4280" s="93">
        <v>441.08</v>
      </c>
    </row>
    <row r="4281" spans="1:5" ht="27">
      <c r="A4281" s="92">
        <v>92311</v>
      </c>
      <c r="B4281" s="92" t="s">
        <v>2</v>
      </c>
      <c r="C4281" s="95" t="s">
        <v>4453</v>
      </c>
      <c r="D4281" s="92" t="s">
        <v>3</v>
      </c>
      <c r="E4281" s="93">
        <v>12.42</v>
      </c>
    </row>
    <row r="4282" spans="1:5" ht="27">
      <c r="A4282" s="92">
        <v>92312</v>
      </c>
      <c r="B4282" s="92" t="s">
        <v>2</v>
      </c>
      <c r="C4282" s="95" t="s">
        <v>4454</v>
      </c>
      <c r="D4282" s="92" t="s">
        <v>3</v>
      </c>
      <c r="E4282" s="93">
        <v>21.02</v>
      </c>
    </row>
    <row r="4283" spans="1:5" ht="27">
      <c r="A4283" s="92">
        <v>92313</v>
      </c>
      <c r="B4283" s="92" t="s">
        <v>2</v>
      </c>
      <c r="C4283" s="95" t="s">
        <v>4455</v>
      </c>
      <c r="D4283" s="92" t="s">
        <v>3</v>
      </c>
      <c r="E4283" s="93">
        <v>30.81</v>
      </c>
    </row>
    <row r="4284" spans="1:5" ht="27">
      <c r="A4284" s="92">
        <v>92314</v>
      </c>
      <c r="B4284" s="92" t="s">
        <v>2</v>
      </c>
      <c r="C4284" s="95" t="s">
        <v>4456</v>
      </c>
      <c r="D4284" s="92" t="s">
        <v>3</v>
      </c>
      <c r="E4284" s="93">
        <v>8.3000000000000007</v>
      </c>
    </row>
    <row r="4285" spans="1:5" ht="27">
      <c r="A4285" s="92">
        <v>92315</v>
      </c>
      <c r="B4285" s="92" t="s">
        <v>2</v>
      </c>
      <c r="C4285" s="95" t="s">
        <v>4457</v>
      </c>
      <c r="D4285" s="92" t="s">
        <v>3</v>
      </c>
      <c r="E4285" s="93">
        <v>12.28</v>
      </c>
    </row>
    <row r="4286" spans="1:5" ht="27">
      <c r="A4286" s="92">
        <v>92316</v>
      </c>
      <c r="B4286" s="92" t="s">
        <v>2</v>
      </c>
      <c r="C4286" s="95" t="s">
        <v>4458</v>
      </c>
      <c r="D4286" s="92" t="s">
        <v>3</v>
      </c>
      <c r="E4286" s="93">
        <v>18.97</v>
      </c>
    </row>
    <row r="4287" spans="1:5" ht="27">
      <c r="A4287" s="92">
        <v>92317</v>
      </c>
      <c r="B4287" s="92" t="s">
        <v>2</v>
      </c>
      <c r="C4287" s="95" t="s">
        <v>4459</v>
      </c>
      <c r="D4287" s="92" t="s">
        <v>3</v>
      </c>
      <c r="E4287" s="93">
        <v>17.420000000000002</v>
      </c>
    </row>
    <row r="4288" spans="1:5" ht="27">
      <c r="A4288" s="92">
        <v>92318</v>
      </c>
      <c r="B4288" s="92" t="s">
        <v>2</v>
      </c>
      <c r="C4288" s="95" t="s">
        <v>4460</v>
      </c>
      <c r="D4288" s="92" t="s">
        <v>3</v>
      </c>
      <c r="E4288" s="93">
        <v>27.72</v>
      </c>
    </row>
    <row r="4289" spans="1:5" ht="27">
      <c r="A4289" s="92">
        <v>92319</v>
      </c>
      <c r="B4289" s="92" t="s">
        <v>2</v>
      </c>
      <c r="C4289" s="95" t="s">
        <v>4461</v>
      </c>
      <c r="D4289" s="92" t="s">
        <v>3</v>
      </c>
      <c r="E4289" s="93">
        <v>39.36</v>
      </c>
    </row>
    <row r="4290" spans="1:5" ht="27">
      <c r="A4290" s="92">
        <v>92326</v>
      </c>
      <c r="B4290" s="92" t="s">
        <v>2</v>
      </c>
      <c r="C4290" s="95" t="s">
        <v>4462</v>
      </c>
      <c r="D4290" s="92" t="s">
        <v>3</v>
      </c>
      <c r="E4290" s="93">
        <v>13.04</v>
      </c>
    </row>
    <row r="4291" spans="1:5" ht="27">
      <c r="A4291" s="92">
        <v>92327</v>
      </c>
      <c r="B4291" s="92" t="s">
        <v>2</v>
      </c>
      <c r="C4291" s="95" t="s">
        <v>4463</v>
      </c>
      <c r="D4291" s="92" t="s">
        <v>3</v>
      </c>
      <c r="E4291" s="93">
        <v>23.81</v>
      </c>
    </row>
    <row r="4292" spans="1:5" ht="27">
      <c r="A4292" s="92">
        <v>92328</v>
      </c>
      <c r="B4292" s="92" t="s">
        <v>2</v>
      </c>
      <c r="C4292" s="95" t="s">
        <v>4464</v>
      </c>
      <c r="D4292" s="92" t="s">
        <v>3</v>
      </c>
      <c r="E4292" s="93">
        <v>35.81</v>
      </c>
    </row>
    <row r="4293" spans="1:5" ht="27">
      <c r="A4293" s="92">
        <v>92329</v>
      </c>
      <c r="B4293" s="92" t="s">
        <v>2</v>
      </c>
      <c r="C4293" s="95" t="s">
        <v>4465</v>
      </c>
      <c r="D4293" s="92" t="s">
        <v>3</v>
      </c>
      <c r="E4293" s="93">
        <v>8.4600000000000009</v>
      </c>
    </row>
    <row r="4294" spans="1:5" ht="27">
      <c r="A4294" s="92">
        <v>92330</v>
      </c>
      <c r="B4294" s="92" t="s">
        <v>2</v>
      </c>
      <c r="C4294" s="95" t="s">
        <v>4466</v>
      </c>
      <c r="D4294" s="92" t="s">
        <v>3</v>
      </c>
      <c r="E4294" s="93">
        <v>14.17</v>
      </c>
    </row>
    <row r="4295" spans="1:5" ht="27">
      <c r="A4295" s="92">
        <v>92331</v>
      </c>
      <c r="B4295" s="92" t="s">
        <v>2</v>
      </c>
      <c r="C4295" s="95" t="s">
        <v>4467</v>
      </c>
      <c r="D4295" s="92" t="s">
        <v>3</v>
      </c>
      <c r="E4295" s="93">
        <v>22.34</v>
      </c>
    </row>
    <row r="4296" spans="1:5" ht="27">
      <c r="A4296" s="92">
        <v>92332</v>
      </c>
      <c r="B4296" s="92" t="s">
        <v>2</v>
      </c>
      <c r="C4296" s="95" t="s">
        <v>4468</v>
      </c>
      <c r="D4296" s="92" t="s">
        <v>3</v>
      </c>
      <c r="E4296" s="93">
        <v>17.73</v>
      </c>
    </row>
    <row r="4297" spans="1:5" ht="27">
      <c r="A4297" s="92">
        <v>92333</v>
      </c>
      <c r="B4297" s="92" t="s">
        <v>2</v>
      </c>
      <c r="C4297" s="95" t="s">
        <v>4469</v>
      </c>
      <c r="D4297" s="92" t="s">
        <v>3</v>
      </c>
      <c r="E4297" s="93">
        <v>31.46</v>
      </c>
    </row>
    <row r="4298" spans="1:5" ht="27">
      <c r="A4298" s="92">
        <v>92334</v>
      </c>
      <c r="B4298" s="92" t="s">
        <v>2</v>
      </c>
      <c r="C4298" s="95" t="s">
        <v>4470</v>
      </c>
      <c r="D4298" s="92" t="s">
        <v>3</v>
      </c>
      <c r="E4298" s="93">
        <v>46.03</v>
      </c>
    </row>
    <row r="4299" spans="1:5" ht="27">
      <c r="A4299" s="92">
        <v>92344</v>
      </c>
      <c r="B4299" s="92" t="s">
        <v>2</v>
      </c>
      <c r="C4299" s="95" t="s">
        <v>4471</v>
      </c>
      <c r="D4299" s="92" t="s">
        <v>3</v>
      </c>
      <c r="E4299" s="93">
        <v>64.53</v>
      </c>
    </row>
    <row r="4300" spans="1:5" ht="27">
      <c r="A4300" s="92">
        <v>92345</v>
      </c>
      <c r="B4300" s="92" t="s">
        <v>2</v>
      </c>
      <c r="C4300" s="95" t="s">
        <v>4472</v>
      </c>
      <c r="D4300" s="92" t="s">
        <v>3</v>
      </c>
      <c r="E4300" s="93">
        <v>64.5</v>
      </c>
    </row>
    <row r="4301" spans="1:5" ht="27">
      <c r="A4301" s="92">
        <v>92346</v>
      </c>
      <c r="B4301" s="92" t="s">
        <v>2</v>
      </c>
      <c r="C4301" s="95" t="s">
        <v>4473</v>
      </c>
      <c r="D4301" s="92" t="s">
        <v>3</v>
      </c>
      <c r="E4301" s="93">
        <v>85.85</v>
      </c>
    </row>
    <row r="4302" spans="1:5" ht="27">
      <c r="A4302" s="92">
        <v>92347</v>
      </c>
      <c r="B4302" s="92" t="s">
        <v>2</v>
      </c>
      <c r="C4302" s="95" t="s">
        <v>4474</v>
      </c>
      <c r="D4302" s="92" t="s">
        <v>3</v>
      </c>
      <c r="E4302" s="93">
        <v>96.12</v>
      </c>
    </row>
    <row r="4303" spans="1:5" ht="27">
      <c r="A4303" s="92">
        <v>92348</v>
      </c>
      <c r="B4303" s="92" t="s">
        <v>2</v>
      </c>
      <c r="C4303" s="95" t="s">
        <v>4475</v>
      </c>
      <c r="D4303" s="92" t="s">
        <v>3</v>
      </c>
      <c r="E4303" s="93">
        <v>122.17</v>
      </c>
    </row>
    <row r="4304" spans="1:5" ht="27">
      <c r="A4304" s="92">
        <v>92349</v>
      </c>
      <c r="B4304" s="92" t="s">
        <v>2</v>
      </c>
      <c r="C4304" s="95" t="s">
        <v>4476</v>
      </c>
      <c r="D4304" s="92" t="s">
        <v>3</v>
      </c>
      <c r="E4304" s="93">
        <v>131.31</v>
      </c>
    </row>
    <row r="4305" spans="1:5" ht="27">
      <c r="A4305" s="92">
        <v>92350</v>
      </c>
      <c r="B4305" s="92" t="s">
        <v>2</v>
      </c>
      <c r="C4305" s="95" t="s">
        <v>4477</v>
      </c>
      <c r="D4305" s="92" t="s">
        <v>3</v>
      </c>
      <c r="E4305" s="93">
        <v>95.91</v>
      </c>
    </row>
    <row r="4306" spans="1:5" ht="27">
      <c r="A4306" s="92">
        <v>92351</v>
      </c>
      <c r="B4306" s="92" t="s">
        <v>2</v>
      </c>
      <c r="C4306" s="95" t="s">
        <v>4478</v>
      </c>
      <c r="D4306" s="92" t="s">
        <v>3</v>
      </c>
      <c r="E4306" s="93">
        <v>93.63</v>
      </c>
    </row>
    <row r="4307" spans="1:5" ht="27">
      <c r="A4307" s="92">
        <v>92352</v>
      </c>
      <c r="B4307" s="92" t="s">
        <v>2</v>
      </c>
      <c r="C4307" s="95" t="s">
        <v>4479</v>
      </c>
      <c r="D4307" s="92" t="s">
        <v>3</v>
      </c>
      <c r="E4307" s="93">
        <v>148.49</v>
      </c>
    </row>
    <row r="4308" spans="1:5" ht="27">
      <c r="A4308" s="92">
        <v>92353</v>
      </c>
      <c r="B4308" s="92" t="s">
        <v>2</v>
      </c>
      <c r="C4308" s="95" t="s">
        <v>4480</v>
      </c>
      <c r="D4308" s="92" t="s">
        <v>3</v>
      </c>
      <c r="E4308" s="93">
        <v>138.44</v>
      </c>
    </row>
    <row r="4309" spans="1:5" ht="27">
      <c r="A4309" s="92">
        <v>92354</v>
      </c>
      <c r="B4309" s="92" t="s">
        <v>2</v>
      </c>
      <c r="C4309" s="95" t="s">
        <v>4481</v>
      </c>
      <c r="D4309" s="92" t="s">
        <v>3</v>
      </c>
      <c r="E4309" s="93">
        <v>198.98</v>
      </c>
    </row>
    <row r="4310" spans="1:5" ht="27">
      <c r="A4310" s="92">
        <v>92355</v>
      </c>
      <c r="B4310" s="92" t="s">
        <v>2</v>
      </c>
      <c r="C4310" s="95" t="s">
        <v>4482</v>
      </c>
      <c r="D4310" s="92" t="s">
        <v>3</v>
      </c>
      <c r="E4310" s="93">
        <v>179.61</v>
      </c>
    </row>
    <row r="4311" spans="1:5" ht="27">
      <c r="A4311" s="92">
        <v>92356</v>
      </c>
      <c r="B4311" s="92" t="s">
        <v>2</v>
      </c>
      <c r="C4311" s="95" t="s">
        <v>4483</v>
      </c>
      <c r="D4311" s="92" t="s">
        <v>3</v>
      </c>
      <c r="E4311" s="93">
        <v>124.79</v>
      </c>
    </row>
    <row r="4312" spans="1:5" ht="27">
      <c r="A4312" s="92">
        <v>92357</v>
      </c>
      <c r="B4312" s="92" t="s">
        <v>2</v>
      </c>
      <c r="C4312" s="95" t="s">
        <v>4484</v>
      </c>
      <c r="D4312" s="92" t="s">
        <v>3</v>
      </c>
      <c r="E4312" s="93">
        <v>189.66</v>
      </c>
    </row>
    <row r="4313" spans="1:5" ht="27">
      <c r="A4313" s="92">
        <v>92358</v>
      </c>
      <c r="B4313" s="92" t="s">
        <v>2</v>
      </c>
      <c r="C4313" s="95" t="s">
        <v>4485</v>
      </c>
      <c r="D4313" s="92" t="s">
        <v>3</v>
      </c>
      <c r="E4313" s="93">
        <v>237.64</v>
      </c>
    </row>
    <row r="4314" spans="1:5" ht="27">
      <c r="A4314" s="92">
        <v>92369</v>
      </c>
      <c r="B4314" s="92" t="s">
        <v>2</v>
      </c>
      <c r="C4314" s="95" t="s">
        <v>4486</v>
      </c>
      <c r="D4314" s="92" t="s">
        <v>3</v>
      </c>
      <c r="E4314" s="93">
        <v>33.71</v>
      </c>
    </row>
    <row r="4315" spans="1:5" ht="27">
      <c r="A4315" s="92">
        <v>92370</v>
      </c>
      <c r="B4315" s="92" t="s">
        <v>2</v>
      </c>
      <c r="C4315" s="95" t="s">
        <v>4487</v>
      </c>
      <c r="D4315" s="92" t="s">
        <v>3</v>
      </c>
      <c r="E4315" s="93">
        <v>35.56</v>
      </c>
    </row>
    <row r="4316" spans="1:5" ht="27">
      <c r="A4316" s="92">
        <v>92371</v>
      </c>
      <c r="B4316" s="92" t="s">
        <v>2</v>
      </c>
      <c r="C4316" s="95" t="s">
        <v>4488</v>
      </c>
      <c r="D4316" s="92" t="s">
        <v>3</v>
      </c>
      <c r="E4316" s="93">
        <v>41.2</v>
      </c>
    </row>
    <row r="4317" spans="1:5" ht="27">
      <c r="A4317" s="92">
        <v>92372</v>
      </c>
      <c r="B4317" s="92" t="s">
        <v>2</v>
      </c>
      <c r="C4317" s="95" t="s">
        <v>4489</v>
      </c>
      <c r="D4317" s="92" t="s">
        <v>3</v>
      </c>
      <c r="E4317" s="93">
        <v>42.92</v>
      </c>
    </row>
    <row r="4318" spans="1:5" ht="27">
      <c r="A4318" s="92">
        <v>92373</v>
      </c>
      <c r="B4318" s="92" t="s">
        <v>2</v>
      </c>
      <c r="C4318" s="95" t="s">
        <v>4490</v>
      </c>
      <c r="D4318" s="92" t="s">
        <v>3</v>
      </c>
      <c r="E4318" s="93">
        <v>49.05</v>
      </c>
    </row>
    <row r="4319" spans="1:5" ht="27">
      <c r="A4319" s="92">
        <v>92374</v>
      </c>
      <c r="B4319" s="92" t="s">
        <v>2</v>
      </c>
      <c r="C4319" s="95" t="s">
        <v>4491</v>
      </c>
      <c r="D4319" s="92" t="s">
        <v>3</v>
      </c>
      <c r="E4319" s="93">
        <v>49.38</v>
      </c>
    </row>
    <row r="4320" spans="1:5" ht="27">
      <c r="A4320" s="92">
        <v>92375</v>
      </c>
      <c r="B4320" s="92" t="s">
        <v>2</v>
      </c>
      <c r="C4320" s="95" t="s">
        <v>4492</v>
      </c>
      <c r="D4320" s="92" t="s">
        <v>3</v>
      </c>
      <c r="E4320" s="93">
        <v>64.489999999999995</v>
      </c>
    </row>
    <row r="4321" spans="1:5" ht="27">
      <c r="A4321" s="92">
        <v>92376</v>
      </c>
      <c r="B4321" s="92" t="s">
        <v>2</v>
      </c>
      <c r="C4321" s="95" t="s">
        <v>4493</v>
      </c>
      <c r="D4321" s="92" t="s">
        <v>3</v>
      </c>
      <c r="E4321" s="93">
        <v>64.459999999999994</v>
      </c>
    </row>
    <row r="4322" spans="1:5" ht="27">
      <c r="A4322" s="92">
        <v>92377</v>
      </c>
      <c r="B4322" s="92" t="s">
        <v>2</v>
      </c>
      <c r="C4322" s="95" t="s">
        <v>4494</v>
      </c>
      <c r="D4322" s="92" t="s">
        <v>3</v>
      </c>
      <c r="E4322" s="93">
        <v>87.36</v>
      </c>
    </row>
    <row r="4323" spans="1:5" ht="27">
      <c r="A4323" s="92">
        <v>92378</v>
      </c>
      <c r="B4323" s="92" t="s">
        <v>2</v>
      </c>
      <c r="C4323" s="95" t="s">
        <v>4495</v>
      </c>
      <c r="D4323" s="92" t="s">
        <v>3</v>
      </c>
      <c r="E4323" s="93">
        <v>97.63</v>
      </c>
    </row>
    <row r="4324" spans="1:5" ht="27">
      <c r="A4324" s="92">
        <v>92379</v>
      </c>
      <c r="B4324" s="92" t="s">
        <v>2</v>
      </c>
      <c r="C4324" s="95" t="s">
        <v>4496</v>
      </c>
      <c r="D4324" s="92" t="s">
        <v>3</v>
      </c>
      <c r="E4324" s="93">
        <v>125.29</v>
      </c>
    </row>
    <row r="4325" spans="1:5" ht="27">
      <c r="A4325" s="92">
        <v>92380</v>
      </c>
      <c r="B4325" s="92" t="s">
        <v>2</v>
      </c>
      <c r="C4325" s="95" t="s">
        <v>4497</v>
      </c>
      <c r="D4325" s="92" t="s">
        <v>3</v>
      </c>
      <c r="E4325" s="93">
        <v>134.43</v>
      </c>
    </row>
    <row r="4326" spans="1:5" ht="27">
      <c r="A4326" s="92">
        <v>92381</v>
      </c>
      <c r="B4326" s="92" t="s">
        <v>2</v>
      </c>
      <c r="C4326" s="95" t="s">
        <v>4498</v>
      </c>
      <c r="D4326" s="92" t="s">
        <v>3</v>
      </c>
      <c r="E4326" s="93">
        <v>51.11</v>
      </c>
    </row>
    <row r="4327" spans="1:5" ht="27">
      <c r="A4327" s="92">
        <v>92382</v>
      </c>
      <c r="B4327" s="92" t="s">
        <v>2</v>
      </c>
      <c r="C4327" s="95" t="s">
        <v>4499</v>
      </c>
      <c r="D4327" s="92" t="s">
        <v>3</v>
      </c>
      <c r="E4327" s="93">
        <v>48.66</v>
      </c>
    </row>
    <row r="4328" spans="1:5" ht="27">
      <c r="A4328" s="92">
        <v>92383</v>
      </c>
      <c r="B4328" s="92" t="s">
        <v>2</v>
      </c>
      <c r="C4328" s="95" t="s">
        <v>4500</v>
      </c>
      <c r="D4328" s="92" t="s">
        <v>3</v>
      </c>
      <c r="E4328" s="93">
        <v>65.34</v>
      </c>
    </row>
    <row r="4329" spans="1:5" ht="27">
      <c r="A4329" s="92">
        <v>92384</v>
      </c>
      <c r="B4329" s="92" t="s">
        <v>2</v>
      </c>
      <c r="C4329" s="95" t="s">
        <v>4501</v>
      </c>
      <c r="D4329" s="92" t="s">
        <v>3</v>
      </c>
      <c r="E4329" s="93">
        <v>60.46</v>
      </c>
    </row>
    <row r="4330" spans="1:5" ht="27">
      <c r="A4330" s="92">
        <v>92385</v>
      </c>
      <c r="B4330" s="92" t="s">
        <v>2</v>
      </c>
      <c r="C4330" s="95" t="s">
        <v>4502</v>
      </c>
      <c r="D4330" s="92" t="s">
        <v>3</v>
      </c>
      <c r="E4330" s="93">
        <v>75.209999999999994</v>
      </c>
    </row>
    <row r="4331" spans="1:5" ht="27">
      <c r="A4331" s="92">
        <v>92386</v>
      </c>
      <c r="B4331" s="92" t="s">
        <v>2</v>
      </c>
      <c r="C4331" s="95" t="s">
        <v>4503</v>
      </c>
      <c r="D4331" s="92" t="s">
        <v>3</v>
      </c>
      <c r="E4331" s="93">
        <v>71.849999999999994</v>
      </c>
    </row>
    <row r="4332" spans="1:5" ht="27">
      <c r="A4332" s="92">
        <v>92387</v>
      </c>
      <c r="B4332" s="92" t="s">
        <v>2</v>
      </c>
      <c r="C4332" s="95" t="s">
        <v>4504</v>
      </c>
      <c r="D4332" s="92" t="s">
        <v>3</v>
      </c>
      <c r="E4332" s="93">
        <v>95.82</v>
      </c>
    </row>
    <row r="4333" spans="1:5" ht="27">
      <c r="A4333" s="92">
        <v>92388</v>
      </c>
      <c r="B4333" s="92" t="s">
        <v>2</v>
      </c>
      <c r="C4333" s="95" t="s">
        <v>4505</v>
      </c>
      <c r="D4333" s="92" t="s">
        <v>3</v>
      </c>
      <c r="E4333" s="93">
        <v>93.54</v>
      </c>
    </row>
    <row r="4334" spans="1:5" ht="27">
      <c r="A4334" s="92">
        <v>92389</v>
      </c>
      <c r="B4334" s="92" t="s">
        <v>2</v>
      </c>
      <c r="C4334" s="95" t="s">
        <v>4506</v>
      </c>
      <c r="D4334" s="92" t="s">
        <v>3</v>
      </c>
      <c r="E4334" s="93">
        <v>150.80000000000001</v>
      </c>
    </row>
    <row r="4335" spans="1:5" ht="27">
      <c r="A4335" s="92">
        <v>92390</v>
      </c>
      <c r="B4335" s="92" t="s">
        <v>2</v>
      </c>
      <c r="C4335" s="95" t="s">
        <v>4507</v>
      </c>
      <c r="D4335" s="92" t="s">
        <v>3</v>
      </c>
      <c r="E4335" s="93">
        <v>140.75</v>
      </c>
    </row>
    <row r="4336" spans="1:5" ht="27">
      <c r="A4336" s="92">
        <v>92635</v>
      </c>
      <c r="B4336" s="92" t="s">
        <v>2</v>
      </c>
      <c r="C4336" s="95" t="s">
        <v>4508</v>
      </c>
      <c r="D4336" s="92" t="s">
        <v>3</v>
      </c>
      <c r="E4336" s="93">
        <v>203.66</v>
      </c>
    </row>
    <row r="4337" spans="1:5" ht="27">
      <c r="A4337" s="92">
        <v>92636</v>
      </c>
      <c r="B4337" s="92" t="s">
        <v>2</v>
      </c>
      <c r="C4337" s="95" t="s">
        <v>4509</v>
      </c>
      <c r="D4337" s="92" t="s">
        <v>3</v>
      </c>
      <c r="E4337" s="93">
        <v>184.29</v>
      </c>
    </row>
    <row r="4338" spans="1:5" ht="27">
      <c r="A4338" s="92">
        <v>92637</v>
      </c>
      <c r="B4338" s="92" t="s">
        <v>2</v>
      </c>
      <c r="C4338" s="95" t="s">
        <v>4510</v>
      </c>
      <c r="D4338" s="92" t="s">
        <v>3</v>
      </c>
      <c r="E4338" s="93">
        <v>65.81</v>
      </c>
    </row>
    <row r="4339" spans="1:5" ht="27">
      <c r="A4339" s="92">
        <v>92638</v>
      </c>
      <c r="B4339" s="92" t="s">
        <v>2</v>
      </c>
      <c r="C4339" s="95" t="s">
        <v>4511</v>
      </c>
      <c r="D4339" s="92" t="s">
        <v>3</v>
      </c>
      <c r="E4339" s="93">
        <v>81.22</v>
      </c>
    </row>
    <row r="4340" spans="1:5" ht="27">
      <c r="A4340" s="92">
        <v>92639</v>
      </c>
      <c r="B4340" s="92" t="s">
        <v>2</v>
      </c>
      <c r="C4340" s="95" t="s">
        <v>4512</v>
      </c>
      <c r="D4340" s="92" t="s">
        <v>3</v>
      </c>
      <c r="E4340" s="93">
        <v>94.52</v>
      </c>
    </row>
    <row r="4341" spans="1:5" ht="27">
      <c r="A4341" s="92">
        <v>92640</v>
      </c>
      <c r="B4341" s="92" t="s">
        <v>2</v>
      </c>
      <c r="C4341" s="95" t="s">
        <v>4513</v>
      </c>
      <c r="D4341" s="92" t="s">
        <v>3</v>
      </c>
      <c r="E4341" s="93">
        <v>124.66</v>
      </c>
    </row>
    <row r="4342" spans="1:5" ht="27">
      <c r="A4342" s="92">
        <v>92642</v>
      </c>
      <c r="B4342" s="92" t="s">
        <v>2</v>
      </c>
      <c r="C4342" s="95" t="s">
        <v>4514</v>
      </c>
      <c r="D4342" s="92" t="s">
        <v>3</v>
      </c>
      <c r="E4342" s="93">
        <v>192.69</v>
      </c>
    </row>
    <row r="4343" spans="1:5" ht="27">
      <c r="A4343" s="92">
        <v>92644</v>
      </c>
      <c r="B4343" s="92" t="s">
        <v>2</v>
      </c>
      <c r="C4343" s="95" t="s">
        <v>4515</v>
      </c>
      <c r="D4343" s="92" t="s">
        <v>3</v>
      </c>
      <c r="E4343" s="93">
        <v>243.88</v>
      </c>
    </row>
    <row r="4344" spans="1:5" ht="27">
      <c r="A4344" s="92">
        <v>92657</v>
      </c>
      <c r="B4344" s="92" t="s">
        <v>2</v>
      </c>
      <c r="C4344" s="95" t="s">
        <v>4516</v>
      </c>
      <c r="D4344" s="92" t="s">
        <v>3</v>
      </c>
      <c r="E4344" s="93">
        <v>25.29</v>
      </c>
    </row>
    <row r="4345" spans="1:5" ht="27">
      <c r="A4345" s="92">
        <v>92658</v>
      </c>
      <c r="B4345" s="92" t="s">
        <v>2</v>
      </c>
      <c r="C4345" s="95" t="s">
        <v>4517</v>
      </c>
      <c r="D4345" s="92" t="s">
        <v>3</v>
      </c>
      <c r="E4345" s="93">
        <v>27.14</v>
      </c>
    </row>
    <row r="4346" spans="1:5" ht="27">
      <c r="A4346" s="92">
        <v>92659</v>
      </c>
      <c r="B4346" s="92" t="s">
        <v>2</v>
      </c>
      <c r="C4346" s="95" t="s">
        <v>4518</v>
      </c>
      <c r="D4346" s="92" t="s">
        <v>3</v>
      </c>
      <c r="E4346" s="93">
        <v>31.61</v>
      </c>
    </row>
    <row r="4347" spans="1:5" ht="27">
      <c r="A4347" s="92">
        <v>92660</v>
      </c>
      <c r="B4347" s="92" t="s">
        <v>2</v>
      </c>
      <c r="C4347" s="95" t="s">
        <v>4519</v>
      </c>
      <c r="D4347" s="92" t="s">
        <v>3</v>
      </c>
      <c r="E4347" s="93">
        <v>33.33</v>
      </c>
    </row>
    <row r="4348" spans="1:5" ht="27">
      <c r="A4348" s="92">
        <v>92661</v>
      </c>
      <c r="B4348" s="92" t="s">
        <v>2</v>
      </c>
      <c r="C4348" s="95" t="s">
        <v>4520</v>
      </c>
      <c r="D4348" s="92" t="s">
        <v>3</v>
      </c>
      <c r="E4348" s="93">
        <v>38.119999999999997</v>
      </c>
    </row>
    <row r="4349" spans="1:5" ht="27">
      <c r="A4349" s="92">
        <v>92662</v>
      </c>
      <c r="B4349" s="92" t="s">
        <v>2</v>
      </c>
      <c r="C4349" s="95" t="s">
        <v>4521</v>
      </c>
      <c r="D4349" s="92" t="s">
        <v>3</v>
      </c>
      <c r="E4349" s="93">
        <v>38.450000000000003</v>
      </c>
    </row>
    <row r="4350" spans="1:5" ht="27">
      <c r="A4350" s="92">
        <v>92663</v>
      </c>
      <c r="B4350" s="92" t="s">
        <v>2</v>
      </c>
      <c r="C4350" s="95" t="s">
        <v>4522</v>
      </c>
      <c r="D4350" s="92" t="s">
        <v>3</v>
      </c>
      <c r="E4350" s="93">
        <v>51.91</v>
      </c>
    </row>
    <row r="4351" spans="1:5" ht="27">
      <c r="A4351" s="92">
        <v>92664</v>
      </c>
      <c r="B4351" s="92" t="s">
        <v>2</v>
      </c>
      <c r="C4351" s="95" t="s">
        <v>4523</v>
      </c>
      <c r="D4351" s="92" t="s">
        <v>3</v>
      </c>
      <c r="E4351" s="93">
        <v>51.88</v>
      </c>
    </row>
    <row r="4352" spans="1:5" ht="27">
      <c r="A4352" s="92">
        <v>92665</v>
      </c>
      <c r="B4352" s="92" t="s">
        <v>2</v>
      </c>
      <c r="C4352" s="95" t="s">
        <v>4524</v>
      </c>
      <c r="D4352" s="92" t="s">
        <v>3</v>
      </c>
      <c r="E4352" s="93">
        <v>72.3</v>
      </c>
    </row>
    <row r="4353" spans="1:5" ht="27">
      <c r="A4353" s="92">
        <v>92666</v>
      </c>
      <c r="B4353" s="92" t="s">
        <v>2</v>
      </c>
      <c r="C4353" s="95" t="s">
        <v>4525</v>
      </c>
      <c r="D4353" s="92" t="s">
        <v>3</v>
      </c>
      <c r="E4353" s="93">
        <v>82.57</v>
      </c>
    </row>
    <row r="4354" spans="1:5" ht="27">
      <c r="A4354" s="92">
        <v>92667</v>
      </c>
      <c r="B4354" s="92" t="s">
        <v>2</v>
      </c>
      <c r="C4354" s="95" t="s">
        <v>4526</v>
      </c>
      <c r="D4354" s="92" t="s">
        <v>3</v>
      </c>
      <c r="E4354" s="93">
        <v>107.77</v>
      </c>
    </row>
    <row r="4355" spans="1:5" ht="27">
      <c r="A4355" s="92">
        <v>92668</v>
      </c>
      <c r="B4355" s="92" t="s">
        <v>2</v>
      </c>
      <c r="C4355" s="95" t="s">
        <v>4527</v>
      </c>
      <c r="D4355" s="92" t="s">
        <v>3</v>
      </c>
      <c r="E4355" s="93">
        <v>116.91</v>
      </c>
    </row>
    <row r="4356" spans="1:5" ht="27">
      <c r="A4356" s="92">
        <v>92669</v>
      </c>
      <c r="B4356" s="92" t="s">
        <v>2</v>
      </c>
      <c r="C4356" s="95" t="s">
        <v>4528</v>
      </c>
      <c r="D4356" s="92" t="s">
        <v>3</v>
      </c>
      <c r="E4356" s="93">
        <v>38.450000000000003</v>
      </c>
    </row>
    <row r="4357" spans="1:5" ht="27">
      <c r="A4357" s="92">
        <v>92670</v>
      </c>
      <c r="B4357" s="92" t="s">
        <v>2</v>
      </c>
      <c r="C4357" s="95" t="s">
        <v>4529</v>
      </c>
      <c r="D4357" s="92" t="s">
        <v>3</v>
      </c>
      <c r="E4357" s="93">
        <v>36</v>
      </c>
    </row>
    <row r="4358" spans="1:5" ht="27">
      <c r="A4358" s="92">
        <v>92671</v>
      </c>
      <c r="B4358" s="92" t="s">
        <v>2</v>
      </c>
      <c r="C4358" s="95" t="s">
        <v>4530</v>
      </c>
      <c r="D4358" s="92" t="s">
        <v>3</v>
      </c>
      <c r="E4358" s="93">
        <v>50.98</v>
      </c>
    </row>
    <row r="4359" spans="1:5" ht="27">
      <c r="A4359" s="92">
        <v>92672</v>
      </c>
      <c r="B4359" s="92" t="s">
        <v>2</v>
      </c>
      <c r="C4359" s="95" t="s">
        <v>4531</v>
      </c>
      <c r="D4359" s="92" t="s">
        <v>3</v>
      </c>
      <c r="E4359" s="93">
        <v>46.1</v>
      </c>
    </row>
    <row r="4360" spans="1:5" ht="27">
      <c r="A4360" s="92">
        <v>92673</v>
      </c>
      <c r="B4360" s="92" t="s">
        <v>2</v>
      </c>
      <c r="C4360" s="95" t="s">
        <v>4532</v>
      </c>
      <c r="D4360" s="92" t="s">
        <v>3</v>
      </c>
      <c r="E4360" s="93">
        <v>58.86</v>
      </c>
    </row>
    <row r="4361" spans="1:5" ht="27">
      <c r="A4361" s="92">
        <v>92674</v>
      </c>
      <c r="B4361" s="92" t="s">
        <v>2</v>
      </c>
      <c r="C4361" s="95" t="s">
        <v>4533</v>
      </c>
      <c r="D4361" s="92" t="s">
        <v>3</v>
      </c>
      <c r="E4361" s="93">
        <v>55.5</v>
      </c>
    </row>
    <row r="4362" spans="1:5" ht="27">
      <c r="A4362" s="92">
        <v>92675</v>
      </c>
      <c r="B4362" s="92" t="s">
        <v>2</v>
      </c>
      <c r="C4362" s="95" t="s">
        <v>4534</v>
      </c>
      <c r="D4362" s="92" t="s">
        <v>3</v>
      </c>
      <c r="E4362" s="93">
        <v>77</v>
      </c>
    </row>
    <row r="4363" spans="1:5" ht="27">
      <c r="A4363" s="92">
        <v>92676</v>
      </c>
      <c r="B4363" s="92" t="s">
        <v>2</v>
      </c>
      <c r="C4363" s="95" t="s">
        <v>4535</v>
      </c>
      <c r="D4363" s="92" t="s">
        <v>3</v>
      </c>
      <c r="E4363" s="93">
        <v>74.72</v>
      </c>
    </row>
    <row r="4364" spans="1:5" ht="27">
      <c r="A4364" s="92">
        <v>92677</v>
      </c>
      <c r="B4364" s="92" t="s">
        <v>2</v>
      </c>
      <c r="C4364" s="95" t="s">
        <v>4536</v>
      </c>
      <c r="D4364" s="92" t="s">
        <v>3</v>
      </c>
      <c r="E4364" s="93">
        <v>128.24</v>
      </c>
    </row>
    <row r="4365" spans="1:5" ht="27">
      <c r="A4365" s="92">
        <v>92678</v>
      </c>
      <c r="B4365" s="92" t="s">
        <v>2</v>
      </c>
      <c r="C4365" s="95" t="s">
        <v>4537</v>
      </c>
      <c r="D4365" s="92" t="s">
        <v>3</v>
      </c>
      <c r="E4365" s="93">
        <v>118.19</v>
      </c>
    </row>
    <row r="4366" spans="1:5" ht="27">
      <c r="A4366" s="92">
        <v>92679</v>
      </c>
      <c r="B4366" s="92" t="s">
        <v>2</v>
      </c>
      <c r="C4366" s="95" t="s">
        <v>4538</v>
      </c>
      <c r="D4366" s="92" t="s">
        <v>3</v>
      </c>
      <c r="E4366" s="93">
        <v>177.4</v>
      </c>
    </row>
    <row r="4367" spans="1:5" ht="27">
      <c r="A4367" s="92">
        <v>92680</v>
      </c>
      <c r="B4367" s="92" t="s">
        <v>2</v>
      </c>
      <c r="C4367" s="95" t="s">
        <v>4539</v>
      </c>
      <c r="D4367" s="92" t="s">
        <v>3</v>
      </c>
      <c r="E4367" s="93">
        <v>158.03</v>
      </c>
    </row>
    <row r="4368" spans="1:5" ht="27">
      <c r="A4368" s="92">
        <v>92681</v>
      </c>
      <c r="B4368" s="92" t="s">
        <v>2</v>
      </c>
      <c r="C4368" s="95" t="s">
        <v>4540</v>
      </c>
      <c r="D4368" s="92" t="s">
        <v>3</v>
      </c>
      <c r="E4368" s="93">
        <v>48.92</v>
      </c>
    </row>
    <row r="4369" spans="1:5" ht="27">
      <c r="A4369" s="92">
        <v>92682</v>
      </c>
      <c r="B4369" s="92" t="s">
        <v>2</v>
      </c>
      <c r="C4369" s="95" t="s">
        <v>4541</v>
      </c>
      <c r="D4369" s="92" t="s">
        <v>3</v>
      </c>
      <c r="E4369" s="93">
        <v>62.01</v>
      </c>
    </row>
    <row r="4370" spans="1:5" ht="27">
      <c r="A4370" s="92">
        <v>92683</v>
      </c>
      <c r="B4370" s="92" t="s">
        <v>2</v>
      </c>
      <c r="C4370" s="95" t="s">
        <v>4542</v>
      </c>
      <c r="D4370" s="92" t="s">
        <v>3</v>
      </c>
      <c r="E4370" s="93">
        <v>72.72</v>
      </c>
    </row>
    <row r="4371" spans="1:5" ht="27">
      <c r="A4371" s="92">
        <v>92684</v>
      </c>
      <c r="B4371" s="92" t="s">
        <v>2</v>
      </c>
      <c r="C4371" s="95" t="s">
        <v>4543</v>
      </c>
      <c r="D4371" s="92" t="s">
        <v>3</v>
      </c>
      <c r="E4371" s="93">
        <v>99.55</v>
      </c>
    </row>
    <row r="4372" spans="1:5" ht="27">
      <c r="A4372" s="92">
        <v>92685</v>
      </c>
      <c r="B4372" s="92" t="s">
        <v>2</v>
      </c>
      <c r="C4372" s="95" t="s">
        <v>4544</v>
      </c>
      <c r="D4372" s="92" t="s">
        <v>3</v>
      </c>
      <c r="E4372" s="93">
        <v>162.63999999999999</v>
      </c>
    </row>
    <row r="4373" spans="1:5" ht="27">
      <c r="A4373" s="92">
        <v>92686</v>
      </c>
      <c r="B4373" s="92" t="s">
        <v>2</v>
      </c>
      <c r="C4373" s="95" t="s">
        <v>4545</v>
      </c>
      <c r="D4373" s="92" t="s">
        <v>3</v>
      </c>
      <c r="E4373" s="93">
        <v>208.83</v>
      </c>
    </row>
    <row r="4374" spans="1:5" ht="27">
      <c r="A4374" s="92">
        <v>92692</v>
      </c>
      <c r="B4374" s="92" t="s">
        <v>2</v>
      </c>
      <c r="C4374" s="95" t="s">
        <v>4546</v>
      </c>
      <c r="D4374" s="92" t="s">
        <v>3</v>
      </c>
      <c r="E4374" s="93">
        <v>13.56</v>
      </c>
    </row>
    <row r="4375" spans="1:5" ht="27">
      <c r="A4375" s="92">
        <v>92693</v>
      </c>
      <c r="B4375" s="92" t="s">
        <v>2</v>
      </c>
      <c r="C4375" s="95" t="s">
        <v>4547</v>
      </c>
      <c r="D4375" s="92" t="s">
        <v>3</v>
      </c>
      <c r="E4375" s="93">
        <v>13.97</v>
      </c>
    </row>
    <row r="4376" spans="1:5" ht="27">
      <c r="A4376" s="92">
        <v>92694</v>
      </c>
      <c r="B4376" s="92" t="s">
        <v>2</v>
      </c>
      <c r="C4376" s="95" t="s">
        <v>4548</v>
      </c>
      <c r="D4376" s="92" t="s">
        <v>3</v>
      </c>
      <c r="E4376" s="93">
        <v>21.36</v>
      </c>
    </row>
    <row r="4377" spans="1:5" ht="27">
      <c r="A4377" s="92">
        <v>92695</v>
      </c>
      <c r="B4377" s="92" t="s">
        <v>2</v>
      </c>
      <c r="C4377" s="95" t="s">
        <v>4549</v>
      </c>
      <c r="D4377" s="92" t="s">
        <v>3</v>
      </c>
      <c r="E4377" s="93">
        <v>21.77</v>
      </c>
    </row>
    <row r="4378" spans="1:5" ht="27">
      <c r="A4378" s="92">
        <v>92696</v>
      </c>
      <c r="B4378" s="92" t="s">
        <v>2</v>
      </c>
      <c r="C4378" s="95" t="s">
        <v>4550</v>
      </c>
      <c r="D4378" s="92" t="s">
        <v>3</v>
      </c>
      <c r="E4378" s="93">
        <v>33.36</v>
      </c>
    </row>
    <row r="4379" spans="1:5" ht="27">
      <c r="A4379" s="92">
        <v>92697</v>
      </c>
      <c r="B4379" s="92" t="s">
        <v>2</v>
      </c>
      <c r="C4379" s="95" t="s">
        <v>4551</v>
      </c>
      <c r="D4379" s="92" t="s">
        <v>3</v>
      </c>
      <c r="E4379" s="93">
        <v>35.21</v>
      </c>
    </row>
    <row r="4380" spans="1:5" ht="27">
      <c r="A4380" s="92">
        <v>92698</v>
      </c>
      <c r="B4380" s="92" t="s">
        <v>2</v>
      </c>
      <c r="C4380" s="95" t="s">
        <v>4552</v>
      </c>
      <c r="D4380" s="92" t="s">
        <v>3</v>
      </c>
      <c r="E4380" s="93">
        <v>20.010000000000002</v>
      </c>
    </row>
    <row r="4381" spans="1:5" ht="27">
      <c r="A4381" s="92">
        <v>92699</v>
      </c>
      <c r="B4381" s="92" t="s">
        <v>2</v>
      </c>
      <c r="C4381" s="95" t="s">
        <v>4553</v>
      </c>
      <c r="D4381" s="92" t="s">
        <v>3</v>
      </c>
      <c r="E4381" s="93">
        <v>18.68</v>
      </c>
    </row>
    <row r="4382" spans="1:5" ht="27">
      <c r="A4382" s="92">
        <v>92700</v>
      </c>
      <c r="B4382" s="92" t="s">
        <v>2</v>
      </c>
      <c r="C4382" s="95" t="s">
        <v>4554</v>
      </c>
      <c r="D4382" s="92" t="s">
        <v>3</v>
      </c>
      <c r="E4382" s="93">
        <v>32.49</v>
      </c>
    </row>
    <row r="4383" spans="1:5" ht="27">
      <c r="A4383" s="92">
        <v>92701</v>
      </c>
      <c r="B4383" s="92" t="s">
        <v>2</v>
      </c>
      <c r="C4383" s="95" t="s">
        <v>4555</v>
      </c>
      <c r="D4383" s="92" t="s">
        <v>3</v>
      </c>
      <c r="E4383" s="93">
        <v>30.5</v>
      </c>
    </row>
    <row r="4384" spans="1:5" ht="27">
      <c r="A4384" s="92">
        <v>92702</v>
      </c>
      <c r="B4384" s="92" t="s">
        <v>2</v>
      </c>
      <c r="C4384" s="95" t="s">
        <v>4556</v>
      </c>
      <c r="D4384" s="92" t="s">
        <v>3</v>
      </c>
      <c r="E4384" s="93">
        <v>50.62</v>
      </c>
    </row>
    <row r="4385" spans="1:5" ht="27">
      <c r="A4385" s="92">
        <v>92703</v>
      </c>
      <c r="B4385" s="92" t="s">
        <v>2</v>
      </c>
      <c r="C4385" s="95" t="s">
        <v>4557</v>
      </c>
      <c r="D4385" s="92" t="s">
        <v>3</v>
      </c>
      <c r="E4385" s="93">
        <v>48.17</v>
      </c>
    </row>
    <row r="4386" spans="1:5" ht="27">
      <c r="A4386" s="92">
        <v>92704</v>
      </c>
      <c r="B4386" s="92" t="s">
        <v>2</v>
      </c>
      <c r="C4386" s="95" t="s">
        <v>4558</v>
      </c>
      <c r="D4386" s="92" t="s">
        <v>3</v>
      </c>
      <c r="E4386" s="93">
        <v>25.17</v>
      </c>
    </row>
    <row r="4387" spans="1:5" ht="27">
      <c r="A4387" s="92">
        <v>92705</v>
      </c>
      <c r="B4387" s="92" t="s">
        <v>2</v>
      </c>
      <c r="C4387" s="95" t="s">
        <v>4559</v>
      </c>
      <c r="D4387" s="92" t="s">
        <v>3</v>
      </c>
      <c r="E4387" s="93">
        <v>40.270000000000003</v>
      </c>
    </row>
    <row r="4388" spans="1:5" ht="27">
      <c r="A4388" s="92">
        <v>92706</v>
      </c>
      <c r="B4388" s="92" t="s">
        <v>2</v>
      </c>
      <c r="C4388" s="95" t="s">
        <v>4560</v>
      </c>
      <c r="D4388" s="92" t="s">
        <v>3</v>
      </c>
      <c r="E4388" s="93">
        <v>65.150000000000006</v>
      </c>
    </row>
    <row r="4389" spans="1:5" ht="27">
      <c r="A4389" s="92">
        <v>92889</v>
      </c>
      <c r="B4389" s="92" t="s">
        <v>2</v>
      </c>
      <c r="C4389" s="95" t="s">
        <v>4561</v>
      </c>
      <c r="D4389" s="92" t="s">
        <v>3</v>
      </c>
      <c r="E4389" s="93">
        <v>131.19</v>
      </c>
    </row>
    <row r="4390" spans="1:5" ht="27">
      <c r="A4390" s="92">
        <v>92890</v>
      </c>
      <c r="B4390" s="92" t="s">
        <v>2</v>
      </c>
      <c r="C4390" s="95" t="s">
        <v>4562</v>
      </c>
      <c r="D4390" s="92" t="s">
        <v>3</v>
      </c>
      <c r="E4390" s="93">
        <v>200.5</v>
      </c>
    </row>
    <row r="4391" spans="1:5" ht="27">
      <c r="A4391" s="92">
        <v>92891</v>
      </c>
      <c r="B4391" s="92" t="s">
        <v>2</v>
      </c>
      <c r="C4391" s="95" t="s">
        <v>4563</v>
      </c>
      <c r="D4391" s="92" t="s">
        <v>3</v>
      </c>
      <c r="E4391" s="93">
        <v>295.62</v>
      </c>
    </row>
    <row r="4392" spans="1:5" ht="27">
      <c r="A4392" s="92">
        <v>92892</v>
      </c>
      <c r="B4392" s="92" t="s">
        <v>2</v>
      </c>
      <c r="C4392" s="95" t="s">
        <v>4564</v>
      </c>
      <c r="D4392" s="92" t="s">
        <v>3</v>
      </c>
      <c r="E4392" s="93">
        <v>55.4</v>
      </c>
    </row>
    <row r="4393" spans="1:5" ht="27">
      <c r="A4393" s="92">
        <v>92893</v>
      </c>
      <c r="B4393" s="92" t="s">
        <v>2</v>
      </c>
      <c r="C4393" s="95" t="s">
        <v>4565</v>
      </c>
      <c r="D4393" s="92" t="s">
        <v>3</v>
      </c>
      <c r="E4393" s="93">
        <v>79.819999999999993</v>
      </c>
    </row>
    <row r="4394" spans="1:5" ht="27">
      <c r="A4394" s="92">
        <v>92894</v>
      </c>
      <c r="B4394" s="92" t="s">
        <v>2</v>
      </c>
      <c r="C4394" s="95" t="s">
        <v>4566</v>
      </c>
      <c r="D4394" s="92" t="s">
        <v>3</v>
      </c>
      <c r="E4394" s="93">
        <v>95.68</v>
      </c>
    </row>
    <row r="4395" spans="1:5" ht="27">
      <c r="A4395" s="92">
        <v>92895</v>
      </c>
      <c r="B4395" s="92" t="s">
        <v>2</v>
      </c>
      <c r="C4395" s="95" t="s">
        <v>4567</v>
      </c>
      <c r="D4395" s="92" t="s">
        <v>3</v>
      </c>
      <c r="E4395" s="93">
        <v>131.15</v>
      </c>
    </row>
    <row r="4396" spans="1:5" ht="27">
      <c r="A4396" s="92">
        <v>92896</v>
      </c>
      <c r="B4396" s="92" t="s">
        <v>2</v>
      </c>
      <c r="C4396" s="95" t="s">
        <v>4568</v>
      </c>
      <c r="D4396" s="92" t="s">
        <v>3</v>
      </c>
      <c r="E4396" s="93">
        <v>202.01</v>
      </c>
    </row>
    <row r="4397" spans="1:5" ht="27">
      <c r="A4397" s="92">
        <v>92897</v>
      </c>
      <c r="B4397" s="92" t="s">
        <v>2</v>
      </c>
      <c r="C4397" s="95" t="s">
        <v>4569</v>
      </c>
      <c r="D4397" s="92" t="s">
        <v>3</v>
      </c>
      <c r="E4397" s="93">
        <v>298.74</v>
      </c>
    </row>
    <row r="4398" spans="1:5" ht="27">
      <c r="A4398" s="92">
        <v>92898</v>
      </c>
      <c r="B4398" s="92" t="s">
        <v>2</v>
      </c>
      <c r="C4398" s="95" t="s">
        <v>4570</v>
      </c>
      <c r="D4398" s="92" t="s">
        <v>3</v>
      </c>
      <c r="E4398" s="93">
        <v>46.98</v>
      </c>
    </row>
    <row r="4399" spans="1:5" ht="27">
      <c r="A4399" s="92">
        <v>92899</v>
      </c>
      <c r="B4399" s="92" t="s">
        <v>2</v>
      </c>
      <c r="C4399" s="95" t="s">
        <v>4571</v>
      </c>
      <c r="D4399" s="92" t="s">
        <v>3</v>
      </c>
      <c r="E4399" s="93">
        <v>70.23</v>
      </c>
    </row>
    <row r="4400" spans="1:5" ht="27">
      <c r="A4400" s="92">
        <v>92900</v>
      </c>
      <c r="B4400" s="92" t="s">
        <v>2</v>
      </c>
      <c r="C4400" s="95" t="s">
        <v>4572</v>
      </c>
      <c r="D4400" s="92" t="s">
        <v>3</v>
      </c>
      <c r="E4400" s="93">
        <v>84.75</v>
      </c>
    </row>
    <row r="4401" spans="1:5" ht="27">
      <c r="A4401" s="92">
        <v>92901</v>
      </c>
      <c r="B4401" s="92" t="s">
        <v>2</v>
      </c>
      <c r="C4401" s="95" t="s">
        <v>4573</v>
      </c>
      <c r="D4401" s="92" t="s">
        <v>3</v>
      </c>
      <c r="E4401" s="93">
        <v>118.57</v>
      </c>
    </row>
    <row r="4402" spans="1:5" ht="27">
      <c r="A4402" s="92">
        <v>92902</v>
      </c>
      <c r="B4402" s="92" t="s">
        <v>2</v>
      </c>
      <c r="C4402" s="95" t="s">
        <v>4574</v>
      </c>
      <c r="D4402" s="92" t="s">
        <v>3</v>
      </c>
      <c r="E4402" s="93">
        <v>186.95</v>
      </c>
    </row>
    <row r="4403" spans="1:5" ht="27">
      <c r="A4403" s="92">
        <v>92903</v>
      </c>
      <c r="B4403" s="92" t="s">
        <v>2</v>
      </c>
      <c r="C4403" s="95" t="s">
        <v>4575</v>
      </c>
      <c r="D4403" s="92" t="s">
        <v>3</v>
      </c>
      <c r="E4403" s="93">
        <v>281.22000000000003</v>
      </c>
    </row>
    <row r="4404" spans="1:5" ht="27">
      <c r="A4404" s="92">
        <v>92904</v>
      </c>
      <c r="B4404" s="92" t="s">
        <v>2</v>
      </c>
      <c r="C4404" s="95" t="s">
        <v>4576</v>
      </c>
      <c r="D4404" s="92" t="s">
        <v>3</v>
      </c>
      <c r="E4404" s="93">
        <v>32.19</v>
      </c>
    </row>
    <row r="4405" spans="1:5" ht="27">
      <c r="A4405" s="92">
        <v>92905</v>
      </c>
      <c r="B4405" s="92" t="s">
        <v>2</v>
      </c>
      <c r="C4405" s="95" t="s">
        <v>4577</v>
      </c>
      <c r="D4405" s="92" t="s">
        <v>3</v>
      </c>
      <c r="E4405" s="93">
        <v>45.67</v>
      </c>
    </row>
    <row r="4406" spans="1:5" ht="27">
      <c r="A4406" s="92">
        <v>92906</v>
      </c>
      <c r="B4406" s="92" t="s">
        <v>2</v>
      </c>
      <c r="C4406" s="95" t="s">
        <v>4578</v>
      </c>
      <c r="D4406" s="92" t="s">
        <v>3</v>
      </c>
      <c r="E4406" s="93">
        <v>55.05</v>
      </c>
    </row>
    <row r="4407" spans="1:5" ht="27">
      <c r="A4407" s="92">
        <v>92907</v>
      </c>
      <c r="B4407" s="92" t="s">
        <v>2</v>
      </c>
      <c r="C4407" s="95" t="s">
        <v>4579</v>
      </c>
      <c r="D4407" s="92" t="s">
        <v>3</v>
      </c>
      <c r="E4407" s="93">
        <v>68.38</v>
      </c>
    </row>
    <row r="4408" spans="1:5" ht="27">
      <c r="A4408" s="92">
        <v>92908</v>
      </c>
      <c r="B4408" s="92" t="s">
        <v>2</v>
      </c>
      <c r="C4408" s="95" t="s">
        <v>4580</v>
      </c>
      <c r="D4408" s="92" t="s">
        <v>3</v>
      </c>
      <c r="E4408" s="93">
        <v>68.38</v>
      </c>
    </row>
    <row r="4409" spans="1:5" ht="27">
      <c r="A4409" s="92">
        <v>92909</v>
      </c>
      <c r="B4409" s="92" t="s">
        <v>2</v>
      </c>
      <c r="C4409" s="95" t="s">
        <v>4581</v>
      </c>
      <c r="D4409" s="92" t="s">
        <v>3</v>
      </c>
      <c r="E4409" s="93">
        <v>68.38</v>
      </c>
    </row>
    <row r="4410" spans="1:5" ht="27">
      <c r="A4410" s="92">
        <v>92910</v>
      </c>
      <c r="B4410" s="92" t="s">
        <v>2</v>
      </c>
      <c r="C4410" s="95" t="s">
        <v>4582</v>
      </c>
      <c r="D4410" s="92" t="s">
        <v>3</v>
      </c>
      <c r="E4410" s="93">
        <v>100.46</v>
      </c>
    </row>
    <row r="4411" spans="1:5" ht="27">
      <c r="A4411" s="92">
        <v>92911</v>
      </c>
      <c r="B4411" s="92" t="s">
        <v>2</v>
      </c>
      <c r="C4411" s="95" t="s">
        <v>4583</v>
      </c>
      <c r="D4411" s="92" t="s">
        <v>3</v>
      </c>
      <c r="E4411" s="93">
        <v>100.46</v>
      </c>
    </row>
    <row r="4412" spans="1:5" ht="27">
      <c r="A4412" s="92">
        <v>92912</v>
      </c>
      <c r="B4412" s="92" t="s">
        <v>2</v>
      </c>
      <c r="C4412" s="95" t="s">
        <v>4584</v>
      </c>
      <c r="D4412" s="92" t="s">
        <v>3</v>
      </c>
      <c r="E4412" s="93">
        <v>136.26</v>
      </c>
    </row>
    <row r="4413" spans="1:5" ht="27">
      <c r="A4413" s="92">
        <v>92913</v>
      </c>
      <c r="B4413" s="92" t="s">
        <v>2</v>
      </c>
      <c r="C4413" s="95" t="s">
        <v>4585</v>
      </c>
      <c r="D4413" s="92" t="s">
        <v>3</v>
      </c>
      <c r="E4413" s="93">
        <v>138.88</v>
      </c>
    </row>
    <row r="4414" spans="1:5" ht="27">
      <c r="A4414" s="92">
        <v>92914</v>
      </c>
      <c r="B4414" s="92" t="s">
        <v>2</v>
      </c>
      <c r="C4414" s="95" t="s">
        <v>4586</v>
      </c>
      <c r="D4414" s="92" t="s">
        <v>3</v>
      </c>
      <c r="E4414" s="93">
        <v>138.88</v>
      </c>
    </row>
    <row r="4415" spans="1:5" ht="27">
      <c r="A4415" s="92">
        <v>92918</v>
      </c>
      <c r="B4415" s="92" t="s">
        <v>2</v>
      </c>
      <c r="C4415" s="95" t="s">
        <v>4587</v>
      </c>
      <c r="D4415" s="92" t="s">
        <v>3</v>
      </c>
      <c r="E4415" s="93">
        <v>35.4</v>
      </c>
    </row>
    <row r="4416" spans="1:5" ht="27">
      <c r="A4416" s="92">
        <v>92920</v>
      </c>
      <c r="B4416" s="92" t="s">
        <v>2</v>
      </c>
      <c r="C4416" s="95" t="s">
        <v>4588</v>
      </c>
      <c r="D4416" s="92" t="s">
        <v>3</v>
      </c>
      <c r="E4416" s="93">
        <v>35.659999999999997</v>
      </c>
    </row>
    <row r="4417" spans="1:5" ht="27">
      <c r="A4417" s="92">
        <v>92925</v>
      </c>
      <c r="B4417" s="92" t="s">
        <v>2</v>
      </c>
      <c r="C4417" s="95" t="s">
        <v>4589</v>
      </c>
      <c r="D4417" s="92" t="s">
        <v>3</v>
      </c>
      <c r="E4417" s="93">
        <v>44.3</v>
      </c>
    </row>
    <row r="4418" spans="1:5" ht="27">
      <c r="A4418" s="92">
        <v>92926</v>
      </c>
      <c r="B4418" s="92" t="s">
        <v>2</v>
      </c>
      <c r="C4418" s="95" t="s">
        <v>4590</v>
      </c>
      <c r="D4418" s="92" t="s">
        <v>3</v>
      </c>
      <c r="E4418" s="93">
        <v>44.28</v>
      </c>
    </row>
    <row r="4419" spans="1:5" ht="27">
      <c r="A4419" s="92">
        <v>92927</v>
      </c>
      <c r="B4419" s="92" t="s">
        <v>2</v>
      </c>
      <c r="C4419" s="95" t="s">
        <v>4591</v>
      </c>
      <c r="D4419" s="92" t="s">
        <v>3</v>
      </c>
      <c r="E4419" s="93">
        <v>44.28</v>
      </c>
    </row>
    <row r="4420" spans="1:5" ht="27">
      <c r="A4420" s="92">
        <v>92928</v>
      </c>
      <c r="B4420" s="92" t="s">
        <v>2</v>
      </c>
      <c r="C4420" s="95" t="s">
        <v>4592</v>
      </c>
      <c r="D4420" s="92" t="s">
        <v>3</v>
      </c>
      <c r="E4420" s="93">
        <v>50.81</v>
      </c>
    </row>
    <row r="4421" spans="1:5" ht="27">
      <c r="A4421" s="92">
        <v>92929</v>
      </c>
      <c r="B4421" s="92" t="s">
        <v>2</v>
      </c>
      <c r="C4421" s="95" t="s">
        <v>4593</v>
      </c>
      <c r="D4421" s="92" t="s">
        <v>3</v>
      </c>
      <c r="E4421" s="93">
        <v>50.81</v>
      </c>
    </row>
    <row r="4422" spans="1:5" ht="27">
      <c r="A4422" s="92">
        <v>92930</v>
      </c>
      <c r="B4422" s="92" t="s">
        <v>2</v>
      </c>
      <c r="C4422" s="95" t="s">
        <v>4594</v>
      </c>
      <c r="D4422" s="92" t="s">
        <v>3</v>
      </c>
      <c r="E4422" s="93">
        <v>50.81</v>
      </c>
    </row>
    <row r="4423" spans="1:5" ht="27">
      <c r="A4423" s="92">
        <v>92931</v>
      </c>
      <c r="B4423" s="92" t="s">
        <v>2</v>
      </c>
      <c r="C4423" s="95" t="s">
        <v>4595</v>
      </c>
      <c r="D4423" s="92" t="s">
        <v>3</v>
      </c>
      <c r="E4423" s="93">
        <v>68.34</v>
      </c>
    </row>
    <row r="4424" spans="1:5" ht="27">
      <c r="A4424" s="92">
        <v>92932</v>
      </c>
      <c r="B4424" s="92" t="s">
        <v>2</v>
      </c>
      <c r="C4424" s="95" t="s">
        <v>4596</v>
      </c>
      <c r="D4424" s="92" t="s">
        <v>3</v>
      </c>
      <c r="E4424" s="93">
        <v>68.34</v>
      </c>
    </row>
    <row r="4425" spans="1:5" ht="27">
      <c r="A4425" s="92">
        <v>92933</v>
      </c>
      <c r="B4425" s="92" t="s">
        <v>2</v>
      </c>
      <c r="C4425" s="95" t="s">
        <v>4597</v>
      </c>
      <c r="D4425" s="92" t="s">
        <v>3</v>
      </c>
      <c r="E4425" s="93">
        <v>68.34</v>
      </c>
    </row>
    <row r="4426" spans="1:5" ht="27">
      <c r="A4426" s="92">
        <v>92934</v>
      </c>
      <c r="B4426" s="92" t="s">
        <v>2</v>
      </c>
      <c r="C4426" s="95" t="s">
        <v>4598</v>
      </c>
      <c r="D4426" s="92" t="s">
        <v>3</v>
      </c>
      <c r="E4426" s="93">
        <v>101.97</v>
      </c>
    </row>
    <row r="4427" spans="1:5" ht="27">
      <c r="A4427" s="92">
        <v>92935</v>
      </c>
      <c r="B4427" s="92" t="s">
        <v>2</v>
      </c>
      <c r="C4427" s="95" t="s">
        <v>4599</v>
      </c>
      <c r="D4427" s="92" t="s">
        <v>3</v>
      </c>
      <c r="E4427" s="93">
        <v>101.97</v>
      </c>
    </row>
    <row r="4428" spans="1:5" ht="27">
      <c r="A4428" s="92">
        <v>92936</v>
      </c>
      <c r="B4428" s="92" t="s">
        <v>2</v>
      </c>
      <c r="C4428" s="95" t="s">
        <v>4600</v>
      </c>
      <c r="D4428" s="92" t="s">
        <v>3</v>
      </c>
      <c r="E4428" s="93">
        <v>142</v>
      </c>
    </row>
    <row r="4429" spans="1:5" ht="27">
      <c r="A4429" s="92">
        <v>92937</v>
      </c>
      <c r="B4429" s="92" t="s">
        <v>2</v>
      </c>
      <c r="C4429" s="95" t="s">
        <v>4601</v>
      </c>
      <c r="D4429" s="92" t="s">
        <v>3</v>
      </c>
      <c r="E4429" s="93">
        <v>142</v>
      </c>
    </row>
    <row r="4430" spans="1:5" ht="27">
      <c r="A4430" s="92">
        <v>92938</v>
      </c>
      <c r="B4430" s="92" t="s">
        <v>2</v>
      </c>
      <c r="C4430" s="95" t="s">
        <v>4602</v>
      </c>
      <c r="D4430" s="92" t="s">
        <v>3</v>
      </c>
      <c r="E4430" s="93">
        <v>26.98</v>
      </c>
    </row>
    <row r="4431" spans="1:5" ht="27">
      <c r="A4431" s="92">
        <v>92939</v>
      </c>
      <c r="B4431" s="92" t="s">
        <v>2</v>
      </c>
      <c r="C4431" s="95" t="s">
        <v>4603</v>
      </c>
      <c r="D4431" s="92" t="s">
        <v>3</v>
      </c>
      <c r="E4431" s="93">
        <v>27.24</v>
      </c>
    </row>
    <row r="4432" spans="1:5" ht="27">
      <c r="A4432" s="92">
        <v>92940</v>
      </c>
      <c r="B4432" s="92" t="s">
        <v>2</v>
      </c>
      <c r="C4432" s="95" t="s">
        <v>4604</v>
      </c>
      <c r="D4432" s="92" t="s">
        <v>3</v>
      </c>
      <c r="E4432" s="93">
        <v>34.71</v>
      </c>
    </row>
    <row r="4433" spans="1:5" ht="27">
      <c r="A4433" s="92">
        <v>92941</v>
      </c>
      <c r="B4433" s="92" t="s">
        <v>2</v>
      </c>
      <c r="C4433" s="95" t="s">
        <v>4605</v>
      </c>
      <c r="D4433" s="92" t="s">
        <v>3</v>
      </c>
      <c r="E4433" s="93">
        <v>34.69</v>
      </c>
    </row>
    <row r="4434" spans="1:5" ht="27">
      <c r="A4434" s="92">
        <v>92942</v>
      </c>
      <c r="B4434" s="92" t="s">
        <v>2</v>
      </c>
      <c r="C4434" s="95" t="s">
        <v>4606</v>
      </c>
      <c r="D4434" s="92" t="s">
        <v>3</v>
      </c>
      <c r="E4434" s="93">
        <v>34.69</v>
      </c>
    </row>
    <row r="4435" spans="1:5" ht="27">
      <c r="A4435" s="92">
        <v>92943</v>
      </c>
      <c r="B4435" s="92" t="s">
        <v>2</v>
      </c>
      <c r="C4435" s="95" t="s">
        <v>4607</v>
      </c>
      <c r="D4435" s="92" t="s">
        <v>3</v>
      </c>
      <c r="E4435" s="93">
        <v>39.880000000000003</v>
      </c>
    </row>
    <row r="4436" spans="1:5" ht="27">
      <c r="A4436" s="92">
        <v>92944</v>
      </c>
      <c r="B4436" s="92" t="s">
        <v>2</v>
      </c>
      <c r="C4436" s="95" t="s">
        <v>4608</v>
      </c>
      <c r="D4436" s="92" t="s">
        <v>3</v>
      </c>
      <c r="E4436" s="93">
        <v>39.880000000000003</v>
      </c>
    </row>
    <row r="4437" spans="1:5" ht="27">
      <c r="A4437" s="92">
        <v>92945</v>
      </c>
      <c r="B4437" s="92" t="s">
        <v>2</v>
      </c>
      <c r="C4437" s="95" t="s">
        <v>4609</v>
      </c>
      <c r="D4437" s="92" t="s">
        <v>3</v>
      </c>
      <c r="E4437" s="93">
        <v>39.880000000000003</v>
      </c>
    </row>
    <row r="4438" spans="1:5" ht="27">
      <c r="A4438" s="92">
        <v>92946</v>
      </c>
      <c r="B4438" s="92" t="s">
        <v>2</v>
      </c>
      <c r="C4438" s="95" t="s">
        <v>4610</v>
      </c>
      <c r="D4438" s="92" t="s">
        <v>3</v>
      </c>
      <c r="E4438" s="93">
        <v>55.76</v>
      </c>
    </row>
    <row r="4439" spans="1:5" ht="27">
      <c r="A4439" s="92">
        <v>92947</v>
      </c>
      <c r="B4439" s="92" t="s">
        <v>2</v>
      </c>
      <c r="C4439" s="95" t="s">
        <v>4611</v>
      </c>
      <c r="D4439" s="92" t="s">
        <v>3</v>
      </c>
      <c r="E4439" s="93">
        <v>55.76</v>
      </c>
    </row>
    <row r="4440" spans="1:5" ht="27">
      <c r="A4440" s="92">
        <v>92948</v>
      </c>
      <c r="B4440" s="92" t="s">
        <v>2</v>
      </c>
      <c r="C4440" s="95" t="s">
        <v>4612</v>
      </c>
      <c r="D4440" s="92" t="s">
        <v>3</v>
      </c>
      <c r="E4440" s="93">
        <v>55.76</v>
      </c>
    </row>
    <row r="4441" spans="1:5" ht="27">
      <c r="A4441" s="92">
        <v>92949</v>
      </c>
      <c r="B4441" s="92" t="s">
        <v>2</v>
      </c>
      <c r="C4441" s="95" t="s">
        <v>4613</v>
      </c>
      <c r="D4441" s="92" t="s">
        <v>3</v>
      </c>
      <c r="E4441" s="93">
        <v>86.91</v>
      </c>
    </row>
    <row r="4442" spans="1:5" ht="27">
      <c r="A4442" s="92">
        <v>92950</v>
      </c>
      <c r="B4442" s="92" t="s">
        <v>2</v>
      </c>
      <c r="C4442" s="95" t="s">
        <v>4614</v>
      </c>
      <c r="D4442" s="92" t="s">
        <v>3</v>
      </c>
      <c r="E4442" s="93">
        <v>86.91</v>
      </c>
    </row>
    <row r="4443" spans="1:5" ht="27">
      <c r="A4443" s="92">
        <v>92951</v>
      </c>
      <c r="B4443" s="92" t="s">
        <v>2</v>
      </c>
      <c r="C4443" s="95" t="s">
        <v>4615</v>
      </c>
      <c r="D4443" s="92" t="s">
        <v>3</v>
      </c>
      <c r="E4443" s="93">
        <v>124.48</v>
      </c>
    </row>
    <row r="4444" spans="1:5" ht="27">
      <c r="A4444" s="92">
        <v>92952</v>
      </c>
      <c r="B4444" s="92" t="s">
        <v>2</v>
      </c>
      <c r="C4444" s="95" t="s">
        <v>4616</v>
      </c>
      <c r="D4444" s="92" t="s">
        <v>3</v>
      </c>
      <c r="E4444" s="93">
        <v>124.48</v>
      </c>
    </row>
    <row r="4445" spans="1:5" ht="27">
      <c r="A4445" s="92">
        <v>92953</v>
      </c>
      <c r="B4445" s="92" t="s">
        <v>2</v>
      </c>
      <c r="C4445" s="95" t="s">
        <v>4617</v>
      </c>
      <c r="D4445" s="92" t="s">
        <v>3</v>
      </c>
      <c r="E4445" s="93">
        <v>23.1</v>
      </c>
    </row>
    <row r="4446" spans="1:5" ht="27">
      <c r="A4446" s="92">
        <v>93050</v>
      </c>
      <c r="B4446" s="92" t="s">
        <v>2</v>
      </c>
      <c r="C4446" s="95" t="s">
        <v>4618</v>
      </c>
      <c r="D4446" s="92" t="s">
        <v>3</v>
      </c>
      <c r="E4446" s="93">
        <v>11.09</v>
      </c>
    </row>
    <row r="4447" spans="1:5" ht="27">
      <c r="A4447" s="92">
        <v>93052</v>
      </c>
      <c r="B4447" s="92" t="s">
        <v>2</v>
      </c>
      <c r="C4447" s="95" t="s">
        <v>4619</v>
      </c>
      <c r="D4447" s="92" t="s">
        <v>3</v>
      </c>
      <c r="E4447" s="93">
        <v>523.65</v>
      </c>
    </row>
    <row r="4448" spans="1:5" ht="27">
      <c r="A4448" s="92">
        <v>93054</v>
      </c>
      <c r="B4448" s="92" t="s">
        <v>2</v>
      </c>
      <c r="C4448" s="95" t="s">
        <v>4620</v>
      </c>
      <c r="D4448" s="92" t="s">
        <v>3</v>
      </c>
      <c r="E4448" s="93">
        <v>22.2</v>
      </c>
    </row>
    <row r="4449" spans="1:5" ht="27">
      <c r="A4449" s="92">
        <v>93055</v>
      </c>
      <c r="B4449" s="92" t="s">
        <v>2</v>
      </c>
      <c r="C4449" s="95" t="s">
        <v>4621</v>
      </c>
      <c r="D4449" s="92" t="s">
        <v>3</v>
      </c>
      <c r="E4449" s="93">
        <v>45.04</v>
      </c>
    </row>
    <row r="4450" spans="1:5" ht="27">
      <c r="A4450" s="92">
        <v>93056</v>
      </c>
      <c r="B4450" s="92" t="s">
        <v>2</v>
      </c>
      <c r="C4450" s="95" t="s">
        <v>4622</v>
      </c>
      <c r="D4450" s="92" t="s">
        <v>3</v>
      </c>
      <c r="E4450" s="93">
        <v>16.63</v>
      </c>
    </row>
    <row r="4451" spans="1:5" ht="27">
      <c r="A4451" s="92">
        <v>93057</v>
      </c>
      <c r="B4451" s="92" t="s">
        <v>2</v>
      </c>
      <c r="C4451" s="95" t="s">
        <v>4623</v>
      </c>
      <c r="D4451" s="92" t="s">
        <v>3</v>
      </c>
      <c r="E4451" s="93">
        <v>13.8</v>
      </c>
    </row>
    <row r="4452" spans="1:5" ht="27">
      <c r="A4452" s="92">
        <v>93058</v>
      </c>
      <c r="B4452" s="92" t="s">
        <v>2</v>
      </c>
      <c r="C4452" s="95" t="s">
        <v>4624</v>
      </c>
      <c r="D4452" s="92" t="s">
        <v>3</v>
      </c>
      <c r="E4452" s="93">
        <v>576.02</v>
      </c>
    </row>
    <row r="4453" spans="1:5" ht="27">
      <c r="A4453" s="92">
        <v>93059</v>
      </c>
      <c r="B4453" s="92" t="s">
        <v>2</v>
      </c>
      <c r="C4453" s="95" t="s">
        <v>4625</v>
      </c>
      <c r="D4453" s="92" t="s">
        <v>3</v>
      </c>
      <c r="E4453" s="93">
        <v>29.15</v>
      </c>
    </row>
    <row r="4454" spans="1:5" ht="27">
      <c r="A4454" s="92">
        <v>93060</v>
      </c>
      <c r="B4454" s="92" t="s">
        <v>2</v>
      </c>
      <c r="C4454" s="95" t="s">
        <v>4626</v>
      </c>
      <c r="D4454" s="92" t="s">
        <v>3</v>
      </c>
      <c r="E4454" s="93">
        <v>79.040000000000006</v>
      </c>
    </row>
    <row r="4455" spans="1:5" ht="27">
      <c r="A4455" s="92">
        <v>93061</v>
      </c>
      <c r="B4455" s="92" t="s">
        <v>2</v>
      </c>
      <c r="C4455" s="95" t="s">
        <v>4627</v>
      </c>
      <c r="D4455" s="92" t="s">
        <v>3</v>
      </c>
      <c r="E4455" s="93">
        <v>31.74</v>
      </c>
    </row>
    <row r="4456" spans="1:5" ht="27">
      <c r="A4456" s="92">
        <v>93062</v>
      </c>
      <c r="B4456" s="92" t="s">
        <v>2</v>
      </c>
      <c r="C4456" s="95" t="s">
        <v>4628</v>
      </c>
      <c r="D4456" s="92" t="s">
        <v>3</v>
      </c>
      <c r="E4456" s="93">
        <v>26.75</v>
      </c>
    </row>
    <row r="4457" spans="1:5" ht="27">
      <c r="A4457" s="92">
        <v>93063</v>
      </c>
      <c r="B4457" s="92" t="s">
        <v>2</v>
      </c>
      <c r="C4457" s="95" t="s">
        <v>4629</v>
      </c>
      <c r="D4457" s="92" t="s">
        <v>3</v>
      </c>
      <c r="E4457" s="93">
        <v>660.04</v>
      </c>
    </row>
    <row r="4458" spans="1:5" ht="27">
      <c r="A4458" s="92">
        <v>93064</v>
      </c>
      <c r="B4458" s="92" t="s">
        <v>2</v>
      </c>
      <c r="C4458" s="95" t="s">
        <v>4630</v>
      </c>
      <c r="D4458" s="92" t="s">
        <v>3</v>
      </c>
      <c r="E4458" s="93">
        <v>48.87</v>
      </c>
    </row>
    <row r="4459" spans="1:5" ht="27">
      <c r="A4459" s="92">
        <v>93065</v>
      </c>
      <c r="B4459" s="92" t="s">
        <v>2</v>
      </c>
      <c r="C4459" s="95" t="s">
        <v>4631</v>
      </c>
      <c r="D4459" s="92" t="s">
        <v>3</v>
      </c>
      <c r="E4459" s="93">
        <v>43.9</v>
      </c>
    </row>
    <row r="4460" spans="1:5" ht="27">
      <c r="A4460" s="92">
        <v>93066</v>
      </c>
      <c r="B4460" s="92" t="s">
        <v>2</v>
      </c>
      <c r="C4460" s="95" t="s">
        <v>4632</v>
      </c>
      <c r="D4460" s="92" t="s">
        <v>3</v>
      </c>
      <c r="E4460" s="93">
        <v>828.33</v>
      </c>
    </row>
    <row r="4461" spans="1:5" ht="27">
      <c r="A4461" s="92">
        <v>93067</v>
      </c>
      <c r="B4461" s="92" t="s">
        <v>2</v>
      </c>
      <c r="C4461" s="95" t="s">
        <v>4633</v>
      </c>
      <c r="D4461" s="92" t="s">
        <v>3</v>
      </c>
      <c r="E4461" s="93">
        <v>72.8</v>
      </c>
    </row>
    <row r="4462" spans="1:5" ht="27">
      <c r="A4462" s="92">
        <v>93068</v>
      </c>
      <c r="B4462" s="92" t="s">
        <v>2</v>
      </c>
      <c r="C4462" s="95" t="s">
        <v>4634</v>
      </c>
      <c r="D4462" s="92" t="s">
        <v>3</v>
      </c>
      <c r="E4462" s="93">
        <v>61.87</v>
      </c>
    </row>
    <row r="4463" spans="1:5" ht="27">
      <c r="A4463" s="92">
        <v>93069</v>
      </c>
      <c r="B4463" s="92" t="s">
        <v>2</v>
      </c>
      <c r="C4463" s="95" t="s">
        <v>4635</v>
      </c>
      <c r="D4463" s="92" t="s">
        <v>3</v>
      </c>
      <c r="E4463" s="94">
        <v>1148.26</v>
      </c>
    </row>
    <row r="4464" spans="1:5" ht="27">
      <c r="A4464" s="92">
        <v>93070</v>
      </c>
      <c r="B4464" s="92" t="s">
        <v>2</v>
      </c>
      <c r="C4464" s="95" t="s">
        <v>4636</v>
      </c>
      <c r="D4464" s="92" t="s">
        <v>3</v>
      </c>
      <c r="E4464" s="93">
        <v>184.65</v>
      </c>
    </row>
    <row r="4465" spans="1:5" ht="27">
      <c r="A4465" s="92">
        <v>93071</v>
      </c>
      <c r="B4465" s="92" t="s">
        <v>2</v>
      </c>
      <c r="C4465" s="95" t="s">
        <v>4637</v>
      </c>
      <c r="D4465" s="92" t="s">
        <v>3</v>
      </c>
      <c r="E4465" s="93">
        <v>169.76</v>
      </c>
    </row>
    <row r="4466" spans="1:5" ht="27">
      <c r="A4466" s="92">
        <v>93072</v>
      </c>
      <c r="B4466" s="92" t="s">
        <v>2</v>
      </c>
      <c r="C4466" s="95" t="s">
        <v>4638</v>
      </c>
      <c r="D4466" s="92" t="s">
        <v>3</v>
      </c>
      <c r="E4466" s="94">
        <v>1515.46</v>
      </c>
    </row>
    <row r="4467" spans="1:5" ht="27">
      <c r="A4467" s="92">
        <v>93074</v>
      </c>
      <c r="B4467" s="92" t="s">
        <v>2</v>
      </c>
      <c r="C4467" s="95" t="s">
        <v>4639</v>
      </c>
      <c r="D4467" s="92" t="s">
        <v>3</v>
      </c>
      <c r="E4467" s="93">
        <v>12.8</v>
      </c>
    </row>
    <row r="4468" spans="1:5" ht="40.5">
      <c r="A4468" s="92">
        <v>93075</v>
      </c>
      <c r="B4468" s="92" t="s">
        <v>2</v>
      </c>
      <c r="C4468" s="95" t="s">
        <v>4640</v>
      </c>
      <c r="D4468" s="92" t="s">
        <v>3</v>
      </c>
      <c r="E4468" s="93">
        <v>19.329999999999998</v>
      </c>
    </row>
    <row r="4469" spans="1:5" ht="27">
      <c r="A4469" s="92">
        <v>93076</v>
      </c>
      <c r="B4469" s="92" t="s">
        <v>2</v>
      </c>
      <c r="C4469" s="95" t="s">
        <v>4641</v>
      </c>
      <c r="D4469" s="92" t="s">
        <v>3</v>
      </c>
      <c r="E4469" s="93">
        <v>20.73</v>
      </c>
    </row>
    <row r="4470" spans="1:5" ht="40.5">
      <c r="A4470" s="92">
        <v>93077</v>
      </c>
      <c r="B4470" s="92" t="s">
        <v>2</v>
      </c>
      <c r="C4470" s="95" t="s">
        <v>4642</v>
      </c>
      <c r="D4470" s="92" t="s">
        <v>3</v>
      </c>
      <c r="E4470" s="93">
        <v>27.52</v>
      </c>
    </row>
    <row r="4471" spans="1:5" ht="40.5">
      <c r="A4471" s="92">
        <v>93078</v>
      </c>
      <c r="B4471" s="92" t="s">
        <v>2</v>
      </c>
      <c r="C4471" s="95" t="s">
        <v>4643</v>
      </c>
      <c r="D4471" s="92" t="s">
        <v>3</v>
      </c>
      <c r="E4471" s="93">
        <v>30.95</v>
      </c>
    </row>
    <row r="4472" spans="1:5" ht="27">
      <c r="A4472" s="92">
        <v>93079</v>
      </c>
      <c r="B4472" s="92" t="s">
        <v>2</v>
      </c>
      <c r="C4472" s="95" t="s">
        <v>4644</v>
      </c>
      <c r="D4472" s="92" t="s">
        <v>3</v>
      </c>
      <c r="E4472" s="93">
        <v>29.03</v>
      </c>
    </row>
    <row r="4473" spans="1:5" ht="27">
      <c r="A4473" s="92">
        <v>93080</v>
      </c>
      <c r="B4473" s="92" t="s">
        <v>2</v>
      </c>
      <c r="C4473" s="95" t="s">
        <v>4645</v>
      </c>
      <c r="D4473" s="92" t="s">
        <v>3</v>
      </c>
      <c r="E4473" s="93">
        <v>8.33</v>
      </c>
    </row>
    <row r="4474" spans="1:5" ht="27">
      <c r="A4474" s="92">
        <v>93081</v>
      </c>
      <c r="B4474" s="92" t="s">
        <v>2</v>
      </c>
      <c r="C4474" s="95" t="s">
        <v>4646</v>
      </c>
      <c r="D4474" s="92" t="s">
        <v>3</v>
      </c>
      <c r="E4474" s="93">
        <v>18.32</v>
      </c>
    </row>
    <row r="4475" spans="1:5" ht="27">
      <c r="A4475" s="92">
        <v>93082</v>
      </c>
      <c r="B4475" s="92" t="s">
        <v>2</v>
      </c>
      <c r="C4475" s="95" t="s">
        <v>4647</v>
      </c>
      <c r="D4475" s="92" t="s">
        <v>3</v>
      </c>
      <c r="E4475" s="93">
        <v>23.77</v>
      </c>
    </row>
    <row r="4476" spans="1:5" ht="27">
      <c r="A4476" s="92">
        <v>93083</v>
      </c>
      <c r="B4476" s="92" t="s">
        <v>2</v>
      </c>
      <c r="C4476" s="95" t="s">
        <v>4648</v>
      </c>
      <c r="D4476" s="92" t="s">
        <v>3</v>
      </c>
      <c r="E4476" s="93">
        <v>453.22</v>
      </c>
    </row>
    <row r="4477" spans="1:5" ht="27">
      <c r="A4477" s="92">
        <v>93084</v>
      </c>
      <c r="B4477" s="92" t="s">
        <v>2</v>
      </c>
      <c r="C4477" s="95" t="s">
        <v>4649</v>
      </c>
      <c r="D4477" s="92" t="s">
        <v>3</v>
      </c>
      <c r="E4477" s="93">
        <v>13.61</v>
      </c>
    </row>
    <row r="4478" spans="1:5" ht="27">
      <c r="A4478" s="92">
        <v>93085</v>
      </c>
      <c r="B4478" s="92" t="s">
        <v>2</v>
      </c>
      <c r="C4478" s="95" t="s">
        <v>4650</v>
      </c>
      <c r="D4478" s="92" t="s">
        <v>3</v>
      </c>
      <c r="E4478" s="93">
        <v>14.45</v>
      </c>
    </row>
    <row r="4479" spans="1:5" ht="27">
      <c r="A4479" s="92">
        <v>93086</v>
      </c>
      <c r="B4479" s="92" t="s">
        <v>2</v>
      </c>
      <c r="C4479" s="95" t="s">
        <v>4651</v>
      </c>
      <c r="D4479" s="92" t="s">
        <v>3</v>
      </c>
      <c r="E4479" s="93">
        <v>526.16999999999996</v>
      </c>
    </row>
    <row r="4480" spans="1:5" ht="27">
      <c r="A4480" s="92">
        <v>93087</v>
      </c>
      <c r="B4480" s="92" t="s">
        <v>2</v>
      </c>
      <c r="C4480" s="95" t="s">
        <v>4652</v>
      </c>
      <c r="D4480" s="92" t="s">
        <v>3</v>
      </c>
      <c r="E4480" s="93">
        <v>19.18</v>
      </c>
    </row>
    <row r="4481" spans="1:5" ht="27">
      <c r="A4481" s="92">
        <v>93088</v>
      </c>
      <c r="B4481" s="92" t="s">
        <v>2</v>
      </c>
      <c r="C4481" s="95" t="s">
        <v>4653</v>
      </c>
      <c r="D4481" s="92" t="s">
        <v>3</v>
      </c>
      <c r="E4481" s="93">
        <v>23.78</v>
      </c>
    </row>
    <row r="4482" spans="1:5" ht="27">
      <c r="A4482" s="92">
        <v>93089</v>
      </c>
      <c r="B4482" s="92" t="s">
        <v>2</v>
      </c>
      <c r="C4482" s="95" t="s">
        <v>4654</v>
      </c>
      <c r="D4482" s="92" t="s">
        <v>3</v>
      </c>
      <c r="E4482" s="93">
        <v>47.56</v>
      </c>
    </row>
    <row r="4483" spans="1:5" ht="27">
      <c r="A4483" s="92">
        <v>93090</v>
      </c>
      <c r="B4483" s="92" t="s">
        <v>2</v>
      </c>
      <c r="C4483" s="95" t="s">
        <v>4655</v>
      </c>
      <c r="D4483" s="92" t="s">
        <v>3</v>
      </c>
      <c r="E4483" s="93">
        <v>18.97</v>
      </c>
    </row>
    <row r="4484" spans="1:5" ht="27">
      <c r="A4484" s="92">
        <v>93091</v>
      </c>
      <c r="B4484" s="92" t="s">
        <v>2</v>
      </c>
      <c r="C4484" s="95" t="s">
        <v>4656</v>
      </c>
      <c r="D4484" s="92" t="s">
        <v>3</v>
      </c>
      <c r="E4484" s="93">
        <v>16.23</v>
      </c>
    </row>
    <row r="4485" spans="1:5" ht="27">
      <c r="A4485" s="92">
        <v>93092</v>
      </c>
      <c r="B4485" s="92" t="s">
        <v>2</v>
      </c>
      <c r="C4485" s="95" t="s">
        <v>4657</v>
      </c>
      <c r="D4485" s="92" t="s">
        <v>3</v>
      </c>
      <c r="E4485" s="93">
        <v>578.36</v>
      </c>
    </row>
    <row r="4486" spans="1:5" ht="27">
      <c r="A4486" s="92">
        <v>93093</v>
      </c>
      <c r="B4486" s="92" t="s">
        <v>2</v>
      </c>
      <c r="C4486" s="95" t="s">
        <v>4658</v>
      </c>
      <c r="D4486" s="92" t="s">
        <v>3</v>
      </c>
      <c r="E4486" s="93">
        <v>30.33</v>
      </c>
    </row>
    <row r="4487" spans="1:5" ht="27">
      <c r="A4487" s="92">
        <v>93094</v>
      </c>
      <c r="B4487" s="92" t="s">
        <v>2</v>
      </c>
      <c r="C4487" s="95" t="s">
        <v>4659</v>
      </c>
      <c r="D4487" s="92" t="s">
        <v>3</v>
      </c>
      <c r="E4487" s="93">
        <v>81.38</v>
      </c>
    </row>
    <row r="4488" spans="1:5" ht="27">
      <c r="A4488" s="92">
        <v>93097</v>
      </c>
      <c r="B4488" s="92" t="s">
        <v>2</v>
      </c>
      <c r="C4488" s="95" t="s">
        <v>4660</v>
      </c>
      <c r="D4488" s="92" t="s">
        <v>3</v>
      </c>
      <c r="E4488" s="93">
        <v>13.03</v>
      </c>
    </row>
    <row r="4489" spans="1:5" ht="27">
      <c r="A4489" s="92">
        <v>93098</v>
      </c>
      <c r="B4489" s="92" t="s">
        <v>2</v>
      </c>
      <c r="C4489" s="95" t="s">
        <v>4661</v>
      </c>
      <c r="D4489" s="92" t="s">
        <v>3</v>
      </c>
      <c r="E4489" s="93">
        <v>19.440000000000001</v>
      </c>
    </row>
    <row r="4490" spans="1:5" ht="27">
      <c r="A4490" s="92">
        <v>93099</v>
      </c>
      <c r="B4490" s="92" t="s">
        <v>2</v>
      </c>
      <c r="C4490" s="95" t="s">
        <v>4662</v>
      </c>
      <c r="D4490" s="92" t="s">
        <v>3</v>
      </c>
      <c r="E4490" s="93">
        <v>23.52</v>
      </c>
    </row>
    <row r="4491" spans="1:5" ht="27">
      <c r="A4491" s="92">
        <v>93100</v>
      </c>
      <c r="B4491" s="92" t="s">
        <v>2</v>
      </c>
      <c r="C4491" s="95" t="s">
        <v>4663</v>
      </c>
      <c r="D4491" s="92" t="s">
        <v>3</v>
      </c>
      <c r="E4491" s="93">
        <v>28.91</v>
      </c>
    </row>
    <row r="4492" spans="1:5" ht="27">
      <c r="A4492" s="92">
        <v>93101</v>
      </c>
      <c r="B4492" s="92" t="s">
        <v>2</v>
      </c>
      <c r="C4492" s="95" t="s">
        <v>4664</v>
      </c>
      <c r="D4492" s="92" t="s">
        <v>3</v>
      </c>
      <c r="E4492" s="93">
        <v>32.340000000000003</v>
      </c>
    </row>
    <row r="4493" spans="1:5" ht="27">
      <c r="A4493" s="92">
        <v>93102</v>
      </c>
      <c r="B4493" s="92" t="s">
        <v>2</v>
      </c>
      <c r="C4493" s="95" t="s">
        <v>4665</v>
      </c>
      <c r="D4493" s="92" t="s">
        <v>3</v>
      </c>
      <c r="E4493" s="93">
        <v>34.03</v>
      </c>
    </row>
    <row r="4494" spans="1:5" ht="27">
      <c r="A4494" s="92">
        <v>93103</v>
      </c>
      <c r="B4494" s="92" t="s">
        <v>2</v>
      </c>
      <c r="C4494" s="95" t="s">
        <v>4666</v>
      </c>
      <c r="D4494" s="92" t="s">
        <v>3</v>
      </c>
      <c r="E4494" s="93">
        <v>8.49</v>
      </c>
    </row>
    <row r="4495" spans="1:5" ht="27">
      <c r="A4495" s="92">
        <v>93104</v>
      </c>
      <c r="B4495" s="92" t="s">
        <v>2</v>
      </c>
      <c r="C4495" s="95" t="s">
        <v>4667</v>
      </c>
      <c r="D4495" s="92" t="s">
        <v>3</v>
      </c>
      <c r="E4495" s="93">
        <v>18.39</v>
      </c>
    </row>
    <row r="4496" spans="1:5" ht="27">
      <c r="A4496" s="92">
        <v>93105</v>
      </c>
      <c r="B4496" s="92" t="s">
        <v>2</v>
      </c>
      <c r="C4496" s="95" t="s">
        <v>4668</v>
      </c>
      <c r="D4496" s="92" t="s">
        <v>3</v>
      </c>
      <c r="E4496" s="93">
        <v>23.93</v>
      </c>
    </row>
    <row r="4497" spans="1:5" ht="27">
      <c r="A4497" s="92">
        <v>93106</v>
      </c>
      <c r="B4497" s="92" t="s">
        <v>2</v>
      </c>
      <c r="C4497" s="95" t="s">
        <v>4669</v>
      </c>
      <c r="D4497" s="92" t="s">
        <v>3</v>
      </c>
      <c r="E4497" s="93">
        <v>453.38</v>
      </c>
    </row>
    <row r="4498" spans="1:5" ht="27">
      <c r="A4498" s="92">
        <v>93107</v>
      </c>
      <c r="B4498" s="92" t="s">
        <v>2</v>
      </c>
      <c r="C4498" s="95" t="s">
        <v>4670</v>
      </c>
      <c r="D4498" s="92" t="s">
        <v>3</v>
      </c>
      <c r="E4498" s="93">
        <v>15.5</v>
      </c>
    </row>
    <row r="4499" spans="1:5" ht="27">
      <c r="A4499" s="92">
        <v>93108</v>
      </c>
      <c r="B4499" s="92" t="s">
        <v>2</v>
      </c>
      <c r="C4499" s="95" t="s">
        <v>4671</v>
      </c>
      <c r="D4499" s="92" t="s">
        <v>3</v>
      </c>
      <c r="E4499" s="93">
        <v>13.08</v>
      </c>
    </row>
    <row r="4500" spans="1:5" ht="27">
      <c r="A4500" s="92">
        <v>93109</v>
      </c>
      <c r="B4500" s="92" t="s">
        <v>2</v>
      </c>
      <c r="C4500" s="95" t="s">
        <v>4672</v>
      </c>
      <c r="D4500" s="92" t="s">
        <v>3</v>
      </c>
      <c r="E4500" s="93">
        <v>528.05999999999995</v>
      </c>
    </row>
    <row r="4501" spans="1:5" ht="27">
      <c r="A4501" s="92">
        <v>93110</v>
      </c>
      <c r="B4501" s="92" t="s">
        <v>2</v>
      </c>
      <c r="C4501" s="95" t="s">
        <v>4673</v>
      </c>
      <c r="D4501" s="92" t="s">
        <v>3</v>
      </c>
      <c r="E4501" s="93">
        <v>20.12</v>
      </c>
    </row>
    <row r="4502" spans="1:5" ht="27">
      <c r="A4502" s="92">
        <v>93111</v>
      </c>
      <c r="B4502" s="92" t="s">
        <v>2</v>
      </c>
      <c r="C4502" s="95" t="s">
        <v>4674</v>
      </c>
      <c r="D4502" s="92" t="s">
        <v>3</v>
      </c>
      <c r="E4502" s="93">
        <v>24.41</v>
      </c>
    </row>
    <row r="4503" spans="1:5" ht="27">
      <c r="A4503" s="92">
        <v>93112</v>
      </c>
      <c r="B4503" s="92" t="s">
        <v>2</v>
      </c>
      <c r="C4503" s="95" t="s">
        <v>4675</v>
      </c>
      <c r="D4503" s="92" t="s">
        <v>3</v>
      </c>
      <c r="E4503" s="93">
        <v>49.45</v>
      </c>
    </row>
    <row r="4504" spans="1:5" ht="27">
      <c r="A4504" s="92">
        <v>93113</v>
      </c>
      <c r="B4504" s="92" t="s">
        <v>2</v>
      </c>
      <c r="C4504" s="95" t="s">
        <v>4676</v>
      </c>
      <c r="D4504" s="92" t="s">
        <v>3</v>
      </c>
      <c r="E4504" s="93">
        <v>22.34</v>
      </c>
    </row>
    <row r="4505" spans="1:5" ht="27">
      <c r="A4505" s="92">
        <v>93114</v>
      </c>
      <c r="B4505" s="92" t="s">
        <v>2</v>
      </c>
      <c r="C4505" s="95" t="s">
        <v>4677</v>
      </c>
      <c r="D4505" s="92" t="s">
        <v>3</v>
      </c>
      <c r="E4505" s="93">
        <v>32.01</v>
      </c>
    </row>
    <row r="4506" spans="1:5" ht="27">
      <c r="A4506" s="92">
        <v>93115</v>
      </c>
      <c r="B4506" s="92" t="s">
        <v>2</v>
      </c>
      <c r="C4506" s="95" t="s">
        <v>4678</v>
      </c>
      <c r="D4506" s="92" t="s">
        <v>3</v>
      </c>
      <c r="E4506" s="93">
        <v>84.75</v>
      </c>
    </row>
    <row r="4507" spans="1:5" ht="27">
      <c r="A4507" s="92">
        <v>93116</v>
      </c>
      <c r="B4507" s="92" t="s">
        <v>2</v>
      </c>
      <c r="C4507" s="95" t="s">
        <v>4679</v>
      </c>
      <c r="D4507" s="92" t="s">
        <v>3</v>
      </c>
      <c r="E4507" s="93">
        <v>581.73</v>
      </c>
    </row>
    <row r="4508" spans="1:5" ht="40.5">
      <c r="A4508" s="92">
        <v>93117</v>
      </c>
      <c r="B4508" s="92" t="s">
        <v>2</v>
      </c>
      <c r="C4508" s="95" t="s">
        <v>4680</v>
      </c>
      <c r="D4508" s="92" t="s">
        <v>3</v>
      </c>
      <c r="E4508" s="93">
        <v>57.85</v>
      </c>
    </row>
    <row r="4509" spans="1:5" ht="40.5">
      <c r="A4509" s="92">
        <v>93118</v>
      </c>
      <c r="B4509" s="92" t="s">
        <v>2</v>
      </c>
      <c r="C4509" s="95" t="s">
        <v>4681</v>
      </c>
      <c r="D4509" s="92" t="s">
        <v>3</v>
      </c>
      <c r="E4509" s="93">
        <v>85.26</v>
      </c>
    </row>
    <row r="4510" spans="1:5" ht="27">
      <c r="A4510" s="92">
        <v>93119</v>
      </c>
      <c r="B4510" s="92" t="s">
        <v>2</v>
      </c>
      <c r="C4510" s="95" t="s">
        <v>4682</v>
      </c>
      <c r="D4510" s="92" t="s">
        <v>3</v>
      </c>
      <c r="E4510" s="93">
        <v>16.96</v>
      </c>
    </row>
    <row r="4511" spans="1:5" ht="27">
      <c r="A4511" s="92">
        <v>93120</v>
      </c>
      <c r="B4511" s="92" t="s">
        <v>2</v>
      </c>
      <c r="C4511" s="95" t="s">
        <v>4683</v>
      </c>
      <c r="D4511" s="92" t="s">
        <v>3</v>
      </c>
      <c r="E4511" s="93">
        <v>25.63</v>
      </c>
    </row>
    <row r="4512" spans="1:5" ht="27">
      <c r="A4512" s="92">
        <v>93121</v>
      </c>
      <c r="B4512" s="92" t="s">
        <v>2</v>
      </c>
      <c r="C4512" s="95" t="s">
        <v>4684</v>
      </c>
      <c r="D4512" s="92" t="s">
        <v>3</v>
      </c>
      <c r="E4512" s="93">
        <v>29.06</v>
      </c>
    </row>
    <row r="4513" spans="1:5" ht="27">
      <c r="A4513" s="92">
        <v>93122</v>
      </c>
      <c r="B4513" s="92" t="s">
        <v>2</v>
      </c>
      <c r="C4513" s="95" t="s">
        <v>4685</v>
      </c>
      <c r="D4513" s="92" t="s">
        <v>3</v>
      </c>
      <c r="E4513" s="93">
        <v>25.55</v>
      </c>
    </row>
    <row r="4514" spans="1:5" ht="27">
      <c r="A4514" s="92">
        <v>93123</v>
      </c>
      <c r="B4514" s="92" t="s">
        <v>2</v>
      </c>
      <c r="C4514" s="95" t="s">
        <v>4686</v>
      </c>
      <c r="D4514" s="92" t="s">
        <v>3</v>
      </c>
      <c r="E4514" s="93">
        <v>57.51</v>
      </c>
    </row>
    <row r="4515" spans="1:5" ht="27">
      <c r="A4515" s="92">
        <v>93124</v>
      </c>
      <c r="B4515" s="92" t="s">
        <v>2</v>
      </c>
      <c r="C4515" s="95" t="s">
        <v>4687</v>
      </c>
      <c r="D4515" s="92" t="s">
        <v>3</v>
      </c>
      <c r="E4515" s="93">
        <v>90.54</v>
      </c>
    </row>
    <row r="4516" spans="1:5" ht="27">
      <c r="A4516" s="92">
        <v>93125</v>
      </c>
      <c r="B4516" s="92" t="s">
        <v>2</v>
      </c>
      <c r="C4516" s="95" t="s">
        <v>4688</v>
      </c>
      <c r="D4516" s="92" t="s">
        <v>3</v>
      </c>
      <c r="E4516" s="93">
        <v>133.29</v>
      </c>
    </row>
    <row r="4517" spans="1:5" ht="27">
      <c r="A4517" s="92">
        <v>93126</v>
      </c>
      <c r="B4517" s="92" t="s">
        <v>2</v>
      </c>
      <c r="C4517" s="95" t="s">
        <v>4689</v>
      </c>
      <c r="D4517" s="92" t="s">
        <v>3</v>
      </c>
      <c r="E4517" s="93">
        <v>295.52</v>
      </c>
    </row>
    <row r="4518" spans="1:5" ht="27">
      <c r="A4518" s="92">
        <v>93133</v>
      </c>
      <c r="B4518" s="92" t="s">
        <v>2</v>
      </c>
      <c r="C4518" s="95" t="s">
        <v>4690</v>
      </c>
      <c r="D4518" s="92" t="s">
        <v>3</v>
      </c>
      <c r="E4518" s="93">
        <v>18.86</v>
      </c>
    </row>
    <row r="4519" spans="1:5" ht="27">
      <c r="A4519" s="92">
        <v>94465</v>
      </c>
      <c r="B4519" s="92" t="s">
        <v>2</v>
      </c>
      <c r="C4519" s="95" t="s">
        <v>4691</v>
      </c>
      <c r="D4519" s="92" t="s">
        <v>3</v>
      </c>
      <c r="E4519" s="93">
        <v>49.68</v>
      </c>
    </row>
    <row r="4520" spans="1:5" ht="27">
      <c r="A4520" s="92">
        <v>94466</v>
      </c>
      <c r="B4520" s="92" t="s">
        <v>2</v>
      </c>
      <c r="C4520" s="95" t="s">
        <v>4692</v>
      </c>
      <c r="D4520" s="92" t="s">
        <v>3</v>
      </c>
      <c r="E4520" s="93">
        <v>49.71</v>
      </c>
    </row>
    <row r="4521" spans="1:5" ht="27">
      <c r="A4521" s="92">
        <v>94467</v>
      </c>
      <c r="B4521" s="92" t="s">
        <v>2</v>
      </c>
      <c r="C4521" s="95" t="s">
        <v>4693</v>
      </c>
      <c r="D4521" s="92" t="s">
        <v>3</v>
      </c>
      <c r="E4521" s="93">
        <v>81.14</v>
      </c>
    </row>
    <row r="4522" spans="1:5" ht="27">
      <c r="A4522" s="92">
        <v>94468</v>
      </c>
      <c r="B4522" s="92" t="s">
        <v>2</v>
      </c>
      <c r="C4522" s="95" t="s">
        <v>4694</v>
      </c>
      <c r="D4522" s="92" t="s">
        <v>3</v>
      </c>
      <c r="E4522" s="93">
        <v>70.87</v>
      </c>
    </row>
    <row r="4523" spans="1:5" ht="27">
      <c r="A4523" s="92">
        <v>94469</v>
      </c>
      <c r="B4523" s="92" t="s">
        <v>2</v>
      </c>
      <c r="C4523" s="95" t="s">
        <v>4695</v>
      </c>
      <c r="D4523" s="92" t="s">
        <v>3</v>
      </c>
      <c r="E4523" s="93">
        <v>116.8</v>
      </c>
    </row>
    <row r="4524" spans="1:5" ht="27">
      <c r="A4524" s="92">
        <v>94470</v>
      </c>
      <c r="B4524" s="92" t="s">
        <v>2</v>
      </c>
      <c r="C4524" s="95" t="s">
        <v>4696</v>
      </c>
      <c r="D4524" s="92" t="s">
        <v>3</v>
      </c>
      <c r="E4524" s="93">
        <v>107.66</v>
      </c>
    </row>
    <row r="4525" spans="1:5" ht="27">
      <c r="A4525" s="92">
        <v>94471</v>
      </c>
      <c r="B4525" s="92" t="s">
        <v>2</v>
      </c>
      <c r="C4525" s="95" t="s">
        <v>4697</v>
      </c>
      <c r="D4525" s="92" t="s">
        <v>3</v>
      </c>
      <c r="E4525" s="93">
        <v>71.44</v>
      </c>
    </row>
    <row r="4526" spans="1:5" ht="27">
      <c r="A4526" s="92">
        <v>94472</v>
      </c>
      <c r="B4526" s="92" t="s">
        <v>2</v>
      </c>
      <c r="C4526" s="95" t="s">
        <v>4698</v>
      </c>
      <c r="D4526" s="92" t="s">
        <v>3</v>
      </c>
      <c r="E4526" s="93">
        <v>73.72</v>
      </c>
    </row>
    <row r="4527" spans="1:5" ht="27">
      <c r="A4527" s="92">
        <v>94473</v>
      </c>
      <c r="B4527" s="92" t="s">
        <v>2</v>
      </c>
      <c r="C4527" s="95" t="s">
        <v>4699</v>
      </c>
      <c r="D4527" s="92" t="s">
        <v>3</v>
      </c>
      <c r="E4527" s="93">
        <v>116.02</v>
      </c>
    </row>
    <row r="4528" spans="1:5" ht="27">
      <c r="A4528" s="92">
        <v>94474</v>
      </c>
      <c r="B4528" s="92" t="s">
        <v>2</v>
      </c>
      <c r="C4528" s="95" t="s">
        <v>4700</v>
      </c>
      <c r="D4528" s="92" t="s">
        <v>3</v>
      </c>
      <c r="E4528" s="93">
        <v>126.07</v>
      </c>
    </row>
    <row r="4529" spans="1:5" ht="27">
      <c r="A4529" s="92">
        <v>94475</v>
      </c>
      <c r="B4529" s="92" t="s">
        <v>2</v>
      </c>
      <c r="C4529" s="95" t="s">
        <v>4701</v>
      </c>
      <c r="D4529" s="92" t="s">
        <v>3</v>
      </c>
      <c r="E4529" s="93">
        <v>157.82</v>
      </c>
    </row>
    <row r="4530" spans="1:5" ht="27">
      <c r="A4530" s="92">
        <v>94476</v>
      </c>
      <c r="B4530" s="92" t="s">
        <v>2</v>
      </c>
      <c r="C4530" s="95" t="s">
        <v>4702</v>
      </c>
      <c r="D4530" s="92" t="s">
        <v>3</v>
      </c>
      <c r="E4530" s="93">
        <v>177.19</v>
      </c>
    </row>
    <row r="4531" spans="1:5" ht="27">
      <c r="A4531" s="92">
        <v>94477</v>
      </c>
      <c r="B4531" s="92" t="s">
        <v>2</v>
      </c>
      <c r="C4531" s="95" t="s">
        <v>4703</v>
      </c>
      <c r="D4531" s="92" t="s">
        <v>3</v>
      </c>
      <c r="E4531" s="93">
        <v>95.17</v>
      </c>
    </row>
    <row r="4532" spans="1:5" ht="27">
      <c r="A4532" s="92">
        <v>94478</v>
      </c>
      <c r="B4532" s="92" t="s">
        <v>2</v>
      </c>
      <c r="C4532" s="95" t="s">
        <v>4704</v>
      </c>
      <c r="D4532" s="92" t="s">
        <v>3</v>
      </c>
      <c r="E4532" s="93">
        <v>159.72</v>
      </c>
    </row>
    <row r="4533" spans="1:5" ht="27">
      <c r="A4533" s="92">
        <v>94479</v>
      </c>
      <c r="B4533" s="92" t="s">
        <v>2</v>
      </c>
      <c r="C4533" s="95" t="s">
        <v>4705</v>
      </c>
      <c r="D4533" s="92" t="s">
        <v>3</v>
      </c>
      <c r="E4533" s="93">
        <v>208.53</v>
      </c>
    </row>
    <row r="4534" spans="1:5" ht="27">
      <c r="A4534" s="92">
        <v>94606</v>
      </c>
      <c r="B4534" s="92" t="s">
        <v>2</v>
      </c>
      <c r="C4534" s="95" t="s">
        <v>4706</v>
      </c>
      <c r="D4534" s="92" t="s">
        <v>3</v>
      </c>
      <c r="E4534" s="93">
        <v>76.7</v>
      </c>
    </row>
    <row r="4535" spans="1:5" ht="27">
      <c r="A4535" s="92">
        <v>94608</v>
      </c>
      <c r="B4535" s="92" t="s">
        <v>2</v>
      </c>
      <c r="C4535" s="95" t="s">
        <v>4707</v>
      </c>
      <c r="D4535" s="92" t="s">
        <v>3</v>
      </c>
      <c r="E4535" s="93">
        <v>195.28</v>
      </c>
    </row>
    <row r="4536" spans="1:5" ht="27">
      <c r="A4536" s="92">
        <v>94610</v>
      </c>
      <c r="B4536" s="92" t="s">
        <v>2</v>
      </c>
      <c r="C4536" s="95" t="s">
        <v>4708</v>
      </c>
      <c r="D4536" s="92" t="s">
        <v>3</v>
      </c>
      <c r="E4536" s="93">
        <v>286.58999999999997</v>
      </c>
    </row>
    <row r="4537" spans="1:5" ht="27">
      <c r="A4537" s="92">
        <v>94612</v>
      </c>
      <c r="B4537" s="92" t="s">
        <v>2</v>
      </c>
      <c r="C4537" s="95" t="s">
        <v>4709</v>
      </c>
      <c r="D4537" s="92" t="s">
        <v>3</v>
      </c>
      <c r="E4537" s="93">
        <v>408.09</v>
      </c>
    </row>
    <row r="4538" spans="1:5" ht="27">
      <c r="A4538" s="92">
        <v>94614</v>
      </c>
      <c r="B4538" s="92" t="s">
        <v>2</v>
      </c>
      <c r="C4538" s="95" t="s">
        <v>4710</v>
      </c>
      <c r="D4538" s="92" t="s">
        <v>3</v>
      </c>
      <c r="E4538" s="93">
        <v>131.28</v>
      </c>
    </row>
    <row r="4539" spans="1:5" ht="27">
      <c r="A4539" s="92">
        <v>94615</v>
      </c>
      <c r="B4539" s="92" t="s">
        <v>2</v>
      </c>
      <c r="C4539" s="95" t="s">
        <v>4711</v>
      </c>
      <c r="D4539" s="92" t="s">
        <v>3</v>
      </c>
      <c r="E4539" s="93">
        <v>149.49</v>
      </c>
    </row>
    <row r="4540" spans="1:5" ht="27">
      <c r="A4540" s="92">
        <v>94616</v>
      </c>
      <c r="B4540" s="92" t="s">
        <v>2</v>
      </c>
      <c r="C4540" s="95" t="s">
        <v>4712</v>
      </c>
      <c r="D4540" s="92" t="s">
        <v>3</v>
      </c>
      <c r="E4540" s="93">
        <v>373.57</v>
      </c>
    </row>
    <row r="4541" spans="1:5" ht="27">
      <c r="A4541" s="92">
        <v>94617</v>
      </c>
      <c r="B4541" s="92" t="s">
        <v>2</v>
      </c>
      <c r="C4541" s="95" t="s">
        <v>4713</v>
      </c>
      <c r="D4541" s="92" t="s">
        <v>3</v>
      </c>
      <c r="E4541" s="93">
        <v>310.26</v>
      </c>
    </row>
    <row r="4542" spans="1:5" ht="27">
      <c r="A4542" s="92">
        <v>94618</v>
      </c>
      <c r="B4542" s="92" t="s">
        <v>2</v>
      </c>
      <c r="C4542" s="95" t="s">
        <v>4714</v>
      </c>
      <c r="D4542" s="92" t="s">
        <v>3</v>
      </c>
      <c r="E4542" s="93">
        <v>362.86</v>
      </c>
    </row>
    <row r="4543" spans="1:5" ht="27">
      <c r="A4543" s="92">
        <v>94620</v>
      </c>
      <c r="B4543" s="92" t="s">
        <v>2</v>
      </c>
      <c r="C4543" s="95" t="s">
        <v>4715</v>
      </c>
      <c r="D4543" s="92" t="s">
        <v>3</v>
      </c>
      <c r="E4543" s="93">
        <v>841.66</v>
      </c>
    </row>
    <row r="4544" spans="1:5" ht="27">
      <c r="A4544" s="92">
        <v>94622</v>
      </c>
      <c r="B4544" s="92" t="s">
        <v>2</v>
      </c>
      <c r="C4544" s="95" t="s">
        <v>4716</v>
      </c>
      <c r="D4544" s="92" t="s">
        <v>3</v>
      </c>
      <c r="E4544" s="93">
        <v>191.91</v>
      </c>
    </row>
    <row r="4545" spans="1:5" ht="27">
      <c r="A4545" s="92">
        <v>94623</v>
      </c>
      <c r="B4545" s="92" t="s">
        <v>2</v>
      </c>
      <c r="C4545" s="95" t="s">
        <v>4717</v>
      </c>
      <c r="D4545" s="92" t="s">
        <v>3</v>
      </c>
      <c r="E4545" s="93">
        <v>462.39</v>
      </c>
    </row>
    <row r="4546" spans="1:5" ht="27">
      <c r="A4546" s="92">
        <v>94624</v>
      </c>
      <c r="B4546" s="92" t="s">
        <v>2</v>
      </c>
      <c r="C4546" s="95" t="s">
        <v>4718</v>
      </c>
      <c r="D4546" s="92" t="s">
        <v>3</v>
      </c>
      <c r="E4546" s="93">
        <v>698.46</v>
      </c>
    </row>
    <row r="4547" spans="1:5" ht="27">
      <c r="A4547" s="92">
        <v>94625</v>
      </c>
      <c r="B4547" s="92" t="s">
        <v>2</v>
      </c>
      <c r="C4547" s="95" t="s">
        <v>4719</v>
      </c>
      <c r="D4547" s="92" t="s">
        <v>3</v>
      </c>
      <c r="E4547" s="94">
        <v>1467.57</v>
      </c>
    </row>
    <row r="4548" spans="1:5" ht="27">
      <c r="A4548" s="92">
        <v>94656</v>
      </c>
      <c r="B4548" s="92" t="s">
        <v>2</v>
      </c>
      <c r="C4548" s="95" t="s">
        <v>4720</v>
      </c>
      <c r="D4548" s="92" t="s">
        <v>3</v>
      </c>
      <c r="E4548" s="93">
        <v>3.14</v>
      </c>
    </row>
    <row r="4549" spans="1:5" ht="27">
      <c r="A4549" s="92">
        <v>94657</v>
      </c>
      <c r="B4549" s="92" t="s">
        <v>2</v>
      </c>
      <c r="C4549" s="95" t="s">
        <v>4721</v>
      </c>
      <c r="D4549" s="92" t="s">
        <v>3</v>
      </c>
      <c r="E4549" s="93">
        <v>3.5</v>
      </c>
    </row>
    <row r="4550" spans="1:5" ht="27">
      <c r="A4550" s="92">
        <v>94658</v>
      </c>
      <c r="B4550" s="92" t="s">
        <v>2</v>
      </c>
      <c r="C4550" s="95" t="s">
        <v>4722</v>
      </c>
      <c r="D4550" s="92" t="s">
        <v>3</v>
      </c>
      <c r="E4550" s="93">
        <v>4.74</v>
      </c>
    </row>
    <row r="4551" spans="1:5" ht="27">
      <c r="A4551" s="92">
        <v>94659</v>
      </c>
      <c r="B4551" s="92" t="s">
        <v>2</v>
      </c>
      <c r="C4551" s="95" t="s">
        <v>4723</v>
      </c>
      <c r="D4551" s="92" t="s">
        <v>3</v>
      </c>
      <c r="E4551" s="93">
        <v>5.53</v>
      </c>
    </row>
    <row r="4552" spans="1:5" ht="27">
      <c r="A4552" s="92">
        <v>94660</v>
      </c>
      <c r="B4552" s="92" t="s">
        <v>2</v>
      </c>
      <c r="C4552" s="95" t="s">
        <v>4724</v>
      </c>
      <c r="D4552" s="92" t="s">
        <v>3</v>
      </c>
      <c r="E4552" s="93">
        <v>7.59</v>
      </c>
    </row>
    <row r="4553" spans="1:5" ht="27">
      <c r="A4553" s="92">
        <v>94661</v>
      </c>
      <c r="B4553" s="92" t="s">
        <v>2</v>
      </c>
      <c r="C4553" s="95" t="s">
        <v>4725</v>
      </c>
      <c r="D4553" s="92" t="s">
        <v>3</v>
      </c>
      <c r="E4553" s="93">
        <v>8.8800000000000008</v>
      </c>
    </row>
    <row r="4554" spans="1:5" ht="27">
      <c r="A4554" s="92">
        <v>94662</v>
      </c>
      <c r="B4554" s="92" t="s">
        <v>2</v>
      </c>
      <c r="C4554" s="95" t="s">
        <v>4726</v>
      </c>
      <c r="D4554" s="92" t="s">
        <v>3</v>
      </c>
      <c r="E4554" s="93">
        <v>9.9499999999999993</v>
      </c>
    </row>
    <row r="4555" spans="1:5" ht="27">
      <c r="A4555" s="92">
        <v>94663</v>
      </c>
      <c r="B4555" s="92" t="s">
        <v>2</v>
      </c>
      <c r="C4555" s="95" t="s">
        <v>4727</v>
      </c>
      <c r="D4555" s="92" t="s">
        <v>3</v>
      </c>
      <c r="E4555" s="93">
        <v>11.01</v>
      </c>
    </row>
    <row r="4556" spans="1:5" ht="27">
      <c r="A4556" s="92">
        <v>94664</v>
      </c>
      <c r="B4556" s="92" t="s">
        <v>2</v>
      </c>
      <c r="C4556" s="95" t="s">
        <v>4728</v>
      </c>
      <c r="D4556" s="92" t="s">
        <v>3</v>
      </c>
      <c r="E4556" s="93">
        <v>18.45</v>
      </c>
    </row>
    <row r="4557" spans="1:5" ht="27">
      <c r="A4557" s="92">
        <v>94665</v>
      </c>
      <c r="B4557" s="92" t="s">
        <v>2</v>
      </c>
      <c r="C4557" s="95" t="s">
        <v>4729</v>
      </c>
      <c r="D4557" s="92" t="s">
        <v>3</v>
      </c>
      <c r="E4557" s="93">
        <v>22.15</v>
      </c>
    </row>
    <row r="4558" spans="1:5" ht="27">
      <c r="A4558" s="92">
        <v>94666</v>
      </c>
      <c r="B4558" s="92" t="s">
        <v>2</v>
      </c>
      <c r="C4558" s="95" t="s">
        <v>4730</v>
      </c>
      <c r="D4558" s="92" t="s">
        <v>3</v>
      </c>
      <c r="E4558" s="93">
        <v>30.13</v>
      </c>
    </row>
    <row r="4559" spans="1:5" ht="27">
      <c r="A4559" s="92">
        <v>94667</v>
      </c>
      <c r="B4559" s="92" t="s">
        <v>2</v>
      </c>
      <c r="C4559" s="95" t="s">
        <v>4731</v>
      </c>
      <c r="D4559" s="92" t="s">
        <v>3</v>
      </c>
      <c r="E4559" s="93">
        <v>32.58</v>
      </c>
    </row>
    <row r="4560" spans="1:5" ht="27">
      <c r="A4560" s="92">
        <v>94668</v>
      </c>
      <c r="B4560" s="92" t="s">
        <v>2</v>
      </c>
      <c r="C4560" s="95" t="s">
        <v>4732</v>
      </c>
      <c r="D4560" s="92" t="s">
        <v>3</v>
      </c>
      <c r="E4560" s="93">
        <v>40.14</v>
      </c>
    </row>
    <row r="4561" spans="1:5" ht="27">
      <c r="A4561" s="92">
        <v>94669</v>
      </c>
      <c r="B4561" s="92" t="s">
        <v>2</v>
      </c>
      <c r="C4561" s="95" t="s">
        <v>4733</v>
      </c>
      <c r="D4561" s="92" t="s">
        <v>3</v>
      </c>
      <c r="E4561" s="93">
        <v>59.86</v>
      </c>
    </row>
    <row r="4562" spans="1:5" ht="27">
      <c r="A4562" s="92">
        <v>94670</v>
      </c>
      <c r="B4562" s="92" t="s">
        <v>2</v>
      </c>
      <c r="C4562" s="95" t="s">
        <v>4734</v>
      </c>
      <c r="D4562" s="92" t="s">
        <v>3</v>
      </c>
      <c r="E4562" s="93">
        <v>63.85</v>
      </c>
    </row>
    <row r="4563" spans="1:5" ht="27">
      <c r="A4563" s="92">
        <v>94671</v>
      </c>
      <c r="B4563" s="92" t="s">
        <v>2</v>
      </c>
      <c r="C4563" s="95" t="s">
        <v>4735</v>
      </c>
      <c r="D4563" s="92" t="s">
        <v>3</v>
      </c>
      <c r="E4563" s="93">
        <v>98.51</v>
      </c>
    </row>
    <row r="4564" spans="1:5" ht="27">
      <c r="A4564" s="92">
        <v>94672</v>
      </c>
      <c r="B4564" s="92" t="s">
        <v>2</v>
      </c>
      <c r="C4564" s="95" t="s">
        <v>4736</v>
      </c>
      <c r="D4564" s="92" t="s">
        <v>3</v>
      </c>
      <c r="E4564" s="93">
        <v>5.5</v>
      </c>
    </row>
    <row r="4565" spans="1:5" ht="27">
      <c r="A4565" s="92">
        <v>94673</v>
      </c>
      <c r="B4565" s="92" t="s">
        <v>2</v>
      </c>
      <c r="C4565" s="95" t="s">
        <v>4737</v>
      </c>
      <c r="D4565" s="92" t="s">
        <v>3</v>
      </c>
      <c r="E4565" s="93">
        <v>6.48</v>
      </c>
    </row>
    <row r="4566" spans="1:5" ht="27">
      <c r="A4566" s="92">
        <v>94674</v>
      </c>
      <c r="B4566" s="92" t="s">
        <v>2</v>
      </c>
      <c r="C4566" s="95" t="s">
        <v>4738</v>
      </c>
      <c r="D4566" s="92" t="s">
        <v>3</v>
      </c>
      <c r="E4566" s="93">
        <v>7.07</v>
      </c>
    </row>
    <row r="4567" spans="1:5" ht="27">
      <c r="A4567" s="92">
        <v>94675</v>
      </c>
      <c r="B4567" s="92" t="s">
        <v>2</v>
      </c>
      <c r="C4567" s="95" t="s">
        <v>4739</v>
      </c>
      <c r="D4567" s="92" t="s">
        <v>3</v>
      </c>
      <c r="E4567" s="93">
        <v>11.03</v>
      </c>
    </row>
    <row r="4568" spans="1:5" ht="27">
      <c r="A4568" s="92">
        <v>94676</v>
      </c>
      <c r="B4568" s="92" t="s">
        <v>2</v>
      </c>
      <c r="C4568" s="95" t="s">
        <v>4740</v>
      </c>
      <c r="D4568" s="92" t="s">
        <v>3</v>
      </c>
      <c r="E4568" s="93">
        <v>11.99</v>
      </c>
    </row>
    <row r="4569" spans="1:5" ht="27">
      <c r="A4569" s="92">
        <v>94677</v>
      </c>
      <c r="B4569" s="92" t="s">
        <v>2</v>
      </c>
      <c r="C4569" s="95" t="s">
        <v>4741</v>
      </c>
      <c r="D4569" s="92" t="s">
        <v>3</v>
      </c>
      <c r="E4569" s="93">
        <v>18</v>
      </c>
    </row>
    <row r="4570" spans="1:5" ht="27">
      <c r="A4570" s="92">
        <v>94678</v>
      </c>
      <c r="B4570" s="92" t="s">
        <v>2</v>
      </c>
      <c r="C4570" s="95" t="s">
        <v>4742</v>
      </c>
      <c r="D4570" s="92" t="s">
        <v>3</v>
      </c>
      <c r="E4570" s="93">
        <v>13.72</v>
      </c>
    </row>
    <row r="4571" spans="1:5" ht="27">
      <c r="A4571" s="92">
        <v>94679</v>
      </c>
      <c r="B4571" s="92" t="s">
        <v>2</v>
      </c>
      <c r="C4571" s="95" t="s">
        <v>4743</v>
      </c>
      <c r="D4571" s="92" t="s">
        <v>3</v>
      </c>
      <c r="E4571" s="93">
        <v>21.63</v>
      </c>
    </row>
    <row r="4572" spans="1:5" ht="27">
      <c r="A4572" s="92">
        <v>94680</v>
      </c>
      <c r="B4572" s="92" t="s">
        <v>2</v>
      </c>
      <c r="C4572" s="95" t="s">
        <v>4744</v>
      </c>
      <c r="D4572" s="92" t="s">
        <v>3</v>
      </c>
      <c r="E4572" s="93">
        <v>40.28</v>
      </c>
    </row>
    <row r="4573" spans="1:5" ht="27">
      <c r="A4573" s="92">
        <v>94681</v>
      </c>
      <c r="B4573" s="92" t="s">
        <v>2</v>
      </c>
      <c r="C4573" s="95" t="s">
        <v>4745</v>
      </c>
      <c r="D4573" s="92" t="s">
        <v>3</v>
      </c>
      <c r="E4573" s="93">
        <v>45.33</v>
      </c>
    </row>
    <row r="4574" spans="1:5" ht="27">
      <c r="A4574" s="92">
        <v>94682</v>
      </c>
      <c r="B4574" s="92" t="s">
        <v>2</v>
      </c>
      <c r="C4574" s="95" t="s">
        <v>4746</v>
      </c>
      <c r="D4574" s="92" t="s">
        <v>3</v>
      </c>
      <c r="E4574" s="93">
        <v>101.39</v>
      </c>
    </row>
    <row r="4575" spans="1:5" ht="27">
      <c r="A4575" s="92">
        <v>94683</v>
      </c>
      <c r="B4575" s="92" t="s">
        <v>2</v>
      </c>
      <c r="C4575" s="95" t="s">
        <v>4747</v>
      </c>
      <c r="D4575" s="92" t="s">
        <v>3</v>
      </c>
      <c r="E4575" s="93">
        <v>68.95</v>
      </c>
    </row>
    <row r="4576" spans="1:5" ht="27">
      <c r="A4576" s="92">
        <v>94684</v>
      </c>
      <c r="B4576" s="92" t="s">
        <v>2</v>
      </c>
      <c r="C4576" s="95" t="s">
        <v>4748</v>
      </c>
      <c r="D4576" s="92" t="s">
        <v>3</v>
      </c>
      <c r="E4576" s="93">
        <v>122.22</v>
      </c>
    </row>
    <row r="4577" spans="1:5" ht="27">
      <c r="A4577" s="92">
        <v>94685</v>
      </c>
      <c r="B4577" s="92" t="s">
        <v>2</v>
      </c>
      <c r="C4577" s="95" t="s">
        <v>4749</v>
      </c>
      <c r="D4577" s="92" t="s">
        <v>3</v>
      </c>
      <c r="E4577" s="93">
        <v>87.84</v>
      </c>
    </row>
    <row r="4578" spans="1:5" ht="27">
      <c r="A4578" s="92">
        <v>94686</v>
      </c>
      <c r="B4578" s="92" t="s">
        <v>2</v>
      </c>
      <c r="C4578" s="95" t="s">
        <v>4750</v>
      </c>
      <c r="D4578" s="92" t="s">
        <v>3</v>
      </c>
      <c r="E4578" s="93">
        <v>236.88</v>
      </c>
    </row>
    <row r="4579" spans="1:5" ht="27">
      <c r="A4579" s="92">
        <v>94687</v>
      </c>
      <c r="B4579" s="92" t="s">
        <v>2</v>
      </c>
      <c r="C4579" s="95" t="s">
        <v>4751</v>
      </c>
      <c r="D4579" s="92" t="s">
        <v>3</v>
      </c>
      <c r="E4579" s="93">
        <v>214.06</v>
      </c>
    </row>
    <row r="4580" spans="1:5" ht="27">
      <c r="A4580" s="92">
        <v>94688</v>
      </c>
      <c r="B4580" s="92" t="s">
        <v>2</v>
      </c>
      <c r="C4580" s="95" t="s">
        <v>4752</v>
      </c>
      <c r="D4580" s="92" t="s">
        <v>3</v>
      </c>
      <c r="E4580" s="93">
        <v>6.09</v>
      </c>
    </row>
    <row r="4581" spans="1:5" ht="27">
      <c r="A4581" s="92">
        <v>94689</v>
      </c>
      <c r="B4581" s="92" t="s">
        <v>2</v>
      </c>
      <c r="C4581" s="95" t="s">
        <v>4753</v>
      </c>
      <c r="D4581" s="92" t="s">
        <v>3</v>
      </c>
      <c r="E4581" s="93">
        <v>8.6300000000000008</v>
      </c>
    </row>
    <row r="4582" spans="1:5" ht="27">
      <c r="A4582" s="92">
        <v>94690</v>
      </c>
      <c r="B4582" s="92" t="s">
        <v>2</v>
      </c>
      <c r="C4582" s="95" t="s">
        <v>4754</v>
      </c>
      <c r="D4582" s="92" t="s">
        <v>3</v>
      </c>
      <c r="E4582" s="93">
        <v>10.210000000000001</v>
      </c>
    </row>
    <row r="4583" spans="1:5" ht="27">
      <c r="A4583" s="92">
        <v>94691</v>
      </c>
      <c r="B4583" s="92" t="s">
        <v>2</v>
      </c>
      <c r="C4583" s="95" t="s">
        <v>4755</v>
      </c>
      <c r="D4583" s="92" t="s">
        <v>3</v>
      </c>
      <c r="E4583" s="93">
        <v>12.45</v>
      </c>
    </row>
    <row r="4584" spans="1:5" ht="27">
      <c r="A4584" s="92">
        <v>94692</v>
      </c>
      <c r="B4584" s="92" t="s">
        <v>2</v>
      </c>
      <c r="C4584" s="95" t="s">
        <v>4756</v>
      </c>
      <c r="D4584" s="92" t="s">
        <v>3</v>
      </c>
      <c r="E4584" s="93">
        <v>17.600000000000001</v>
      </c>
    </row>
    <row r="4585" spans="1:5" ht="27">
      <c r="A4585" s="92">
        <v>94693</v>
      </c>
      <c r="B4585" s="92" t="s">
        <v>2</v>
      </c>
      <c r="C4585" s="95" t="s">
        <v>4757</v>
      </c>
      <c r="D4585" s="92" t="s">
        <v>3</v>
      </c>
      <c r="E4585" s="93">
        <v>16.3</v>
      </c>
    </row>
    <row r="4586" spans="1:5" ht="27">
      <c r="A4586" s="92">
        <v>94694</v>
      </c>
      <c r="B4586" s="92" t="s">
        <v>2</v>
      </c>
      <c r="C4586" s="95" t="s">
        <v>4758</v>
      </c>
      <c r="D4586" s="92" t="s">
        <v>3</v>
      </c>
      <c r="E4586" s="93">
        <v>21.66</v>
      </c>
    </row>
    <row r="4587" spans="1:5" ht="27">
      <c r="A4587" s="92">
        <v>94695</v>
      </c>
      <c r="B4587" s="92" t="s">
        <v>2</v>
      </c>
      <c r="C4587" s="95" t="s">
        <v>4759</v>
      </c>
      <c r="D4587" s="92" t="s">
        <v>3</v>
      </c>
      <c r="E4587" s="93">
        <v>28.74</v>
      </c>
    </row>
    <row r="4588" spans="1:5" ht="27">
      <c r="A4588" s="92">
        <v>94696</v>
      </c>
      <c r="B4588" s="92" t="s">
        <v>2</v>
      </c>
      <c r="C4588" s="95" t="s">
        <v>4760</v>
      </c>
      <c r="D4588" s="92" t="s">
        <v>3</v>
      </c>
      <c r="E4588" s="93">
        <v>46.76</v>
      </c>
    </row>
    <row r="4589" spans="1:5" ht="27">
      <c r="A4589" s="92">
        <v>94697</v>
      </c>
      <c r="B4589" s="92" t="s">
        <v>2</v>
      </c>
      <c r="C4589" s="95" t="s">
        <v>4761</v>
      </c>
      <c r="D4589" s="92" t="s">
        <v>3</v>
      </c>
      <c r="E4589" s="93">
        <v>80.66</v>
      </c>
    </row>
    <row r="4590" spans="1:5" ht="27">
      <c r="A4590" s="92">
        <v>94698</v>
      </c>
      <c r="B4590" s="92" t="s">
        <v>2</v>
      </c>
      <c r="C4590" s="95" t="s">
        <v>4762</v>
      </c>
      <c r="D4590" s="92" t="s">
        <v>3</v>
      </c>
      <c r="E4590" s="93">
        <v>62.05</v>
      </c>
    </row>
    <row r="4591" spans="1:5" ht="27">
      <c r="A4591" s="92">
        <v>94699</v>
      </c>
      <c r="B4591" s="92" t="s">
        <v>2</v>
      </c>
      <c r="C4591" s="95" t="s">
        <v>4763</v>
      </c>
      <c r="D4591" s="92" t="s">
        <v>3</v>
      </c>
      <c r="E4591" s="93">
        <v>107.07</v>
      </c>
    </row>
    <row r="4592" spans="1:5" ht="27">
      <c r="A4592" s="92">
        <v>94700</v>
      </c>
      <c r="B4592" s="92" t="s">
        <v>2</v>
      </c>
      <c r="C4592" s="95" t="s">
        <v>4764</v>
      </c>
      <c r="D4592" s="92" t="s">
        <v>3</v>
      </c>
      <c r="E4592" s="93">
        <v>122.39</v>
      </c>
    </row>
    <row r="4593" spans="1:5" ht="27">
      <c r="A4593" s="92">
        <v>94701</v>
      </c>
      <c r="B4593" s="92" t="s">
        <v>2</v>
      </c>
      <c r="C4593" s="95" t="s">
        <v>4765</v>
      </c>
      <c r="D4593" s="92" t="s">
        <v>3</v>
      </c>
      <c r="E4593" s="93">
        <v>211.12</v>
      </c>
    </row>
    <row r="4594" spans="1:5" ht="27">
      <c r="A4594" s="92">
        <v>94702</v>
      </c>
      <c r="B4594" s="92" t="s">
        <v>2</v>
      </c>
      <c r="C4594" s="95" t="s">
        <v>4766</v>
      </c>
      <c r="D4594" s="92" t="s">
        <v>3</v>
      </c>
      <c r="E4594" s="93">
        <v>176.27</v>
      </c>
    </row>
    <row r="4595" spans="1:5" ht="27">
      <c r="A4595" s="92">
        <v>94703</v>
      </c>
      <c r="B4595" s="92" t="s">
        <v>2</v>
      </c>
      <c r="C4595" s="95" t="s">
        <v>4767</v>
      </c>
      <c r="D4595" s="92" t="s">
        <v>3</v>
      </c>
      <c r="E4595" s="93">
        <v>18.53</v>
      </c>
    </row>
    <row r="4596" spans="1:5" ht="27">
      <c r="A4596" s="92">
        <v>94704</v>
      </c>
      <c r="B4596" s="92" t="s">
        <v>2</v>
      </c>
      <c r="C4596" s="95" t="s">
        <v>4768</v>
      </c>
      <c r="D4596" s="92" t="s">
        <v>3</v>
      </c>
      <c r="E4596" s="93">
        <v>25</v>
      </c>
    </row>
    <row r="4597" spans="1:5" ht="27">
      <c r="A4597" s="92">
        <v>94705</v>
      </c>
      <c r="B4597" s="92" t="s">
        <v>2</v>
      </c>
      <c r="C4597" s="95" t="s">
        <v>4769</v>
      </c>
      <c r="D4597" s="92" t="s">
        <v>3</v>
      </c>
      <c r="E4597" s="93">
        <v>34.42</v>
      </c>
    </row>
    <row r="4598" spans="1:5" ht="27">
      <c r="A4598" s="92">
        <v>94706</v>
      </c>
      <c r="B4598" s="92" t="s">
        <v>2</v>
      </c>
      <c r="C4598" s="95" t="s">
        <v>4770</v>
      </c>
      <c r="D4598" s="92" t="s">
        <v>3</v>
      </c>
      <c r="E4598" s="93">
        <v>33.590000000000003</v>
      </c>
    </row>
    <row r="4599" spans="1:5" ht="27">
      <c r="A4599" s="92">
        <v>94707</v>
      </c>
      <c r="B4599" s="92" t="s">
        <v>2</v>
      </c>
      <c r="C4599" s="95" t="s">
        <v>4771</v>
      </c>
      <c r="D4599" s="92" t="s">
        <v>3</v>
      </c>
      <c r="E4599" s="93">
        <v>53.51</v>
      </c>
    </row>
    <row r="4600" spans="1:5" ht="27">
      <c r="A4600" s="92">
        <v>94713</v>
      </c>
      <c r="B4600" s="92" t="s">
        <v>2</v>
      </c>
      <c r="C4600" s="95" t="s">
        <v>4772</v>
      </c>
      <c r="D4600" s="92" t="s">
        <v>3</v>
      </c>
      <c r="E4600" s="93">
        <v>224.52</v>
      </c>
    </row>
    <row r="4601" spans="1:5" ht="27">
      <c r="A4601" s="92">
        <v>94714</v>
      </c>
      <c r="B4601" s="92" t="s">
        <v>2</v>
      </c>
      <c r="C4601" s="95" t="s">
        <v>4773</v>
      </c>
      <c r="D4601" s="92" t="s">
        <v>3</v>
      </c>
      <c r="E4601" s="93">
        <v>315.73</v>
      </c>
    </row>
    <row r="4602" spans="1:5" ht="27">
      <c r="A4602" s="92">
        <v>94715</v>
      </c>
      <c r="B4602" s="92" t="s">
        <v>2</v>
      </c>
      <c r="C4602" s="95" t="s">
        <v>4774</v>
      </c>
      <c r="D4602" s="92" t="s">
        <v>3</v>
      </c>
      <c r="E4602" s="93">
        <v>280.3</v>
      </c>
    </row>
    <row r="4603" spans="1:5" ht="27">
      <c r="A4603" s="92">
        <v>94724</v>
      </c>
      <c r="B4603" s="92" t="s">
        <v>2</v>
      </c>
      <c r="C4603" s="95" t="s">
        <v>4775</v>
      </c>
      <c r="D4603" s="92" t="s">
        <v>3</v>
      </c>
      <c r="E4603" s="93">
        <v>25.5</v>
      </c>
    </row>
    <row r="4604" spans="1:5" ht="27">
      <c r="A4604" s="92">
        <v>94725</v>
      </c>
      <c r="B4604" s="92" t="s">
        <v>2</v>
      </c>
      <c r="C4604" s="95" t="s">
        <v>4776</v>
      </c>
      <c r="D4604" s="92" t="s">
        <v>3</v>
      </c>
      <c r="E4604" s="93">
        <v>6.48</v>
      </c>
    </row>
    <row r="4605" spans="1:5" ht="27">
      <c r="A4605" s="92">
        <v>94726</v>
      </c>
      <c r="B4605" s="92" t="s">
        <v>2</v>
      </c>
      <c r="C4605" s="95" t="s">
        <v>4777</v>
      </c>
      <c r="D4605" s="92" t="s">
        <v>3</v>
      </c>
      <c r="E4605" s="93">
        <v>32.86</v>
      </c>
    </row>
    <row r="4606" spans="1:5" ht="27">
      <c r="A4606" s="92">
        <v>94727</v>
      </c>
      <c r="B4606" s="92" t="s">
        <v>2</v>
      </c>
      <c r="C4606" s="95" t="s">
        <v>4778</v>
      </c>
      <c r="D4606" s="92" t="s">
        <v>3</v>
      </c>
      <c r="E4606" s="93">
        <v>10.71</v>
      </c>
    </row>
    <row r="4607" spans="1:5" ht="27">
      <c r="A4607" s="92">
        <v>94728</v>
      </c>
      <c r="B4607" s="92" t="s">
        <v>2</v>
      </c>
      <c r="C4607" s="95" t="s">
        <v>4779</v>
      </c>
      <c r="D4607" s="92" t="s">
        <v>3</v>
      </c>
      <c r="E4607" s="93">
        <v>51.4</v>
      </c>
    </row>
    <row r="4608" spans="1:5" ht="27">
      <c r="A4608" s="92">
        <v>94729</v>
      </c>
      <c r="B4608" s="92" t="s">
        <v>2</v>
      </c>
      <c r="C4608" s="95" t="s">
        <v>4780</v>
      </c>
      <c r="D4608" s="92" t="s">
        <v>3</v>
      </c>
      <c r="E4608" s="93">
        <v>18.809999999999999</v>
      </c>
    </row>
    <row r="4609" spans="1:5" ht="27">
      <c r="A4609" s="92">
        <v>94730</v>
      </c>
      <c r="B4609" s="92" t="s">
        <v>2</v>
      </c>
      <c r="C4609" s="95" t="s">
        <v>4781</v>
      </c>
      <c r="D4609" s="92" t="s">
        <v>3</v>
      </c>
      <c r="E4609" s="93">
        <v>63.01</v>
      </c>
    </row>
    <row r="4610" spans="1:5" ht="27">
      <c r="A4610" s="92">
        <v>94731</v>
      </c>
      <c r="B4610" s="92" t="s">
        <v>2</v>
      </c>
      <c r="C4610" s="95" t="s">
        <v>4782</v>
      </c>
      <c r="D4610" s="92" t="s">
        <v>3</v>
      </c>
      <c r="E4610" s="93">
        <v>25.01</v>
      </c>
    </row>
    <row r="4611" spans="1:5" ht="27">
      <c r="A4611" s="92">
        <v>94732</v>
      </c>
      <c r="B4611" s="92" t="s">
        <v>2</v>
      </c>
      <c r="C4611" s="95" t="s">
        <v>4783</v>
      </c>
      <c r="D4611" s="92" t="s">
        <v>3</v>
      </c>
      <c r="E4611" s="93">
        <v>101.21</v>
      </c>
    </row>
    <row r="4612" spans="1:5" ht="27">
      <c r="A4612" s="92">
        <v>94733</v>
      </c>
      <c r="B4612" s="92" t="s">
        <v>2</v>
      </c>
      <c r="C4612" s="95" t="s">
        <v>4784</v>
      </c>
      <c r="D4612" s="92" t="s">
        <v>3</v>
      </c>
      <c r="E4612" s="93">
        <v>44.28</v>
      </c>
    </row>
    <row r="4613" spans="1:5" ht="27">
      <c r="A4613" s="92">
        <v>94734</v>
      </c>
      <c r="B4613" s="92" t="s">
        <v>2</v>
      </c>
      <c r="C4613" s="95" t="s">
        <v>4785</v>
      </c>
      <c r="D4613" s="92" t="s">
        <v>3</v>
      </c>
      <c r="E4613" s="93">
        <v>371.35</v>
      </c>
    </row>
    <row r="4614" spans="1:5" ht="27">
      <c r="A4614" s="92">
        <v>94736</v>
      </c>
      <c r="B4614" s="92" t="s">
        <v>2</v>
      </c>
      <c r="C4614" s="95" t="s">
        <v>4786</v>
      </c>
      <c r="D4614" s="92" t="s">
        <v>3</v>
      </c>
      <c r="E4614" s="93">
        <v>539.87</v>
      </c>
    </row>
    <row r="4615" spans="1:5" ht="27">
      <c r="A4615" s="92">
        <v>94737</v>
      </c>
      <c r="B4615" s="92" t="s">
        <v>2</v>
      </c>
      <c r="C4615" s="95" t="s">
        <v>4787</v>
      </c>
      <c r="D4615" s="92" t="s">
        <v>3</v>
      </c>
      <c r="E4615" s="93">
        <v>186.04</v>
      </c>
    </row>
    <row r="4616" spans="1:5" ht="27">
      <c r="A4616" s="92">
        <v>94738</v>
      </c>
      <c r="B4616" s="92" t="s">
        <v>2</v>
      </c>
      <c r="C4616" s="95" t="s">
        <v>4788</v>
      </c>
      <c r="D4616" s="92" t="s">
        <v>3</v>
      </c>
      <c r="E4616" s="94">
        <v>1629.41</v>
      </c>
    </row>
    <row r="4617" spans="1:5" ht="27">
      <c r="A4617" s="92">
        <v>94739</v>
      </c>
      <c r="B4617" s="92" t="s">
        <v>2</v>
      </c>
      <c r="C4617" s="95" t="s">
        <v>4789</v>
      </c>
      <c r="D4617" s="92" t="s">
        <v>3</v>
      </c>
      <c r="E4617" s="93">
        <v>227.5</v>
      </c>
    </row>
    <row r="4618" spans="1:5" ht="27">
      <c r="A4618" s="92">
        <v>94740</v>
      </c>
      <c r="B4618" s="92" t="s">
        <v>2</v>
      </c>
      <c r="C4618" s="95" t="s">
        <v>4790</v>
      </c>
      <c r="D4618" s="92" t="s">
        <v>3</v>
      </c>
      <c r="E4618" s="93">
        <v>9.2100000000000009</v>
      </c>
    </row>
    <row r="4619" spans="1:5" ht="27">
      <c r="A4619" s="92">
        <v>94741</v>
      </c>
      <c r="B4619" s="92" t="s">
        <v>2</v>
      </c>
      <c r="C4619" s="95" t="s">
        <v>4791</v>
      </c>
      <c r="D4619" s="92" t="s">
        <v>3</v>
      </c>
      <c r="E4619" s="93">
        <v>12.14</v>
      </c>
    </row>
    <row r="4620" spans="1:5" ht="27">
      <c r="A4620" s="92">
        <v>94742</v>
      </c>
      <c r="B4620" s="92" t="s">
        <v>2</v>
      </c>
      <c r="C4620" s="95" t="s">
        <v>4792</v>
      </c>
      <c r="D4620" s="92" t="s">
        <v>3</v>
      </c>
      <c r="E4620" s="93">
        <v>15.61</v>
      </c>
    </row>
    <row r="4621" spans="1:5" ht="27">
      <c r="A4621" s="92">
        <v>94743</v>
      </c>
      <c r="B4621" s="92" t="s">
        <v>2</v>
      </c>
      <c r="C4621" s="95" t="s">
        <v>4793</v>
      </c>
      <c r="D4621" s="92" t="s">
        <v>3</v>
      </c>
      <c r="E4621" s="93">
        <v>20.010000000000002</v>
      </c>
    </row>
    <row r="4622" spans="1:5" ht="27">
      <c r="A4622" s="92">
        <v>94744</v>
      </c>
      <c r="B4622" s="92" t="s">
        <v>2</v>
      </c>
      <c r="C4622" s="95" t="s">
        <v>4794</v>
      </c>
      <c r="D4622" s="92" t="s">
        <v>3</v>
      </c>
      <c r="E4622" s="93">
        <v>24.89</v>
      </c>
    </row>
    <row r="4623" spans="1:5" ht="27">
      <c r="A4623" s="92">
        <v>94746</v>
      </c>
      <c r="B4623" s="92" t="s">
        <v>2</v>
      </c>
      <c r="C4623" s="95" t="s">
        <v>4795</v>
      </c>
      <c r="D4623" s="92" t="s">
        <v>3</v>
      </c>
      <c r="E4623" s="93">
        <v>35.94</v>
      </c>
    </row>
    <row r="4624" spans="1:5" ht="27">
      <c r="A4624" s="92">
        <v>94748</v>
      </c>
      <c r="B4624" s="92" t="s">
        <v>2</v>
      </c>
      <c r="C4624" s="95" t="s">
        <v>4796</v>
      </c>
      <c r="D4624" s="92" t="s">
        <v>3</v>
      </c>
      <c r="E4624" s="93">
        <v>80.09</v>
      </c>
    </row>
    <row r="4625" spans="1:5" ht="27">
      <c r="A4625" s="92">
        <v>94750</v>
      </c>
      <c r="B4625" s="92" t="s">
        <v>2</v>
      </c>
      <c r="C4625" s="95" t="s">
        <v>4797</v>
      </c>
      <c r="D4625" s="92" t="s">
        <v>3</v>
      </c>
      <c r="E4625" s="93">
        <v>162.74</v>
      </c>
    </row>
    <row r="4626" spans="1:5" ht="27">
      <c r="A4626" s="92">
        <v>94752</v>
      </c>
      <c r="B4626" s="92" t="s">
        <v>2</v>
      </c>
      <c r="C4626" s="95" t="s">
        <v>4798</v>
      </c>
      <c r="D4626" s="92" t="s">
        <v>3</v>
      </c>
      <c r="E4626" s="93">
        <v>194.79</v>
      </c>
    </row>
    <row r="4627" spans="1:5" ht="27">
      <c r="A4627" s="92">
        <v>94754</v>
      </c>
      <c r="B4627" s="92" t="s">
        <v>2</v>
      </c>
      <c r="C4627" s="95" t="s">
        <v>4799</v>
      </c>
      <c r="D4627" s="92" t="s">
        <v>3</v>
      </c>
      <c r="E4627" s="93">
        <v>278.3</v>
      </c>
    </row>
    <row r="4628" spans="1:5" ht="27">
      <c r="A4628" s="92">
        <v>94756</v>
      </c>
      <c r="B4628" s="92" t="s">
        <v>2</v>
      </c>
      <c r="C4628" s="95" t="s">
        <v>4800</v>
      </c>
      <c r="D4628" s="92" t="s">
        <v>3</v>
      </c>
      <c r="E4628" s="93">
        <v>11.79</v>
      </c>
    </row>
    <row r="4629" spans="1:5" ht="27">
      <c r="A4629" s="92">
        <v>94757</v>
      </c>
      <c r="B4629" s="92" t="s">
        <v>2</v>
      </c>
      <c r="C4629" s="95" t="s">
        <v>4801</v>
      </c>
      <c r="D4629" s="92" t="s">
        <v>3</v>
      </c>
      <c r="E4629" s="93">
        <v>18.84</v>
      </c>
    </row>
    <row r="4630" spans="1:5" ht="27">
      <c r="A4630" s="92">
        <v>94758</v>
      </c>
      <c r="B4630" s="92" t="s">
        <v>2</v>
      </c>
      <c r="C4630" s="95" t="s">
        <v>4802</v>
      </c>
      <c r="D4630" s="92" t="s">
        <v>3</v>
      </c>
      <c r="E4630" s="93">
        <v>49.32</v>
      </c>
    </row>
    <row r="4631" spans="1:5" ht="27">
      <c r="A4631" s="92">
        <v>94759</v>
      </c>
      <c r="B4631" s="92" t="s">
        <v>2</v>
      </c>
      <c r="C4631" s="95" t="s">
        <v>4803</v>
      </c>
      <c r="D4631" s="92" t="s">
        <v>3</v>
      </c>
      <c r="E4631" s="93">
        <v>62.81</v>
      </c>
    </row>
    <row r="4632" spans="1:5" ht="27">
      <c r="A4632" s="92">
        <v>94760</v>
      </c>
      <c r="B4632" s="92" t="s">
        <v>2</v>
      </c>
      <c r="C4632" s="95" t="s">
        <v>4804</v>
      </c>
      <c r="D4632" s="92" t="s">
        <v>3</v>
      </c>
      <c r="E4632" s="93">
        <v>100.45</v>
      </c>
    </row>
    <row r="4633" spans="1:5" ht="27">
      <c r="A4633" s="92">
        <v>94761</v>
      </c>
      <c r="B4633" s="92" t="s">
        <v>2</v>
      </c>
      <c r="C4633" s="95" t="s">
        <v>4805</v>
      </c>
      <c r="D4633" s="92" t="s">
        <v>3</v>
      </c>
      <c r="E4633" s="93">
        <v>218.87</v>
      </c>
    </row>
    <row r="4634" spans="1:5" ht="27">
      <c r="A4634" s="92">
        <v>94762</v>
      </c>
      <c r="B4634" s="92" t="s">
        <v>2</v>
      </c>
      <c r="C4634" s="95" t="s">
        <v>4806</v>
      </c>
      <c r="D4634" s="92" t="s">
        <v>3</v>
      </c>
      <c r="E4634" s="93">
        <v>264.47000000000003</v>
      </c>
    </row>
    <row r="4635" spans="1:5" ht="27">
      <c r="A4635" s="92">
        <v>94763</v>
      </c>
      <c r="B4635" s="92" t="s">
        <v>2</v>
      </c>
      <c r="C4635" s="95" t="s">
        <v>4807</v>
      </c>
      <c r="D4635" s="92" t="s">
        <v>3</v>
      </c>
      <c r="E4635" s="93">
        <v>345.91</v>
      </c>
    </row>
    <row r="4636" spans="1:5" ht="27">
      <c r="A4636" s="92">
        <v>94764</v>
      </c>
      <c r="B4636" s="92" t="s">
        <v>2</v>
      </c>
      <c r="C4636" s="95" t="s">
        <v>4808</v>
      </c>
      <c r="D4636" s="92" t="s">
        <v>3</v>
      </c>
      <c r="E4636" s="93">
        <v>35.700000000000003</v>
      </c>
    </row>
    <row r="4637" spans="1:5" ht="27">
      <c r="A4637" s="92">
        <v>94765</v>
      </c>
      <c r="B4637" s="92" t="s">
        <v>2</v>
      </c>
      <c r="C4637" s="95" t="s">
        <v>4809</v>
      </c>
      <c r="D4637" s="92" t="s">
        <v>3</v>
      </c>
      <c r="E4637" s="93">
        <v>39.4</v>
      </c>
    </row>
    <row r="4638" spans="1:5" ht="27">
      <c r="A4638" s="92">
        <v>94766</v>
      </c>
      <c r="B4638" s="92" t="s">
        <v>2</v>
      </c>
      <c r="C4638" s="95" t="s">
        <v>4810</v>
      </c>
      <c r="D4638" s="92" t="s">
        <v>3</v>
      </c>
      <c r="E4638" s="93">
        <v>44.11</v>
      </c>
    </row>
    <row r="4639" spans="1:5" ht="27">
      <c r="A4639" s="92">
        <v>94767</v>
      </c>
      <c r="B4639" s="92" t="s">
        <v>2</v>
      </c>
      <c r="C4639" s="95" t="s">
        <v>4811</v>
      </c>
      <c r="D4639" s="92" t="s">
        <v>3</v>
      </c>
      <c r="E4639" s="93">
        <v>65.95</v>
      </c>
    </row>
    <row r="4640" spans="1:5" ht="27">
      <c r="A4640" s="92">
        <v>94768</v>
      </c>
      <c r="B4640" s="92" t="s">
        <v>2</v>
      </c>
      <c r="C4640" s="95" t="s">
        <v>4812</v>
      </c>
      <c r="D4640" s="92" t="s">
        <v>3</v>
      </c>
      <c r="E4640" s="93">
        <v>74.8</v>
      </c>
    </row>
    <row r="4641" spans="1:5" ht="27">
      <c r="A4641" s="92">
        <v>94769</v>
      </c>
      <c r="B4641" s="92" t="s">
        <v>2</v>
      </c>
      <c r="C4641" s="95" t="s">
        <v>4813</v>
      </c>
      <c r="D4641" s="92" t="s">
        <v>3</v>
      </c>
      <c r="E4641" s="93">
        <v>100.25</v>
      </c>
    </row>
    <row r="4642" spans="1:5" ht="27">
      <c r="A4642" s="92">
        <v>94783</v>
      </c>
      <c r="B4642" s="92" t="s">
        <v>2</v>
      </c>
      <c r="C4642" s="95" t="s">
        <v>4814</v>
      </c>
      <c r="D4642" s="92" t="s">
        <v>3</v>
      </c>
      <c r="E4642" s="93">
        <v>17.309999999999999</v>
      </c>
    </row>
    <row r="4643" spans="1:5" ht="27">
      <c r="A4643" s="92">
        <v>94863</v>
      </c>
      <c r="B4643" s="92" t="s">
        <v>2</v>
      </c>
      <c r="C4643" s="95" t="s">
        <v>4815</v>
      </c>
      <c r="D4643" s="92" t="s">
        <v>3</v>
      </c>
      <c r="E4643" s="93">
        <v>156.61000000000001</v>
      </c>
    </row>
    <row r="4644" spans="1:5" ht="27">
      <c r="A4644" s="92">
        <v>95237</v>
      </c>
      <c r="B4644" s="92" t="s">
        <v>2</v>
      </c>
      <c r="C4644" s="95" t="s">
        <v>4816</v>
      </c>
      <c r="D4644" s="92" t="s">
        <v>3</v>
      </c>
      <c r="E4644" s="93">
        <v>22.74</v>
      </c>
    </row>
    <row r="4645" spans="1:5" ht="27">
      <c r="A4645" s="92">
        <v>95693</v>
      </c>
      <c r="B4645" s="92" t="s">
        <v>2</v>
      </c>
      <c r="C4645" s="95" t="s">
        <v>4817</v>
      </c>
      <c r="D4645" s="92" t="s">
        <v>3</v>
      </c>
      <c r="E4645" s="93">
        <v>48.89</v>
      </c>
    </row>
    <row r="4646" spans="1:5" ht="27">
      <c r="A4646" s="92">
        <v>95694</v>
      </c>
      <c r="B4646" s="92" t="s">
        <v>2</v>
      </c>
      <c r="C4646" s="95" t="s">
        <v>4818</v>
      </c>
      <c r="D4646" s="92" t="s">
        <v>3</v>
      </c>
      <c r="E4646" s="93">
        <v>50.97</v>
      </c>
    </row>
    <row r="4647" spans="1:5" ht="27">
      <c r="A4647" s="92">
        <v>95695</v>
      </c>
      <c r="B4647" s="92" t="s">
        <v>2</v>
      </c>
      <c r="C4647" s="95" t="s">
        <v>4819</v>
      </c>
      <c r="D4647" s="92" t="s">
        <v>3</v>
      </c>
      <c r="E4647" s="93">
        <v>57.39</v>
      </c>
    </row>
    <row r="4648" spans="1:5" ht="27">
      <c r="A4648" s="92">
        <v>95696</v>
      </c>
      <c r="B4648" s="92" t="s">
        <v>2</v>
      </c>
      <c r="C4648" s="95" t="s">
        <v>4820</v>
      </c>
      <c r="D4648" s="92" t="s">
        <v>3</v>
      </c>
      <c r="E4648" s="93">
        <v>49.12</v>
      </c>
    </row>
    <row r="4649" spans="1:5" ht="27">
      <c r="A4649" s="92">
        <v>96637</v>
      </c>
      <c r="B4649" s="92" t="s">
        <v>2</v>
      </c>
      <c r="C4649" s="95" t="s">
        <v>4821</v>
      </c>
      <c r="D4649" s="92" t="s">
        <v>3</v>
      </c>
      <c r="E4649" s="93">
        <v>13.96</v>
      </c>
    </row>
    <row r="4650" spans="1:5" ht="27">
      <c r="A4650" s="92">
        <v>96638</v>
      </c>
      <c r="B4650" s="92" t="s">
        <v>2</v>
      </c>
      <c r="C4650" s="95" t="s">
        <v>4822</v>
      </c>
      <c r="D4650" s="92" t="s">
        <v>3</v>
      </c>
      <c r="E4650" s="93">
        <v>14.3</v>
      </c>
    </row>
    <row r="4651" spans="1:5" ht="27">
      <c r="A4651" s="92">
        <v>96639</v>
      </c>
      <c r="B4651" s="92" t="s">
        <v>2</v>
      </c>
      <c r="C4651" s="95" t="s">
        <v>4823</v>
      </c>
      <c r="D4651" s="92" t="s">
        <v>3</v>
      </c>
      <c r="E4651" s="93">
        <v>9.73</v>
      </c>
    </row>
    <row r="4652" spans="1:5" ht="27">
      <c r="A4652" s="92">
        <v>96640</v>
      </c>
      <c r="B4652" s="92" t="s">
        <v>2</v>
      </c>
      <c r="C4652" s="95" t="s">
        <v>4824</v>
      </c>
      <c r="D4652" s="92" t="s">
        <v>3</v>
      </c>
      <c r="E4652" s="93">
        <v>22.52</v>
      </c>
    </row>
    <row r="4653" spans="1:5" ht="27">
      <c r="A4653" s="92">
        <v>96641</v>
      </c>
      <c r="B4653" s="92" t="s">
        <v>2</v>
      </c>
      <c r="C4653" s="95" t="s">
        <v>4825</v>
      </c>
      <c r="D4653" s="92" t="s">
        <v>3</v>
      </c>
      <c r="E4653" s="93">
        <v>15.04</v>
      </c>
    </row>
    <row r="4654" spans="1:5" ht="27">
      <c r="A4654" s="92">
        <v>96642</v>
      </c>
      <c r="B4654" s="92" t="s">
        <v>2</v>
      </c>
      <c r="C4654" s="95" t="s">
        <v>4826</v>
      </c>
      <c r="D4654" s="92" t="s">
        <v>3</v>
      </c>
      <c r="E4654" s="93">
        <v>18.37</v>
      </c>
    </row>
    <row r="4655" spans="1:5" ht="27">
      <c r="A4655" s="92">
        <v>96643</v>
      </c>
      <c r="B4655" s="92" t="s">
        <v>2</v>
      </c>
      <c r="C4655" s="95" t="s">
        <v>4827</v>
      </c>
      <c r="D4655" s="92" t="s">
        <v>3</v>
      </c>
      <c r="E4655" s="93">
        <v>39.5</v>
      </c>
    </row>
    <row r="4656" spans="1:5" ht="27">
      <c r="A4656" s="92">
        <v>96650</v>
      </c>
      <c r="B4656" s="92" t="s">
        <v>2</v>
      </c>
      <c r="C4656" s="95" t="s">
        <v>4828</v>
      </c>
      <c r="D4656" s="92" t="s">
        <v>3</v>
      </c>
      <c r="E4656" s="93">
        <v>7.82</v>
      </c>
    </row>
    <row r="4657" spans="1:5" ht="27">
      <c r="A4657" s="92">
        <v>96651</v>
      </c>
      <c r="B4657" s="92" t="s">
        <v>2</v>
      </c>
      <c r="C4657" s="95" t="s">
        <v>4829</v>
      </c>
      <c r="D4657" s="92" t="s">
        <v>3</v>
      </c>
      <c r="E4657" s="93">
        <v>8.16</v>
      </c>
    </row>
    <row r="4658" spans="1:5" ht="27">
      <c r="A4658" s="92">
        <v>96652</v>
      </c>
      <c r="B4658" s="92" t="s">
        <v>2</v>
      </c>
      <c r="C4658" s="95" t="s">
        <v>4830</v>
      </c>
      <c r="D4658" s="92" t="s">
        <v>3</v>
      </c>
      <c r="E4658" s="93">
        <v>9.2799999999999994</v>
      </c>
    </row>
    <row r="4659" spans="1:5" ht="27">
      <c r="A4659" s="92">
        <v>96653</v>
      </c>
      <c r="B4659" s="92" t="s">
        <v>2</v>
      </c>
      <c r="C4659" s="95" t="s">
        <v>4831</v>
      </c>
      <c r="D4659" s="92" t="s">
        <v>3</v>
      </c>
      <c r="E4659" s="93">
        <v>12.18</v>
      </c>
    </row>
    <row r="4660" spans="1:5" ht="27">
      <c r="A4660" s="92">
        <v>96654</v>
      </c>
      <c r="B4660" s="92" t="s">
        <v>2</v>
      </c>
      <c r="C4660" s="95" t="s">
        <v>4832</v>
      </c>
      <c r="D4660" s="92" t="s">
        <v>3</v>
      </c>
      <c r="E4660" s="93">
        <v>13.84</v>
      </c>
    </row>
    <row r="4661" spans="1:5" ht="27">
      <c r="A4661" s="92">
        <v>96655</v>
      </c>
      <c r="B4661" s="92" t="s">
        <v>2</v>
      </c>
      <c r="C4661" s="95" t="s">
        <v>4833</v>
      </c>
      <c r="D4661" s="92" t="s">
        <v>3</v>
      </c>
      <c r="E4661" s="93">
        <v>18.57</v>
      </c>
    </row>
    <row r="4662" spans="1:5" ht="27">
      <c r="A4662" s="92">
        <v>96656</v>
      </c>
      <c r="B4662" s="92" t="s">
        <v>2</v>
      </c>
      <c r="C4662" s="95" t="s">
        <v>4834</v>
      </c>
      <c r="D4662" s="92" t="s">
        <v>3</v>
      </c>
      <c r="E4662" s="93">
        <v>5.63</v>
      </c>
    </row>
    <row r="4663" spans="1:5" ht="27">
      <c r="A4663" s="92">
        <v>96657</v>
      </c>
      <c r="B4663" s="92" t="s">
        <v>2</v>
      </c>
      <c r="C4663" s="95" t="s">
        <v>4835</v>
      </c>
      <c r="D4663" s="92" t="s">
        <v>3</v>
      </c>
      <c r="E4663" s="93">
        <v>20.7</v>
      </c>
    </row>
    <row r="4664" spans="1:5" ht="27">
      <c r="A4664" s="92">
        <v>96658</v>
      </c>
      <c r="B4664" s="92" t="s">
        <v>2</v>
      </c>
      <c r="C4664" s="95" t="s">
        <v>4836</v>
      </c>
      <c r="D4664" s="92" t="s">
        <v>3</v>
      </c>
      <c r="E4664" s="93">
        <v>13.22</v>
      </c>
    </row>
    <row r="4665" spans="1:5" ht="27">
      <c r="A4665" s="92">
        <v>96659</v>
      </c>
      <c r="B4665" s="92" t="s">
        <v>2</v>
      </c>
      <c r="C4665" s="95" t="s">
        <v>4837</v>
      </c>
      <c r="D4665" s="92" t="s">
        <v>3</v>
      </c>
      <c r="E4665" s="93">
        <v>7.33</v>
      </c>
    </row>
    <row r="4666" spans="1:5" ht="27">
      <c r="A4666" s="92">
        <v>96660</v>
      </c>
      <c r="B4666" s="92" t="s">
        <v>2</v>
      </c>
      <c r="C4666" s="95" t="s">
        <v>4838</v>
      </c>
      <c r="D4666" s="92" t="s">
        <v>3</v>
      </c>
      <c r="E4666" s="93">
        <v>28.11</v>
      </c>
    </row>
    <row r="4667" spans="1:5" ht="27">
      <c r="A4667" s="92">
        <v>96661</v>
      </c>
      <c r="B4667" s="92" t="s">
        <v>2</v>
      </c>
      <c r="C4667" s="95" t="s">
        <v>4839</v>
      </c>
      <c r="D4667" s="92" t="s">
        <v>3</v>
      </c>
      <c r="E4667" s="93">
        <v>27.84</v>
      </c>
    </row>
    <row r="4668" spans="1:5" ht="27">
      <c r="A4668" s="92">
        <v>96662</v>
      </c>
      <c r="B4668" s="92" t="s">
        <v>2</v>
      </c>
      <c r="C4668" s="95" t="s">
        <v>4840</v>
      </c>
      <c r="D4668" s="92" t="s">
        <v>3</v>
      </c>
      <c r="E4668" s="93">
        <v>8.16</v>
      </c>
    </row>
    <row r="4669" spans="1:5" ht="27">
      <c r="A4669" s="92">
        <v>96663</v>
      </c>
      <c r="B4669" s="92" t="s">
        <v>2</v>
      </c>
      <c r="C4669" s="95" t="s">
        <v>4841</v>
      </c>
      <c r="D4669" s="92" t="s">
        <v>3</v>
      </c>
      <c r="E4669" s="93">
        <v>13.85</v>
      </c>
    </row>
    <row r="4670" spans="1:5" ht="27">
      <c r="A4670" s="92">
        <v>96664</v>
      </c>
      <c r="B4670" s="92" t="s">
        <v>2</v>
      </c>
      <c r="C4670" s="95" t="s">
        <v>4842</v>
      </c>
      <c r="D4670" s="92" t="s">
        <v>3</v>
      </c>
      <c r="E4670" s="93">
        <v>15.21</v>
      </c>
    </row>
    <row r="4671" spans="1:5" ht="27">
      <c r="A4671" s="92">
        <v>96665</v>
      </c>
      <c r="B4671" s="92" t="s">
        <v>2</v>
      </c>
      <c r="C4671" s="95" t="s">
        <v>4843</v>
      </c>
      <c r="D4671" s="92" t="s">
        <v>3</v>
      </c>
      <c r="E4671" s="93">
        <v>10.18</v>
      </c>
    </row>
    <row r="4672" spans="1:5" ht="27">
      <c r="A4672" s="92">
        <v>96666</v>
      </c>
      <c r="B4672" s="92" t="s">
        <v>2</v>
      </c>
      <c r="C4672" s="95" t="s">
        <v>4844</v>
      </c>
      <c r="D4672" s="92" t="s">
        <v>3</v>
      </c>
      <c r="E4672" s="93">
        <v>14.63</v>
      </c>
    </row>
    <row r="4673" spans="1:5" ht="27">
      <c r="A4673" s="92">
        <v>96667</v>
      </c>
      <c r="B4673" s="92" t="s">
        <v>2</v>
      </c>
      <c r="C4673" s="95" t="s">
        <v>4845</v>
      </c>
      <c r="D4673" s="92" t="s">
        <v>3</v>
      </c>
      <c r="E4673" s="93">
        <v>20.66</v>
      </c>
    </row>
    <row r="4674" spans="1:5" ht="27">
      <c r="A4674" s="92">
        <v>96684</v>
      </c>
      <c r="B4674" s="92" t="s">
        <v>2</v>
      </c>
      <c r="C4674" s="95" t="s">
        <v>4846</v>
      </c>
      <c r="D4674" s="92" t="s">
        <v>3</v>
      </c>
      <c r="E4674" s="93">
        <v>10.029999999999999</v>
      </c>
    </row>
    <row r="4675" spans="1:5" ht="27">
      <c r="A4675" s="92">
        <v>96685</v>
      </c>
      <c r="B4675" s="92" t="s">
        <v>2</v>
      </c>
      <c r="C4675" s="95" t="s">
        <v>4847</v>
      </c>
      <c r="D4675" s="92" t="s">
        <v>3</v>
      </c>
      <c r="E4675" s="93">
        <v>10.37</v>
      </c>
    </row>
    <row r="4676" spans="1:5" ht="27">
      <c r="A4676" s="92">
        <v>96686</v>
      </c>
      <c r="B4676" s="92" t="s">
        <v>2</v>
      </c>
      <c r="C4676" s="95" t="s">
        <v>4848</v>
      </c>
      <c r="D4676" s="92" t="s">
        <v>3</v>
      </c>
      <c r="E4676" s="93">
        <v>12.92</v>
      </c>
    </row>
    <row r="4677" spans="1:5" ht="27">
      <c r="A4677" s="92">
        <v>96687</v>
      </c>
      <c r="B4677" s="92" t="s">
        <v>2</v>
      </c>
      <c r="C4677" s="95" t="s">
        <v>4849</v>
      </c>
      <c r="D4677" s="92" t="s">
        <v>3</v>
      </c>
      <c r="E4677" s="93">
        <v>15.82</v>
      </c>
    </row>
    <row r="4678" spans="1:5" ht="27">
      <c r="A4678" s="92">
        <v>96688</v>
      </c>
      <c r="B4678" s="92" t="s">
        <v>2</v>
      </c>
      <c r="C4678" s="95" t="s">
        <v>4850</v>
      </c>
      <c r="D4678" s="92" t="s">
        <v>3</v>
      </c>
      <c r="E4678" s="93">
        <v>19.12</v>
      </c>
    </row>
    <row r="4679" spans="1:5" ht="27">
      <c r="A4679" s="92">
        <v>96689</v>
      </c>
      <c r="B4679" s="92" t="s">
        <v>2</v>
      </c>
      <c r="C4679" s="95" t="s">
        <v>4851</v>
      </c>
      <c r="D4679" s="92" t="s">
        <v>3</v>
      </c>
      <c r="E4679" s="93">
        <v>23.85</v>
      </c>
    </row>
    <row r="4680" spans="1:5" ht="27">
      <c r="A4680" s="92">
        <v>96690</v>
      </c>
      <c r="B4680" s="92" t="s">
        <v>2</v>
      </c>
      <c r="C4680" s="95" t="s">
        <v>4852</v>
      </c>
      <c r="D4680" s="92" t="s">
        <v>3</v>
      </c>
      <c r="E4680" s="93">
        <v>26.6</v>
      </c>
    </row>
    <row r="4681" spans="1:5" ht="27">
      <c r="A4681" s="92">
        <v>96691</v>
      </c>
      <c r="B4681" s="92" t="s">
        <v>2</v>
      </c>
      <c r="C4681" s="95" t="s">
        <v>4853</v>
      </c>
      <c r="D4681" s="92" t="s">
        <v>3</v>
      </c>
      <c r="E4681" s="93">
        <v>34.090000000000003</v>
      </c>
    </row>
    <row r="4682" spans="1:5" ht="27">
      <c r="A4682" s="92">
        <v>96692</v>
      </c>
      <c r="B4682" s="92" t="s">
        <v>2</v>
      </c>
      <c r="C4682" s="95" t="s">
        <v>4854</v>
      </c>
      <c r="D4682" s="92" t="s">
        <v>3</v>
      </c>
      <c r="E4682" s="93">
        <v>37.659999999999997</v>
      </c>
    </row>
    <row r="4683" spans="1:5" ht="27">
      <c r="A4683" s="92">
        <v>96693</v>
      </c>
      <c r="B4683" s="92" t="s">
        <v>2</v>
      </c>
      <c r="C4683" s="95" t="s">
        <v>4855</v>
      </c>
      <c r="D4683" s="92" t="s">
        <v>3</v>
      </c>
      <c r="E4683" s="93">
        <v>51.02</v>
      </c>
    </row>
    <row r="4684" spans="1:5" ht="27">
      <c r="A4684" s="92">
        <v>96694</v>
      </c>
      <c r="B4684" s="92" t="s">
        <v>2</v>
      </c>
      <c r="C4684" s="95" t="s">
        <v>4856</v>
      </c>
      <c r="D4684" s="92" t="s">
        <v>3</v>
      </c>
      <c r="E4684" s="93">
        <v>79.78</v>
      </c>
    </row>
    <row r="4685" spans="1:5" ht="27">
      <c r="A4685" s="92">
        <v>96695</v>
      </c>
      <c r="B4685" s="92" t="s">
        <v>2</v>
      </c>
      <c r="C4685" s="95" t="s">
        <v>4857</v>
      </c>
      <c r="D4685" s="92" t="s">
        <v>3</v>
      </c>
      <c r="E4685" s="93">
        <v>87.93</v>
      </c>
    </row>
    <row r="4686" spans="1:5" ht="27">
      <c r="A4686" s="92">
        <v>96696</v>
      </c>
      <c r="B4686" s="92" t="s">
        <v>2</v>
      </c>
      <c r="C4686" s="95" t="s">
        <v>4858</v>
      </c>
      <c r="D4686" s="92" t="s">
        <v>3</v>
      </c>
      <c r="E4686" s="93">
        <v>99.61</v>
      </c>
    </row>
    <row r="4687" spans="1:5" ht="27">
      <c r="A4687" s="92">
        <v>96697</v>
      </c>
      <c r="B4687" s="92" t="s">
        <v>2</v>
      </c>
      <c r="C4687" s="95" t="s">
        <v>4859</v>
      </c>
      <c r="D4687" s="92" t="s">
        <v>3</v>
      </c>
      <c r="E4687" s="93">
        <v>294.57</v>
      </c>
    </row>
    <row r="4688" spans="1:5" ht="27">
      <c r="A4688" s="92">
        <v>96698</v>
      </c>
      <c r="B4688" s="92" t="s">
        <v>2</v>
      </c>
      <c r="C4688" s="95" t="s">
        <v>4860</v>
      </c>
      <c r="D4688" s="92" t="s">
        <v>3</v>
      </c>
      <c r="E4688" s="93">
        <v>7.11</v>
      </c>
    </row>
    <row r="4689" spans="1:5" ht="27">
      <c r="A4689" s="92">
        <v>96699</v>
      </c>
      <c r="B4689" s="92" t="s">
        <v>2</v>
      </c>
      <c r="C4689" s="95" t="s">
        <v>4861</v>
      </c>
      <c r="D4689" s="92" t="s">
        <v>3</v>
      </c>
      <c r="E4689" s="93">
        <v>22.18</v>
      </c>
    </row>
    <row r="4690" spans="1:5" ht="27">
      <c r="A4690" s="92">
        <v>96700</v>
      </c>
      <c r="B4690" s="92" t="s">
        <v>2</v>
      </c>
      <c r="C4690" s="95" t="s">
        <v>4862</v>
      </c>
      <c r="D4690" s="92" t="s">
        <v>3</v>
      </c>
      <c r="E4690" s="93">
        <v>14.7</v>
      </c>
    </row>
    <row r="4691" spans="1:5" ht="27">
      <c r="A4691" s="92">
        <v>96701</v>
      </c>
      <c r="B4691" s="92" t="s">
        <v>2</v>
      </c>
      <c r="C4691" s="95" t="s">
        <v>4863</v>
      </c>
      <c r="D4691" s="92" t="s">
        <v>3</v>
      </c>
      <c r="E4691" s="93">
        <v>9.76</v>
      </c>
    </row>
    <row r="4692" spans="1:5" ht="27">
      <c r="A4692" s="92">
        <v>96702</v>
      </c>
      <c r="B4692" s="92" t="s">
        <v>2</v>
      </c>
      <c r="C4692" s="95" t="s">
        <v>4864</v>
      </c>
      <c r="D4692" s="92" t="s">
        <v>3</v>
      </c>
      <c r="E4692" s="93">
        <v>10.11</v>
      </c>
    </row>
    <row r="4693" spans="1:5" ht="27">
      <c r="A4693" s="92">
        <v>96703</v>
      </c>
      <c r="B4693" s="92" t="s">
        <v>2</v>
      </c>
      <c r="C4693" s="95" t="s">
        <v>4865</v>
      </c>
      <c r="D4693" s="92" t="s">
        <v>3</v>
      </c>
      <c r="E4693" s="93">
        <v>17.36</v>
      </c>
    </row>
    <row r="4694" spans="1:5" ht="27">
      <c r="A4694" s="92">
        <v>96704</v>
      </c>
      <c r="B4694" s="92" t="s">
        <v>2</v>
      </c>
      <c r="C4694" s="95" t="s">
        <v>4866</v>
      </c>
      <c r="D4694" s="92" t="s">
        <v>3</v>
      </c>
      <c r="E4694" s="93">
        <v>17.71</v>
      </c>
    </row>
    <row r="4695" spans="1:5" ht="27">
      <c r="A4695" s="92">
        <v>96705</v>
      </c>
      <c r="B4695" s="92" t="s">
        <v>2</v>
      </c>
      <c r="C4695" s="95" t="s">
        <v>4867</v>
      </c>
      <c r="D4695" s="92" t="s">
        <v>3</v>
      </c>
      <c r="E4695" s="93">
        <v>21.07</v>
      </c>
    </row>
    <row r="4696" spans="1:5" ht="27">
      <c r="A4696" s="92">
        <v>96706</v>
      </c>
      <c r="B4696" s="92" t="s">
        <v>2</v>
      </c>
      <c r="C4696" s="95" t="s">
        <v>4868</v>
      </c>
      <c r="D4696" s="92" t="s">
        <v>3</v>
      </c>
      <c r="E4696" s="93">
        <v>31.2</v>
      </c>
    </row>
    <row r="4697" spans="1:5" ht="27">
      <c r="A4697" s="92">
        <v>96707</v>
      </c>
      <c r="B4697" s="92" t="s">
        <v>2</v>
      </c>
      <c r="C4697" s="95" t="s">
        <v>4869</v>
      </c>
      <c r="D4697" s="92" t="s">
        <v>3</v>
      </c>
      <c r="E4697" s="93">
        <v>50.15</v>
      </c>
    </row>
    <row r="4698" spans="1:5" ht="27">
      <c r="A4698" s="92">
        <v>96708</v>
      </c>
      <c r="B4698" s="92" t="s">
        <v>2</v>
      </c>
      <c r="C4698" s="95" t="s">
        <v>4870</v>
      </c>
      <c r="D4698" s="92" t="s">
        <v>3</v>
      </c>
      <c r="E4698" s="93">
        <v>76.010000000000005</v>
      </c>
    </row>
    <row r="4699" spans="1:5" ht="27">
      <c r="A4699" s="92">
        <v>96709</v>
      </c>
      <c r="B4699" s="92" t="s">
        <v>2</v>
      </c>
      <c r="C4699" s="95" t="s">
        <v>4871</v>
      </c>
      <c r="D4699" s="92" t="s">
        <v>3</v>
      </c>
      <c r="E4699" s="93">
        <v>96.98</v>
      </c>
    </row>
    <row r="4700" spans="1:5" ht="27">
      <c r="A4700" s="92">
        <v>96710</v>
      </c>
      <c r="B4700" s="92" t="s">
        <v>2</v>
      </c>
      <c r="C4700" s="95" t="s">
        <v>4872</v>
      </c>
      <c r="D4700" s="92" t="s">
        <v>3</v>
      </c>
      <c r="E4700" s="93">
        <v>13.13</v>
      </c>
    </row>
    <row r="4701" spans="1:5" ht="27">
      <c r="A4701" s="92">
        <v>96711</v>
      </c>
      <c r="B4701" s="92" t="s">
        <v>2</v>
      </c>
      <c r="C4701" s="95" t="s">
        <v>4873</v>
      </c>
      <c r="D4701" s="92" t="s">
        <v>3</v>
      </c>
      <c r="E4701" s="93">
        <v>19.489999999999998</v>
      </c>
    </row>
    <row r="4702" spans="1:5" ht="27">
      <c r="A4702" s="92">
        <v>96712</v>
      </c>
      <c r="B4702" s="92" t="s">
        <v>2</v>
      </c>
      <c r="C4702" s="95" t="s">
        <v>4874</v>
      </c>
      <c r="D4702" s="92" t="s">
        <v>3</v>
      </c>
      <c r="E4702" s="93">
        <v>27.68</v>
      </c>
    </row>
    <row r="4703" spans="1:5" ht="27">
      <c r="A4703" s="92">
        <v>96713</v>
      </c>
      <c r="B4703" s="92" t="s">
        <v>2</v>
      </c>
      <c r="C4703" s="95" t="s">
        <v>4875</v>
      </c>
      <c r="D4703" s="92" t="s">
        <v>3</v>
      </c>
      <c r="E4703" s="93">
        <v>42.42</v>
      </c>
    </row>
    <row r="4704" spans="1:5" ht="27">
      <c r="A4704" s="92">
        <v>96714</v>
      </c>
      <c r="B4704" s="92" t="s">
        <v>2</v>
      </c>
      <c r="C4704" s="95" t="s">
        <v>4876</v>
      </c>
      <c r="D4704" s="92" t="s">
        <v>3</v>
      </c>
      <c r="E4704" s="93">
        <v>60.3</v>
      </c>
    </row>
    <row r="4705" spans="1:5" ht="27">
      <c r="A4705" s="92">
        <v>96715</v>
      </c>
      <c r="B4705" s="92" t="s">
        <v>2</v>
      </c>
      <c r="C4705" s="95" t="s">
        <v>4877</v>
      </c>
      <c r="D4705" s="92" t="s">
        <v>3</v>
      </c>
      <c r="E4705" s="93">
        <v>107.3</v>
      </c>
    </row>
    <row r="4706" spans="1:5" ht="27">
      <c r="A4706" s="92">
        <v>96716</v>
      </c>
      <c r="B4706" s="92" t="s">
        <v>2</v>
      </c>
      <c r="C4706" s="95" t="s">
        <v>4878</v>
      </c>
      <c r="D4706" s="92" t="s">
        <v>3</v>
      </c>
      <c r="E4706" s="93">
        <v>139.72</v>
      </c>
    </row>
    <row r="4707" spans="1:5" ht="27">
      <c r="A4707" s="92">
        <v>96717</v>
      </c>
      <c r="B4707" s="92" t="s">
        <v>2</v>
      </c>
      <c r="C4707" s="95" t="s">
        <v>4879</v>
      </c>
      <c r="D4707" s="92" t="s">
        <v>3</v>
      </c>
      <c r="E4707" s="93">
        <v>268.12</v>
      </c>
    </row>
    <row r="4708" spans="1:5" ht="27">
      <c r="A4708" s="92">
        <v>96736</v>
      </c>
      <c r="B4708" s="92" t="s">
        <v>2</v>
      </c>
      <c r="C4708" s="95" t="s">
        <v>4880</v>
      </c>
      <c r="D4708" s="92" t="s">
        <v>3</v>
      </c>
      <c r="E4708" s="93">
        <v>5.0999999999999996</v>
      </c>
    </row>
    <row r="4709" spans="1:5" ht="27">
      <c r="A4709" s="92">
        <v>96737</v>
      </c>
      <c r="B4709" s="92" t="s">
        <v>2</v>
      </c>
      <c r="C4709" s="95" t="s">
        <v>4881</v>
      </c>
      <c r="D4709" s="92" t="s">
        <v>3</v>
      </c>
      <c r="E4709" s="93">
        <v>5.22</v>
      </c>
    </row>
    <row r="4710" spans="1:5" ht="27">
      <c r="A4710" s="92">
        <v>96738</v>
      </c>
      <c r="B4710" s="92" t="s">
        <v>2</v>
      </c>
      <c r="C4710" s="95" t="s">
        <v>4882</v>
      </c>
      <c r="D4710" s="92" t="s">
        <v>3</v>
      </c>
      <c r="E4710" s="93">
        <v>20.329999999999998</v>
      </c>
    </row>
    <row r="4711" spans="1:5" ht="27">
      <c r="A4711" s="92">
        <v>96739</v>
      </c>
      <c r="B4711" s="92" t="s">
        <v>2</v>
      </c>
      <c r="C4711" s="95" t="s">
        <v>4883</v>
      </c>
      <c r="D4711" s="92" t="s">
        <v>3</v>
      </c>
      <c r="E4711" s="93">
        <v>7.26</v>
      </c>
    </row>
    <row r="4712" spans="1:5" ht="27">
      <c r="A4712" s="92">
        <v>96740</v>
      </c>
      <c r="B4712" s="92" t="s">
        <v>2</v>
      </c>
      <c r="C4712" s="95" t="s">
        <v>4884</v>
      </c>
      <c r="D4712" s="92" t="s">
        <v>3</v>
      </c>
      <c r="E4712" s="93">
        <v>28.19</v>
      </c>
    </row>
    <row r="4713" spans="1:5" ht="27">
      <c r="A4713" s="92">
        <v>96741</v>
      </c>
      <c r="B4713" s="92" t="s">
        <v>2</v>
      </c>
      <c r="C4713" s="95" t="s">
        <v>4885</v>
      </c>
      <c r="D4713" s="92" t="s">
        <v>3</v>
      </c>
      <c r="E4713" s="93">
        <v>14.32</v>
      </c>
    </row>
    <row r="4714" spans="1:5" ht="27">
      <c r="A4714" s="92">
        <v>96742</v>
      </c>
      <c r="B4714" s="92" t="s">
        <v>2</v>
      </c>
      <c r="C4714" s="95" t="s">
        <v>4886</v>
      </c>
      <c r="D4714" s="92" t="s">
        <v>3</v>
      </c>
      <c r="E4714" s="93">
        <v>17.579999999999998</v>
      </c>
    </row>
    <row r="4715" spans="1:5" ht="27">
      <c r="A4715" s="92">
        <v>96743</v>
      </c>
      <c r="B4715" s="92" t="s">
        <v>2</v>
      </c>
      <c r="C4715" s="95" t="s">
        <v>4887</v>
      </c>
      <c r="D4715" s="92" t="s">
        <v>3</v>
      </c>
      <c r="E4715" s="93">
        <v>27.56</v>
      </c>
    </row>
    <row r="4716" spans="1:5" ht="27">
      <c r="A4716" s="92">
        <v>96744</v>
      </c>
      <c r="B4716" s="92" t="s">
        <v>2</v>
      </c>
      <c r="C4716" s="95" t="s">
        <v>4888</v>
      </c>
      <c r="D4716" s="92" t="s">
        <v>3</v>
      </c>
      <c r="E4716" s="93">
        <v>46.71</v>
      </c>
    </row>
    <row r="4717" spans="1:5" ht="27">
      <c r="A4717" s="92">
        <v>96745</v>
      </c>
      <c r="B4717" s="92" t="s">
        <v>2</v>
      </c>
      <c r="C4717" s="95" t="s">
        <v>4889</v>
      </c>
      <c r="D4717" s="92" t="s">
        <v>3</v>
      </c>
      <c r="E4717" s="93">
        <v>73.39</v>
      </c>
    </row>
    <row r="4718" spans="1:5" ht="27">
      <c r="A4718" s="92">
        <v>96746</v>
      </c>
      <c r="B4718" s="92" t="s">
        <v>2</v>
      </c>
      <c r="C4718" s="95" t="s">
        <v>4890</v>
      </c>
      <c r="D4718" s="92" t="s">
        <v>3</v>
      </c>
      <c r="E4718" s="93">
        <v>96.42</v>
      </c>
    </row>
    <row r="4719" spans="1:5" ht="27">
      <c r="A4719" s="92">
        <v>96747</v>
      </c>
      <c r="B4719" s="92" t="s">
        <v>2</v>
      </c>
      <c r="C4719" s="95" t="s">
        <v>4891</v>
      </c>
      <c r="D4719" s="92" t="s">
        <v>3</v>
      </c>
      <c r="E4719" s="93">
        <v>6.2</v>
      </c>
    </row>
    <row r="4720" spans="1:5" ht="27">
      <c r="A4720" s="92">
        <v>96748</v>
      </c>
      <c r="B4720" s="92" t="s">
        <v>2</v>
      </c>
      <c r="C4720" s="95" t="s">
        <v>4892</v>
      </c>
      <c r="D4720" s="92" t="s">
        <v>3</v>
      </c>
      <c r="E4720" s="93">
        <v>7.21</v>
      </c>
    </row>
    <row r="4721" spans="1:5" ht="27">
      <c r="A4721" s="92">
        <v>96749</v>
      </c>
      <c r="B4721" s="92" t="s">
        <v>2</v>
      </c>
      <c r="C4721" s="95" t="s">
        <v>4893</v>
      </c>
      <c r="D4721" s="92" t="s">
        <v>3</v>
      </c>
      <c r="E4721" s="93">
        <v>9.17</v>
      </c>
    </row>
    <row r="4722" spans="1:5" ht="27">
      <c r="A4722" s="92">
        <v>96750</v>
      </c>
      <c r="B4722" s="92" t="s">
        <v>2</v>
      </c>
      <c r="C4722" s="95" t="s">
        <v>4894</v>
      </c>
      <c r="D4722" s="92" t="s">
        <v>3</v>
      </c>
      <c r="E4722" s="93">
        <v>14.56</v>
      </c>
    </row>
    <row r="4723" spans="1:5" ht="27">
      <c r="A4723" s="92">
        <v>96751</v>
      </c>
      <c r="B4723" s="92" t="s">
        <v>2</v>
      </c>
      <c r="C4723" s="95" t="s">
        <v>4895</v>
      </c>
      <c r="D4723" s="92" t="s">
        <v>3</v>
      </c>
      <c r="E4723" s="93">
        <v>21.38</v>
      </c>
    </row>
    <row r="4724" spans="1:5" ht="27">
      <c r="A4724" s="92">
        <v>96752</v>
      </c>
      <c r="B4724" s="92" t="s">
        <v>2</v>
      </c>
      <c r="C4724" s="95" t="s">
        <v>4896</v>
      </c>
      <c r="D4724" s="92" t="s">
        <v>3</v>
      </c>
      <c r="E4724" s="93">
        <v>32.18</v>
      </c>
    </row>
    <row r="4725" spans="1:5" ht="27">
      <c r="A4725" s="92">
        <v>96753</v>
      </c>
      <c r="B4725" s="92" t="s">
        <v>2</v>
      </c>
      <c r="C4725" s="95" t="s">
        <v>4897</v>
      </c>
      <c r="D4725" s="92" t="s">
        <v>3</v>
      </c>
      <c r="E4725" s="93">
        <v>74.61</v>
      </c>
    </row>
    <row r="4726" spans="1:5" ht="27">
      <c r="A4726" s="92">
        <v>96754</v>
      </c>
      <c r="B4726" s="92" t="s">
        <v>2</v>
      </c>
      <c r="C4726" s="95" t="s">
        <v>4898</v>
      </c>
      <c r="D4726" s="92" t="s">
        <v>3</v>
      </c>
      <c r="E4726" s="93">
        <v>95.69</v>
      </c>
    </row>
    <row r="4727" spans="1:5" ht="27">
      <c r="A4727" s="92">
        <v>96755</v>
      </c>
      <c r="B4727" s="92" t="s">
        <v>2</v>
      </c>
      <c r="C4727" s="95" t="s">
        <v>4899</v>
      </c>
      <c r="D4727" s="92" t="s">
        <v>3</v>
      </c>
      <c r="E4727" s="93">
        <v>293.70999999999998</v>
      </c>
    </row>
    <row r="4728" spans="1:5" ht="27">
      <c r="A4728" s="92">
        <v>96758</v>
      </c>
      <c r="B4728" s="92" t="s">
        <v>2</v>
      </c>
      <c r="C4728" s="95" t="s">
        <v>4900</v>
      </c>
      <c r="D4728" s="92" t="s">
        <v>3</v>
      </c>
      <c r="E4728" s="93">
        <v>14.5</v>
      </c>
    </row>
    <row r="4729" spans="1:5" ht="27">
      <c r="A4729" s="92">
        <v>96759</v>
      </c>
      <c r="B4729" s="92" t="s">
        <v>2</v>
      </c>
      <c r="C4729" s="95" t="s">
        <v>4901</v>
      </c>
      <c r="D4729" s="92" t="s">
        <v>3</v>
      </c>
      <c r="E4729" s="93">
        <v>21.62</v>
      </c>
    </row>
    <row r="4730" spans="1:5" ht="27">
      <c r="A4730" s="92">
        <v>96760</v>
      </c>
      <c r="B4730" s="92" t="s">
        <v>2</v>
      </c>
      <c r="C4730" s="95" t="s">
        <v>4902</v>
      </c>
      <c r="D4730" s="92" t="s">
        <v>3</v>
      </c>
      <c r="E4730" s="93">
        <v>35.46</v>
      </c>
    </row>
    <row r="4731" spans="1:5" ht="27">
      <c r="A4731" s="92">
        <v>96761</v>
      </c>
      <c r="B4731" s="92" t="s">
        <v>2</v>
      </c>
      <c r="C4731" s="95" t="s">
        <v>4903</v>
      </c>
      <c r="D4731" s="92" t="s">
        <v>3</v>
      </c>
      <c r="E4731" s="93">
        <v>52.99</v>
      </c>
    </row>
    <row r="4732" spans="1:5" ht="27">
      <c r="A4732" s="92">
        <v>96762</v>
      </c>
      <c r="B4732" s="92" t="s">
        <v>2</v>
      </c>
      <c r="C4732" s="95" t="s">
        <v>4904</v>
      </c>
      <c r="D4732" s="92" t="s">
        <v>3</v>
      </c>
      <c r="E4732" s="93">
        <v>100.41</v>
      </c>
    </row>
    <row r="4733" spans="1:5" ht="27">
      <c r="A4733" s="92">
        <v>96763</v>
      </c>
      <c r="B4733" s="92" t="s">
        <v>2</v>
      </c>
      <c r="C4733" s="95" t="s">
        <v>4905</v>
      </c>
      <c r="D4733" s="92" t="s">
        <v>3</v>
      </c>
      <c r="E4733" s="93">
        <v>134.5</v>
      </c>
    </row>
    <row r="4734" spans="1:5" ht="27">
      <c r="A4734" s="92">
        <v>96764</v>
      </c>
      <c r="B4734" s="92" t="s">
        <v>2</v>
      </c>
      <c r="C4734" s="95" t="s">
        <v>4906</v>
      </c>
      <c r="D4734" s="92" t="s">
        <v>3</v>
      </c>
      <c r="E4734" s="93">
        <v>266.99</v>
      </c>
    </row>
    <row r="4735" spans="1:5" ht="27">
      <c r="A4735" s="92">
        <v>96802</v>
      </c>
      <c r="B4735" s="92" t="s">
        <v>2</v>
      </c>
      <c r="C4735" s="95" t="s">
        <v>4907</v>
      </c>
      <c r="D4735" s="92" t="s">
        <v>3</v>
      </c>
      <c r="E4735" s="93">
        <v>419.64</v>
      </c>
    </row>
    <row r="4736" spans="1:5" ht="27">
      <c r="A4736" s="92">
        <v>96803</v>
      </c>
      <c r="B4736" s="92" t="s">
        <v>2</v>
      </c>
      <c r="C4736" s="95" t="s">
        <v>4908</v>
      </c>
      <c r="D4736" s="92" t="s">
        <v>3</v>
      </c>
      <c r="E4736" s="93">
        <v>74.11</v>
      </c>
    </row>
    <row r="4737" spans="1:5" ht="27">
      <c r="A4737" s="92">
        <v>96804</v>
      </c>
      <c r="B4737" s="92" t="s">
        <v>2</v>
      </c>
      <c r="C4737" s="95" t="s">
        <v>4909</v>
      </c>
      <c r="D4737" s="92" t="s">
        <v>3</v>
      </c>
      <c r="E4737" s="93">
        <v>117.07</v>
      </c>
    </row>
    <row r="4738" spans="1:5" ht="27">
      <c r="A4738" s="92">
        <v>96805</v>
      </c>
      <c r="B4738" s="92" t="s">
        <v>2</v>
      </c>
      <c r="C4738" s="95" t="s">
        <v>4910</v>
      </c>
      <c r="D4738" s="92" t="s">
        <v>3</v>
      </c>
      <c r="E4738" s="93">
        <v>213.94</v>
      </c>
    </row>
    <row r="4739" spans="1:5" ht="27">
      <c r="A4739" s="92">
        <v>96806</v>
      </c>
      <c r="B4739" s="92" t="s">
        <v>2</v>
      </c>
      <c r="C4739" s="95" t="s">
        <v>4911</v>
      </c>
      <c r="D4739" s="92" t="s">
        <v>3</v>
      </c>
      <c r="E4739" s="93">
        <v>80</v>
      </c>
    </row>
    <row r="4740" spans="1:5" ht="40.5">
      <c r="A4740" s="92">
        <v>96807</v>
      </c>
      <c r="B4740" s="92" t="s">
        <v>2</v>
      </c>
      <c r="C4740" s="95" t="s">
        <v>4912</v>
      </c>
      <c r="D4740" s="92" t="s">
        <v>3</v>
      </c>
      <c r="E4740" s="93">
        <v>126.93</v>
      </c>
    </row>
    <row r="4741" spans="1:5" ht="27">
      <c r="A4741" s="92">
        <v>96808</v>
      </c>
      <c r="B4741" s="92" t="s">
        <v>2</v>
      </c>
      <c r="C4741" s="95" t="s">
        <v>4913</v>
      </c>
      <c r="D4741" s="92" t="s">
        <v>3</v>
      </c>
      <c r="E4741" s="93">
        <v>15.65</v>
      </c>
    </row>
    <row r="4742" spans="1:5" ht="27">
      <c r="A4742" s="92">
        <v>96809</v>
      </c>
      <c r="B4742" s="92" t="s">
        <v>2</v>
      </c>
      <c r="C4742" s="95" t="s">
        <v>4914</v>
      </c>
      <c r="D4742" s="92" t="s">
        <v>3</v>
      </c>
      <c r="E4742" s="93">
        <v>17.43</v>
      </c>
    </row>
    <row r="4743" spans="1:5" ht="27">
      <c r="A4743" s="92">
        <v>96810</v>
      </c>
      <c r="B4743" s="92" t="s">
        <v>2</v>
      </c>
      <c r="C4743" s="95" t="s">
        <v>4915</v>
      </c>
      <c r="D4743" s="92" t="s">
        <v>3</v>
      </c>
      <c r="E4743" s="93">
        <v>18.89</v>
      </c>
    </row>
    <row r="4744" spans="1:5" ht="27">
      <c r="A4744" s="92">
        <v>96811</v>
      </c>
      <c r="B4744" s="92" t="s">
        <v>2</v>
      </c>
      <c r="C4744" s="95" t="s">
        <v>4916</v>
      </c>
      <c r="D4744" s="92" t="s">
        <v>3</v>
      </c>
      <c r="E4744" s="93">
        <v>19.899999999999999</v>
      </c>
    </row>
    <row r="4745" spans="1:5" ht="27">
      <c r="A4745" s="92">
        <v>96812</v>
      </c>
      <c r="B4745" s="92" t="s">
        <v>2</v>
      </c>
      <c r="C4745" s="95" t="s">
        <v>4917</v>
      </c>
      <c r="D4745" s="92" t="s">
        <v>3</v>
      </c>
      <c r="E4745" s="93">
        <v>18.14</v>
      </c>
    </row>
    <row r="4746" spans="1:5" ht="27">
      <c r="A4746" s="92">
        <v>96813</v>
      </c>
      <c r="B4746" s="92" t="s">
        <v>2</v>
      </c>
      <c r="C4746" s="95" t="s">
        <v>4918</v>
      </c>
      <c r="D4746" s="92" t="s">
        <v>3</v>
      </c>
      <c r="E4746" s="93">
        <v>20.73</v>
      </c>
    </row>
    <row r="4747" spans="1:5" ht="27">
      <c r="A4747" s="92">
        <v>96814</v>
      </c>
      <c r="B4747" s="92" t="s">
        <v>2</v>
      </c>
      <c r="C4747" s="95" t="s">
        <v>4919</v>
      </c>
      <c r="D4747" s="92" t="s">
        <v>3</v>
      </c>
      <c r="E4747" s="93">
        <v>14.96</v>
      </c>
    </row>
    <row r="4748" spans="1:5" ht="27">
      <c r="A4748" s="92">
        <v>96815</v>
      </c>
      <c r="B4748" s="92" t="s">
        <v>2</v>
      </c>
      <c r="C4748" s="95" t="s">
        <v>4920</v>
      </c>
      <c r="D4748" s="92" t="s">
        <v>3</v>
      </c>
      <c r="E4748" s="93">
        <v>31.56</v>
      </c>
    </row>
    <row r="4749" spans="1:5" ht="27">
      <c r="A4749" s="92">
        <v>96816</v>
      </c>
      <c r="B4749" s="92" t="s">
        <v>2</v>
      </c>
      <c r="C4749" s="95" t="s">
        <v>4921</v>
      </c>
      <c r="D4749" s="92" t="s">
        <v>3</v>
      </c>
      <c r="E4749" s="93">
        <v>23.52</v>
      </c>
    </row>
    <row r="4750" spans="1:5" ht="27">
      <c r="A4750" s="92">
        <v>96817</v>
      </c>
      <c r="B4750" s="92" t="s">
        <v>2</v>
      </c>
      <c r="C4750" s="95" t="s">
        <v>4922</v>
      </c>
      <c r="D4750" s="92" t="s">
        <v>3</v>
      </c>
      <c r="E4750" s="93">
        <v>31.83</v>
      </c>
    </row>
    <row r="4751" spans="1:5" ht="27">
      <c r="A4751" s="92">
        <v>96818</v>
      </c>
      <c r="B4751" s="92" t="s">
        <v>2</v>
      </c>
      <c r="C4751" s="95" t="s">
        <v>4923</v>
      </c>
      <c r="D4751" s="92" t="s">
        <v>3</v>
      </c>
      <c r="E4751" s="93">
        <v>20.440000000000001</v>
      </c>
    </row>
    <row r="4752" spans="1:5" ht="27">
      <c r="A4752" s="92">
        <v>96819</v>
      </c>
      <c r="B4752" s="92" t="s">
        <v>2</v>
      </c>
      <c r="C4752" s="95" t="s">
        <v>4924</v>
      </c>
      <c r="D4752" s="92" t="s">
        <v>3</v>
      </c>
      <c r="E4752" s="93">
        <v>21.91</v>
      </c>
    </row>
    <row r="4753" spans="1:5" ht="27">
      <c r="A4753" s="92">
        <v>96820</v>
      </c>
      <c r="B4753" s="92" t="s">
        <v>2</v>
      </c>
      <c r="C4753" s="95" t="s">
        <v>4925</v>
      </c>
      <c r="D4753" s="92" t="s">
        <v>3</v>
      </c>
      <c r="E4753" s="93">
        <v>37.89</v>
      </c>
    </row>
    <row r="4754" spans="1:5" ht="27">
      <c r="A4754" s="92">
        <v>96821</v>
      </c>
      <c r="B4754" s="92" t="s">
        <v>2</v>
      </c>
      <c r="C4754" s="95" t="s">
        <v>4926</v>
      </c>
      <c r="D4754" s="92" t="s">
        <v>3</v>
      </c>
      <c r="E4754" s="93">
        <v>35.49</v>
      </c>
    </row>
    <row r="4755" spans="1:5" ht="27">
      <c r="A4755" s="92">
        <v>96822</v>
      </c>
      <c r="B4755" s="92" t="s">
        <v>2</v>
      </c>
      <c r="C4755" s="95" t="s">
        <v>4927</v>
      </c>
      <c r="D4755" s="92" t="s">
        <v>3</v>
      </c>
      <c r="E4755" s="93">
        <v>28.9</v>
      </c>
    </row>
    <row r="4756" spans="1:5" ht="27">
      <c r="A4756" s="92">
        <v>96823</v>
      </c>
      <c r="B4756" s="92" t="s">
        <v>2</v>
      </c>
      <c r="C4756" s="95" t="s">
        <v>4928</v>
      </c>
      <c r="D4756" s="92" t="s">
        <v>3</v>
      </c>
      <c r="E4756" s="93">
        <v>10.62</v>
      </c>
    </row>
    <row r="4757" spans="1:5" ht="27">
      <c r="A4757" s="92">
        <v>96824</v>
      </c>
      <c r="B4757" s="92" t="s">
        <v>2</v>
      </c>
      <c r="C4757" s="95" t="s">
        <v>4929</v>
      </c>
      <c r="D4757" s="92" t="s">
        <v>3</v>
      </c>
      <c r="E4757" s="93">
        <v>16.43</v>
      </c>
    </row>
    <row r="4758" spans="1:5" ht="27">
      <c r="A4758" s="92">
        <v>96826</v>
      </c>
      <c r="B4758" s="92" t="s">
        <v>2</v>
      </c>
      <c r="C4758" s="95" t="s">
        <v>4930</v>
      </c>
      <c r="D4758" s="92" t="s">
        <v>3</v>
      </c>
      <c r="E4758" s="93">
        <v>12.28</v>
      </c>
    </row>
    <row r="4759" spans="1:5" ht="27">
      <c r="A4759" s="92">
        <v>96827</v>
      </c>
      <c r="B4759" s="92" t="s">
        <v>2</v>
      </c>
      <c r="C4759" s="95" t="s">
        <v>4931</v>
      </c>
      <c r="D4759" s="92" t="s">
        <v>3</v>
      </c>
      <c r="E4759" s="93">
        <v>17.95</v>
      </c>
    </row>
    <row r="4760" spans="1:5" ht="27">
      <c r="A4760" s="92">
        <v>96828</v>
      </c>
      <c r="B4760" s="92" t="s">
        <v>2</v>
      </c>
      <c r="C4760" s="95" t="s">
        <v>4932</v>
      </c>
      <c r="D4760" s="92" t="s">
        <v>3</v>
      </c>
      <c r="E4760" s="93">
        <v>22.3</v>
      </c>
    </row>
    <row r="4761" spans="1:5" ht="27">
      <c r="A4761" s="92">
        <v>96829</v>
      </c>
      <c r="B4761" s="92" t="s">
        <v>2</v>
      </c>
      <c r="C4761" s="95" t="s">
        <v>4933</v>
      </c>
      <c r="D4761" s="92" t="s">
        <v>3</v>
      </c>
      <c r="E4761" s="93">
        <v>17.690000000000001</v>
      </c>
    </row>
    <row r="4762" spans="1:5" ht="27">
      <c r="A4762" s="92">
        <v>96830</v>
      </c>
      <c r="B4762" s="92" t="s">
        <v>2</v>
      </c>
      <c r="C4762" s="95" t="s">
        <v>4934</v>
      </c>
      <c r="D4762" s="92" t="s">
        <v>3</v>
      </c>
      <c r="E4762" s="93">
        <v>19.73</v>
      </c>
    </row>
    <row r="4763" spans="1:5" ht="27">
      <c r="A4763" s="92">
        <v>96832</v>
      </c>
      <c r="B4763" s="92" t="s">
        <v>2</v>
      </c>
      <c r="C4763" s="95" t="s">
        <v>4935</v>
      </c>
      <c r="D4763" s="92" t="s">
        <v>3</v>
      </c>
      <c r="E4763" s="93">
        <v>28.37</v>
      </c>
    </row>
    <row r="4764" spans="1:5" ht="27">
      <c r="A4764" s="92">
        <v>96833</v>
      </c>
      <c r="B4764" s="92" t="s">
        <v>2</v>
      </c>
      <c r="C4764" s="95" t="s">
        <v>4936</v>
      </c>
      <c r="D4764" s="92" t="s">
        <v>3</v>
      </c>
      <c r="E4764" s="93">
        <v>22.71</v>
      </c>
    </row>
    <row r="4765" spans="1:5" ht="27">
      <c r="A4765" s="92">
        <v>96834</v>
      </c>
      <c r="B4765" s="92" t="s">
        <v>2</v>
      </c>
      <c r="C4765" s="95" t="s">
        <v>4937</v>
      </c>
      <c r="D4765" s="92" t="s">
        <v>3</v>
      </c>
      <c r="E4765" s="93">
        <v>26.88</v>
      </c>
    </row>
    <row r="4766" spans="1:5" ht="27">
      <c r="A4766" s="92">
        <v>96836</v>
      </c>
      <c r="B4766" s="92" t="s">
        <v>2</v>
      </c>
      <c r="C4766" s="95" t="s">
        <v>4938</v>
      </c>
      <c r="D4766" s="92" t="s">
        <v>3</v>
      </c>
      <c r="E4766" s="93">
        <v>32.630000000000003</v>
      </c>
    </row>
    <row r="4767" spans="1:5" ht="27">
      <c r="A4767" s="92">
        <v>96837</v>
      </c>
      <c r="B4767" s="92" t="s">
        <v>2</v>
      </c>
      <c r="C4767" s="95" t="s">
        <v>4939</v>
      </c>
      <c r="D4767" s="92" t="s">
        <v>3</v>
      </c>
      <c r="E4767" s="93">
        <v>19.420000000000002</v>
      </c>
    </row>
    <row r="4768" spans="1:5" ht="27">
      <c r="A4768" s="92">
        <v>96838</v>
      </c>
      <c r="B4768" s="92" t="s">
        <v>2</v>
      </c>
      <c r="C4768" s="95" t="s">
        <v>4940</v>
      </c>
      <c r="D4768" s="92" t="s">
        <v>3</v>
      </c>
      <c r="E4768" s="93">
        <v>23.14</v>
      </c>
    </row>
    <row r="4769" spans="1:5" ht="27">
      <c r="A4769" s="92">
        <v>96839</v>
      </c>
      <c r="B4769" s="92" t="s">
        <v>2</v>
      </c>
      <c r="C4769" s="95" t="s">
        <v>4941</v>
      </c>
      <c r="D4769" s="92" t="s">
        <v>3</v>
      </c>
      <c r="E4769" s="93">
        <v>24.01</v>
      </c>
    </row>
    <row r="4770" spans="1:5" ht="27">
      <c r="A4770" s="92">
        <v>96840</v>
      </c>
      <c r="B4770" s="92" t="s">
        <v>2</v>
      </c>
      <c r="C4770" s="95" t="s">
        <v>4942</v>
      </c>
      <c r="D4770" s="92" t="s">
        <v>3</v>
      </c>
      <c r="E4770" s="93">
        <v>23.48</v>
      </c>
    </row>
    <row r="4771" spans="1:5" ht="27">
      <c r="A4771" s="92">
        <v>96841</v>
      </c>
      <c r="B4771" s="92" t="s">
        <v>2</v>
      </c>
      <c r="C4771" s="95" t="s">
        <v>4943</v>
      </c>
      <c r="D4771" s="92" t="s">
        <v>3</v>
      </c>
      <c r="E4771" s="93">
        <v>25.78</v>
      </c>
    </row>
    <row r="4772" spans="1:5" ht="27">
      <c r="A4772" s="92">
        <v>96842</v>
      </c>
      <c r="B4772" s="92" t="s">
        <v>2</v>
      </c>
      <c r="C4772" s="95" t="s">
        <v>4944</v>
      </c>
      <c r="D4772" s="92" t="s">
        <v>3</v>
      </c>
      <c r="E4772" s="93">
        <v>29.62</v>
      </c>
    </row>
    <row r="4773" spans="1:5" ht="27">
      <c r="A4773" s="92">
        <v>96843</v>
      </c>
      <c r="B4773" s="92" t="s">
        <v>2</v>
      </c>
      <c r="C4773" s="95" t="s">
        <v>4945</v>
      </c>
      <c r="D4773" s="92" t="s">
        <v>3</v>
      </c>
      <c r="E4773" s="93">
        <v>26.96</v>
      </c>
    </row>
    <row r="4774" spans="1:5" ht="27">
      <c r="A4774" s="92">
        <v>96844</v>
      </c>
      <c r="B4774" s="92" t="s">
        <v>2</v>
      </c>
      <c r="C4774" s="95" t="s">
        <v>4946</v>
      </c>
      <c r="D4774" s="92" t="s">
        <v>3</v>
      </c>
      <c r="E4774" s="93">
        <v>31.14</v>
      </c>
    </row>
    <row r="4775" spans="1:5" ht="27">
      <c r="A4775" s="92">
        <v>96845</v>
      </c>
      <c r="B4775" s="92" t="s">
        <v>2</v>
      </c>
      <c r="C4775" s="95" t="s">
        <v>4947</v>
      </c>
      <c r="D4775" s="92" t="s">
        <v>3</v>
      </c>
      <c r="E4775" s="93">
        <v>37.74</v>
      </c>
    </row>
    <row r="4776" spans="1:5" ht="27">
      <c r="A4776" s="92">
        <v>96846</v>
      </c>
      <c r="B4776" s="92" t="s">
        <v>2</v>
      </c>
      <c r="C4776" s="95" t="s">
        <v>4948</v>
      </c>
      <c r="D4776" s="92" t="s">
        <v>3</v>
      </c>
      <c r="E4776" s="93">
        <v>34.81</v>
      </c>
    </row>
    <row r="4777" spans="1:5" ht="27">
      <c r="A4777" s="92">
        <v>96847</v>
      </c>
      <c r="B4777" s="92" t="s">
        <v>2</v>
      </c>
      <c r="C4777" s="95" t="s">
        <v>4949</v>
      </c>
      <c r="D4777" s="92" t="s">
        <v>3</v>
      </c>
      <c r="E4777" s="93">
        <v>34.29</v>
      </c>
    </row>
    <row r="4778" spans="1:5" ht="27">
      <c r="A4778" s="92">
        <v>96848</v>
      </c>
      <c r="B4778" s="92" t="s">
        <v>2</v>
      </c>
      <c r="C4778" s="95" t="s">
        <v>4950</v>
      </c>
      <c r="D4778" s="92" t="s">
        <v>3</v>
      </c>
      <c r="E4778" s="93">
        <v>50.36</v>
      </c>
    </row>
    <row r="4779" spans="1:5" ht="27">
      <c r="A4779" s="92">
        <v>96849</v>
      </c>
      <c r="B4779" s="92" t="s">
        <v>2</v>
      </c>
      <c r="C4779" s="95" t="s">
        <v>4951</v>
      </c>
      <c r="D4779" s="92" t="s">
        <v>3</v>
      </c>
      <c r="E4779" s="93">
        <v>15.65</v>
      </c>
    </row>
    <row r="4780" spans="1:5" ht="27">
      <c r="A4780" s="92">
        <v>96850</v>
      </c>
      <c r="B4780" s="92" t="s">
        <v>2</v>
      </c>
      <c r="C4780" s="95" t="s">
        <v>4952</v>
      </c>
      <c r="D4780" s="92" t="s">
        <v>3</v>
      </c>
      <c r="E4780" s="93">
        <v>21.69</v>
      </c>
    </row>
    <row r="4781" spans="1:5" ht="27">
      <c r="A4781" s="92">
        <v>96852</v>
      </c>
      <c r="B4781" s="92" t="s">
        <v>2</v>
      </c>
      <c r="C4781" s="95" t="s">
        <v>4953</v>
      </c>
      <c r="D4781" s="92" t="s">
        <v>3</v>
      </c>
      <c r="E4781" s="93">
        <v>20.03</v>
      </c>
    </row>
    <row r="4782" spans="1:5" ht="27">
      <c r="A4782" s="92">
        <v>96853</v>
      </c>
      <c r="B4782" s="92" t="s">
        <v>2</v>
      </c>
      <c r="C4782" s="95" t="s">
        <v>4954</v>
      </c>
      <c r="D4782" s="92" t="s">
        <v>3</v>
      </c>
      <c r="E4782" s="93">
        <v>23.34</v>
      </c>
    </row>
    <row r="4783" spans="1:5" ht="27">
      <c r="A4783" s="92">
        <v>96854</v>
      </c>
      <c r="B4783" s="92" t="s">
        <v>2</v>
      </c>
      <c r="C4783" s="95" t="s">
        <v>4955</v>
      </c>
      <c r="D4783" s="92" t="s">
        <v>3</v>
      </c>
      <c r="E4783" s="93">
        <v>29</v>
      </c>
    </row>
    <row r="4784" spans="1:5" ht="27">
      <c r="A4784" s="92">
        <v>96855</v>
      </c>
      <c r="B4784" s="92" t="s">
        <v>2</v>
      </c>
      <c r="C4784" s="95" t="s">
        <v>4956</v>
      </c>
      <c r="D4784" s="92" t="s">
        <v>3</v>
      </c>
      <c r="E4784" s="93">
        <v>31.97</v>
      </c>
    </row>
    <row r="4785" spans="1:5" ht="27">
      <c r="A4785" s="92">
        <v>96856</v>
      </c>
      <c r="B4785" s="92" t="s">
        <v>2</v>
      </c>
      <c r="C4785" s="95" t="s">
        <v>4957</v>
      </c>
      <c r="D4785" s="92" t="s">
        <v>3</v>
      </c>
      <c r="E4785" s="93">
        <v>33.75</v>
      </c>
    </row>
    <row r="4786" spans="1:5" ht="27">
      <c r="A4786" s="92">
        <v>96860</v>
      </c>
      <c r="B4786" s="92" t="s">
        <v>2</v>
      </c>
      <c r="C4786" s="95" t="s">
        <v>4958</v>
      </c>
      <c r="D4786" s="92" t="s">
        <v>3</v>
      </c>
      <c r="E4786" s="93">
        <v>27.94</v>
      </c>
    </row>
    <row r="4787" spans="1:5" ht="27">
      <c r="A4787" s="92">
        <v>96861</v>
      </c>
      <c r="B4787" s="92" t="s">
        <v>2</v>
      </c>
      <c r="C4787" s="95" t="s">
        <v>4959</v>
      </c>
      <c r="D4787" s="92" t="s">
        <v>3</v>
      </c>
      <c r="E4787" s="93">
        <v>35.4</v>
      </c>
    </row>
    <row r="4788" spans="1:5" ht="27">
      <c r="A4788" s="92">
        <v>96862</v>
      </c>
      <c r="B4788" s="92" t="s">
        <v>2</v>
      </c>
      <c r="C4788" s="95" t="s">
        <v>4960</v>
      </c>
      <c r="D4788" s="92" t="s">
        <v>3</v>
      </c>
      <c r="E4788" s="93">
        <v>34.450000000000003</v>
      </c>
    </row>
    <row r="4789" spans="1:5" ht="27">
      <c r="A4789" s="92">
        <v>96863</v>
      </c>
      <c r="B4789" s="92" t="s">
        <v>2</v>
      </c>
      <c r="C4789" s="95" t="s">
        <v>4961</v>
      </c>
      <c r="D4789" s="92" t="s">
        <v>3</v>
      </c>
      <c r="E4789" s="93">
        <v>36.06</v>
      </c>
    </row>
    <row r="4790" spans="1:5" ht="27">
      <c r="A4790" s="92">
        <v>96864</v>
      </c>
      <c r="B4790" s="92" t="s">
        <v>2</v>
      </c>
      <c r="C4790" s="95" t="s">
        <v>4962</v>
      </c>
      <c r="D4790" s="92" t="s">
        <v>3</v>
      </c>
      <c r="E4790" s="93">
        <v>49.27</v>
      </c>
    </row>
    <row r="4791" spans="1:5" ht="27">
      <c r="A4791" s="92">
        <v>96865</v>
      </c>
      <c r="B4791" s="92" t="s">
        <v>2</v>
      </c>
      <c r="C4791" s="95" t="s">
        <v>4963</v>
      </c>
      <c r="D4791" s="92" t="s">
        <v>3</v>
      </c>
      <c r="E4791" s="93">
        <v>42.52</v>
      </c>
    </row>
    <row r="4792" spans="1:5" ht="27">
      <c r="A4792" s="92">
        <v>96866</v>
      </c>
      <c r="B4792" s="92" t="s">
        <v>2</v>
      </c>
      <c r="C4792" s="95" t="s">
        <v>4964</v>
      </c>
      <c r="D4792" s="92" t="s">
        <v>3</v>
      </c>
      <c r="E4792" s="93">
        <v>64.349999999999994</v>
      </c>
    </row>
    <row r="4793" spans="1:5" ht="27">
      <c r="A4793" s="92">
        <v>96868</v>
      </c>
      <c r="B4793" s="92" t="s">
        <v>2</v>
      </c>
      <c r="C4793" s="95" t="s">
        <v>4965</v>
      </c>
      <c r="D4793" s="92" t="s">
        <v>3</v>
      </c>
      <c r="E4793" s="93">
        <v>18.14</v>
      </c>
    </row>
    <row r="4794" spans="1:5" ht="27">
      <c r="A4794" s="92">
        <v>96869</v>
      </c>
      <c r="B4794" s="92" t="s">
        <v>2</v>
      </c>
      <c r="C4794" s="95" t="s">
        <v>4966</v>
      </c>
      <c r="D4794" s="92" t="s">
        <v>3</v>
      </c>
      <c r="E4794" s="93">
        <v>28.38</v>
      </c>
    </row>
    <row r="4795" spans="1:5" ht="27">
      <c r="A4795" s="92">
        <v>96870</v>
      </c>
      <c r="B4795" s="92" t="s">
        <v>2</v>
      </c>
      <c r="C4795" s="95" t="s">
        <v>4967</v>
      </c>
      <c r="D4795" s="92" t="s">
        <v>3</v>
      </c>
      <c r="E4795" s="93">
        <v>43.2</v>
      </c>
    </row>
    <row r="4796" spans="1:5" ht="27">
      <c r="A4796" s="92">
        <v>96871</v>
      </c>
      <c r="B4796" s="92" t="s">
        <v>2</v>
      </c>
      <c r="C4796" s="95" t="s">
        <v>4968</v>
      </c>
      <c r="D4796" s="92" t="s">
        <v>3</v>
      </c>
      <c r="E4796" s="93">
        <v>49.18</v>
      </c>
    </row>
    <row r="4797" spans="1:5" ht="27">
      <c r="A4797" s="92">
        <v>96872</v>
      </c>
      <c r="B4797" s="92" t="s">
        <v>2</v>
      </c>
      <c r="C4797" s="95" t="s">
        <v>4969</v>
      </c>
      <c r="D4797" s="92" t="s">
        <v>3</v>
      </c>
      <c r="E4797" s="93">
        <v>44.95</v>
      </c>
    </row>
    <row r="4798" spans="1:5" ht="27">
      <c r="A4798" s="92">
        <v>96873</v>
      </c>
      <c r="B4798" s="92" t="s">
        <v>2</v>
      </c>
      <c r="C4798" s="95" t="s">
        <v>4970</v>
      </c>
      <c r="D4798" s="92" t="s">
        <v>3</v>
      </c>
      <c r="E4798" s="93">
        <v>60.56</v>
      </c>
    </row>
    <row r="4799" spans="1:5" ht="27">
      <c r="A4799" s="92">
        <v>96874</v>
      </c>
      <c r="B4799" s="92" t="s">
        <v>2</v>
      </c>
      <c r="C4799" s="95" t="s">
        <v>4971</v>
      </c>
      <c r="D4799" s="92" t="s">
        <v>3</v>
      </c>
      <c r="E4799" s="93">
        <v>54.79</v>
      </c>
    </row>
    <row r="4800" spans="1:5" ht="27">
      <c r="A4800" s="92">
        <v>96875</v>
      </c>
      <c r="B4800" s="92" t="s">
        <v>2</v>
      </c>
      <c r="C4800" s="95" t="s">
        <v>4972</v>
      </c>
      <c r="D4800" s="92" t="s">
        <v>3</v>
      </c>
      <c r="E4800" s="93">
        <v>72.7</v>
      </c>
    </row>
    <row r="4801" spans="1:5" ht="27">
      <c r="A4801" s="92">
        <v>96876</v>
      </c>
      <c r="B4801" s="92" t="s">
        <v>2</v>
      </c>
      <c r="C4801" s="95" t="s">
        <v>4973</v>
      </c>
      <c r="D4801" s="92" t="s">
        <v>3</v>
      </c>
      <c r="E4801" s="93">
        <v>174.14</v>
      </c>
    </row>
    <row r="4802" spans="1:5" ht="27">
      <c r="A4802" s="92">
        <v>96878</v>
      </c>
      <c r="B4802" s="92" t="s">
        <v>2</v>
      </c>
      <c r="C4802" s="95" t="s">
        <v>4974</v>
      </c>
      <c r="D4802" s="92" t="s">
        <v>3</v>
      </c>
      <c r="E4802" s="93">
        <v>195.72</v>
      </c>
    </row>
    <row r="4803" spans="1:5" ht="27">
      <c r="A4803" s="92">
        <v>96879</v>
      </c>
      <c r="B4803" s="92" t="s">
        <v>2</v>
      </c>
      <c r="C4803" s="95" t="s">
        <v>4975</v>
      </c>
      <c r="D4803" s="92" t="s">
        <v>3</v>
      </c>
      <c r="E4803" s="93">
        <v>189.43</v>
      </c>
    </row>
    <row r="4804" spans="1:5" ht="27">
      <c r="A4804" s="92">
        <v>96881</v>
      </c>
      <c r="B4804" s="92" t="s">
        <v>2</v>
      </c>
      <c r="C4804" s="95" t="s">
        <v>4976</v>
      </c>
      <c r="D4804" s="92" t="s">
        <v>3</v>
      </c>
      <c r="E4804" s="93">
        <v>225.1</v>
      </c>
    </row>
    <row r="4805" spans="1:5" ht="27">
      <c r="A4805" s="92">
        <v>97430</v>
      </c>
      <c r="B4805" s="92" t="s">
        <v>2</v>
      </c>
      <c r="C4805" s="95" t="s">
        <v>4977</v>
      </c>
      <c r="D4805" s="92" t="s">
        <v>3</v>
      </c>
      <c r="E4805" s="93">
        <v>38.39</v>
      </c>
    </row>
    <row r="4806" spans="1:5" ht="27">
      <c r="A4806" s="92">
        <v>97431</v>
      </c>
      <c r="B4806" s="92" t="s">
        <v>2</v>
      </c>
      <c r="C4806" s="95" t="s">
        <v>4978</v>
      </c>
      <c r="D4806" s="92" t="s">
        <v>3</v>
      </c>
      <c r="E4806" s="93">
        <v>42.8</v>
      </c>
    </row>
    <row r="4807" spans="1:5" ht="27">
      <c r="A4807" s="92">
        <v>97432</v>
      </c>
      <c r="B4807" s="92" t="s">
        <v>2</v>
      </c>
      <c r="C4807" s="95" t="s">
        <v>4979</v>
      </c>
      <c r="D4807" s="92" t="s">
        <v>3</v>
      </c>
      <c r="E4807" s="93">
        <v>48.27</v>
      </c>
    </row>
    <row r="4808" spans="1:5" ht="27">
      <c r="A4808" s="92">
        <v>97433</v>
      </c>
      <c r="B4808" s="92" t="s">
        <v>2</v>
      </c>
      <c r="C4808" s="95" t="s">
        <v>4980</v>
      </c>
      <c r="D4808" s="92" t="s">
        <v>3</v>
      </c>
      <c r="E4808" s="93">
        <v>88.31</v>
      </c>
    </row>
    <row r="4809" spans="1:5" ht="27">
      <c r="A4809" s="92">
        <v>97434</v>
      </c>
      <c r="B4809" s="92" t="s">
        <v>2</v>
      </c>
      <c r="C4809" s="95" t="s">
        <v>4981</v>
      </c>
      <c r="D4809" s="92" t="s">
        <v>3</v>
      </c>
      <c r="E4809" s="93">
        <v>90</v>
      </c>
    </row>
    <row r="4810" spans="1:5" ht="27">
      <c r="A4810" s="92">
        <v>97435</v>
      </c>
      <c r="B4810" s="92" t="s">
        <v>2</v>
      </c>
      <c r="C4810" s="95" t="s">
        <v>4982</v>
      </c>
      <c r="D4810" s="92" t="s">
        <v>3</v>
      </c>
      <c r="E4810" s="93">
        <v>103.33</v>
      </c>
    </row>
    <row r="4811" spans="1:5" ht="27">
      <c r="A4811" s="92">
        <v>97436</v>
      </c>
      <c r="B4811" s="92" t="s">
        <v>2</v>
      </c>
      <c r="C4811" s="95" t="s">
        <v>4983</v>
      </c>
      <c r="D4811" s="92" t="s">
        <v>3</v>
      </c>
      <c r="E4811" s="93">
        <v>106.56</v>
      </c>
    </row>
    <row r="4812" spans="1:5" ht="27">
      <c r="A4812" s="92">
        <v>97437</v>
      </c>
      <c r="B4812" s="92" t="s">
        <v>2</v>
      </c>
      <c r="C4812" s="95" t="s">
        <v>4984</v>
      </c>
      <c r="D4812" s="92" t="s">
        <v>3</v>
      </c>
      <c r="E4812" s="93">
        <v>118.25</v>
      </c>
    </row>
    <row r="4813" spans="1:5" ht="27">
      <c r="A4813" s="92">
        <v>97438</v>
      </c>
      <c r="B4813" s="92" t="s">
        <v>2</v>
      </c>
      <c r="C4813" s="95" t="s">
        <v>4985</v>
      </c>
      <c r="D4813" s="92" t="s">
        <v>3</v>
      </c>
      <c r="E4813" s="93">
        <v>121.71</v>
      </c>
    </row>
    <row r="4814" spans="1:5" ht="27">
      <c r="A4814" s="92">
        <v>97439</v>
      </c>
      <c r="B4814" s="92" t="s">
        <v>2</v>
      </c>
      <c r="C4814" s="95" t="s">
        <v>4986</v>
      </c>
      <c r="D4814" s="92" t="s">
        <v>3</v>
      </c>
      <c r="E4814" s="93">
        <v>133.86000000000001</v>
      </c>
    </row>
    <row r="4815" spans="1:5" ht="27">
      <c r="A4815" s="92">
        <v>97440</v>
      </c>
      <c r="B4815" s="92" t="s">
        <v>2</v>
      </c>
      <c r="C4815" s="95" t="s">
        <v>4987</v>
      </c>
      <c r="D4815" s="92" t="s">
        <v>3</v>
      </c>
      <c r="E4815" s="93">
        <v>160.58000000000001</v>
      </c>
    </row>
    <row r="4816" spans="1:5" ht="27">
      <c r="A4816" s="92">
        <v>97442</v>
      </c>
      <c r="B4816" s="92" t="s">
        <v>2</v>
      </c>
      <c r="C4816" s="95" t="s">
        <v>4988</v>
      </c>
      <c r="D4816" s="92" t="s">
        <v>3</v>
      </c>
      <c r="E4816" s="93">
        <v>177.31</v>
      </c>
    </row>
    <row r="4817" spans="1:5" ht="27">
      <c r="A4817" s="92">
        <v>97443</v>
      </c>
      <c r="B4817" s="92" t="s">
        <v>2</v>
      </c>
      <c r="C4817" s="95" t="s">
        <v>4989</v>
      </c>
      <c r="D4817" s="92" t="s">
        <v>3</v>
      </c>
      <c r="E4817" s="93">
        <v>111.4</v>
      </c>
    </row>
    <row r="4818" spans="1:5" ht="27">
      <c r="A4818" s="92">
        <v>97444</v>
      </c>
      <c r="B4818" s="92" t="s">
        <v>2</v>
      </c>
      <c r="C4818" s="95" t="s">
        <v>4990</v>
      </c>
      <c r="D4818" s="92" t="s">
        <v>3</v>
      </c>
      <c r="E4818" s="93">
        <v>131.79</v>
      </c>
    </row>
    <row r="4819" spans="1:5" ht="27">
      <c r="A4819" s="92">
        <v>97446</v>
      </c>
      <c r="B4819" s="92" t="s">
        <v>2</v>
      </c>
      <c r="C4819" s="95" t="s">
        <v>4991</v>
      </c>
      <c r="D4819" s="92" t="s">
        <v>3</v>
      </c>
      <c r="E4819" s="93">
        <v>230.85</v>
      </c>
    </row>
    <row r="4820" spans="1:5" ht="27">
      <c r="A4820" s="92">
        <v>97447</v>
      </c>
      <c r="B4820" s="92" t="s">
        <v>2</v>
      </c>
      <c r="C4820" s="95" t="s">
        <v>4992</v>
      </c>
      <c r="D4820" s="92" t="s">
        <v>3</v>
      </c>
      <c r="E4820" s="93">
        <v>230.85</v>
      </c>
    </row>
    <row r="4821" spans="1:5" ht="27">
      <c r="A4821" s="92">
        <v>97449</v>
      </c>
      <c r="B4821" s="92" t="s">
        <v>2</v>
      </c>
      <c r="C4821" s="95" t="s">
        <v>4993</v>
      </c>
      <c r="D4821" s="92" t="s">
        <v>3</v>
      </c>
      <c r="E4821" s="93">
        <v>246.09</v>
      </c>
    </row>
    <row r="4822" spans="1:5" ht="27">
      <c r="A4822" s="92">
        <v>97450</v>
      </c>
      <c r="B4822" s="92" t="s">
        <v>2</v>
      </c>
      <c r="C4822" s="95" t="s">
        <v>4994</v>
      </c>
      <c r="D4822" s="92" t="s">
        <v>3</v>
      </c>
      <c r="E4822" s="93">
        <v>301.61</v>
      </c>
    </row>
    <row r="4823" spans="1:5" ht="27">
      <c r="A4823" s="92">
        <v>97452</v>
      </c>
      <c r="B4823" s="92" t="s">
        <v>2</v>
      </c>
      <c r="C4823" s="95" t="s">
        <v>4995</v>
      </c>
      <c r="D4823" s="92" t="s">
        <v>3</v>
      </c>
      <c r="E4823" s="93">
        <v>183.35</v>
      </c>
    </row>
    <row r="4824" spans="1:5" ht="27">
      <c r="A4824" s="92">
        <v>97453</v>
      </c>
      <c r="B4824" s="92" t="s">
        <v>2</v>
      </c>
      <c r="C4824" s="95" t="s">
        <v>4996</v>
      </c>
      <c r="D4824" s="92" t="s">
        <v>3</v>
      </c>
      <c r="E4824" s="93">
        <v>194.99</v>
      </c>
    </row>
    <row r="4825" spans="1:5" ht="27">
      <c r="A4825" s="92">
        <v>97454</v>
      </c>
      <c r="B4825" s="92" t="s">
        <v>2</v>
      </c>
      <c r="C4825" s="95" t="s">
        <v>4997</v>
      </c>
      <c r="D4825" s="92" t="s">
        <v>3</v>
      </c>
      <c r="E4825" s="93">
        <v>316.11</v>
      </c>
    </row>
    <row r="4826" spans="1:5" ht="27">
      <c r="A4826" s="92">
        <v>97455</v>
      </c>
      <c r="B4826" s="92" t="s">
        <v>2</v>
      </c>
      <c r="C4826" s="95" t="s">
        <v>4998</v>
      </c>
      <c r="D4826" s="92" t="s">
        <v>3</v>
      </c>
      <c r="E4826" s="93">
        <v>334.72</v>
      </c>
    </row>
    <row r="4827" spans="1:5" ht="27">
      <c r="A4827" s="92">
        <v>97456</v>
      </c>
      <c r="B4827" s="92" t="s">
        <v>2</v>
      </c>
      <c r="C4827" s="95" t="s">
        <v>4999</v>
      </c>
      <c r="D4827" s="92" t="s">
        <v>3</v>
      </c>
      <c r="E4827" s="93">
        <v>723.3</v>
      </c>
    </row>
    <row r="4828" spans="1:5" ht="27">
      <c r="A4828" s="92">
        <v>97457</v>
      </c>
      <c r="B4828" s="92" t="s">
        <v>2</v>
      </c>
      <c r="C4828" s="95" t="s">
        <v>5000</v>
      </c>
      <c r="D4828" s="92" t="s">
        <v>3</v>
      </c>
      <c r="E4828" s="93">
        <v>639.80999999999995</v>
      </c>
    </row>
    <row r="4829" spans="1:5" ht="27">
      <c r="A4829" s="92">
        <v>97458</v>
      </c>
      <c r="B4829" s="92" t="s">
        <v>2</v>
      </c>
      <c r="C4829" s="95" t="s">
        <v>5001</v>
      </c>
      <c r="D4829" s="92" t="s">
        <v>3</v>
      </c>
      <c r="E4829" s="93">
        <v>291.38</v>
      </c>
    </row>
    <row r="4830" spans="1:5" ht="27">
      <c r="A4830" s="92">
        <v>97459</v>
      </c>
      <c r="B4830" s="92" t="s">
        <v>2</v>
      </c>
      <c r="C4830" s="95" t="s">
        <v>5002</v>
      </c>
      <c r="D4830" s="92" t="s">
        <v>3</v>
      </c>
      <c r="E4830" s="93">
        <v>505.34</v>
      </c>
    </row>
    <row r="4831" spans="1:5" ht="27">
      <c r="A4831" s="92">
        <v>97460</v>
      </c>
      <c r="B4831" s="92" t="s">
        <v>2</v>
      </c>
      <c r="C4831" s="95" t="s">
        <v>5003</v>
      </c>
      <c r="D4831" s="92" t="s">
        <v>3</v>
      </c>
      <c r="E4831" s="93">
        <v>780.55</v>
      </c>
    </row>
    <row r="4832" spans="1:5" ht="27">
      <c r="A4832" s="92">
        <v>97461</v>
      </c>
      <c r="B4832" s="92" t="s">
        <v>2</v>
      </c>
      <c r="C4832" s="95" t="s">
        <v>5004</v>
      </c>
      <c r="D4832" s="92" t="s">
        <v>3</v>
      </c>
      <c r="E4832" s="93">
        <v>35.35</v>
      </c>
    </row>
    <row r="4833" spans="1:5" ht="27">
      <c r="A4833" s="92">
        <v>97462</v>
      </c>
      <c r="B4833" s="92" t="s">
        <v>2</v>
      </c>
      <c r="C4833" s="95" t="s">
        <v>5005</v>
      </c>
      <c r="D4833" s="92" t="s">
        <v>3</v>
      </c>
      <c r="E4833" s="93">
        <v>29.38</v>
      </c>
    </row>
    <row r="4834" spans="1:5" ht="27">
      <c r="A4834" s="92">
        <v>97464</v>
      </c>
      <c r="B4834" s="92" t="s">
        <v>2</v>
      </c>
      <c r="C4834" s="95" t="s">
        <v>5006</v>
      </c>
      <c r="D4834" s="92" t="s">
        <v>3</v>
      </c>
      <c r="E4834" s="93">
        <v>51.06</v>
      </c>
    </row>
    <row r="4835" spans="1:5" ht="27">
      <c r="A4835" s="92">
        <v>97465</v>
      </c>
      <c r="B4835" s="92" t="s">
        <v>2</v>
      </c>
      <c r="C4835" s="95" t="s">
        <v>5007</v>
      </c>
      <c r="D4835" s="92" t="s">
        <v>3</v>
      </c>
      <c r="E4835" s="93">
        <v>61.13</v>
      </c>
    </row>
    <row r="4836" spans="1:5" ht="27">
      <c r="A4836" s="92">
        <v>97467</v>
      </c>
      <c r="B4836" s="92" t="s">
        <v>2</v>
      </c>
      <c r="C4836" s="95" t="s">
        <v>5008</v>
      </c>
      <c r="D4836" s="92" t="s">
        <v>3</v>
      </c>
      <c r="E4836" s="93">
        <v>64.790000000000006</v>
      </c>
    </row>
    <row r="4837" spans="1:5" ht="27">
      <c r="A4837" s="92">
        <v>97468</v>
      </c>
      <c r="B4837" s="92" t="s">
        <v>2</v>
      </c>
      <c r="C4837" s="95" t="s">
        <v>5009</v>
      </c>
      <c r="D4837" s="92" t="s">
        <v>3</v>
      </c>
      <c r="E4837" s="93">
        <v>77.69</v>
      </c>
    </row>
    <row r="4838" spans="1:5" ht="27">
      <c r="A4838" s="92">
        <v>97470</v>
      </c>
      <c r="B4838" s="92" t="s">
        <v>2</v>
      </c>
      <c r="C4838" s="95" t="s">
        <v>5010</v>
      </c>
      <c r="D4838" s="92" t="s">
        <v>3</v>
      </c>
      <c r="E4838" s="93">
        <v>96.06</v>
      </c>
    </row>
    <row r="4839" spans="1:5" ht="27">
      <c r="A4839" s="92">
        <v>97471</v>
      </c>
      <c r="B4839" s="92" t="s">
        <v>2</v>
      </c>
      <c r="C4839" s="95" t="s">
        <v>5011</v>
      </c>
      <c r="D4839" s="92" t="s">
        <v>3</v>
      </c>
      <c r="E4839" s="93">
        <v>116.45</v>
      </c>
    </row>
    <row r="4840" spans="1:5" ht="27">
      <c r="A4840" s="92">
        <v>97474</v>
      </c>
      <c r="B4840" s="92" t="s">
        <v>2</v>
      </c>
      <c r="C4840" s="95" t="s">
        <v>5012</v>
      </c>
      <c r="D4840" s="92" t="s">
        <v>3</v>
      </c>
      <c r="E4840" s="93">
        <v>176.92</v>
      </c>
    </row>
    <row r="4841" spans="1:5" ht="27">
      <c r="A4841" s="92">
        <v>97475</v>
      </c>
      <c r="B4841" s="92" t="s">
        <v>2</v>
      </c>
      <c r="C4841" s="95" t="s">
        <v>5013</v>
      </c>
      <c r="D4841" s="92" t="s">
        <v>3</v>
      </c>
      <c r="E4841" s="93">
        <v>218.13</v>
      </c>
    </row>
    <row r="4842" spans="1:5" ht="27">
      <c r="A4842" s="92">
        <v>97477</v>
      </c>
      <c r="B4842" s="92" t="s">
        <v>2</v>
      </c>
      <c r="C4842" s="95" t="s">
        <v>5014</v>
      </c>
      <c r="D4842" s="92" t="s">
        <v>3</v>
      </c>
      <c r="E4842" s="93">
        <v>235.99</v>
      </c>
    </row>
    <row r="4843" spans="1:5" ht="27">
      <c r="A4843" s="92">
        <v>97478</v>
      </c>
      <c r="B4843" s="92" t="s">
        <v>2</v>
      </c>
      <c r="C4843" s="95" t="s">
        <v>5015</v>
      </c>
      <c r="D4843" s="92" t="s">
        <v>3</v>
      </c>
      <c r="E4843" s="93">
        <v>291.51</v>
      </c>
    </row>
    <row r="4844" spans="1:5" ht="27">
      <c r="A4844" s="92">
        <v>97479</v>
      </c>
      <c r="B4844" s="92" t="s">
        <v>2</v>
      </c>
      <c r="C4844" s="95" t="s">
        <v>5016</v>
      </c>
      <c r="D4844" s="92" t="s">
        <v>3</v>
      </c>
      <c r="E4844" s="93">
        <v>56.89</v>
      </c>
    </row>
    <row r="4845" spans="1:5" ht="27">
      <c r="A4845" s="92">
        <v>97480</v>
      </c>
      <c r="B4845" s="92" t="s">
        <v>2</v>
      </c>
      <c r="C4845" s="95" t="s">
        <v>5017</v>
      </c>
      <c r="D4845" s="92" t="s">
        <v>3</v>
      </c>
      <c r="E4845" s="93">
        <v>56.89</v>
      </c>
    </row>
    <row r="4846" spans="1:5" ht="27">
      <c r="A4846" s="92">
        <v>97481</v>
      </c>
      <c r="B4846" s="92" t="s">
        <v>2</v>
      </c>
      <c r="C4846" s="95" t="s">
        <v>5018</v>
      </c>
      <c r="D4846" s="92" t="s">
        <v>3</v>
      </c>
      <c r="E4846" s="93">
        <v>82.69</v>
      </c>
    </row>
    <row r="4847" spans="1:5" ht="27">
      <c r="A4847" s="92">
        <v>97482</v>
      </c>
      <c r="B4847" s="92" t="s">
        <v>2</v>
      </c>
      <c r="C4847" s="95" t="s">
        <v>5019</v>
      </c>
      <c r="D4847" s="92" t="s">
        <v>3</v>
      </c>
      <c r="E4847" s="93">
        <v>82.69</v>
      </c>
    </row>
    <row r="4848" spans="1:5" ht="27">
      <c r="A4848" s="92">
        <v>97483</v>
      </c>
      <c r="B4848" s="92" t="s">
        <v>2</v>
      </c>
      <c r="C4848" s="95" t="s">
        <v>5020</v>
      </c>
      <c r="D4848" s="92" t="s">
        <v>3</v>
      </c>
      <c r="E4848" s="93">
        <v>116.05</v>
      </c>
    </row>
    <row r="4849" spans="1:5" ht="27">
      <c r="A4849" s="92">
        <v>97484</v>
      </c>
      <c r="B4849" s="92" t="s">
        <v>2</v>
      </c>
      <c r="C4849" s="95" t="s">
        <v>5021</v>
      </c>
      <c r="D4849" s="92" t="s">
        <v>3</v>
      </c>
      <c r="E4849" s="93">
        <v>116.05</v>
      </c>
    </row>
    <row r="4850" spans="1:5" ht="27">
      <c r="A4850" s="92">
        <v>97485</v>
      </c>
      <c r="B4850" s="92" t="s">
        <v>2</v>
      </c>
      <c r="C4850" s="95" t="s">
        <v>5022</v>
      </c>
      <c r="D4850" s="92" t="s">
        <v>3</v>
      </c>
      <c r="E4850" s="93">
        <v>160.38</v>
      </c>
    </row>
    <row r="4851" spans="1:5" ht="27">
      <c r="A4851" s="92">
        <v>97486</v>
      </c>
      <c r="B4851" s="92" t="s">
        <v>2</v>
      </c>
      <c r="C4851" s="95" t="s">
        <v>5023</v>
      </c>
      <c r="D4851" s="92" t="s">
        <v>3</v>
      </c>
      <c r="E4851" s="93">
        <v>172.02</v>
      </c>
    </row>
    <row r="4852" spans="1:5" ht="27">
      <c r="A4852" s="92">
        <v>97487</v>
      </c>
      <c r="B4852" s="92" t="s">
        <v>2</v>
      </c>
      <c r="C4852" s="95" t="s">
        <v>5024</v>
      </c>
      <c r="D4852" s="92" t="s">
        <v>3</v>
      </c>
      <c r="E4852" s="93">
        <v>297.07</v>
      </c>
    </row>
    <row r="4853" spans="1:5" ht="27">
      <c r="A4853" s="92">
        <v>97488</v>
      </c>
      <c r="B4853" s="92" t="s">
        <v>2</v>
      </c>
      <c r="C4853" s="95" t="s">
        <v>5025</v>
      </c>
      <c r="D4853" s="92" t="s">
        <v>3</v>
      </c>
      <c r="E4853" s="93">
        <v>315.68</v>
      </c>
    </row>
    <row r="4854" spans="1:5" ht="27">
      <c r="A4854" s="92">
        <v>97489</v>
      </c>
      <c r="B4854" s="92" t="s">
        <v>2</v>
      </c>
      <c r="C4854" s="95" t="s">
        <v>5026</v>
      </c>
      <c r="D4854" s="92" t="s">
        <v>3</v>
      </c>
      <c r="E4854" s="93">
        <v>708.11</v>
      </c>
    </row>
    <row r="4855" spans="1:5" ht="27">
      <c r="A4855" s="92">
        <v>97490</v>
      </c>
      <c r="B4855" s="92" t="s">
        <v>2</v>
      </c>
      <c r="C4855" s="95" t="s">
        <v>5027</v>
      </c>
      <c r="D4855" s="92" t="s">
        <v>3</v>
      </c>
      <c r="E4855" s="93">
        <v>624.62</v>
      </c>
    </row>
    <row r="4856" spans="1:5" ht="27">
      <c r="A4856" s="92">
        <v>97491</v>
      </c>
      <c r="B4856" s="92" t="s">
        <v>2</v>
      </c>
      <c r="C4856" s="95" t="s">
        <v>5028</v>
      </c>
      <c r="D4856" s="92" t="s">
        <v>3</v>
      </c>
      <c r="E4856" s="93">
        <v>88.25</v>
      </c>
    </row>
    <row r="4857" spans="1:5" ht="27">
      <c r="A4857" s="92">
        <v>97492</v>
      </c>
      <c r="B4857" s="92" t="s">
        <v>2</v>
      </c>
      <c r="C4857" s="95" t="s">
        <v>5029</v>
      </c>
      <c r="D4857" s="92" t="s">
        <v>3</v>
      </c>
      <c r="E4857" s="93">
        <v>129.85</v>
      </c>
    </row>
    <row r="4858" spans="1:5" ht="27">
      <c r="A4858" s="92">
        <v>97493</v>
      </c>
      <c r="B4858" s="92" t="s">
        <v>2</v>
      </c>
      <c r="C4858" s="95" t="s">
        <v>5030</v>
      </c>
      <c r="D4858" s="92" t="s">
        <v>3</v>
      </c>
      <c r="E4858" s="93">
        <v>167.48</v>
      </c>
    </row>
    <row r="4859" spans="1:5" ht="27">
      <c r="A4859" s="92">
        <v>97494</v>
      </c>
      <c r="B4859" s="92" t="s">
        <v>2</v>
      </c>
      <c r="C4859" s="95" t="s">
        <v>5031</v>
      </c>
      <c r="D4859" s="92" t="s">
        <v>3</v>
      </c>
      <c r="E4859" s="93">
        <v>260.70999999999998</v>
      </c>
    </row>
    <row r="4860" spans="1:5" ht="27">
      <c r="A4860" s="92">
        <v>97495</v>
      </c>
      <c r="B4860" s="92" t="s">
        <v>2</v>
      </c>
      <c r="C4860" s="95" t="s">
        <v>5032</v>
      </c>
      <c r="D4860" s="92" t="s">
        <v>3</v>
      </c>
      <c r="E4860" s="93">
        <v>479.9</v>
      </c>
    </row>
    <row r="4861" spans="1:5" ht="27">
      <c r="A4861" s="92">
        <v>97496</v>
      </c>
      <c r="B4861" s="92" t="s">
        <v>2</v>
      </c>
      <c r="C4861" s="95" t="s">
        <v>5033</v>
      </c>
      <c r="D4861" s="92" t="s">
        <v>3</v>
      </c>
      <c r="E4861" s="93">
        <v>760.34</v>
      </c>
    </row>
    <row r="4862" spans="1:5" ht="27">
      <c r="A4862" s="92">
        <v>97499</v>
      </c>
      <c r="B4862" s="92" t="s">
        <v>2</v>
      </c>
      <c r="C4862" s="95" t="s">
        <v>5034</v>
      </c>
      <c r="D4862" s="92" t="s">
        <v>3</v>
      </c>
      <c r="E4862" s="93">
        <v>32.869999999999997</v>
      </c>
    </row>
    <row r="4863" spans="1:5" ht="27">
      <c r="A4863" s="92">
        <v>97500</v>
      </c>
      <c r="B4863" s="92" t="s">
        <v>2</v>
      </c>
      <c r="C4863" s="95" t="s">
        <v>5035</v>
      </c>
      <c r="D4863" s="92" t="s">
        <v>3</v>
      </c>
      <c r="E4863" s="93">
        <v>26.9</v>
      </c>
    </row>
    <row r="4864" spans="1:5" ht="27">
      <c r="A4864" s="92">
        <v>97502</v>
      </c>
      <c r="B4864" s="92" t="s">
        <v>2</v>
      </c>
      <c r="C4864" s="95" t="s">
        <v>5036</v>
      </c>
      <c r="D4864" s="92" t="s">
        <v>3</v>
      </c>
      <c r="E4864" s="93">
        <v>46.48</v>
      </c>
    </row>
    <row r="4865" spans="1:5" ht="27">
      <c r="A4865" s="92">
        <v>97503</v>
      </c>
      <c r="B4865" s="92" t="s">
        <v>2</v>
      </c>
      <c r="C4865" s="95" t="s">
        <v>5037</v>
      </c>
      <c r="D4865" s="92" t="s">
        <v>3</v>
      </c>
      <c r="E4865" s="93">
        <v>56.77</v>
      </c>
    </row>
    <row r="4866" spans="1:5" ht="27">
      <c r="A4866" s="92">
        <v>97505</v>
      </c>
      <c r="B4866" s="92" t="s">
        <v>2</v>
      </c>
      <c r="C4866" s="95" t="s">
        <v>5038</v>
      </c>
      <c r="D4866" s="92" t="s">
        <v>3</v>
      </c>
      <c r="E4866" s="93">
        <v>58.33</v>
      </c>
    </row>
    <row r="4867" spans="1:5" ht="27">
      <c r="A4867" s="92">
        <v>97506</v>
      </c>
      <c r="B4867" s="92" t="s">
        <v>2</v>
      </c>
      <c r="C4867" s="95" t="s">
        <v>5039</v>
      </c>
      <c r="D4867" s="92" t="s">
        <v>3</v>
      </c>
      <c r="E4867" s="93">
        <v>71.23</v>
      </c>
    </row>
    <row r="4868" spans="1:5" ht="27">
      <c r="A4868" s="92">
        <v>97508</v>
      </c>
      <c r="B4868" s="92" t="s">
        <v>2</v>
      </c>
      <c r="C4868" s="95" t="s">
        <v>5040</v>
      </c>
      <c r="D4868" s="92" t="s">
        <v>3</v>
      </c>
      <c r="E4868" s="93">
        <v>86.9</v>
      </c>
    </row>
    <row r="4869" spans="1:5" ht="27">
      <c r="A4869" s="92">
        <v>97509</v>
      </c>
      <c r="B4869" s="92" t="s">
        <v>2</v>
      </c>
      <c r="C4869" s="95" t="s">
        <v>5041</v>
      </c>
      <c r="D4869" s="92" t="s">
        <v>3</v>
      </c>
      <c r="E4869" s="93">
        <v>107.29</v>
      </c>
    </row>
    <row r="4870" spans="1:5" ht="27">
      <c r="A4870" s="92">
        <v>97511</v>
      </c>
      <c r="B4870" s="92" t="s">
        <v>2</v>
      </c>
      <c r="C4870" s="95" t="s">
        <v>5042</v>
      </c>
      <c r="D4870" s="92" t="s">
        <v>3</v>
      </c>
      <c r="E4870" s="93">
        <v>163.77000000000001</v>
      </c>
    </row>
    <row r="4871" spans="1:5" ht="27">
      <c r="A4871" s="92">
        <v>97512</v>
      </c>
      <c r="B4871" s="92" t="s">
        <v>2</v>
      </c>
      <c r="C4871" s="95" t="s">
        <v>5043</v>
      </c>
      <c r="D4871" s="92" t="s">
        <v>3</v>
      </c>
      <c r="E4871" s="93">
        <v>204.98</v>
      </c>
    </row>
    <row r="4872" spans="1:5" ht="27">
      <c r="A4872" s="92">
        <v>97514</v>
      </c>
      <c r="B4872" s="92" t="s">
        <v>2</v>
      </c>
      <c r="C4872" s="95" t="s">
        <v>5044</v>
      </c>
      <c r="D4872" s="92" t="s">
        <v>3</v>
      </c>
      <c r="E4872" s="93">
        <v>218.69</v>
      </c>
    </row>
    <row r="4873" spans="1:5" ht="27">
      <c r="A4873" s="92">
        <v>97515</v>
      </c>
      <c r="B4873" s="92" t="s">
        <v>2</v>
      </c>
      <c r="C4873" s="95" t="s">
        <v>5045</v>
      </c>
      <c r="D4873" s="92" t="s">
        <v>3</v>
      </c>
      <c r="E4873" s="93">
        <v>274.20999999999998</v>
      </c>
    </row>
    <row r="4874" spans="1:5" ht="27">
      <c r="A4874" s="92">
        <v>97517</v>
      </c>
      <c r="B4874" s="92" t="s">
        <v>2</v>
      </c>
      <c r="C4874" s="95" t="s">
        <v>5046</v>
      </c>
      <c r="D4874" s="92" t="s">
        <v>3</v>
      </c>
      <c r="E4874" s="93">
        <v>53.18</v>
      </c>
    </row>
    <row r="4875" spans="1:5" ht="27">
      <c r="A4875" s="92">
        <v>97518</v>
      </c>
      <c r="B4875" s="92" t="s">
        <v>2</v>
      </c>
      <c r="C4875" s="95" t="s">
        <v>5047</v>
      </c>
      <c r="D4875" s="92" t="s">
        <v>3</v>
      </c>
      <c r="E4875" s="93">
        <v>53.18</v>
      </c>
    </row>
    <row r="4876" spans="1:5" ht="27">
      <c r="A4876" s="92">
        <v>97519</v>
      </c>
      <c r="B4876" s="92" t="s">
        <v>2</v>
      </c>
      <c r="C4876" s="95" t="s">
        <v>5048</v>
      </c>
      <c r="D4876" s="92" t="s">
        <v>3</v>
      </c>
      <c r="E4876" s="93">
        <v>76.16</v>
      </c>
    </row>
    <row r="4877" spans="1:5" ht="27">
      <c r="A4877" s="92">
        <v>97520</v>
      </c>
      <c r="B4877" s="92" t="s">
        <v>2</v>
      </c>
      <c r="C4877" s="95" t="s">
        <v>5049</v>
      </c>
      <c r="D4877" s="92" t="s">
        <v>3</v>
      </c>
      <c r="E4877" s="93">
        <v>76.16</v>
      </c>
    </row>
    <row r="4878" spans="1:5" ht="27">
      <c r="A4878" s="92">
        <v>97521</v>
      </c>
      <c r="B4878" s="92" t="s">
        <v>2</v>
      </c>
      <c r="C4878" s="95" t="s">
        <v>5050</v>
      </c>
      <c r="D4878" s="92" t="s">
        <v>3</v>
      </c>
      <c r="E4878" s="93">
        <v>106.3</v>
      </c>
    </row>
    <row r="4879" spans="1:5" ht="27">
      <c r="A4879" s="92">
        <v>97522</v>
      </c>
      <c r="B4879" s="92" t="s">
        <v>2</v>
      </c>
      <c r="C4879" s="95" t="s">
        <v>5051</v>
      </c>
      <c r="D4879" s="92" t="s">
        <v>3</v>
      </c>
      <c r="E4879" s="93">
        <v>106.3</v>
      </c>
    </row>
    <row r="4880" spans="1:5" ht="27">
      <c r="A4880" s="92">
        <v>97523</v>
      </c>
      <c r="B4880" s="92" t="s">
        <v>2</v>
      </c>
      <c r="C4880" s="95" t="s">
        <v>5052</v>
      </c>
      <c r="D4880" s="92" t="s">
        <v>3</v>
      </c>
      <c r="E4880" s="93">
        <v>146.65</v>
      </c>
    </row>
    <row r="4881" spans="1:5" ht="27">
      <c r="A4881" s="92">
        <v>97524</v>
      </c>
      <c r="B4881" s="92" t="s">
        <v>2</v>
      </c>
      <c r="C4881" s="95" t="s">
        <v>5053</v>
      </c>
      <c r="D4881" s="92" t="s">
        <v>3</v>
      </c>
      <c r="E4881" s="93">
        <v>158.29</v>
      </c>
    </row>
    <row r="4882" spans="1:5" ht="27">
      <c r="A4882" s="92">
        <v>97525</v>
      </c>
      <c r="B4882" s="92" t="s">
        <v>2</v>
      </c>
      <c r="C4882" s="95" t="s">
        <v>5054</v>
      </c>
      <c r="D4882" s="92" t="s">
        <v>3</v>
      </c>
      <c r="E4882" s="93">
        <v>277.23</v>
      </c>
    </row>
    <row r="4883" spans="1:5" ht="27">
      <c r="A4883" s="92">
        <v>97526</v>
      </c>
      <c r="B4883" s="92" t="s">
        <v>2</v>
      </c>
      <c r="C4883" s="95" t="s">
        <v>5055</v>
      </c>
      <c r="D4883" s="92" t="s">
        <v>3</v>
      </c>
      <c r="E4883" s="93">
        <v>295.83999999999997</v>
      </c>
    </row>
    <row r="4884" spans="1:5" ht="27">
      <c r="A4884" s="92">
        <v>97527</v>
      </c>
      <c r="B4884" s="92" t="s">
        <v>2</v>
      </c>
      <c r="C4884" s="95" t="s">
        <v>5056</v>
      </c>
      <c r="D4884" s="92" t="s">
        <v>3</v>
      </c>
      <c r="E4884" s="93">
        <v>682.23</v>
      </c>
    </row>
    <row r="4885" spans="1:5" ht="27">
      <c r="A4885" s="92">
        <v>97528</v>
      </c>
      <c r="B4885" s="92" t="s">
        <v>2</v>
      </c>
      <c r="C4885" s="95" t="s">
        <v>5057</v>
      </c>
      <c r="D4885" s="92" t="s">
        <v>3</v>
      </c>
      <c r="E4885" s="93">
        <v>598.74</v>
      </c>
    </row>
    <row r="4886" spans="1:5" ht="27">
      <c r="A4886" s="92">
        <v>97529</v>
      </c>
      <c r="B4886" s="92" t="s">
        <v>2</v>
      </c>
      <c r="C4886" s="95" t="s">
        <v>5058</v>
      </c>
      <c r="D4886" s="92" t="s">
        <v>3</v>
      </c>
      <c r="E4886" s="93">
        <v>83.38</v>
      </c>
    </row>
    <row r="4887" spans="1:5" ht="27">
      <c r="A4887" s="92">
        <v>97530</v>
      </c>
      <c r="B4887" s="92" t="s">
        <v>2</v>
      </c>
      <c r="C4887" s="95" t="s">
        <v>5059</v>
      </c>
      <c r="D4887" s="92" t="s">
        <v>3</v>
      </c>
      <c r="E4887" s="93">
        <v>121.13</v>
      </c>
    </row>
    <row r="4888" spans="1:5" ht="27">
      <c r="A4888" s="92">
        <v>97531</v>
      </c>
      <c r="B4888" s="92" t="s">
        <v>2</v>
      </c>
      <c r="C4888" s="95" t="s">
        <v>5060</v>
      </c>
      <c r="D4888" s="92" t="s">
        <v>3</v>
      </c>
      <c r="E4888" s="93">
        <v>154.47</v>
      </c>
    </row>
    <row r="4889" spans="1:5" ht="27">
      <c r="A4889" s="92">
        <v>97532</v>
      </c>
      <c r="B4889" s="92" t="s">
        <v>2</v>
      </c>
      <c r="C4889" s="95" t="s">
        <v>5061</v>
      </c>
      <c r="D4889" s="92" t="s">
        <v>3</v>
      </c>
      <c r="E4889" s="93">
        <v>242.39</v>
      </c>
    </row>
    <row r="4890" spans="1:5" ht="27">
      <c r="A4890" s="92">
        <v>97533</v>
      </c>
      <c r="B4890" s="92" t="s">
        <v>2</v>
      </c>
      <c r="C4890" s="95" t="s">
        <v>5062</v>
      </c>
      <c r="D4890" s="92" t="s">
        <v>3</v>
      </c>
      <c r="E4890" s="93">
        <v>457.37</v>
      </c>
    </row>
    <row r="4891" spans="1:5" ht="27">
      <c r="A4891" s="92">
        <v>97534</v>
      </c>
      <c r="B4891" s="92" t="s">
        <v>2</v>
      </c>
      <c r="C4891" s="95" t="s">
        <v>5063</v>
      </c>
      <c r="D4891" s="92" t="s">
        <v>3</v>
      </c>
      <c r="E4891" s="93">
        <v>725.81</v>
      </c>
    </row>
    <row r="4892" spans="1:5" ht="27">
      <c r="A4892" s="92">
        <v>97537</v>
      </c>
      <c r="B4892" s="92" t="s">
        <v>2</v>
      </c>
      <c r="C4892" s="95" t="s">
        <v>5064</v>
      </c>
      <c r="D4892" s="92" t="s">
        <v>3</v>
      </c>
      <c r="E4892" s="93">
        <v>24.35</v>
      </c>
    </row>
    <row r="4893" spans="1:5" ht="27">
      <c r="A4893" s="92">
        <v>97540</v>
      </c>
      <c r="B4893" s="92" t="s">
        <v>2</v>
      </c>
      <c r="C4893" s="95" t="s">
        <v>5065</v>
      </c>
      <c r="D4893" s="92" t="s">
        <v>3</v>
      </c>
      <c r="E4893" s="93">
        <v>32.380000000000003</v>
      </c>
    </row>
    <row r="4894" spans="1:5" ht="27">
      <c r="A4894" s="92">
        <v>97541</v>
      </c>
      <c r="B4894" s="92" t="s">
        <v>2</v>
      </c>
      <c r="C4894" s="95" t="s">
        <v>5066</v>
      </c>
      <c r="D4894" s="92" t="s">
        <v>3</v>
      </c>
      <c r="E4894" s="93">
        <v>27.42</v>
      </c>
    </row>
    <row r="4895" spans="1:5" ht="27">
      <c r="A4895" s="92">
        <v>97543</v>
      </c>
      <c r="B4895" s="92" t="s">
        <v>2</v>
      </c>
      <c r="C4895" s="95" t="s">
        <v>5067</v>
      </c>
      <c r="D4895" s="92" t="s">
        <v>3</v>
      </c>
      <c r="E4895" s="93">
        <v>52.14</v>
      </c>
    </row>
    <row r="4896" spans="1:5" ht="27">
      <c r="A4896" s="92">
        <v>97544</v>
      </c>
      <c r="B4896" s="92" t="s">
        <v>2</v>
      </c>
      <c r="C4896" s="95" t="s">
        <v>5068</v>
      </c>
      <c r="D4896" s="92" t="s">
        <v>3</v>
      </c>
      <c r="E4896" s="93">
        <v>46.17</v>
      </c>
    </row>
    <row r="4897" spans="1:5" ht="27">
      <c r="A4897" s="92">
        <v>97546</v>
      </c>
      <c r="B4897" s="92" t="s">
        <v>2</v>
      </c>
      <c r="C4897" s="95" t="s">
        <v>5069</v>
      </c>
      <c r="D4897" s="92" t="s">
        <v>3</v>
      </c>
      <c r="E4897" s="93">
        <v>33.89</v>
      </c>
    </row>
    <row r="4898" spans="1:5" ht="27">
      <c r="A4898" s="92">
        <v>97547</v>
      </c>
      <c r="B4898" s="92" t="s">
        <v>2</v>
      </c>
      <c r="C4898" s="95" t="s">
        <v>5070</v>
      </c>
      <c r="D4898" s="92" t="s">
        <v>3</v>
      </c>
      <c r="E4898" s="93">
        <v>33.89</v>
      </c>
    </row>
    <row r="4899" spans="1:5" ht="27">
      <c r="A4899" s="92">
        <v>97548</v>
      </c>
      <c r="B4899" s="92" t="s">
        <v>2</v>
      </c>
      <c r="C4899" s="95" t="s">
        <v>5071</v>
      </c>
      <c r="D4899" s="92" t="s">
        <v>3</v>
      </c>
      <c r="E4899" s="93">
        <v>49.88</v>
      </c>
    </row>
    <row r="4900" spans="1:5" ht="27">
      <c r="A4900" s="92">
        <v>97549</v>
      </c>
      <c r="B4900" s="92" t="s">
        <v>2</v>
      </c>
      <c r="C4900" s="95" t="s">
        <v>5072</v>
      </c>
      <c r="D4900" s="92" t="s">
        <v>3</v>
      </c>
      <c r="E4900" s="93">
        <v>49.88</v>
      </c>
    </row>
    <row r="4901" spans="1:5" ht="27">
      <c r="A4901" s="92">
        <v>97550</v>
      </c>
      <c r="B4901" s="92" t="s">
        <v>2</v>
      </c>
      <c r="C4901" s="95" t="s">
        <v>5073</v>
      </c>
      <c r="D4901" s="92" t="s">
        <v>3</v>
      </c>
      <c r="E4901" s="93">
        <v>82.1</v>
      </c>
    </row>
    <row r="4902" spans="1:5" ht="27">
      <c r="A4902" s="92">
        <v>97551</v>
      </c>
      <c r="B4902" s="92" t="s">
        <v>2</v>
      </c>
      <c r="C4902" s="95" t="s">
        <v>5074</v>
      </c>
      <c r="D4902" s="92" t="s">
        <v>3</v>
      </c>
      <c r="E4902" s="93">
        <v>82.1</v>
      </c>
    </row>
    <row r="4903" spans="1:5" ht="27">
      <c r="A4903" s="92">
        <v>97552</v>
      </c>
      <c r="B4903" s="92" t="s">
        <v>2</v>
      </c>
      <c r="C4903" s="95" t="s">
        <v>5075</v>
      </c>
      <c r="D4903" s="92" t="s">
        <v>3</v>
      </c>
      <c r="E4903" s="93">
        <v>49.55</v>
      </c>
    </row>
    <row r="4904" spans="1:5" ht="27">
      <c r="A4904" s="92">
        <v>97553</v>
      </c>
      <c r="B4904" s="92" t="s">
        <v>2</v>
      </c>
      <c r="C4904" s="95" t="s">
        <v>5076</v>
      </c>
      <c r="D4904" s="92" t="s">
        <v>3</v>
      </c>
      <c r="E4904" s="93">
        <v>70.88</v>
      </c>
    </row>
    <row r="4905" spans="1:5" ht="27">
      <c r="A4905" s="92">
        <v>97554</v>
      </c>
      <c r="B4905" s="92" t="s">
        <v>2</v>
      </c>
      <c r="C4905" s="95" t="s">
        <v>5077</v>
      </c>
      <c r="D4905" s="92" t="s">
        <v>3</v>
      </c>
      <c r="E4905" s="93">
        <v>121.99</v>
      </c>
    </row>
    <row r="4906" spans="1:5" ht="27">
      <c r="A4906" s="92">
        <v>98602</v>
      </c>
      <c r="B4906" s="92" t="s">
        <v>2</v>
      </c>
      <c r="C4906" s="95" t="s">
        <v>5078</v>
      </c>
      <c r="D4906" s="92" t="s">
        <v>3</v>
      </c>
      <c r="E4906" s="93">
        <v>17.91</v>
      </c>
    </row>
    <row r="4907" spans="1:5" ht="27">
      <c r="A4907" s="92">
        <v>103805</v>
      </c>
      <c r="B4907" s="92" t="s">
        <v>2</v>
      </c>
      <c r="C4907" s="95" t="s">
        <v>5079</v>
      </c>
      <c r="D4907" s="92" t="s">
        <v>3</v>
      </c>
      <c r="E4907" s="93">
        <v>17.07</v>
      </c>
    </row>
    <row r="4908" spans="1:5" ht="27">
      <c r="A4908" s="92">
        <v>103806</v>
      </c>
      <c r="B4908" s="92" t="s">
        <v>2</v>
      </c>
      <c r="C4908" s="95" t="s">
        <v>5080</v>
      </c>
      <c r="D4908" s="92" t="s">
        <v>3</v>
      </c>
      <c r="E4908" s="93">
        <v>17.04</v>
      </c>
    </row>
    <row r="4909" spans="1:5" ht="27">
      <c r="A4909" s="92">
        <v>103807</v>
      </c>
      <c r="B4909" s="92" t="s">
        <v>2</v>
      </c>
      <c r="C4909" s="95" t="s">
        <v>5081</v>
      </c>
      <c r="D4909" s="92" t="s">
        <v>3</v>
      </c>
      <c r="E4909" s="93">
        <v>21.45</v>
      </c>
    </row>
    <row r="4910" spans="1:5" ht="27">
      <c r="A4910" s="92">
        <v>103808</v>
      </c>
      <c r="B4910" s="92" t="s">
        <v>2</v>
      </c>
      <c r="C4910" s="95" t="s">
        <v>5082</v>
      </c>
      <c r="D4910" s="92" t="s">
        <v>3</v>
      </c>
      <c r="E4910" s="93">
        <v>32.119999999999997</v>
      </c>
    </row>
    <row r="4911" spans="1:5" ht="27">
      <c r="A4911" s="92">
        <v>103809</v>
      </c>
      <c r="B4911" s="92" t="s">
        <v>2</v>
      </c>
      <c r="C4911" s="95" t="s">
        <v>5083</v>
      </c>
      <c r="D4911" s="92" t="s">
        <v>3</v>
      </c>
      <c r="E4911" s="93">
        <v>31.83</v>
      </c>
    </row>
    <row r="4912" spans="1:5" ht="27">
      <c r="A4912" s="92">
        <v>103810</v>
      </c>
      <c r="B4912" s="92" t="s">
        <v>2</v>
      </c>
      <c r="C4912" s="95" t="s">
        <v>5084</v>
      </c>
      <c r="D4912" s="92" t="s">
        <v>3</v>
      </c>
      <c r="E4912" s="93">
        <v>33.07</v>
      </c>
    </row>
    <row r="4913" spans="1:5" ht="27">
      <c r="A4913" s="92">
        <v>103811</v>
      </c>
      <c r="B4913" s="92" t="s">
        <v>2</v>
      </c>
      <c r="C4913" s="95" t="s">
        <v>5085</v>
      </c>
      <c r="D4913" s="92" t="s">
        <v>3</v>
      </c>
      <c r="E4913" s="93">
        <v>36.5</v>
      </c>
    </row>
    <row r="4914" spans="1:5" ht="27">
      <c r="A4914" s="92">
        <v>103812</v>
      </c>
      <c r="B4914" s="92" t="s">
        <v>2</v>
      </c>
      <c r="C4914" s="95" t="s">
        <v>5086</v>
      </c>
      <c r="D4914" s="92" t="s">
        <v>3</v>
      </c>
      <c r="E4914" s="93">
        <v>47.79</v>
      </c>
    </row>
    <row r="4915" spans="1:5" ht="27">
      <c r="A4915" s="92">
        <v>103813</v>
      </c>
      <c r="B4915" s="92" t="s">
        <v>2</v>
      </c>
      <c r="C4915" s="95" t="s">
        <v>5087</v>
      </c>
      <c r="D4915" s="92" t="s">
        <v>3</v>
      </c>
      <c r="E4915" s="93">
        <v>46.01</v>
      </c>
    </row>
    <row r="4916" spans="1:5" ht="27">
      <c r="A4916" s="92">
        <v>103814</v>
      </c>
      <c r="B4916" s="92" t="s">
        <v>2</v>
      </c>
      <c r="C4916" s="95" t="s">
        <v>5088</v>
      </c>
      <c r="D4916" s="92" t="s">
        <v>3</v>
      </c>
      <c r="E4916" s="93">
        <v>11.16</v>
      </c>
    </row>
    <row r="4917" spans="1:5" ht="27">
      <c r="A4917" s="92">
        <v>103815</v>
      </c>
      <c r="B4917" s="92" t="s">
        <v>2</v>
      </c>
      <c r="C4917" s="95" t="s">
        <v>5089</v>
      </c>
      <c r="D4917" s="92" t="s">
        <v>3</v>
      </c>
      <c r="E4917" s="93">
        <v>11.19</v>
      </c>
    </row>
    <row r="4918" spans="1:5" ht="27">
      <c r="A4918" s="92">
        <v>103816</v>
      </c>
      <c r="B4918" s="92" t="s">
        <v>2</v>
      </c>
      <c r="C4918" s="95" t="s">
        <v>5090</v>
      </c>
      <c r="D4918" s="92" t="s">
        <v>3</v>
      </c>
      <c r="E4918" s="93">
        <v>26.63</v>
      </c>
    </row>
    <row r="4919" spans="1:5" ht="27">
      <c r="A4919" s="92">
        <v>103817</v>
      </c>
      <c r="B4919" s="92" t="s">
        <v>2</v>
      </c>
      <c r="C4919" s="95" t="s">
        <v>5091</v>
      </c>
      <c r="D4919" s="92" t="s">
        <v>3</v>
      </c>
      <c r="E4919" s="93">
        <v>456.08</v>
      </c>
    </row>
    <row r="4920" spans="1:5" ht="27">
      <c r="A4920" s="92">
        <v>103818</v>
      </c>
      <c r="B4920" s="92" t="s">
        <v>2</v>
      </c>
      <c r="C4920" s="95" t="s">
        <v>5092</v>
      </c>
      <c r="D4920" s="92" t="s">
        <v>3</v>
      </c>
      <c r="E4920" s="93">
        <v>19.739999999999998</v>
      </c>
    </row>
    <row r="4921" spans="1:5" ht="27">
      <c r="A4921" s="92">
        <v>103819</v>
      </c>
      <c r="B4921" s="92" t="s">
        <v>2</v>
      </c>
      <c r="C4921" s="95" t="s">
        <v>5093</v>
      </c>
      <c r="D4921" s="92" t="s">
        <v>3</v>
      </c>
      <c r="E4921" s="93">
        <v>19.77</v>
      </c>
    </row>
    <row r="4922" spans="1:5" ht="27">
      <c r="A4922" s="92">
        <v>103820</v>
      </c>
      <c r="B4922" s="92" t="s">
        <v>2</v>
      </c>
      <c r="C4922" s="95" t="s">
        <v>5094</v>
      </c>
      <c r="D4922" s="92" t="s">
        <v>3</v>
      </c>
      <c r="E4922" s="93">
        <v>21.1</v>
      </c>
    </row>
    <row r="4923" spans="1:5" ht="27">
      <c r="A4923" s="92">
        <v>103821</v>
      </c>
      <c r="B4923" s="92" t="s">
        <v>2</v>
      </c>
      <c r="C4923" s="95" t="s">
        <v>5095</v>
      </c>
      <c r="D4923" s="92" t="s">
        <v>3</v>
      </c>
      <c r="E4923" s="93">
        <v>533.66</v>
      </c>
    </row>
    <row r="4924" spans="1:5" ht="27">
      <c r="A4924" s="92">
        <v>103822</v>
      </c>
      <c r="B4924" s="92" t="s">
        <v>2</v>
      </c>
      <c r="C4924" s="95" t="s">
        <v>5096</v>
      </c>
      <c r="D4924" s="92" t="s">
        <v>3</v>
      </c>
      <c r="E4924" s="93">
        <v>55.05</v>
      </c>
    </row>
    <row r="4925" spans="1:5" ht="27">
      <c r="A4925" s="92">
        <v>103823</v>
      </c>
      <c r="B4925" s="92" t="s">
        <v>2</v>
      </c>
      <c r="C4925" s="95" t="s">
        <v>5097</v>
      </c>
      <c r="D4925" s="92" t="s">
        <v>3</v>
      </c>
      <c r="E4925" s="93">
        <v>17.22</v>
      </c>
    </row>
    <row r="4926" spans="1:5" ht="27">
      <c r="A4926" s="92">
        <v>103824</v>
      </c>
      <c r="B4926" s="92" t="s">
        <v>2</v>
      </c>
      <c r="C4926" s="95" t="s">
        <v>5098</v>
      </c>
      <c r="D4926" s="92" t="s">
        <v>3</v>
      </c>
      <c r="E4926" s="93">
        <v>22.92</v>
      </c>
    </row>
    <row r="4927" spans="1:5" ht="27">
      <c r="A4927" s="92">
        <v>103825</v>
      </c>
      <c r="B4927" s="92" t="s">
        <v>2</v>
      </c>
      <c r="C4927" s="95" t="s">
        <v>5099</v>
      </c>
      <c r="D4927" s="92" t="s">
        <v>3</v>
      </c>
      <c r="E4927" s="93">
        <v>27.21</v>
      </c>
    </row>
    <row r="4928" spans="1:5" ht="27">
      <c r="A4928" s="92">
        <v>103826</v>
      </c>
      <c r="B4928" s="92" t="s">
        <v>2</v>
      </c>
      <c r="C4928" s="95" t="s">
        <v>5100</v>
      </c>
      <c r="D4928" s="92" t="s">
        <v>3</v>
      </c>
      <c r="E4928" s="93">
        <v>29.92</v>
      </c>
    </row>
    <row r="4929" spans="1:5" ht="27">
      <c r="A4929" s="92">
        <v>103827</v>
      </c>
      <c r="B4929" s="92" t="s">
        <v>2</v>
      </c>
      <c r="C4929" s="95" t="s">
        <v>5101</v>
      </c>
      <c r="D4929" s="92" t="s">
        <v>3</v>
      </c>
      <c r="E4929" s="93">
        <v>29.92</v>
      </c>
    </row>
    <row r="4930" spans="1:5" ht="27">
      <c r="A4930" s="92">
        <v>103828</v>
      </c>
      <c r="B4930" s="92" t="s">
        <v>2</v>
      </c>
      <c r="C4930" s="95" t="s">
        <v>5102</v>
      </c>
      <c r="D4930" s="92" t="s">
        <v>3</v>
      </c>
      <c r="E4930" s="93">
        <v>92.33</v>
      </c>
    </row>
    <row r="4931" spans="1:5" ht="27">
      <c r="A4931" s="92">
        <v>103829</v>
      </c>
      <c r="B4931" s="92" t="s">
        <v>2</v>
      </c>
      <c r="C4931" s="95" t="s">
        <v>5103</v>
      </c>
      <c r="D4931" s="92" t="s">
        <v>3</v>
      </c>
      <c r="E4931" s="93">
        <v>589.30999999999995</v>
      </c>
    </row>
    <row r="4932" spans="1:5" ht="27">
      <c r="A4932" s="92">
        <v>103830</v>
      </c>
      <c r="B4932" s="92" t="s">
        <v>2</v>
      </c>
      <c r="C4932" s="95" t="s">
        <v>5104</v>
      </c>
      <c r="D4932" s="92" t="s">
        <v>3</v>
      </c>
      <c r="E4932" s="93">
        <v>35.799999999999997</v>
      </c>
    </row>
    <row r="4933" spans="1:5" ht="27">
      <c r="A4933" s="92">
        <v>103831</v>
      </c>
      <c r="B4933" s="92" t="s">
        <v>2</v>
      </c>
      <c r="C4933" s="95" t="s">
        <v>5105</v>
      </c>
      <c r="D4933" s="92" t="s">
        <v>3</v>
      </c>
      <c r="E4933" s="93">
        <v>25.69</v>
      </c>
    </row>
    <row r="4934" spans="1:5" ht="27">
      <c r="A4934" s="92">
        <v>103832</v>
      </c>
      <c r="B4934" s="92" t="s">
        <v>2</v>
      </c>
      <c r="C4934" s="95" t="s">
        <v>5106</v>
      </c>
      <c r="D4934" s="92" t="s">
        <v>3</v>
      </c>
      <c r="E4934" s="93">
        <v>23.1</v>
      </c>
    </row>
    <row r="4935" spans="1:5" ht="27">
      <c r="A4935" s="92">
        <v>103833</v>
      </c>
      <c r="B4935" s="92" t="s">
        <v>2</v>
      </c>
      <c r="C4935" s="95" t="s">
        <v>5107</v>
      </c>
      <c r="D4935" s="92" t="s">
        <v>3</v>
      </c>
      <c r="E4935" s="93">
        <v>42.56</v>
      </c>
    </row>
    <row r="4936" spans="1:5" ht="27">
      <c r="A4936" s="92">
        <v>103834</v>
      </c>
      <c r="B4936" s="92" t="s">
        <v>2</v>
      </c>
      <c r="C4936" s="95" t="s">
        <v>5108</v>
      </c>
      <c r="D4936" s="92" t="s">
        <v>3</v>
      </c>
      <c r="E4936" s="93">
        <v>62.05</v>
      </c>
    </row>
    <row r="4937" spans="1:5" ht="27">
      <c r="A4937" s="92">
        <v>103838</v>
      </c>
      <c r="B4937" s="92" t="s">
        <v>2</v>
      </c>
      <c r="C4937" s="95" t="s">
        <v>5109</v>
      </c>
      <c r="D4937" s="92" t="s">
        <v>3</v>
      </c>
      <c r="E4937" s="93">
        <v>16.43</v>
      </c>
    </row>
    <row r="4938" spans="1:5" ht="27">
      <c r="A4938" s="92">
        <v>103839</v>
      </c>
      <c r="B4938" s="92" t="s">
        <v>2</v>
      </c>
      <c r="C4938" s="95" t="s">
        <v>5110</v>
      </c>
      <c r="D4938" s="92" t="s">
        <v>3</v>
      </c>
      <c r="E4938" s="93">
        <v>16.399999999999999</v>
      </c>
    </row>
    <row r="4939" spans="1:5" ht="27">
      <c r="A4939" s="92">
        <v>103840</v>
      </c>
      <c r="B4939" s="92" t="s">
        <v>2</v>
      </c>
      <c r="C4939" s="95" t="s">
        <v>5111</v>
      </c>
      <c r="D4939" s="92" t="s">
        <v>3</v>
      </c>
      <c r="E4939" s="93">
        <v>21.12</v>
      </c>
    </row>
    <row r="4940" spans="1:5" ht="27">
      <c r="A4940" s="92">
        <v>103841</v>
      </c>
      <c r="B4940" s="92" t="s">
        <v>2</v>
      </c>
      <c r="C4940" s="95" t="s">
        <v>5112</v>
      </c>
      <c r="D4940" s="92" t="s">
        <v>3</v>
      </c>
      <c r="E4940" s="93">
        <v>27.03</v>
      </c>
    </row>
    <row r="4941" spans="1:5" ht="27">
      <c r="A4941" s="92">
        <v>103842</v>
      </c>
      <c r="B4941" s="92" t="s">
        <v>2</v>
      </c>
      <c r="C4941" s="95" t="s">
        <v>5113</v>
      </c>
      <c r="D4941" s="92" t="s">
        <v>3</v>
      </c>
      <c r="E4941" s="93">
        <v>26.74</v>
      </c>
    </row>
    <row r="4942" spans="1:5" ht="27">
      <c r="A4942" s="92">
        <v>103843</v>
      </c>
      <c r="B4942" s="92" t="s">
        <v>2</v>
      </c>
      <c r="C4942" s="95" t="s">
        <v>5114</v>
      </c>
      <c r="D4942" s="92" t="s">
        <v>3</v>
      </c>
      <c r="E4942" s="93">
        <v>30.53</v>
      </c>
    </row>
    <row r="4943" spans="1:5" ht="27">
      <c r="A4943" s="92">
        <v>103844</v>
      </c>
      <c r="B4943" s="92" t="s">
        <v>2</v>
      </c>
      <c r="C4943" s="95" t="s">
        <v>5115</v>
      </c>
      <c r="D4943" s="92" t="s">
        <v>3</v>
      </c>
      <c r="E4943" s="93">
        <v>33.96</v>
      </c>
    </row>
    <row r="4944" spans="1:5" ht="27">
      <c r="A4944" s="92">
        <v>103845</v>
      </c>
      <c r="B4944" s="92" t="s">
        <v>2</v>
      </c>
      <c r="C4944" s="95" t="s">
        <v>5116</v>
      </c>
      <c r="D4944" s="92" t="s">
        <v>3</v>
      </c>
      <c r="E4944" s="93">
        <v>38.9</v>
      </c>
    </row>
    <row r="4945" spans="1:5" ht="27">
      <c r="A4945" s="92">
        <v>103846</v>
      </c>
      <c r="B4945" s="92" t="s">
        <v>2</v>
      </c>
      <c r="C4945" s="95" t="s">
        <v>5117</v>
      </c>
      <c r="D4945" s="92" t="s">
        <v>3</v>
      </c>
      <c r="E4945" s="93">
        <v>37.119999999999997</v>
      </c>
    </row>
    <row r="4946" spans="1:5" ht="27">
      <c r="A4946" s="92">
        <v>103847</v>
      </c>
      <c r="B4946" s="92" t="s">
        <v>2</v>
      </c>
      <c r="C4946" s="95" t="s">
        <v>5118</v>
      </c>
      <c r="D4946" s="92" t="s">
        <v>3</v>
      </c>
      <c r="E4946" s="93">
        <v>10.73</v>
      </c>
    </row>
    <row r="4947" spans="1:5" ht="27">
      <c r="A4947" s="92">
        <v>103848</v>
      </c>
      <c r="B4947" s="92" t="s">
        <v>2</v>
      </c>
      <c r="C4947" s="95" t="s">
        <v>5119</v>
      </c>
      <c r="D4947" s="92" t="s">
        <v>3</v>
      </c>
      <c r="E4947" s="93">
        <v>10.76</v>
      </c>
    </row>
    <row r="4948" spans="1:5" ht="27">
      <c r="A4948" s="92">
        <v>103849</v>
      </c>
      <c r="B4948" s="92" t="s">
        <v>2</v>
      </c>
      <c r="C4948" s="95" t="s">
        <v>5120</v>
      </c>
      <c r="D4948" s="92" t="s">
        <v>3</v>
      </c>
      <c r="E4948" s="93">
        <v>26.2</v>
      </c>
    </row>
    <row r="4949" spans="1:5" ht="27">
      <c r="A4949" s="92">
        <v>103850</v>
      </c>
      <c r="B4949" s="92" t="s">
        <v>2</v>
      </c>
      <c r="C4949" s="95" t="s">
        <v>5121</v>
      </c>
      <c r="D4949" s="92" t="s">
        <v>3</v>
      </c>
      <c r="E4949" s="93">
        <v>455.65</v>
      </c>
    </row>
    <row r="4950" spans="1:5" ht="27">
      <c r="A4950" s="92">
        <v>103851</v>
      </c>
      <c r="B4950" s="92" t="s">
        <v>2</v>
      </c>
      <c r="C4950" s="95" t="s">
        <v>5122</v>
      </c>
      <c r="D4950" s="92" t="s">
        <v>3</v>
      </c>
      <c r="E4950" s="93">
        <v>19.53</v>
      </c>
    </row>
    <row r="4951" spans="1:5" ht="27">
      <c r="A4951" s="92">
        <v>103852</v>
      </c>
      <c r="B4951" s="92" t="s">
        <v>2</v>
      </c>
      <c r="C4951" s="95" t="s">
        <v>5123</v>
      </c>
      <c r="D4951" s="92" t="s">
        <v>3</v>
      </c>
      <c r="E4951" s="93">
        <v>16.329999999999998</v>
      </c>
    </row>
    <row r="4952" spans="1:5" ht="27">
      <c r="A4952" s="92">
        <v>103853</v>
      </c>
      <c r="B4952" s="92" t="s">
        <v>2</v>
      </c>
      <c r="C4952" s="95" t="s">
        <v>5124</v>
      </c>
      <c r="D4952" s="92" t="s">
        <v>3</v>
      </c>
      <c r="E4952" s="93">
        <v>17.66</v>
      </c>
    </row>
    <row r="4953" spans="1:5" ht="27">
      <c r="A4953" s="92">
        <v>103854</v>
      </c>
      <c r="B4953" s="92" t="s">
        <v>2</v>
      </c>
      <c r="C4953" s="95" t="s">
        <v>5125</v>
      </c>
      <c r="D4953" s="92" t="s">
        <v>3</v>
      </c>
      <c r="E4953" s="93">
        <v>530.22</v>
      </c>
    </row>
    <row r="4954" spans="1:5" ht="27">
      <c r="A4954" s="92">
        <v>103855</v>
      </c>
      <c r="B4954" s="92" t="s">
        <v>2</v>
      </c>
      <c r="C4954" s="95" t="s">
        <v>5126</v>
      </c>
      <c r="D4954" s="92" t="s">
        <v>3</v>
      </c>
      <c r="E4954" s="93">
        <v>51.61</v>
      </c>
    </row>
    <row r="4955" spans="1:5" ht="27">
      <c r="A4955" s="92">
        <v>103856</v>
      </c>
      <c r="B4955" s="92" t="s">
        <v>2</v>
      </c>
      <c r="C4955" s="95" t="s">
        <v>5127</v>
      </c>
      <c r="D4955" s="92" t="s">
        <v>3</v>
      </c>
      <c r="E4955" s="93">
        <v>15.41</v>
      </c>
    </row>
    <row r="4956" spans="1:5" ht="27">
      <c r="A4956" s="92">
        <v>103857</v>
      </c>
      <c r="B4956" s="92" t="s">
        <v>2</v>
      </c>
      <c r="C4956" s="95" t="s">
        <v>5128</v>
      </c>
      <c r="D4956" s="92" t="s">
        <v>3</v>
      </c>
      <c r="E4956" s="93">
        <v>21.22</v>
      </c>
    </row>
    <row r="4957" spans="1:5" ht="27">
      <c r="A4957" s="92">
        <v>103858</v>
      </c>
      <c r="B4957" s="92" t="s">
        <v>2</v>
      </c>
      <c r="C4957" s="95" t="s">
        <v>5129</v>
      </c>
      <c r="D4957" s="92" t="s">
        <v>3</v>
      </c>
      <c r="E4957" s="93">
        <v>25.5</v>
      </c>
    </row>
    <row r="4958" spans="1:5" ht="27">
      <c r="A4958" s="92">
        <v>103859</v>
      </c>
      <c r="B4958" s="92" t="s">
        <v>2</v>
      </c>
      <c r="C4958" s="95" t="s">
        <v>5130</v>
      </c>
      <c r="D4958" s="92" t="s">
        <v>3</v>
      </c>
      <c r="E4958" s="93">
        <v>24.41</v>
      </c>
    </row>
    <row r="4959" spans="1:5" ht="27">
      <c r="A4959" s="92">
        <v>103860</v>
      </c>
      <c r="B4959" s="92" t="s">
        <v>2</v>
      </c>
      <c r="C4959" s="95" t="s">
        <v>5131</v>
      </c>
      <c r="D4959" s="92" t="s">
        <v>3</v>
      </c>
      <c r="E4959" s="93">
        <v>24.41</v>
      </c>
    </row>
    <row r="4960" spans="1:5" ht="27">
      <c r="A4960" s="92">
        <v>103861</v>
      </c>
      <c r="B4960" s="92" t="s">
        <v>2</v>
      </c>
      <c r="C4960" s="95" t="s">
        <v>5132</v>
      </c>
      <c r="D4960" s="92" t="s">
        <v>3</v>
      </c>
      <c r="E4960" s="93">
        <v>86.82</v>
      </c>
    </row>
    <row r="4961" spans="1:5" ht="27">
      <c r="A4961" s="92">
        <v>103862</v>
      </c>
      <c r="B4961" s="92" t="s">
        <v>2</v>
      </c>
      <c r="C4961" s="95" t="s">
        <v>5133</v>
      </c>
      <c r="D4961" s="92" t="s">
        <v>3</v>
      </c>
      <c r="E4961" s="93">
        <v>583.79999999999995</v>
      </c>
    </row>
    <row r="4962" spans="1:5" ht="27">
      <c r="A4962" s="92">
        <v>103863</v>
      </c>
      <c r="B4962" s="92" t="s">
        <v>2</v>
      </c>
      <c r="C4962" s="95" t="s">
        <v>5134</v>
      </c>
      <c r="D4962" s="92" t="s">
        <v>3</v>
      </c>
      <c r="E4962" s="93">
        <v>33.049999999999997</v>
      </c>
    </row>
    <row r="4963" spans="1:5" ht="27">
      <c r="A4963" s="92">
        <v>103864</v>
      </c>
      <c r="B4963" s="92" t="s">
        <v>2</v>
      </c>
      <c r="C4963" s="95" t="s">
        <v>5135</v>
      </c>
      <c r="D4963" s="92" t="s">
        <v>3</v>
      </c>
      <c r="E4963" s="93">
        <v>21.14</v>
      </c>
    </row>
    <row r="4964" spans="1:5" ht="27">
      <c r="A4964" s="92">
        <v>103865</v>
      </c>
      <c r="B4964" s="92" t="s">
        <v>2</v>
      </c>
      <c r="C4964" s="95" t="s">
        <v>5136</v>
      </c>
      <c r="D4964" s="92" t="s">
        <v>3</v>
      </c>
      <c r="E4964" s="93">
        <v>22.22</v>
      </c>
    </row>
    <row r="4965" spans="1:5" ht="27">
      <c r="A4965" s="92">
        <v>103866</v>
      </c>
      <c r="B4965" s="92" t="s">
        <v>2</v>
      </c>
      <c r="C4965" s="95" t="s">
        <v>5137</v>
      </c>
      <c r="D4965" s="92" t="s">
        <v>3</v>
      </c>
      <c r="E4965" s="93">
        <v>35.76</v>
      </c>
    </row>
    <row r="4966" spans="1:5" ht="27">
      <c r="A4966" s="92">
        <v>103867</v>
      </c>
      <c r="B4966" s="92" t="s">
        <v>2</v>
      </c>
      <c r="C4966" s="95" t="s">
        <v>5138</v>
      </c>
      <c r="D4966" s="92" t="s">
        <v>3</v>
      </c>
      <c r="E4966" s="93">
        <v>50.17</v>
      </c>
    </row>
    <row r="4967" spans="1:5" ht="27">
      <c r="A4967" s="92">
        <v>103874</v>
      </c>
      <c r="B4967" s="92" t="s">
        <v>2</v>
      </c>
      <c r="C4967" s="95" t="s">
        <v>5139</v>
      </c>
      <c r="D4967" s="92" t="s">
        <v>3</v>
      </c>
      <c r="E4967" s="93">
        <v>17.100000000000001</v>
      </c>
    </row>
    <row r="4968" spans="1:5" ht="27">
      <c r="A4968" s="92">
        <v>103875</v>
      </c>
      <c r="B4968" s="92" t="s">
        <v>2</v>
      </c>
      <c r="C4968" s="95" t="s">
        <v>5140</v>
      </c>
      <c r="D4968" s="92" t="s">
        <v>3</v>
      </c>
      <c r="E4968" s="93">
        <v>17.07</v>
      </c>
    </row>
    <row r="4969" spans="1:5" ht="27">
      <c r="A4969" s="92">
        <v>103876</v>
      </c>
      <c r="B4969" s="92" t="s">
        <v>2</v>
      </c>
      <c r="C4969" s="95" t="s">
        <v>5141</v>
      </c>
      <c r="D4969" s="92" t="s">
        <v>3</v>
      </c>
      <c r="E4969" s="93">
        <v>21.46</v>
      </c>
    </row>
    <row r="4970" spans="1:5" ht="27">
      <c r="A4970" s="92">
        <v>103877</v>
      </c>
      <c r="B4970" s="92" t="s">
        <v>2</v>
      </c>
      <c r="C4970" s="95" t="s">
        <v>5142</v>
      </c>
      <c r="D4970" s="92" t="s">
        <v>3</v>
      </c>
      <c r="E4970" s="93">
        <v>26.26</v>
      </c>
    </row>
    <row r="4971" spans="1:5" ht="27">
      <c r="A4971" s="92">
        <v>103878</v>
      </c>
      <c r="B4971" s="92" t="s">
        <v>2</v>
      </c>
      <c r="C4971" s="95" t="s">
        <v>5143</v>
      </c>
      <c r="D4971" s="92" t="s">
        <v>3</v>
      </c>
      <c r="E4971" s="93">
        <v>25.97</v>
      </c>
    </row>
    <row r="4972" spans="1:5" ht="27">
      <c r="A4972" s="92">
        <v>103879</v>
      </c>
      <c r="B4972" s="92" t="s">
        <v>2</v>
      </c>
      <c r="C4972" s="95" t="s">
        <v>5144</v>
      </c>
      <c r="D4972" s="92" t="s">
        <v>3</v>
      </c>
      <c r="E4972" s="93">
        <v>30.15</v>
      </c>
    </row>
    <row r="4973" spans="1:5" ht="27">
      <c r="A4973" s="92">
        <v>103880</v>
      </c>
      <c r="B4973" s="92" t="s">
        <v>2</v>
      </c>
      <c r="C4973" s="95" t="s">
        <v>5145</v>
      </c>
      <c r="D4973" s="92" t="s">
        <v>3</v>
      </c>
      <c r="E4973" s="93">
        <v>33.57</v>
      </c>
    </row>
    <row r="4974" spans="1:5" ht="27">
      <c r="A4974" s="92">
        <v>103881</v>
      </c>
      <c r="B4974" s="92" t="s">
        <v>2</v>
      </c>
      <c r="C4974" s="95" t="s">
        <v>5146</v>
      </c>
      <c r="D4974" s="92" t="s">
        <v>3</v>
      </c>
      <c r="E4974" s="93">
        <v>36.89</v>
      </c>
    </row>
    <row r="4975" spans="1:5" ht="27">
      <c r="A4975" s="92">
        <v>103882</v>
      </c>
      <c r="B4975" s="92" t="s">
        <v>2</v>
      </c>
      <c r="C4975" s="95" t="s">
        <v>5147</v>
      </c>
      <c r="D4975" s="92" t="s">
        <v>3</v>
      </c>
      <c r="E4975" s="93">
        <v>35.11</v>
      </c>
    </row>
    <row r="4976" spans="1:5" ht="27">
      <c r="A4976" s="92">
        <v>103883</v>
      </c>
      <c r="B4976" s="92" t="s">
        <v>2</v>
      </c>
      <c r="C4976" s="95" t="s">
        <v>5148</v>
      </c>
      <c r="D4976" s="92" t="s">
        <v>3</v>
      </c>
      <c r="E4976" s="93">
        <v>11.16</v>
      </c>
    </row>
    <row r="4977" spans="1:5" ht="27">
      <c r="A4977" s="92">
        <v>103884</v>
      </c>
      <c r="B4977" s="92" t="s">
        <v>2</v>
      </c>
      <c r="C4977" s="95" t="s">
        <v>5149</v>
      </c>
      <c r="D4977" s="92" t="s">
        <v>3</v>
      </c>
      <c r="E4977" s="93">
        <v>11.19</v>
      </c>
    </row>
    <row r="4978" spans="1:5" ht="27">
      <c r="A4978" s="92">
        <v>103885</v>
      </c>
      <c r="B4978" s="92" t="s">
        <v>2</v>
      </c>
      <c r="C4978" s="95" t="s">
        <v>5150</v>
      </c>
      <c r="D4978" s="92" t="s">
        <v>3</v>
      </c>
      <c r="E4978" s="93">
        <v>26.63</v>
      </c>
    </row>
    <row r="4979" spans="1:5" ht="27">
      <c r="A4979" s="92">
        <v>103886</v>
      </c>
      <c r="B4979" s="92" t="s">
        <v>2</v>
      </c>
      <c r="C4979" s="95" t="s">
        <v>5151</v>
      </c>
      <c r="D4979" s="92" t="s">
        <v>3</v>
      </c>
      <c r="E4979" s="93">
        <v>456.08</v>
      </c>
    </row>
    <row r="4980" spans="1:5" ht="27">
      <c r="A4980" s="92">
        <v>103887</v>
      </c>
      <c r="B4980" s="92" t="s">
        <v>2</v>
      </c>
      <c r="C4980" s="95" t="s">
        <v>5152</v>
      </c>
      <c r="D4980" s="92" t="s">
        <v>3</v>
      </c>
      <c r="E4980" s="93">
        <v>19.739999999999998</v>
      </c>
    </row>
    <row r="4981" spans="1:5" ht="27">
      <c r="A4981" s="92">
        <v>103888</v>
      </c>
      <c r="B4981" s="92" t="s">
        <v>2</v>
      </c>
      <c r="C4981" s="95" t="s">
        <v>5153</v>
      </c>
      <c r="D4981" s="92" t="s">
        <v>3</v>
      </c>
      <c r="E4981" s="93">
        <v>15.79</v>
      </c>
    </row>
    <row r="4982" spans="1:5" ht="27">
      <c r="A4982" s="92">
        <v>103889</v>
      </c>
      <c r="B4982" s="92" t="s">
        <v>2</v>
      </c>
      <c r="C4982" s="95" t="s">
        <v>5154</v>
      </c>
      <c r="D4982" s="92" t="s">
        <v>3</v>
      </c>
      <c r="E4982" s="93">
        <v>17.12</v>
      </c>
    </row>
    <row r="4983" spans="1:5" ht="27">
      <c r="A4983" s="92">
        <v>103890</v>
      </c>
      <c r="B4983" s="92" t="s">
        <v>2</v>
      </c>
      <c r="C4983" s="95" t="s">
        <v>5155</v>
      </c>
      <c r="D4983" s="92" t="s">
        <v>3</v>
      </c>
      <c r="E4983" s="93">
        <v>529.67999999999995</v>
      </c>
    </row>
    <row r="4984" spans="1:5" ht="27">
      <c r="A4984" s="92">
        <v>103891</v>
      </c>
      <c r="B4984" s="92" t="s">
        <v>2</v>
      </c>
      <c r="C4984" s="95" t="s">
        <v>5156</v>
      </c>
      <c r="D4984" s="92" t="s">
        <v>3</v>
      </c>
      <c r="E4984" s="93">
        <v>51.07</v>
      </c>
    </row>
    <row r="4985" spans="1:5" ht="27">
      <c r="A4985" s="92">
        <v>103892</v>
      </c>
      <c r="B4985" s="92" t="s">
        <v>2</v>
      </c>
      <c r="C4985" s="95" t="s">
        <v>5157</v>
      </c>
      <c r="D4985" s="92" t="s">
        <v>3</v>
      </c>
      <c r="E4985" s="93">
        <v>15.39</v>
      </c>
    </row>
    <row r="4986" spans="1:5" ht="27">
      <c r="A4986" s="92">
        <v>103893</v>
      </c>
      <c r="B4986" s="92" t="s">
        <v>2</v>
      </c>
      <c r="C4986" s="95" t="s">
        <v>5158</v>
      </c>
      <c r="D4986" s="92" t="s">
        <v>3</v>
      </c>
      <c r="E4986" s="93">
        <v>20.94</v>
      </c>
    </row>
    <row r="4987" spans="1:5" ht="27">
      <c r="A4987" s="92">
        <v>103894</v>
      </c>
      <c r="B4987" s="92" t="s">
        <v>2</v>
      </c>
      <c r="C4987" s="95" t="s">
        <v>5159</v>
      </c>
      <c r="D4987" s="92" t="s">
        <v>3</v>
      </c>
      <c r="E4987" s="93">
        <v>25.22</v>
      </c>
    </row>
    <row r="4988" spans="1:5" ht="27">
      <c r="A4988" s="92">
        <v>103895</v>
      </c>
      <c r="B4988" s="92" t="s">
        <v>2</v>
      </c>
      <c r="C4988" s="95" t="s">
        <v>5160</v>
      </c>
      <c r="D4988" s="92" t="s">
        <v>3</v>
      </c>
      <c r="E4988" s="93">
        <v>23.02</v>
      </c>
    </row>
    <row r="4989" spans="1:5" ht="27">
      <c r="A4989" s="92">
        <v>103896</v>
      </c>
      <c r="B4989" s="92" t="s">
        <v>2</v>
      </c>
      <c r="C4989" s="95" t="s">
        <v>5161</v>
      </c>
      <c r="D4989" s="92" t="s">
        <v>3</v>
      </c>
      <c r="E4989" s="93">
        <v>23.02</v>
      </c>
    </row>
    <row r="4990" spans="1:5" ht="27">
      <c r="A4990" s="92">
        <v>103897</v>
      </c>
      <c r="B4990" s="92" t="s">
        <v>2</v>
      </c>
      <c r="C4990" s="95" t="s">
        <v>5162</v>
      </c>
      <c r="D4990" s="92" t="s">
        <v>3</v>
      </c>
      <c r="E4990" s="93">
        <v>85.43</v>
      </c>
    </row>
    <row r="4991" spans="1:5" ht="27">
      <c r="A4991" s="92">
        <v>103898</v>
      </c>
      <c r="B4991" s="92" t="s">
        <v>2</v>
      </c>
      <c r="C4991" s="95" t="s">
        <v>5163</v>
      </c>
      <c r="D4991" s="92" t="s">
        <v>3</v>
      </c>
      <c r="E4991" s="93">
        <v>582.41</v>
      </c>
    </row>
    <row r="4992" spans="1:5" ht="27">
      <c r="A4992" s="92">
        <v>103899</v>
      </c>
      <c r="B4992" s="92" t="s">
        <v>2</v>
      </c>
      <c r="C4992" s="95" t="s">
        <v>5164</v>
      </c>
      <c r="D4992" s="92" t="s">
        <v>3</v>
      </c>
      <c r="E4992" s="93">
        <v>32.35</v>
      </c>
    </row>
    <row r="4993" spans="1:5" ht="27">
      <c r="A4993" s="92">
        <v>103900</v>
      </c>
      <c r="B4993" s="92" t="s">
        <v>2</v>
      </c>
      <c r="C4993" s="95" t="s">
        <v>5165</v>
      </c>
      <c r="D4993" s="92" t="s">
        <v>3</v>
      </c>
      <c r="E4993" s="93">
        <v>20.02</v>
      </c>
    </row>
    <row r="4994" spans="1:5" ht="27">
      <c r="A4994" s="92">
        <v>103901</v>
      </c>
      <c r="B4994" s="92" t="s">
        <v>2</v>
      </c>
      <c r="C4994" s="95" t="s">
        <v>5166</v>
      </c>
      <c r="D4994" s="92" t="s">
        <v>3</v>
      </c>
      <c r="E4994" s="93">
        <v>23.13</v>
      </c>
    </row>
    <row r="4995" spans="1:5" ht="27">
      <c r="A4995" s="92">
        <v>103902</v>
      </c>
      <c r="B4995" s="92" t="s">
        <v>2</v>
      </c>
      <c r="C4995" s="95" t="s">
        <v>5167</v>
      </c>
      <c r="D4995" s="92" t="s">
        <v>3</v>
      </c>
      <c r="E4995" s="93">
        <v>34.72</v>
      </c>
    </row>
    <row r="4996" spans="1:5" ht="27">
      <c r="A4996" s="92">
        <v>103903</v>
      </c>
      <c r="B4996" s="92" t="s">
        <v>2</v>
      </c>
      <c r="C4996" s="95" t="s">
        <v>5168</v>
      </c>
      <c r="D4996" s="92" t="s">
        <v>3</v>
      </c>
      <c r="E4996" s="93">
        <v>47.45</v>
      </c>
    </row>
    <row r="4997" spans="1:5" ht="27">
      <c r="A4997" s="92">
        <v>103947</v>
      </c>
      <c r="B4997" s="92" t="s">
        <v>2</v>
      </c>
      <c r="C4997" s="95" t="s">
        <v>5169</v>
      </c>
      <c r="D4997" s="92" t="s">
        <v>3</v>
      </c>
      <c r="E4997" s="93">
        <v>5.7</v>
      </c>
    </row>
    <row r="4998" spans="1:5" ht="27">
      <c r="A4998" s="92">
        <v>103948</v>
      </c>
      <c r="B4998" s="92" t="s">
        <v>2</v>
      </c>
      <c r="C4998" s="95" t="s">
        <v>5170</v>
      </c>
      <c r="D4998" s="92" t="s">
        <v>3</v>
      </c>
      <c r="E4998" s="93">
        <v>7.15</v>
      </c>
    </row>
    <row r="4999" spans="1:5" ht="27">
      <c r="A4999" s="92">
        <v>103949</v>
      </c>
      <c r="B4999" s="92" t="s">
        <v>2</v>
      </c>
      <c r="C4999" s="95" t="s">
        <v>5171</v>
      </c>
      <c r="D4999" s="92" t="s">
        <v>3</v>
      </c>
      <c r="E4999" s="93">
        <v>8.51</v>
      </c>
    </row>
    <row r="5000" spans="1:5" ht="27">
      <c r="A5000" s="92">
        <v>103950</v>
      </c>
      <c r="B5000" s="92" t="s">
        <v>2</v>
      </c>
      <c r="C5000" s="95" t="s">
        <v>5172</v>
      </c>
      <c r="D5000" s="92" t="s">
        <v>3</v>
      </c>
      <c r="E5000" s="93">
        <v>9.92</v>
      </c>
    </row>
    <row r="5001" spans="1:5" ht="27">
      <c r="A5001" s="92">
        <v>103951</v>
      </c>
      <c r="B5001" s="92" t="s">
        <v>2</v>
      </c>
      <c r="C5001" s="95" t="s">
        <v>5173</v>
      </c>
      <c r="D5001" s="92" t="s">
        <v>3</v>
      </c>
      <c r="E5001" s="93">
        <v>13.77</v>
      </c>
    </row>
    <row r="5002" spans="1:5" ht="27">
      <c r="A5002" s="92">
        <v>103952</v>
      </c>
      <c r="B5002" s="92" t="s">
        <v>2</v>
      </c>
      <c r="C5002" s="95" t="s">
        <v>5174</v>
      </c>
      <c r="D5002" s="92" t="s">
        <v>3</v>
      </c>
      <c r="E5002" s="93">
        <v>5.24</v>
      </c>
    </row>
    <row r="5003" spans="1:5" ht="27">
      <c r="A5003" s="92">
        <v>103953</v>
      </c>
      <c r="B5003" s="92" t="s">
        <v>2</v>
      </c>
      <c r="C5003" s="95" t="s">
        <v>5175</v>
      </c>
      <c r="D5003" s="92" t="s">
        <v>3</v>
      </c>
      <c r="E5003" s="93">
        <v>6.61</v>
      </c>
    </row>
    <row r="5004" spans="1:5" ht="27">
      <c r="A5004" s="92">
        <v>103954</v>
      </c>
      <c r="B5004" s="92" t="s">
        <v>2</v>
      </c>
      <c r="C5004" s="95" t="s">
        <v>5176</v>
      </c>
      <c r="D5004" s="92" t="s">
        <v>3</v>
      </c>
      <c r="E5004" s="93">
        <v>7.99</v>
      </c>
    </row>
    <row r="5005" spans="1:5" ht="27">
      <c r="A5005" s="92">
        <v>103955</v>
      </c>
      <c r="B5005" s="92" t="s">
        <v>2</v>
      </c>
      <c r="C5005" s="95" t="s">
        <v>5177</v>
      </c>
      <c r="D5005" s="92" t="s">
        <v>3</v>
      </c>
      <c r="E5005" s="93">
        <v>9.24</v>
      </c>
    </row>
    <row r="5006" spans="1:5" ht="27">
      <c r="A5006" s="92">
        <v>103956</v>
      </c>
      <c r="B5006" s="92" t="s">
        <v>2</v>
      </c>
      <c r="C5006" s="95" t="s">
        <v>5178</v>
      </c>
      <c r="D5006" s="92" t="s">
        <v>3</v>
      </c>
      <c r="E5006" s="93">
        <v>12.98</v>
      </c>
    </row>
    <row r="5007" spans="1:5" ht="27">
      <c r="A5007" s="92">
        <v>103957</v>
      </c>
      <c r="B5007" s="92" t="s">
        <v>2</v>
      </c>
      <c r="C5007" s="95" t="s">
        <v>5179</v>
      </c>
      <c r="D5007" s="92" t="s">
        <v>3</v>
      </c>
      <c r="E5007" s="93">
        <v>4.46</v>
      </c>
    </row>
    <row r="5008" spans="1:5" ht="27">
      <c r="A5008" s="92">
        <v>103958</v>
      </c>
      <c r="B5008" s="92" t="s">
        <v>2</v>
      </c>
      <c r="C5008" s="95" t="s">
        <v>5180</v>
      </c>
      <c r="D5008" s="92" t="s">
        <v>3</v>
      </c>
      <c r="E5008" s="93">
        <v>9.16</v>
      </c>
    </row>
    <row r="5009" spans="1:5" ht="27">
      <c r="A5009" s="92">
        <v>103959</v>
      </c>
      <c r="B5009" s="92" t="s">
        <v>2</v>
      </c>
      <c r="C5009" s="95" t="s">
        <v>5181</v>
      </c>
      <c r="D5009" s="92" t="s">
        <v>3</v>
      </c>
      <c r="E5009" s="93">
        <v>13.82</v>
      </c>
    </row>
    <row r="5010" spans="1:5" ht="27">
      <c r="A5010" s="92">
        <v>103962</v>
      </c>
      <c r="B5010" s="92" t="s">
        <v>2</v>
      </c>
      <c r="C5010" s="95" t="s">
        <v>5182</v>
      </c>
      <c r="D5010" s="92" t="s">
        <v>3</v>
      </c>
      <c r="E5010" s="93">
        <v>5.92</v>
      </c>
    </row>
    <row r="5011" spans="1:5" ht="27">
      <c r="A5011" s="92">
        <v>103964</v>
      </c>
      <c r="B5011" s="92" t="s">
        <v>2</v>
      </c>
      <c r="C5011" s="95" t="s">
        <v>5183</v>
      </c>
      <c r="D5011" s="92" t="s">
        <v>3</v>
      </c>
      <c r="E5011" s="93">
        <v>7.52</v>
      </c>
    </row>
    <row r="5012" spans="1:5" ht="27">
      <c r="A5012" s="92">
        <v>103966</v>
      </c>
      <c r="B5012" s="92" t="s">
        <v>2</v>
      </c>
      <c r="C5012" s="95" t="s">
        <v>5184</v>
      </c>
      <c r="D5012" s="92" t="s">
        <v>3</v>
      </c>
      <c r="E5012" s="93">
        <v>8.9</v>
      </c>
    </row>
    <row r="5013" spans="1:5" ht="27">
      <c r="A5013" s="92">
        <v>103967</v>
      </c>
      <c r="B5013" s="92" t="s">
        <v>2</v>
      </c>
      <c r="C5013" s="95" t="s">
        <v>5185</v>
      </c>
      <c r="D5013" s="92" t="s">
        <v>3</v>
      </c>
      <c r="E5013" s="93">
        <v>10.75</v>
      </c>
    </row>
    <row r="5014" spans="1:5" ht="27">
      <c r="A5014" s="92">
        <v>103968</v>
      </c>
      <c r="B5014" s="92" t="s">
        <v>2</v>
      </c>
      <c r="C5014" s="95" t="s">
        <v>5186</v>
      </c>
      <c r="D5014" s="92" t="s">
        <v>3</v>
      </c>
      <c r="E5014" s="93">
        <v>15.49</v>
      </c>
    </row>
    <row r="5015" spans="1:5" ht="27">
      <c r="A5015" s="92">
        <v>103969</v>
      </c>
      <c r="B5015" s="92" t="s">
        <v>2</v>
      </c>
      <c r="C5015" s="95" t="s">
        <v>5187</v>
      </c>
      <c r="D5015" s="92" t="s">
        <v>3</v>
      </c>
      <c r="E5015" s="93">
        <v>18.329999999999998</v>
      </c>
    </row>
    <row r="5016" spans="1:5" ht="27">
      <c r="A5016" s="92">
        <v>103971</v>
      </c>
      <c r="B5016" s="92" t="s">
        <v>2</v>
      </c>
      <c r="C5016" s="95" t="s">
        <v>5188</v>
      </c>
      <c r="D5016" s="92" t="s">
        <v>3</v>
      </c>
      <c r="E5016" s="93">
        <v>23.33</v>
      </c>
    </row>
    <row r="5017" spans="1:5" ht="27">
      <c r="A5017" s="92">
        <v>103972</v>
      </c>
      <c r="B5017" s="92" t="s">
        <v>2</v>
      </c>
      <c r="C5017" s="95" t="s">
        <v>5189</v>
      </c>
      <c r="D5017" s="92" t="s">
        <v>3</v>
      </c>
      <c r="E5017" s="93">
        <v>27.01</v>
      </c>
    </row>
    <row r="5018" spans="1:5" ht="27">
      <c r="A5018" s="92">
        <v>103974</v>
      </c>
      <c r="B5018" s="92" t="s">
        <v>2</v>
      </c>
      <c r="C5018" s="95" t="s">
        <v>5190</v>
      </c>
      <c r="D5018" s="92" t="s">
        <v>3</v>
      </c>
      <c r="E5018" s="93">
        <v>9.76</v>
      </c>
    </row>
    <row r="5019" spans="1:5" ht="27">
      <c r="A5019" s="92">
        <v>103975</v>
      </c>
      <c r="B5019" s="92" t="s">
        <v>2</v>
      </c>
      <c r="C5019" s="95" t="s">
        <v>5191</v>
      </c>
      <c r="D5019" s="92" t="s">
        <v>3</v>
      </c>
      <c r="E5019" s="93">
        <v>16.420000000000002</v>
      </c>
    </row>
    <row r="5020" spans="1:5" ht="27">
      <c r="A5020" s="92">
        <v>103976</v>
      </c>
      <c r="B5020" s="92" t="s">
        <v>2</v>
      </c>
      <c r="C5020" s="95" t="s">
        <v>5192</v>
      </c>
      <c r="D5020" s="92" t="s">
        <v>3</v>
      </c>
      <c r="E5020" s="93">
        <v>23.85</v>
      </c>
    </row>
    <row r="5021" spans="1:5" ht="27">
      <c r="A5021" s="92">
        <v>103980</v>
      </c>
      <c r="B5021" s="92" t="s">
        <v>2</v>
      </c>
      <c r="C5021" s="95" t="s">
        <v>5193</v>
      </c>
      <c r="D5021" s="92" t="s">
        <v>3</v>
      </c>
      <c r="E5021" s="93">
        <v>16.16</v>
      </c>
    </row>
    <row r="5022" spans="1:5" ht="27">
      <c r="A5022" s="92">
        <v>103981</v>
      </c>
      <c r="B5022" s="92" t="s">
        <v>2</v>
      </c>
      <c r="C5022" s="95" t="s">
        <v>5194</v>
      </c>
      <c r="D5022" s="92" t="s">
        <v>3</v>
      </c>
      <c r="E5022" s="93">
        <v>16.21</v>
      </c>
    </row>
    <row r="5023" spans="1:5" ht="27">
      <c r="A5023" s="92">
        <v>103982</v>
      </c>
      <c r="B5023" s="92" t="s">
        <v>2</v>
      </c>
      <c r="C5023" s="95" t="s">
        <v>5195</v>
      </c>
      <c r="D5023" s="92" t="s">
        <v>3</v>
      </c>
      <c r="E5023" s="93">
        <v>22.17</v>
      </c>
    </row>
    <row r="5024" spans="1:5" ht="27">
      <c r="A5024" s="92">
        <v>103983</v>
      </c>
      <c r="B5024" s="92" t="s">
        <v>2</v>
      </c>
      <c r="C5024" s="95" t="s">
        <v>5196</v>
      </c>
      <c r="D5024" s="92" t="s">
        <v>3</v>
      </c>
      <c r="E5024" s="93">
        <v>15.68</v>
      </c>
    </row>
    <row r="5025" spans="1:5" ht="27">
      <c r="A5025" s="92">
        <v>103984</v>
      </c>
      <c r="B5025" s="92" t="s">
        <v>2</v>
      </c>
      <c r="C5025" s="95" t="s">
        <v>5197</v>
      </c>
      <c r="D5025" s="92" t="s">
        <v>3</v>
      </c>
      <c r="E5025" s="93">
        <v>17.8</v>
      </c>
    </row>
    <row r="5026" spans="1:5" ht="27">
      <c r="A5026" s="92">
        <v>103985</v>
      </c>
      <c r="B5026" s="92" t="s">
        <v>2</v>
      </c>
      <c r="C5026" s="95" t="s">
        <v>5198</v>
      </c>
      <c r="D5026" s="92" t="s">
        <v>3</v>
      </c>
      <c r="E5026" s="93">
        <v>20.25</v>
      </c>
    </row>
    <row r="5027" spans="1:5" ht="27">
      <c r="A5027" s="92">
        <v>103986</v>
      </c>
      <c r="B5027" s="92" t="s">
        <v>2</v>
      </c>
      <c r="C5027" s="95" t="s">
        <v>5199</v>
      </c>
      <c r="D5027" s="92" t="s">
        <v>3</v>
      </c>
      <c r="E5027" s="93">
        <v>25.71</v>
      </c>
    </row>
    <row r="5028" spans="1:5" ht="27">
      <c r="A5028" s="92">
        <v>103987</v>
      </c>
      <c r="B5028" s="92" t="s">
        <v>2</v>
      </c>
      <c r="C5028" s="95" t="s">
        <v>5200</v>
      </c>
      <c r="D5028" s="92" t="s">
        <v>3</v>
      </c>
      <c r="E5028" s="93">
        <v>22.01</v>
      </c>
    </row>
    <row r="5029" spans="1:5" ht="27">
      <c r="A5029" s="92">
        <v>103988</v>
      </c>
      <c r="B5029" s="92" t="s">
        <v>2</v>
      </c>
      <c r="C5029" s="95" t="s">
        <v>5201</v>
      </c>
      <c r="D5029" s="92" t="s">
        <v>3</v>
      </c>
      <c r="E5029" s="93">
        <v>11.69</v>
      </c>
    </row>
    <row r="5030" spans="1:5" ht="27">
      <c r="A5030" s="92">
        <v>103990</v>
      </c>
      <c r="B5030" s="92" t="s">
        <v>2</v>
      </c>
      <c r="C5030" s="95" t="s">
        <v>5202</v>
      </c>
      <c r="D5030" s="92" t="s">
        <v>3</v>
      </c>
      <c r="E5030" s="93">
        <v>32.93</v>
      </c>
    </row>
    <row r="5031" spans="1:5" ht="27">
      <c r="A5031" s="92">
        <v>103991</v>
      </c>
      <c r="B5031" s="92" t="s">
        <v>2</v>
      </c>
      <c r="C5031" s="95" t="s">
        <v>5203</v>
      </c>
      <c r="D5031" s="92" t="s">
        <v>3</v>
      </c>
      <c r="E5031" s="93">
        <v>17.03</v>
      </c>
    </row>
    <row r="5032" spans="1:5" ht="27">
      <c r="A5032" s="92">
        <v>103992</v>
      </c>
      <c r="B5032" s="92" t="s">
        <v>2</v>
      </c>
      <c r="C5032" s="95" t="s">
        <v>5204</v>
      </c>
      <c r="D5032" s="92" t="s">
        <v>3</v>
      </c>
      <c r="E5032" s="93">
        <v>10.53</v>
      </c>
    </row>
    <row r="5033" spans="1:5" ht="27">
      <c r="A5033" s="92">
        <v>103993</v>
      </c>
      <c r="B5033" s="92" t="s">
        <v>2</v>
      </c>
      <c r="C5033" s="95" t="s">
        <v>5205</v>
      </c>
      <c r="D5033" s="92" t="s">
        <v>3</v>
      </c>
      <c r="E5033" s="93">
        <v>8.9600000000000009</v>
      </c>
    </row>
    <row r="5034" spans="1:5" ht="27">
      <c r="A5034" s="92">
        <v>103994</v>
      </c>
      <c r="B5034" s="92" t="s">
        <v>2</v>
      </c>
      <c r="C5034" s="95" t="s">
        <v>5206</v>
      </c>
      <c r="D5034" s="92" t="s">
        <v>3</v>
      </c>
      <c r="E5034" s="93">
        <v>13.06</v>
      </c>
    </row>
    <row r="5035" spans="1:5" ht="27">
      <c r="A5035" s="92">
        <v>103995</v>
      </c>
      <c r="B5035" s="92" t="s">
        <v>2</v>
      </c>
      <c r="C5035" s="95" t="s">
        <v>5207</v>
      </c>
      <c r="D5035" s="92" t="s">
        <v>3</v>
      </c>
      <c r="E5035" s="93">
        <v>13.78</v>
      </c>
    </row>
    <row r="5036" spans="1:5" ht="27">
      <c r="A5036" s="92">
        <v>103996</v>
      </c>
      <c r="B5036" s="92" t="s">
        <v>2</v>
      </c>
      <c r="C5036" s="95" t="s">
        <v>5208</v>
      </c>
      <c r="D5036" s="92" t="s">
        <v>3</v>
      </c>
      <c r="E5036" s="93">
        <v>37.56</v>
      </c>
    </row>
    <row r="5037" spans="1:5" ht="27">
      <c r="A5037" s="92">
        <v>103997</v>
      </c>
      <c r="B5037" s="92" t="s">
        <v>2</v>
      </c>
      <c r="C5037" s="95" t="s">
        <v>5209</v>
      </c>
      <c r="D5037" s="92" t="s">
        <v>3</v>
      </c>
      <c r="E5037" s="93">
        <v>36.65</v>
      </c>
    </row>
    <row r="5038" spans="1:5" ht="27">
      <c r="A5038" s="92">
        <v>103998</v>
      </c>
      <c r="B5038" s="92" t="s">
        <v>2</v>
      </c>
      <c r="C5038" s="95" t="s">
        <v>5210</v>
      </c>
      <c r="D5038" s="92" t="s">
        <v>3</v>
      </c>
      <c r="E5038" s="93">
        <v>13.4</v>
      </c>
    </row>
    <row r="5039" spans="1:5" ht="27">
      <c r="A5039" s="92">
        <v>103999</v>
      </c>
      <c r="B5039" s="92" t="s">
        <v>2</v>
      </c>
      <c r="C5039" s="95" t="s">
        <v>5211</v>
      </c>
      <c r="D5039" s="92" t="s">
        <v>3</v>
      </c>
      <c r="E5039" s="93">
        <v>11.46</v>
      </c>
    </row>
    <row r="5040" spans="1:5" ht="27">
      <c r="A5040" s="92">
        <v>104000</v>
      </c>
      <c r="B5040" s="92" t="s">
        <v>2</v>
      </c>
      <c r="C5040" s="95" t="s">
        <v>5212</v>
      </c>
      <c r="D5040" s="92" t="s">
        <v>3</v>
      </c>
      <c r="E5040" s="93">
        <v>26.17</v>
      </c>
    </row>
    <row r="5041" spans="1:5" ht="27">
      <c r="A5041" s="92">
        <v>104001</v>
      </c>
      <c r="B5041" s="92" t="s">
        <v>2</v>
      </c>
      <c r="C5041" s="95" t="s">
        <v>5213</v>
      </c>
      <c r="D5041" s="92" t="s">
        <v>3</v>
      </c>
      <c r="E5041" s="93">
        <v>12.6</v>
      </c>
    </row>
    <row r="5042" spans="1:5" ht="27">
      <c r="A5042" s="92">
        <v>104002</v>
      </c>
      <c r="B5042" s="92" t="s">
        <v>2</v>
      </c>
      <c r="C5042" s="95" t="s">
        <v>5214</v>
      </c>
      <c r="D5042" s="92" t="s">
        <v>3</v>
      </c>
      <c r="E5042" s="93">
        <v>16.149999999999999</v>
      </c>
    </row>
    <row r="5043" spans="1:5" ht="27">
      <c r="A5043" s="92">
        <v>104003</v>
      </c>
      <c r="B5043" s="92" t="s">
        <v>2</v>
      </c>
      <c r="C5043" s="95" t="s">
        <v>5215</v>
      </c>
      <c r="D5043" s="92" t="s">
        <v>3</v>
      </c>
      <c r="E5043" s="93">
        <v>13.49</v>
      </c>
    </row>
    <row r="5044" spans="1:5" ht="27">
      <c r="A5044" s="92">
        <v>104004</v>
      </c>
      <c r="B5044" s="92" t="s">
        <v>2</v>
      </c>
      <c r="C5044" s="95" t="s">
        <v>5216</v>
      </c>
      <c r="D5044" s="92" t="s">
        <v>3</v>
      </c>
      <c r="E5044" s="93">
        <v>27.13</v>
      </c>
    </row>
    <row r="5045" spans="1:5" ht="27">
      <c r="A5045" s="92">
        <v>104005</v>
      </c>
      <c r="B5045" s="92" t="s">
        <v>2</v>
      </c>
      <c r="C5045" s="95" t="s">
        <v>5217</v>
      </c>
      <c r="D5045" s="92" t="s">
        <v>3</v>
      </c>
      <c r="E5045" s="93">
        <v>33.67</v>
      </c>
    </row>
    <row r="5046" spans="1:5" ht="27">
      <c r="A5046" s="92">
        <v>104006</v>
      </c>
      <c r="B5046" s="92" t="s">
        <v>2</v>
      </c>
      <c r="C5046" s="95" t="s">
        <v>5218</v>
      </c>
      <c r="D5046" s="92" t="s">
        <v>3</v>
      </c>
      <c r="E5046" s="93">
        <v>23.12</v>
      </c>
    </row>
    <row r="5047" spans="1:5" ht="27">
      <c r="A5047" s="92">
        <v>104007</v>
      </c>
      <c r="B5047" s="92" t="s">
        <v>2</v>
      </c>
      <c r="C5047" s="95" t="s">
        <v>5219</v>
      </c>
      <c r="D5047" s="92" t="s">
        <v>3</v>
      </c>
      <c r="E5047" s="93">
        <v>20.22</v>
      </c>
    </row>
    <row r="5048" spans="1:5" ht="27">
      <c r="A5048" s="92">
        <v>104008</v>
      </c>
      <c r="B5048" s="92" t="s">
        <v>2</v>
      </c>
      <c r="C5048" s="95" t="s">
        <v>5220</v>
      </c>
      <c r="D5048" s="92" t="s">
        <v>3</v>
      </c>
      <c r="E5048" s="93">
        <v>29.26</v>
      </c>
    </row>
    <row r="5049" spans="1:5" ht="27">
      <c r="A5049" s="92">
        <v>104009</v>
      </c>
      <c r="B5049" s="92" t="s">
        <v>2</v>
      </c>
      <c r="C5049" s="95" t="s">
        <v>5221</v>
      </c>
      <c r="D5049" s="92" t="s">
        <v>3</v>
      </c>
      <c r="E5049" s="93">
        <v>12.09</v>
      </c>
    </row>
    <row r="5050" spans="1:5" ht="27">
      <c r="A5050" s="92">
        <v>104011</v>
      </c>
      <c r="B5050" s="92" t="s">
        <v>2</v>
      </c>
      <c r="C5050" s="95" t="s">
        <v>5222</v>
      </c>
      <c r="D5050" s="92" t="s">
        <v>3</v>
      </c>
      <c r="E5050" s="93">
        <v>23.19</v>
      </c>
    </row>
    <row r="5051" spans="1:5" ht="27">
      <c r="A5051" s="92">
        <v>104012</v>
      </c>
      <c r="B5051" s="92" t="s">
        <v>2</v>
      </c>
      <c r="C5051" s="95" t="s">
        <v>5223</v>
      </c>
      <c r="D5051" s="92" t="s">
        <v>3</v>
      </c>
      <c r="E5051" s="93">
        <v>21.49</v>
      </c>
    </row>
    <row r="5052" spans="1:5" ht="27">
      <c r="A5052" s="92">
        <v>104014</v>
      </c>
      <c r="B5052" s="92" t="s">
        <v>2</v>
      </c>
      <c r="C5052" s="95" t="s">
        <v>5224</v>
      </c>
      <c r="D5052" s="92" t="s">
        <v>3</v>
      </c>
      <c r="E5052" s="93">
        <v>9.8699999999999992</v>
      </c>
    </row>
    <row r="5053" spans="1:5" ht="27">
      <c r="A5053" s="92">
        <v>104015</v>
      </c>
      <c r="B5053" s="92" t="s">
        <v>2</v>
      </c>
      <c r="C5053" s="95" t="s">
        <v>5225</v>
      </c>
      <c r="D5053" s="92" t="s">
        <v>3</v>
      </c>
      <c r="E5053" s="93">
        <v>15.77</v>
      </c>
    </row>
    <row r="5054" spans="1:5" ht="27">
      <c r="A5054" s="92">
        <v>104016</v>
      </c>
      <c r="B5054" s="92" t="s">
        <v>2</v>
      </c>
      <c r="C5054" s="95" t="s">
        <v>5226</v>
      </c>
      <c r="D5054" s="92" t="s">
        <v>3</v>
      </c>
      <c r="E5054" s="93">
        <v>21.28</v>
      </c>
    </row>
    <row r="5055" spans="1:5" ht="27">
      <c r="A5055" s="92">
        <v>104017</v>
      </c>
      <c r="B5055" s="92" t="s">
        <v>2</v>
      </c>
      <c r="C5055" s="95" t="s">
        <v>5227</v>
      </c>
      <c r="D5055" s="92" t="s">
        <v>3</v>
      </c>
      <c r="E5055" s="93">
        <v>44.44</v>
      </c>
    </row>
    <row r="5056" spans="1:5" ht="27">
      <c r="A5056" s="92">
        <v>104018</v>
      </c>
      <c r="B5056" s="92" t="s">
        <v>2</v>
      </c>
      <c r="C5056" s="95" t="s">
        <v>5228</v>
      </c>
      <c r="D5056" s="92" t="s">
        <v>3</v>
      </c>
      <c r="E5056" s="93">
        <v>20.32</v>
      </c>
    </row>
    <row r="5057" spans="1:5" ht="27">
      <c r="A5057" s="92">
        <v>104019</v>
      </c>
      <c r="B5057" s="92" t="s">
        <v>2</v>
      </c>
      <c r="C5057" s="95" t="s">
        <v>5229</v>
      </c>
      <c r="D5057" s="92" t="s">
        <v>3</v>
      </c>
      <c r="E5057" s="93">
        <v>43.32</v>
      </c>
    </row>
    <row r="5058" spans="1:5" ht="27">
      <c r="A5058" s="92">
        <v>104020</v>
      </c>
      <c r="B5058" s="92" t="s">
        <v>2</v>
      </c>
      <c r="C5058" s="95" t="s">
        <v>5230</v>
      </c>
      <c r="D5058" s="92" t="s">
        <v>3</v>
      </c>
      <c r="E5058" s="93">
        <v>55.39</v>
      </c>
    </row>
    <row r="5059" spans="1:5" ht="27">
      <c r="A5059" s="92">
        <v>104022</v>
      </c>
      <c r="B5059" s="92" t="s">
        <v>2</v>
      </c>
      <c r="C5059" s="95" t="s">
        <v>5231</v>
      </c>
      <c r="D5059" s="92" t="s">
        <v>3</v>
      </c>
      <c r="E5059" s="93">
        <v>68.27</v>
      </c>
    </row>
    <row r="5060" spans="1:5" ht="27">
      <c r="A5060" s="92">
        <v>104023</v>
      </c>
      <c r="B5060" s="92" t="s">
        <v>2</v>
      </c>
      <c r="C5060" s="95" t="s">
        <v>5232</v>
      </c>
      <c r="D5060" s="92" t="s">
        <v>3</v>
      </c>
      <c r="E5060" s="93">
        <v>40.03</v>
      </c>
    </row>
    <row r="5061" spans="1:5" ht="27">
      <c r="A5061" s="92">
        <v>104024</v>
      </c>
      <c r="B5061" s="92" t="s">
        <v>2</v>
      </c>
      <c r="C5061" s="95" t="s">
        <v>5233</v>
      </c>
      <c r="D5061" s="92" t="s">
        <v>3</v>
      </c>
      <c r="E5061" s="93">
        <v>39.619999999999997</v>
      </c>
    </row>
    <row r="5062" spans="1:5" ht="27">
      <c r="A5062" s="92">
        <v>104025</v>
      </c>
      <c r="B5062" s="92" t="s">
        <v>2</v>
      </c>
      <c r="C5062" s="95" t="s">
        <v>5234</v>
      </c>
      <c r="D5062" s="92" t="s">
        <v>3</v>
      </c>
      <c r="E5062" s="93">
        <v>27.74</v>
      </c>
    </row>
    <row r="5063" spans="1:5" ht="27">
      <c r="A5063" s="92">
        <v>104026</v>
      </c>
      <c r="B5063" s="92" t="s">
        <v>2</v>
      </c>
      <c r="C5063" s="95" t="s">
        <v>5235</v>
      </c>
      <c r="D5063" s="92" t="s">
        <v>3</v>
      </c>
      <c r="E5063" s="93">
        <v>41.2</v>
      </c>
    </row>
    <row r="5064" spans="1:5" ht="27">
      <c r="A5064" s="92">
        <v>104027</v>
      </c>
      <c r="B5064" s="92" t="s">
        <v>2</v>
      </c>
      <c r="C5064" s="95" t="s">
        <v>5236</v>
      </c>
      <c r="D5064" s="92" t="s">
        <v>3</v>
      </c>
      <c r="E5064" s="93">
        <v>63.16</v>
      </c>
    </row>
    <row r="5065" spans="1:5" ht="27">
      <c r="A5065" s="92">
        <v>104028</v>
      </c>
      <c r="B5065" s="92" t="s">
        <v>2</v>
      </c>
      <c r="C5065" s="95" t="s">
        <v>5237</v>
      </c>
      <c r="D5065" s="92" t="s">
        <v>3</v>
      </c>
      <c r="E5065" s="93">
        <v>130.44999999999999</v>
      </c>
    </row>
    <row r="5066" spans="1:5" ht="27">
      <c r="A5066" s="92">
        <v>104029</v>
      </c>
      <c r="B5066" s="92" t="s">
        <v>2</v>
      </c>
      <c r="C5066" s="95" t="s">
        <v>5238</v>
      </c>
      <c r="D5066" s="92" t="s">
        <v>3</v>
      </c>
      <c r="E5066" s="93">
        <v>67.31</v>
      </c>
    </row>
    <row r="5067" spans="1:5" ht="27">
      <c r="A5067" s="92">
        <v>104030</v>
      </c>
      <c r="B5067" s="92" t="s">
        <v>2</v>
      </c>
      <c r="C5067" s="95" t="s">
        <v>5239</v>
      </c>
      <c r="D5067" s="92" t="s">
        <v>3</v>
      </c>
      <c r="E5067" s="93">
        <v>60.45</v>
      </c>
    </row>
    <row r="5068" spans="1:5" ht="27">
      <c r="A5068" s="92">
        <v>104159</v>
      </c>
      <c r="B5068" s="92" t="s">
        <v>2</v>
      </c>
      <c r="C5068" s="95" t="s">
        <v>5240</v>
      </c>
      <c r="D5068" s="92" t="s">
        <v>3</v>
      </c>
      <c r="E5068" s="93">
        <v>35.33</v>
      </c>
    </row>
    <row r="5069" spans="1:5" ht="27">
      <c r="A5069" s="92">
        <v>104167</v>
      </c>
      <c r="B5069" s="92" t="s">
        <v>2</v>
      </c>
      <c r="C5069" s="95" t="s">
        <v>5241</v>
      </c>
      <c r="D5069" s="92" t="s">
        <v>3</v>
      </c>
      <c r="E5069" s="93">
        <v>116.83</v>
      </c>
    </row>
    <row r="5070" spans="1:5" ht="27">
      <c r="A5070" s="92">
        <v>104168</v>
      </c>
      <c r="B5070" s="92" t="s">
        <v>2</v>
      </c>
      <c r="C5070" s="95" t="s">
        <v>5242</v>
      </c>
      <c r="D5070" s="92" t="s">
        <v>3</v>
      </c>
      <c r="E5070" s="93">
        <v>113.69</v>
      </c>
    </row>
    <row r="5071" spans="1:5" ht="27">
      <c r="A5071" s="92">
        <v>104169</v>
      </c>
      <c r="B5071" s="92" t="s">
        <v>2</v>
      </c>
      <c r="C5071" s="95" t="s">
        <v>5243</v>
      </c>
      <c r="D5071" s="92" t="s">
        <v>3</v>
      </c>
      <c r="E5071" s="93">
        <v>141.27000000000001</v>
      </c>
    </row>
    <row r="5072" spans="1:5" ht="27">
      <c r="A5072" s="92">
        <v>104170</v>
      </c>
      <c r="B5072" s="92" t="s">
        <v>2</v>
      </c>
      <c r="C5072" s="95" t="s">
        <v>5244</v>
      </c>
      <c r="D5072" s="92" t="s">
        <v>3</v>
      </c>
      <c r="E5072" s="93">
        <v>66.319999999999993</v>
      </c>
    </row>
    <row r="5073" spans="1:5" ht="27">
      <c r="A5073" s="92">
        <v>104171</v>
      </c>
      <c r="B5073" s="92" t="s">
        <v>2</v>
      </c>
      <c r="C5073" s="95" t="s">
        <v>5245</v>
      </c>
      <c r="D5073" s="92" t="s">
        <v>3</v>
      </c>
      <c r="E5073" s="93">
        <v>92.36</v>
      </c>
    </row>
    <row r="5074" spans="1:5" ht="27">
      <c r="A5074" s="92">
        <v>104172</v>
      </c>
      <c r="B5074" s="92" t="s">
        <v>2</v>
      </c>
      <c r="C5074" s="95" t="s">
        <v>5246</v>
      </c>
      <c r="D5074" s="92" t="s">
        <v>3</v>
      </c>
      <c r="E5074" s="93">
        <v>265.39999999999998</v>
      </c>
    </row>
    <row r="5075" spans="1:5" ht="27">
      <c r="A5075" s="92">
        <v>104173</v>
      </c>
      <c r="B5075" s="92" t="s">
        <v>2</v>
      </c>
      <c r="C5075" s="95" t="s">
        <v>5247</v>
      </c>
      <c r="D5075" s="92" t="s">
        <v>3</v>
      </c>
      <c r="E5075" s="93">
        <v>80.98</v>
      </c>
    </row>
    <row r="5076" spans="1:5" ht="27">
      <c r="A5076" s="92">
        <v>104174</v>
      </c>
      <c r="B5076" s="92" t="s">
        <v>2</v>
      </c>
      <c r="C5076" s="95" t="s">
        <v>5248</v>
      </c>
      <c r="D5076" s="92" t="s">
        <v>3</v>
      </c>
      <c r="E5076" s="93">
        <v>180.95</v>
      </c>
    </row>
    <row r="5077" spans="1:5" ht="27">
      <c r="A5077" s="92">
        <v>104175</v>
      </c>
      <c r="B5077" s="92" t="s">
        <v>2</v>
      </c>
      <c r="C5077" s="95" t="s">
        <v>5249</v>
      </c>
      <c r="D5077" s="92" t="s">
        <v>3</v>
      </c>
      <c r="E5077" s="93">
        <v>133.82</v>
      </c>
    </row>
    <row r="5078" spans="1:5" ht="27">
      <c r="A5078" s="92">
        <v>104176</v>
      </c>
      <c r="B5078" s="92" t="s">
        <v>2</v>
      </c>
      <c r="C5078" s="95" t="s">
        <v>5250</v>
      </c>
      <c r="D5078" s="92" t="s">
        <v>3</v>
      </c>
      <c r="E5078" s="93">
        <v>240.51</v>
      </c>
    </row>
    <row r="5079" spans="1:5" ht="27">
      <c r="A5079" s="92">
        <v>104177</v>
      </c>
      <c r="B5079" s="92" t="s">
        <v>2</v>
      </c>
      <c r="C5079" s="95" t="s">
        <v>5251</v>
      </c>
      <c r="D5079" s="92" t="s">
        <v>3</v>
      </c>
      <c r="E5079" s="93">
        <v>173.66</v>
      </c>
    </row>
    <row r="5080" spans="1:5" ht="27">
      <c r="A5080" s="92">
        <v>104178</v>
      </c>
      <c r="B5080" s="92" t="s">
        <v>2</v>
      </c>
      <c r="C5080" s="95" t="s">
        <v>5252</v>
      </c>
      <c r="D5080" s="92" t="s">
        <v>3</v>
      </c>
      <c r="E5080" s="93">
        <v>20.62</v>
      </c>
    </row>
    <row r="5081" spans="1:5" ht="27">
      <c r="A5081" s="92">
        <v>104179</v>
      </c>
      <c r="B5081" s="92" t="s">
        <v>2</v>
      </c>
      <c r="C5081" s="95" t="s">
        <v>5253</v>
      </c>
      <c r="D5081" s="92" t="s">
        <v>3</v>
      </c>
      <c r="E5081" s="93">
        <v>80.180000000000007</v>
      </c>
    </row>
    <row r="5082" spans="1:5" ht="27">
      <c r="A5082" s="92">
        <v>104191</v>
      </c>
      <c r="B5082" s="92" t="s">
        <v>2</v>
      </c>
      <c r="C5082" s="95" t="s">
        <v>5254</v>
      </c>
      <c r="D5082" s="92" t="s">
        <v>3</v>
      </c>
      <c r="E5082" s="93">
        <v>9.11</v>
      </c>
    </row>
    <row r="5083" spans="1:5" ht="27">
      <c r="A5083" s="92">
        <v>104192</v>
      </c>
      <c r="B5083" s="92" t="s">
        <v>2</v>
      </c>
      <c r="C5083" s="95" t="s">
        <v>5255</v>
      </c>
      <c r="D5083" s="92" t="s">
        <v>3</v>
      </c>
      <c r="E5083" s="93">
        <v>25.36</v>
      </c>
    </row>
    <row r="5084" spans="1:5" ht="27">
      <c r="A5084" s="92">
        <v>104193</v>
      </c>
      <c r="B5084" s="92" t="s">
        <v>2</v>
      </c>
      <c r="C5084" s="95" t="s">
        <v>5256</v>
      </c>
      <c r="D5084" s="92" t="s">
        <v>3</v>
      </c>
      <c r="E5084" s="93">
        <v>145.80000000000001</v>
      </c>
    </row>
    <row r="5085" spans="1:5" ht="27">
      <c r="A5085" s="92">
        <v>104196</v>
      </c>
      <c r="B5085" s="92" t="s">
        <v>2</v>
      </c>
      <c r="C5085" s="95" t="s">
        <v>5257</v>
      </c>
      <c r="D5085" s="92" t="s">
        <v>3</v>
      </c>
      <c r="E5085" s="93">
        <v>13.93</v>
      </c>
    </row>
    <row r="5086" spans="1:5" ht="27">
      <c r="A5086" s="92">
        <v>104197</v>
      </c>
      <c r="B5086" s="92" t="s">
        <v>2</v>
      </c>
      <c r="C5086" s="95" t="s">
        <v>5258</v>
      </c>
      <c r="D5086" s="92" t="s">
        <v>3</v>
      </c>
      <c r="E5086" s="93">
        <v>26.23</v>
      </c>
    </row>
    <row r="5087" spans="1:5" ht="27">
      <c r="A5087" s="92">
        <v>104198</v>
      </c>
      <c r="B5087" s="92" t="s">
        <v>2</v>
      </c>
      <c r="C5087" s="95" t="s">
        <v>5259</v>
      </c>
      <c r="D5087" s="92" t="s">
        <v>3</v>
      </c>
      <c r="E5087" s="93">
        <v>6.77</v>
      </c>
    </row>
    <row r="5088" spans="1:5" ht="27">
      <c r="A5088" s="92">
        <v>104199</v>
      </c>
      <c r="B5088" s="92" t="s">
        <v>2</v>
      </c>
      <c r="C5088" s="95" t="s">
        <v>5260</v>
      </c>
      <c r="D5088" s="92" t="s">
        <v>3</v>
      </c>
      <c r="E5088" s="93">
        <v>6.57</v>
      </c>
    </row>
    <row r="5089" spans="1:5" ht="27">
      <c r="A5089" s="92">
        <v>104200</v>
      </c>
      <c r="B5089" s="92" t="s">
        <v>2</v>
      </c>
      <c r="C5089" s="95" t="s">
        <v>5261</v>
      </c>
      <c r="D5089" s="92" t="s">
        <v>3</v>
      </c>
      <c r="E5089" s="93">
        <v>5.36</v>
      </c>
    </row>
    <row r="5090" spans="1:5" ht="27">
      <c r="A5090" s="92">
        <v>104201</v>
      </c>
      <c r="B5090" s="92" t="s">
        <v>2</v>
      </c>
      <c r="C5090" s="95" t="s">
        <v>5262</v>
      </c>
      <c r="D5090" s="92" t="s">
        <v>3</v>
      </c>
      <c r="E5090" s="93">
        <v>17.2</v>
      </c>
    </row>
    <row r="5091" spans="1:5" ht="27">
      <c r="A5091" s="92">
        <v>104202</v>
      </c>
      <c r="B5091" s="92" t="s">
        <v>2</v>
      </c>
      <c r="C5091" s="95" t="s">
        <v>5263</v>
      </c>
      <c r="D5091" s="92" t="s">
        <v>3</v>
      </c>
      <c r="E5091" s="93">
        <v>9.73</v>
      </c>
    </row>
    <row r="5092" spans="1:5" ht="27">
      <c r="A5092" s="92">
        <v>104317</v>
      </c>
      <c r="B5092" s="92" t="s">
        <v>2</v>
      </c>
      <c r="C5092" s="95" t="s">
        <v>5264</v>
      </c>
      <c r="D5092" s="92" t="s">
        <v>3</v>
      </c>
      <c r="E5092" s="93">
        <v>6.04</v>
      </c>
    </row>
    <row r="5093" spans="1:5" ht="27">
      <c r="A5093" s="92">
        <v>104318</v>
      </c>
      <c r="B5093" s="92" t="s">
        <v>2</v>
      </c>
      <c r="C5093" s="95" t="s">
        <v>5265</v>
      </c>
      <c r="D5093" s="92" t="s">
        <v>3</v>
      </c>
      <c r="E5093" s="93">
        <v>6.57</v>
      </c>
    </row>
    <row r="5094" spans="1:5" ht="27">
      <c r="A5094" s="92">
        <v>104319</v>
      </c>
      <c r="B5094" s="92" t="s">
        <v>2</v>
      </c>
      <c r="C5094" s="95" t="s">
        <v>5266</v>
      </c>
      <c r="D5094" s="92" t="s">
        <v>3</v>
      </c>
      <c r="E5094" s="93">
        <v>8.98</v>
      </c>
    </row>
    <row r="5095" spans="1:5" ht="27">
      <c r="A5095" s="92">
        <v>104320</v>
      </c>
      <c r="B5095" s="92" t="s">
        <v>2</v>
      </c>
      <c r="C5095" s="95" t="s">
        <v>5267</v>
      </c>
      <c r="D5095" s="92" t="s">
        <v>3</v>
      </c>
      <c r="E5095" s="93">
        <v>10.67</v>
      </c>
    </row>
    <row r="5096" spans="1:5" ht="27">
      <c r="A5096" s="92">
        <v>104321</v>
      </c>
      <c r="B5096" s="92" t="s">
        <v>2</v>
      </c>
      <c r="C5096" s="95" t="s">
        <v>5268</v>
      </c>
      <c r="D5096" s="92" t="s">
        <v>3</v>
      </c>
      <c r="E5096" s="93">
        <v>4.6500000000000004</v>
      </c>
    </row>
    <row r="5097" spans="1:5" ht="27">
      <c r="A5097" s="92">
        <v>104322</v>
      </c>
      <c r="B5097" s="92" t="s">
        <v>2</v>
      </c>
      <c r="C5097" s="95" t="s">
        <v>5269</v>
      </c>
      <c r="D5097" s="92" t="s">
        <v>3</v>
      </c>
      <c r="E5097" s="93">
        <v>6.81</v>
      </c>
    </row>
    <row r="5098" spans="1:5" ht="27">
      <c r="A5098" s="92">
        <v>104323</v>
      </c>
      <c r="B5098" s="92" t="s">
        <v>2</v>
      </c>
      <c r="C5098" s="95" t="s">
        <v>5270</v>
      </c>
      <c r="D5098" s="92" t="s">
        <v>3</v>
      </c>
      <c r="E5098" s="93">
        <v>8.4600000000000009</v>
      </c>
    </row>
    <row r="5099" spans="1:5" ht="27">
      <c r="A5099" s="92">
        <v>104324</v>
      </c>
      <c r="B5099" s="92" t="s">
        <v>2</v>
      </c>
      <c r="C5099" s="95" t="s">
        <v>5271</v>
      </c>
      <c r="D5099" s="92" t="s">
        <v>3</v>
      </c>
      <c r="E5099" s="93">
        <v>12.76</v>
      </c>
    </row>
    <row r="5100" spans="1:5" ht="27">
      <c r="A5100" s="92">
        <v>104341</v>
      </c>
      <c r="B5100" s="92" t="s">
        <v>2</v>
      </c>
      <c r="C5100" s="95" t="s">
        <v>5272</v>
      </c>
      <c r="D5100" s="92" t="s">
        <v>3</v>
      </c>
      <c r="E5100" s="93">
        <v>10.14</v>
      </c>
    </row>
    <row r="5101" spans="1:5" ht="27">
      <c r="A5101" s="92">
        <v>104343</v>
      </c>
      <c r="B5101" s="92" t="s">
        <v>2</v>
      </c>
      <c r="C5101" s="95" t="s">
        <v>5273</v>
      </c>
      <c r="D5101" s="92" t="s">
        <v>3</v>
      </c>
      <c r="E5101" s="93">
        <v>31.95</v>
      </c>
    </row>
    <row r="5102" spans="1:5" ht="27">
      <c r="A5102" s="92">
        <v>104344</v>
      </c>
      <c r="B5102" s="92" t="s">
        <v>2</v>
      </c>
      <c r="C5102" s="95" t="s">
        <v>5274</v>
      </c>
      <c r="D5102" s="92" t="s">
        <v>3</v>
      </c>
      <c r="E5102" s="93">
        <v>38.4</v>
      </c>
    </row>
    <row r="5103" spans="1:5" ht="27">
      <c r="A5103" s="92">
        <v>104345</v>
      </c>
      <c r="B5103" s="92" t="s">
        <v>2</v>
      </c>
      <c r="C5103" s="95" t="s">
        <v>5275</v>
      </c>
      <c r="D5103" s="92" t="s">
        <v>3</v>
      </c>
      <c r="E5103" s="93">
        <v>40.47</v>
      </c>
    </row>
    <row r="5104" spans="1:5" ht="27">
      <c r="A5104" s="92">
        <v>104346</v>
      </c>
      <c r="B5104" s="92" t="s">
        <v>2</v>
      </c>
      <c r="C5104" s="95" t="s">
        <v>5276</v>
      </c>
      <c r="D5104" s="92" t="s">
        <v>3</v>
      </c>
      <c r="E5104" s="93">
        <v>42.56</v>
      </c>
    </row>
    <row r="5105" spans="1:5" ht="27">
      <c r="A5105" s="92">
        <v>104347</v>
      </c>
      <c r="B5105" s="92" t="s">
        <v>2</v>
      </c>
      <c r="C5105" s="95" t="s">
        <v>5277</v>
      </c>
      <c r="D5105" s="92" t="s">
        <v>3</v>
      </c>
      <c r="E5105" s="93">
        <v>45.23</v>
      </c>
    </row>
    <row r="5106" spans="1:5" ht="27">
      <c r="A5106" s="92">
        <v>104348</v>
      </c>
      <c r="B5106" s="92" t="s">
        <v>2</v>
      </c>
      <c r="C5106" s="95" t="s">
        <v>5278</v>
      </c>
      <c r="D5106" s="92" t="s">
        <v>3</v>
      </c>
      <c r="E5106" s="93">
        <v>10.84</v>
      </c>
    </row>
    <row r="5107" spans="1:5" ht="27">
      <c r="A5107" s="92">
        <v>104350</v>
      </c>
      <c r="B5107" s="92" t="s">
        <v>2</v>
      </c>
      <c r="C5107" s="95" t="s">
        <v>5279</v>
      </c>
      <c r="D5107" s="92" t="s">
        <v>3</v>
      </c>
      <c r="E5107" s="93">
        <v>28.33</v>
      </c>
    </row>
    <row r="5108" spans="1:5" ht="27">
      <c r="A5108" s="92">
        <v>104351</v>
      </c>
      <c r="B5108" s="92" t="s">
        <v>2</v>
      </c>
      <c r="C5108" s="95" t="s">
        <v>5280</v>
      </c>
      <c r="D5108" s="92" t="s">
        <v>3</v>
      </c>
      <c r="E5108" s="93">
        <v>22.32</v>
      </c>
    </row>
    <row r="5109" spans="1:5" ht="27">
      <c r="A5109" s="92">
        <v>104352</v>
      </c>
      <c r="B5109" s="92" t="s">
        <v>2</v>
      </c>
      <c r="C5109" s="95" t="s">
        <v>5281</v>
      </c>
      <c r="D5109" s="92" t="s">
        <v>3</v>
      </c>
      <c r="E5109" s="93">
        <v>37.33</v>
      </c>
    </row>
    <row r="5110" spans="1:5" ht="27">
      <c r="A5110" s="92">
        <v>104353</v>
      </c>
      <c r="B5110" s="92" t="s">
        <v>2</v>
      </c>
      <c r="C5110" s="95" t="s">
        <v>5282</v>
      </c>
      <c r="D5110" s="92" t="s">
        <v>3</v>
      </c>
      <c r="E5110" s="93">
        <v>39.4</v>
      </c>
    </row>
    <row r="5111" spans="1:5" ht="27">
      <c r="A5111" s="92">
        <v>104354</v>
      </c>
      <c r="B5111" s="92" t="s">
        <v>2</v>
      </c>
      <c r="C5111" s="95" t="s">
        <v>5283</v>
      </c>
      <c r="D5111" s="92" t="s">
        <v>3</v>
      </c>
      <c r="E5111" s="93">
        <v>42.75</v>
      </c>
    </row>
    <row r="5112" spans="1:5" ht="27">
      <c r="A5112" s="92">
        <v>104355</v>
      </c>
      <c r="B5112" s="92" t="s">
        <v>2</v>
      </c>
      <c r="C5112" s="95" t="s">
        <v>5284</v>
      </c>
      <c r="D5112" s="92" t="s">
        <v>3</v>
      </c>
      <c r="E5112" s="93">
        <v>45.42</v>
      </c>
    </row>
    <row r="5113" spans="1:5" ht="27">
      <c r="A5113" s="92">
        <v>104356</v>
      </c>
      <c r="B5113" s="92" t="s">
        <v>2</v>
      </c>
      <c r="C5113" s="95" t="s">
        <v>5285</v>
      </c>
      <c r="D5113" s="92" t="s">
        <v>3</v>
      </c>
      <c r="E5113" s="93">
        <v>29.45</v>
      </c>
    </row>
    <row r="5114" spans="1:5" ht="27">
      <c r="A5114" s="92">
        <v>104357</v>
      </c>
      <c r="B5114" s="92" t="s">
        <v>2</v>
      </c>
      <c r="C5114" s="95" t="s">
        <v>5286</v>
      </c>
      <c r="D5114" s="92" t="s">
        <v>3</v>
      </c>
      <c r="E5114" s="93">
        <v>18.149999999999999</v>
      </c>
    </row>
    <row r="5115" spans="1:5" ht="27">
      <c r="A5115" s="92">
        <v>104576</v>
      </c>
      <c r="B5115" s="92" t="s">
        <v>2</v>
      </c>
      <c r="C5115" s="95" t="s">
        <v>5287</v>
      </c>
      <c r="D5115" s="92" t="s">
        <v>3</v>
      </c>
      <c r="E5115" s="93">
        <v>14.96</v>
      </c>
    </row>
    <row r="5116" spans="1:5" ht="27">
      <c r="A5116" s="92">
        <v>104577</v>
      </c>
      <c r="B5116" s="92" t="s">
        <v>2</v>
      </c>
      <c r="C5116" s="95" t="s">
        <v>5288</v>
      </c>
      <c r="D5116" s="92" t="s">
        <v>3</v>
      </c>
      <c r="E5116" s="93">
        <v>20.440000000000001</v>
      </c>
    </row>
    <row r="5117" spans="1:5" ht="27">
      <c r="A5117" s="92">
        <v>104578</v>
      </c>
      <c r="B5117" s="92" t="s">
        <v>2</v>
      </c>
      <c r="C5117" s="95" t="s">
        <v>5289</v>
      </c>
      <c r="D5117" s="92" t="s">
        <v>3</v>
      </c>
      <c r="E5117" s="93">
        <v>21.91</v>
      </c>
    </row>
    <row r="5118" spans="1:5" ht="27">
      <c r="A5118" s="92">
        <v>104579</v>
      </c>
      <c r="B5118" s="92" t="s">
        <v>2</v>
      </c>
      <c r="C5118" s="95" t="s">
        <v>5290</v>
      </c>
      <c r="D5118" s="92" t="s">
        <v>3</v>
      </c>
      <c r="E5118" s="93">
        <v>28.9</v>
      </c>
    </row>
    <row r="5119" spans="1:5" ht="27">
      <c r="A5119" s="92">
        <v>104581</v>
      </c>
      <c r="B5119" s="92" t="s">
        <v>2</v>
      </c>
      <c r="C5119" s="95" t="s">
        <v>5291</v>
      </c>
      <c r="D5119" s="92" t="s">
        <v>3</v>
      </c>
      <c r="E5119" s="93">
        <v>13.67</v>
      </c>
    </row>
    <row r="5120" spans="1:5" ht="27">
      <c r="A5120" s="92">
        <v>104582</v>
      </c>
      <c r="B5120" s="92" t="s">
        <v>2</v>
      </c>
      <c r="C5120" s="95" t="s">
        <v>5292</v>
      </c>
      <c r="D5120" s="92" t="s">
        <v>3</v>
      </c>
      <c r="E5120" s="93">
        <v>17.55</v>
      </c>
    </row>
    <row r="5121" spans="1:5" ht="27">
      <c r="A5121" s="92">
        <v>104583</v>
      </c>
      <c r="B5121" s="92" t="s">
        <v>2</v>
      </c>
      <c r="C5121" s="95" t="s">
        <v>5293</v>
      </c>
      <c r="D5121" s="92" t="s">
        <v>3</v>
      </c>
      <c r="E5121" s="93">
        <v>28.75</v>
      </c>
    </row>
    <row r="5122" spans="1:5" ht="27">
      <c r="A5122" s="92">
        <v>104584</v>
      </c>
      <c r="B5122" s="92" t="s">
        <v>2</v>
      </c>
      <c r="C5122" s="95" t="s">
        <v>5294</v>
      </c>
      <c r="D5122" s="92" t="s">
        <v>3</v>
      </c>
      <c r="E5122" s="93">
        <v>34.43</v>
      </c>
    </row>
    <row r="5123" spans="1:5" ht="27">
      <c r="A5123" s="92">
        <v>105146</v>
      </c>
      <c r="B5123" s="92" t="s">
        <v>2</v>
      </c>
      <c r="C5123" s="95" t="s">
        <v>5295</v>
      </c>
      <c r="D5123" s="92" t="s">
        <v>3</v>
      </c>
      <c r="E5123" s="93">
        <v>19.54</v>
      </c>
    </row>
    <row r="5124" spans="1:5" ht="27">
      <c r="A5124" s="92">
        <v>105147</v>
      </c>
      <c r="B5124" s="92" t="s">
        <v>2</v>
      </c>
      <c r="C5124" s="95" t="s">
        <v>5296</v>
      </c>
      <c r="D5124" s="92" t="s">
        <v>3</v>
      </c>
      <c r="E5124" s="93">
        <v>13.56</v>
      </c>
    </row>
    <row r="5125" spans="1:5" ht="27">
      <c r="A5125" s="92">
        <v>105148</v>
      </c>
      <c r="B5125" s="92" t="s">
        <v>2</v>
      </c>
      <c r="C5125" s="95" t="s">
        <v>5297</v>
      </c>
      <c r="D5125" s="92" t="s">
        <v>3</v>
      </c>
      <c r="E5125" s="93">
        <v>19.48</v>
      </c>
    </row>
    <row r="5126" spans="1:5" ht="27">
      <c r="A5126" s="92">
        <v>105149</v>
      </c>
      <c r="B5126" s="92" t="s">
        <v>2</v>
      </c>
      <c r="C5126" s="95" t="s">
        <v>5298</v>
      </c>
      <c r="D5126" s="92" t="s">
        <v>3</v>
      </c>
      <c r="E5126" s="93">
        <v>6.4</v>
      </c>
    </row>
    <row r="5127" spans="1:5" ht="27">
      <c r="A5127" s="92">
        <v>105150</v>
      </c>
      <c r="B5127" s="92" t="s">
        <v>2</v>
      </c>
      <c r="C5127" s="95" t="s">
        <v>5299</v>
      </c>
      <c r="D5127" s="92" t="s">
        <v>3</v>
      </c>
      <c r="E5127" s="93">
        <v>7.55</v>
      </c>
    </row>
    <row r="5128" spans="1:5" ht="27">
      <c r="A5128" s="92">
        <v>105151</v>
      </c>
      <c r="B5128" s="92" t="s">
        <v>2</v>
      </c>
      <c r="C5128" s="95" t="s">
        <v>5300</v>
      </c>
      <c r="D5128" s="92" t="s">
        <v>3</v>
      </c>
      <c r="E5128" s="93">
        <v>19.29</v>
      </c>
    </row>
    <row r="5129" spans="1:5" ht="27">
      <c r="A5129" s="92">
        <v>105152</v>
      </c>
      <c r="B5129" s="92" t="s">
        <v>2</v>
      </c>
      <c r="C5129" s="95" t="s">
        <v>5301</v>
      </c>
      <c r="D5129" s="92" t="s">
        <v>3</v>
      </c>
      <c r="E5129" s="93">
        <v>28.87</v>
      </c>
    </row>
    <row r="5130" spans="1:5" ht="27">
      <c r="A5130" s="92">
        <v>105154</v>
      </c>
      <c r="B5130" s="92" t="s">
        <v>2</v>
      </c>
      <c r="C5130" s="95" t="s">
        <v>5302</v>
      </c>
      <c r="D5130" s="92" t="s">
        <v>3</v>
      </c>
      <c r="E5130" s="93">
        <v>5.96</v>
      </c>
    </row>
    <row r="5131" spans="1:5" ht="27">
      <c r="A5131" s="92">
        <v>105155</v>
      </c>
      <c r="B5131" s="92" t="s">
        <v>2</v>
      </c>
      <c r="C5131" s="95" t="s">
        <v>5303</v>
      </c>
      <c r="D5131" s="92" t="s">
        <v>3</v>
      </c>
      <c r="E5131" s="93">
        <v>9.08</v>
      </c>
    </row>
    <row r="5132" spans="1:5" ht="27">
      <c r="A5132" s="92">
        <v>105156</v>
      </c>
      <c r="B5132" s="92" t="s">
        <v>2</v>
      </c>
      <c r="C5132" s="95" t="s">
        <v>5304</v>
      </c>
      <c r="D5132" s="92" t="s">
        <v>3</v>
      </c>
      <c r="E5132" s="93">
        <v>11.51</v>
      </c>
    </row>
    <row r="5133" spans="1:5" ht="27">
      <c r="A5133" s="92">
        <v>105157</v>
      </c>
      <c r="B5133" s="92" t="s">
        <v>2</v>
      </c>
      <c r="C5133" s="95" t="s">
        <v>5305</v>
      </c>
      <c r="D5133" s="92" t="s">
        <v>3</v>
      </c>
      <c r="E5133" s="93">
        <v>17.93</v>
      </c>
    </row>
    <row r="5134" spans="1:5" ht="27">
      <c r="A5134" s="92">
        <v>105158</v>
      </c>
      <c r="B5134" s="92" t="s">
        <v>2</v>
      </c>
      <c r="C5134" s="95" t="s">
        <v>5306</v>
      </c>
      <c r="D5134" s="92" t="s">
        <v>3</v>
      </c>
      <c r="E5134" s="93">
        <v>26.54</v>
      </c>
    </row>
    <row r="5135" spans="1:5" ht="27">
      <c r="A5135" s="92">
        <v>105159</v>
      </c>
      <c r="B5135" s="92" t="s">
        <v>2</v>
      </c>
      <c r="C5135" s="95" t="s">
        <v>5307</v>
      </c>
      <c r="D5135" s="92" t="s">
        <v>3</v>
      </c>
      <c r="E5135" s="93">
        <v>47.93</v>
      </c>
    </row>
    <row r="5136" spans="1:5" ht="27">
      <c r="A5136" s="92">
        <v>105160</v>
      </c>
      <c r="B5136" s="92" t="s">
        <v>2</v>
      </c>
      <c r="C5136" s="95" t="s">
        <v>5308</v>
      </c>
      <c r="D5136" s="92" t="s">
        <v>3</v>
      </c>
      <c r="E5136" s="93">
        <v>59.07</v>
      </c>
    </row>
    <row r="5137" spans="1:5" ht="27">
      <c r="A5137" s="92">
        <v>105161</v>
      </c>
      <c r="B5137" s="92" t="s">
        <v>2</v>
      </c>
      <c r="C5137" s="95" t="s">
        <v>5309</v>
      </c>
      <c r="D5137" s="92" t="s">
        <v>3</v>
      </c>
      <c r="E5137" s="93">
        <v>82.76</v>
      </c>
    </row>
    <row r="5138" spans="1:5" ht="27">
      <c r="A5138" s="92">
        <v>105162</v>
      </c>
      <c r="B5138" s="92" t="s">
        <v>2</v>
      </c>
      <c r="C5138" s="95" t="s">
        <v>5310</v>
      </c>
      <c r="D5138" s="92" t="s">
        <v>3</v>
      </c>
      <c r="E5138" s="93">
        <v>141.88</v>
      </c>
    </row>
    <row r="5139" spans="1:5" ht="27">
      <c r="A5139" s="92">
        <v>105163</v>
      </c>
      <c r="B5139" s="92" t="s">
        <v>2</v>
      </c>
      <c r="C5139" s="95" t="s">
        <v>5311</v>
      </c>
      <c r="D5139" s="92" t="s">
        <v>3</v>
      </c>
      <c r="E5139" s="93">
        <v>12.07</v>
      </c>
    </row>
    <row r="5140" spans="1:5" ht="27">
      <c r="A5140" s="92">
        <v>105164</v>
      </c>
      <c r="B5140" s="92" t="s">
        <v>2</v>
      </c>
      <c r="C5140" s="95" t="s">
        <v>5312</v>
      </c>
      <c r="D5140" s="92" t="s">
        <v>3</v>
      </c>
      <c r="E5140" s="93">
        <v>9.23</v>
      </c>
    </row>
    <row r="5141" spans="1:5" ht="27">
      <c r="A5141" s="92">
        <v>105165</v>
      </c>
      <c r="B5141" s="92" t="s">
        <v>2</v>
      </c>
      <c r="C5141" s="95" t="s">
        <v>5313</v>
      </c>
      <c r="D5141" s="92" t="s">
        <v>3</v>
      </c>
      <c r="E5141" s="93">
        <v>9.3800000000000008</v>
      </c>
    </row>
    <row r="5142" spans="1:5" ht="27">
      <c r="A5142" s="92">
        <v>105166</v>
      </c>
      <c r="B5142" s="92" t="s">
        <v>2</v>
      </c>
      <c r="C5142" s="95" t="s">
        <v>5314</v>
      </c>
      <c r="D5142" s="92" t="s">
        <v>3</v>
      </c>
      <c r="E5142" s="93">
        <v>35.53</v>
      </c>
    </row>
    <row r="5143" spans="1:5" ht="27">
      <c r="A5143" s="92">
        <v>105167</v>
      </c>
      <c r="B5143" s="92" t="s">
        <v>2</v>
      </c>
      <c r="C5143" s="95" t="s">
        <v>5315</v>
      </c>
      <c r="D5143" s="92" t="s">
        <v>3</v>
      </c>
      <c r="E5143" s="93">
        <v>186.39</v>
      </c>
    </row>
    <row r="5144" spans="1:5" ht="27">
      <c r="A5144" s="92">
        <v>105169</v>
      </c>
      <c r="B5144" s="92" t="s">
        <v>2</v>
      </c>
      <c r="C5144" s="95" t="s">
        <v>5316</v>
      </c>
      <c r="D5144" s="92" t="s">
        <v>3</v>
      </c>
      <c r="E5144" s="93">
        <v>82.97</v>
      </c>
    </row>
    <row r="5145" spans="1:5" ht="27">
      <c r="A5145" s="92">
        <v>105170</v>
      </c>
      <c r="B5145" s="92" t="s">
        <v>2</v>
      </c>
      <c r="C5145" s="95" t="s">
        <v>5317</v>
      </c>
      <c r="D5145" s="92" t="s">
        <v>3</v>
      </c>
      <c r="E5145" s="93">
        <v>5.0199999999999996</v>
      </c>
    </row>
    <row r="5146" spans="1:5" ht="27">
      <c r="A5146" s="92">
        <v>105172</v>
      </c>
      <c r="B5146" s="92" t="s">
        <v>2</v>
      </c>
      <c r="C5146" s="95" t="s">
        <v>5318</v>
      </c>
      <c r="D5146" s="92" t="s">
        <v>3</v>
      </c>
      <c r="E5146" s="93">
        <v>83.24</v>
      </c>
    </row>
    <row r="5147" spans="1:5" ht="27">
      <c r="A5147" s="92">
        <v>105173</v>
      </c>
      <c r="B5147" s="92" t="s">
        <v>2</v>
      </c>
      <c r="C5147" s="95" t="s">
        <v>5319</v>
      </c>
      <c r="D5147" s="92" t="s">
        <v>3</v>
      </c>
      <c r="E5147" s="93">
        <v>84.22</v>
      </c>
    </row>
    <row r="5148" spans="1:5" ht="27">
      <c r="A5148" s="92">
        <v>105174</v>
      </c>
      <c r="B5148" s="92" t="s">
        <v>2</v>
      </c>
      <c r="C5148" s="95" t="s">
        <v>5320</v>
      </c>
      <c r="D5148" s="92" t="s">
        <v>3</v>
      </c>
      <c r="E5148" s="93">
        <v>122.82</v>
      </c>
    </row>
    <row r="5149" spans="1:5" ht="27">
      <c r="A5149" s="92">
        <v>105175</v>
      </c>
      <c r="B5149" s="92" t="s">
        <v>2</v>
      </c>
      <c r="C5149" s="95" t="s">
        <v>5321</v>
      </c>
      <c r="D5149" s="92" t="s">
        <v>3</v>
      </c>
      <c r="E5149" s="93">
        <v>121.57</v>
      </c>
    </row>
    <row r="5150" spans="1:5" ht="27">
      <c r="A5150" s="92">
        <v>105176</v>
      </c>
      <c r="B5150" s="92" t="s">
        <v>2</v>
      </c>
      <c r="C5150" s="95" t="s">
        <v>5322</v>
      </c>
      <c r="D5150" s="92" t="s">
        <v>3</v>
      </c>
      <c r="E5150" s="93">
        <v>154.66</v>
      </c>
    </row>
    <row r="5151" spans="1:5" ht="27">
      <c r="A5151" s="92">
        <v>105177</v>
      </c>
      <c r="B5151" s="92" t="s">
        <v>2</v>
      </c>
      <c r="C5151" s="95" t="s">
        <v>5323</v>
      </c>
      <c r="D5151" s="92" t="s">
        <v>3</v>
      </c>
      <c r="E5151" s="93">
        <v>137.51</v>
      </c>
    </row>
    <row r="5152" spans="1:5" ht="27">
      <c r="A5152" s="92">
        <v>105178</v>
      </c>
      <c r="B5152" s="92" t="s">
        <v>2</v>
      </c>
      <c r="C5152" s="95" t="s">
        <v>5324</v>
      </c>
      <c r="D5152" s="92" t="s">
        <v>3</v>
      </c>
      <c r="E5152" s="93">
        <v>131.12</v>
      </c>
    </row>
    <row r="5153" spans="1:5" ht="27">
      <c r="A5153" s="92">
        <v>105179</v>
      </c>
      <c r="B5153" s="92" t="s">
        <v>2</v>
      </c>
      <c r="C5153" s="95" t="s">
        <v>5325</v>
      </c>
      <c r="D5153" s="92" t="s">
        <v>3</v>
      </c>
      <c r="E5153" s="93">
        <v>8.76</v>
      </c>
    </row>
    <row r="5154" spans="1:5" ht="27">
      <c r="A5154" s="92">
        <v>105180</v>
      </c>
      <c r="B5154" s="92" t="s">
        <v>2</v>
      </c>
      <c r="C5154" s="95" t="s">
        <v>5326</v>
      </c>
      <c r="D5154" s="92" t="s">
        <v>3</v>
      </c>
      <c r="E5154" s="93">
        <v>12.04</v>
      </c>
    </row>
    <row r="5155" spans="1:5" ht="27">
      <c r="A5155" s="92">
        <v>105181</v>
      </c>
      <c r="B5155" s="92" t="s">
        <v>2</v>
      </c>
      <c r="C5155" s="95" t="s">
        <v>5327</v>
      </c>
      <c r="D5155" s="92" t="s">
        <v>3</v>
      </c>
      <c r="E5155" s="93">
        <v>16.170000000000002</v>
      </c>
    </row>
    <row r="5156" spans="1:5" ht="27">
      <c r="A5156" s="92">
        <v>105182</v>
      </c>
      <c r="B5156" s="92" t="s">
        <v>2</v>
      </c>
      <c r="C5156" s="95" t="s">
        <v>5328</v>
      </c>
      <c r="D5156" s="92" t="s">
        <v>3</v>
      </c>
      <c r="E5156" s="93">
        <v>38.56</v>
      </c>
    </row>
    <row r="5157" spans="1:5" ht="27">
      <c r="A5157" s="92">
        <v>105183</v>
      </c>
      <c r="B5157" s="92" t="s">
        <v>2</v>
      </c>
      <c r="C5157" s="95" t="s">
        <v>5329</v>
      </c>
      <c r="D5157" s="92" t="s">
        <v>3</v>
      </c>
      <c r="E5157" s="93">
        <v>81.59</v>
      </c>
    </row>
    <row r="5158" spans="1:5" ht="27">
      <c r="A5158" s="92">
        <v>105184</v>
      </c>
      <c r="B5158" s="92" t="s">
        <v>2</v>
      </c>
      <c r="C5158" s="95" t="s">
        <v>5330</v>
      </c>
      <c r="D5158" s="92" t="s">
        <v>3</v>
      </c>
      <c r="E5158" s="93">
        <v>101.02</v>
      </c>
    </row>
    <row r="5159" spans="1:5" ht="27">
      <c r="A5159" s="92">
        <v>105189</v>
      </c>
      <c r="B5159" s="92" t="s">
        <v>2</v>
      </c>
      <c r="C5159" s="95" t="s">
        <v>5331</v>
      </c>
      <c r="D5159" s="92" t="s">
        <v>3</v>
      </c>
      <c r="E5159" s="93">
        <v>19.77</v>
      </c>
    </row>
    <row r="5160" spans="1:5" ht="27">
      <c r="A5160" s="92">
        <v>105190</v>
      </c>
      <c r="B5160" s="92" t="s">
        <v>2</v>
      </c>
      <c r="C5160" s="95" t="s">
        <v>5332</v>
      </c>
      <c r="D5160" s="92" t="s">
        <v>3</v>
      </c>
      <c r="E5160" s="93">
        <v>24.83</v>
      </c>
    </row>
    <row r="5161" spans="1:5" ht="27">
      <c r="A5161" s="92">
        <v>105193</v>
      </c>
      <c r="B5161" s="92" t="s">
        <v>2</v>
      </c>
      <c r="C5161" s="95" t="s">
        <v>5333</v>
      </c>
      <c r="D5161" s="92" t="s">
        <v>3</v>
      </c>
      <c r="E5161" s="93">
        <v>143.62</v>
      </c>
    </row>
    <row r="5162" spans="1:5" ht="27">
      <c r="A5162" s="92">
        <v>105194</v>
      </c>
      <c r="B5162" s="92" t="s">
        <v>2</v>
      </c>
      <c r="C5162" s="95" t="s">
        <v>5334</v>
      </c>
      <c r="D5162" s="92" t="s">
        <v>3</v>
      </c>
      <c r="E5162" s="93">
        <v>79.989999999999995</v>
      </c>
    </row>
    <row r="5163" spans="1:5" ht="27">
      <c r="A5163" s="92">
        <v>105195</v>
      </c>
      <c r="B5163" s="92" t="s">
        <v>2</v>
      </c>
      <c r="C5163" s="95" t="s">
        <v>5335</v>
      </c>
      <c r="D5163" s="92" t="s">
        <v>3</v>
      </c>
      <c r="E5163" s="93">
        <v>209.82</v>
      </c>
    </row>
    <row r="5164" spans="1:5" ht="27">
      <c r="A5164" s="92">
        <v>105196</v>
      </c>
      <c r="B5164" s="92" t="s">
        <v>2</v>
      </c>
      <c r="C5164" s="95" t="s">
        <v>5336</v>
      </c>
      <c r="D5164" s="92" t="s">
        <v>3</v>
      </c>
      <c r="E5164" s="93">
        <v>225.3</v>
      </c>
    </row>
    <row r="5165" spans="1:5" ht="27">
      <c r="A5165" s="92">
        <v>105197</v>
      </c>
      <c r="B5165" s="92" t="s">
        <v>2</v>
      </c>
      <c r="C5165" s="95" t="s">
        <v>5337</v>
      </c>
      <c r="D5165" s="92" t="s">
        <v>3</v>
      </c>
      <c r="E5165" s="93">
        <v>154.35</v>
      </c>
    </row>
    <row r="5166" spans="1:5" ht="27">
      <c r="A5166" s="92">
        <v>105198</v>
      </c>
      <c r="B5166" s="92" t="s">
        <v>2</v>
      </c>
      <c r="C5166" s="95" t="s">
        <v>5338</v>
      </c>
      <c r="D5166" s="92" t="s">
        <v>3</v>
      </c>
      <c r="E5166" s="93">
        <v>320.73</v>
      </c>
    </row>
    <row r="5167" spans="1:5" ht="27">
      <c r="A5167" s="92">
        <v>105199</v>
      </c>
      <c r="B5167" s="92" t="s">
        <v>2</v>
      </c>
      <c r="C5167" s="95" t="s">
        <v>5339</v>
      </c>
      <c r="D5167" s="92" t="s">
        <v>3</v>
      </c>
      <c r="E5167" s="93">
        <v>204.33</v>
      </c>
    </row>
    <row r="5168" spans="1:5" ht="27">
      <c r="A5168" s="92">
        <v>105200</v>
      </c>
      <c r="B5168" s="92" t="s">
        <v>2</v>
      </c>
      <c r="C5168" s="95" t="s">
        <v>5340</v>
      </c>
      <c r="D5168" s="92" t="s">
        <v>3</v>
      </c>
      <c r="E5168" s="93">
        <v>120.88</v>
      </c>
    </row>
    <row r="5169" spans="1:5" ht="27">
      <c r="A5169" s="92">
        <v>105201</v>
      </c>
      <c r="B5169" s="92" t="s">
        <v>2</v>
      </c>
      <c r="C5169" s="95" t="s">
        <v>5341</v>
      </c>
      <c r="D5169" s="92" t="s">
        <v>3</v>
      </c>
      <c r="E5169" s="93">
        <v>280.52</v>
      </c>
    </row>
    <row r="5170" spans="1:5" ht="27">
      <c r="A5170" s="92">
        <v>105202</v>
      </c>
      <c r="B5170" s="92" t="s">
        <v>2</v>
      </c>
      <c r="C5170" s="95" t="s">
        <v>5342</v>
      </c>
      <c r="D5170" s="92" t="s">
        <v>3</v>
      </c>
      <c r="E5170" s="93">
        <v>254.49</v>
      </c>
    </row>
    <row r="5171" spans="1:5" ht="27">
      <c r="A5171" s="92">
        <v>105203</v>
      </c>
      <c r="B5171" s="92" t="s">
        <v>2</v>
      </c>
      <c r="C5171" s="95" t="s">
        <v>5343</v>
      </c>
      <c r="D5171" s="92" t="s">
        <v>3</v>
      </c>
      <c r="E5171" s="93">
        <v>153.66</v>
      </c>
    </row>
    <row r="5172" spans="1:5" ht="27">
      <c r="A5172" s="92">
        <v>105204</v>
      </c>
      <c r="B5172" s="92" t="s">
        <v>2</v>
      </c>
      <c r="C5172" s="95" t="s">
        <v>5344</v>
      </c>
      <c r="D5172" s="92" t="s">
        <v>3</v>
      </c>
      <c r="E5172" s="93">
        <v>339.23</v>
      </c>
    </row>
    <row r="5173" spans="1:5" ht="27">
      <c r="A5173" s="92">
        <v>105205</v>
      </c>
      <c r="B5173" s="92" t="s">
        <v>2</v>
      </c>
      <c r="C5173" s="95" t="s">
        <v>5345</v>
      </c>
      <c r="D5173" s="92" t="s">
        <v>3</v>
      </c>
      <c r="E5173" s="93">
        <v>234.7</v>
      </c>
    </row>
    <row r="5174" spans="1:5" ht="27">
      <c r="A5174" s="92">
        <v>105206</v>
      </c>
      <c r="B5174" s="92" t="s">
        <v>2</v>
      </c>
      <c r="C5174" s="95" t="s">
        <v>5346</v>
      </c>
      <c r="D5174" s="92" t="s">
        <v>3</v>
      </c>
      <c r="E5174" s="93">
        <v>146.22</v>
      </c>
    </row>
    <row r="5175" spans="1:5" ht="27">
      <c r="A5175" s="92">
        <v>105207</v>
      </c>
      <c r="B5175" s="92" t="s">
        <v>2</v>
      </c>
      <c r="C5175" s="95" t="s">
        <v>5347</v>
      </c>
      <c r="D5175" s="92" t="s">
        <v>3</v>
      </c>
      <c r="E5175" s="93">
        <v>329.33</v>
      </c>
    </row>
    <row r="5176" spans="1:5" ht="27">
      <c r="A5176" s="92">
        <v>105208</v>
      </c>
      <c r="B5176" s="92" t="s">
        <v>2</v>
      </c>
      <c r="C5176" s="95" t="s">
        <v>5348</v>
      </c>
      <c r="D5176" s="92" t="s">
        <v>3</v>
      </c>
      <c r="E5176" s="93">
        <v>310.82</v>
      </c>
    </row>
    <row r="5177" spans="1:5" ht="27">
      <c r="A5177" s="92">
        <v>105209</v>
      </c>
      <c r="B5177" s="92" t="s">
        <v>2</v>
      </c>
      <c r="C5177" s="95" t="s">
        <v>5349</v>
      </c>
      <c r="D5177" s="92" t="s">
        <v>3</v>
      </c>
      <c r="E5177" s="93">
        <v>149.34</v>
      </c>
    </row>
    <row r="5178" spans="1:5" ht="27">
      <c r="A5178" s="92">
        <v>105210</v>
      </c>
      <c r="B5178" s="92" t="s">
        <v>2</v>
      </c>
      <c r="C5178" s="95" t="s">
        <v>5350</v>
      </c>
      <c r="D5178" s="92" t="s">
        <v>3</v>
      </c>
      <c r="E5178" s="93">
        <v>401.72</v>
      </c>
    </row>
    <row r="5179" spans="1:5" ht="27">
      <c r="A5179" s="92">
        <v>105211</v>
      </c>
      <c r="B5179" s="92" t="s">
        <v>2</v>
      </c>
      <c r="C5179" s="95" t="s">
        <v>5351</v>
      </c>
      <c r="D5179" s="92" t="s">
        <v>3</v>
      </c>
      <c r="E5179" s="93">
        <v>233.62</v>
      </c>
    </row>
    <row r="5180" spans="1:5" ht="27">
      <c r="A5180" s="92">
        <v>105212</v>
      </c>
      <c r="B5180" s="92" t="s">
        <v>2</v>
      </c>
      <c r="C5180" s="95" t="s">
        <v>5352</v>
      </c>
      <c r="D5180" s="92" t="s">
        <v>3</v>
      </c>
      <c r="E5180" s="93">
        <v>231.96</v>
      </c>
    </row>
    <row r="5181" spans="1:5" ht="27">
      <c r="A5181" s="92">
        <v>105213</v>
      </c>
      <c r="B5181" s="92" t="s">
        <v>2</v>
      </c>
      <c r="C5181" s="95" t="s">
        <v>5353</v>
      </c>
      <c r="D5181" s="92" t="s">
        <v>3</v>
      </c>
      <c r="E5181" s="93">
        <v>180.8</v>
      </c>
    </row>
    <row r="5182" spans="1:5" ht="27">
      <c r="A5182" s="92">
        <v>105214</v>
      </c>
      <c r="B5182" s="92" t="s">
        <v>2</v>
      </c>
      <c r="C5182" s="95" t="s">
        <v>5354</v>
      </c>
      <c r="D5182" s="92" t="s">
        <v>3</v>
      </c>
      <c r="E5182" s="93">
        <v>40.33</v>
      </c>
    </row>
    <row r="5183" spans="1:5" ht="27">
      <c r="A5183" s="92">
        <v>105215</v>
      </c>
      <c r="B5183" s="92" t="s">
        <v>2</v>
      </c>
      <c r="C5183" s="95" t="s">
        <v>5355</v>
      </c>
      <c r="D5183" s="92" t="s">
        <v>3</v>
      </c>
      <c r="E5183" s="93">
        <v>8.8000000000000007</v>
      </c>
    </row>
    <row r="5184" spans="1:5" ht="27">
      <c r="A5184" s="92">
        <v>105216</v>
      </c>
      <c r="B5184" s="92" t="s">
        <v>2</v>
      </c>
      <c r="C5184" s="95" t="s">
        <v>5356</v>
      </c>
      <c r="D5184" s="92" t="s">
        <v>3</v>
      </c>
      <c r="E5184" s="93">
        <v>34.36</v>
      </c>
    </row>
    <row r="5185" spans="1:5" ht="27">
      <c r="A5185" s="92">
        <v>105217</v>
      </c>
      <c r="B5185" s="92" t="s">
        <v>2</v>
      </c>
      <c r="C5185" s="95" t="s">
        <v>5357</v>
      </c>
      <c r="D5185" s="92" t="s">
        <v>3</v>
      </c>
      <c r="E5185" s="93">
        <v>38.770000000000003</v>
      </c>
    </row>
    <row r="5186" spans="1:5" ht="27">
      <c r="A5186" s="92">
        <v>105218</v>
      </c>
      <c r="B5186" s="92" t="s">
        <v>2</v>
      </c>
      <c r="C5186" s="95" t="s">
        <v>5358</v>
      </c>
      <c r="D5186" s="92" t="s">
        <v>3</v>
      </c>
      <c r="E5186" s="93">
        <v>67.45</v>
      </c>
    </row>
    <row r="5187" spans="1:5" ht="27">
      <c r="A5187" s="92">
        <v>105219</v>
      </c>
      <c r="B5187" s="92" t="s">
        <v>2</v>
      </c>
      <c r="C5187" s="95" t="s">
        <v>5359</v>
      </c>
      <c r="D5187" s="92" t="s">
        <v>3</v>
      </c>
      <c r="E5187" s="93">
        <v>10.84</v>
      </c>
    </row>
    <row r="5188" spans="1:5" ht="27">
      <c r="A5188" s="92">
        <v>105220</v>
      </c>
      <c r="B5188" s="92" t="s">
        <v>2</v>
      </c>
      <c r="C5188" s="95" t="s">
        <v>5360</v>
      </c>
      <c r="D5188" s="92" t="s">
        <v>3</v>
      </c>
      <c r="E5188" s="93">
        <v>14.94</v>
      </c>
    </row>
    <row r="5189" spans="1:5" ht="27">
      <c r="A5189" s="92">
        <v>105221</v>
      </c>
      <c r="B5189" s="92" t="s">
        <v>2</v>
      </c>
      <c r="C5189" s="95" t="s">
        <v>5361</v>
      </c>
      <c r="D5189" s="92" t="s">
        <v>3</v>
      </c>
      <c r="E5189" s="93">
        <v>23.23</v>
      </c>
    </row>
    <row r="5190" spans="1:5" ht="27">
      <c r="A5190" s="92">
        <v>105222</v>
      </c>
      <c r="B5190" s="92" t="s">
        <v>2</v>
      </c>
      <c r="C5190" s="95" t="s">
        <v>5362</v>
      </c>
      <c r="D5190" s="92" t="s">
        <v>3</v>
      </c>
      <c r="E5190" s="93">
        <v>67.94</v>
      </c>
    </row>
    <row r="5191" spans="1:5" ht="27">
      <c r="A5191" s="92">
        <v>105223</v>
      </c>
      <c r="B5191" s="92" t="s">
        <v>2</v>
      </c>
      <c r="C5191" s="95" t="s">
        <v>5363</v>
      </c>
      <c r="D5191" s="92" t="s">
        <v>3</v>
      </c>
      <c r="E5191" s="93">
        <v>157.25</v>
      </c>
    </row>
    <row r="5192" spans="1:5" ht="27">
      <c r="A5192" s="92">
        <v>105224</v>
      </c>
      <c r="B5192" s="92" t="s">
        <v>2</v>
      </c>
      <c r="C5192" s="95" t="s">
        <v>5364</v>
      </c>
      <c r="D5192" s="92" t="s">
        <v>3</v>
      </c>
      <c r="E5192" s="93">
        <v>228.98</v>
      </c>
    </row>
    <row r="5193" spans="1:5" ht="27">
      <c r="A5193" s="92">
        <v>105225</v>
      </c>
      <c r="B5193" s="92" t="s">
        <v>2</v>
      </c>
      <c r="C5193" s="95" t="s">
        <v>5365</v>
      </c>
      <c r="D5193" s="92" t="s">
        <v>3</v>
      </c>
      <c r="E5193" s="93">
        <v>16.03</v>
      </c>
    </row>
    <row r="5194" spans="1:5" ht="27">
      <c r="A5194" s="92">
        <v>105226</v>
      </c>
      <c r="B5194" s="92" t="s">
        <v>2</v>
      </c>
      <c r="C5194" s="95" t="s">
        <v>5366</v>
      </c>
      <c r="D5194" s="92" t="s">
        <v>3</v>
      </c>
      <c r="E5194" s="93">
        <v>38.61</v>
      </c>
    </row>
    <row r="5195" spans="1:5" ht="27">
      <c r="A5195" s="92">
        <v>105227</v>
      </c>
      <c r="B5195" s="92" t="s">
        <v>2</v>
      </c>
      <c r="C5195" s="95" t="s">
        <v>5367</v>
      </c>
      <c r="D5195" s="92" t="s">
        <v>3</v>
      </c>
      <c r="E5195" s="93">
        <v>55.5</v>
      </c>
    </row>
    <row r="5196" spans="1:5" ht="27">
      <c r="A5196" s="92">
        <v>105228</v>
      </c>
      <c r="B5196" s="92" t="s">
        <v>2</v>
      </c>
      <c r="C5196" s="95" t="s">
        <v>5368</v>
      </c>
      <c r="D5196" s="92" t="s">
        <v>3</v>
      </c>
      <c r="E5196" s="93">
        <v>10.78</v>
      </c>
    </row>
    <row r="5197" spans="1:5" ht="27">
      <c r="A5197" s="92">
        <v>105229</v>
      </c>
      <c r="B5197" s="92" t="s">
        <v>2</v>
      </c>
      <c r="C5197" s="95" t="s">
        <v>5369</v>
      </c>
      <c r="D5197" s="92" t="s">
        <v>3</v>
      </c>
      <c r="E5197" s="93">
        <v>24.27</v>
      </c>
    </row>
    <row r="5198" spans="1:5" ht="27">
      <c r="A5198" s="92">
        <v>105230</v>
      </c>
      <c r="B5198" s="92" t="s">
        <v>2</v>
      </c>
      <c r="C5198" s="95" t="s">
        <v>5370</v>
      </c>
      <c r="D5198" s="92" t="s">
        <v>3</v>
      </c>
      <c r="E5198" s="93">
        <v>6.73</v>
      </c>
    </row>
    <row r="5199" spans="1:5" ht="27">
      <c r="A5199" s="92">
        <v>105231</v>
      </c>
      <c r="B5199" s="92" t="s">
        <v>2</v>
      </c>
      <c r="C5199" s="95" t="s">
        <v>5371</v>
      </c>
      <c r="D5199" s="92" t="s">
        <v>3</v>
      </c>
      <c r="E5199" s="93">
        <v>7.93</v>
      </c>
    </row>
    <row r="5200" spans="1:5" ht="27">
      <c r="A5200" s="92">
        <v>105232</v>
      </c>
      <c r="B5200" s="92" t="s">
        <v>2</v>
      </c>
      <c r="C5200" s="95" t="s">
        <v>5372</v>
      </c>
      <c r="D5200" s="92" t="s">
        <v>3</v>
      </c>
      <c r="E5200" s="93">
        <v>15.24</v>
      </c>
    </row>
    <row r="5201" spans="1:5" ht="27">
      <c r="A5201" s="92">
        <v>105233</v>
      </c>
      <c r="B5201" s="92" t="s">
        <v>2</v>
      </c>
      <c r="C5201" s="95" t="s">
        <v>5373</v>
      </c>
      <c r="D5201" s="92" t="s">
        <v>3</v>
      </c>
      <c r="E5201" s="93">
        <v>7.28</v>
      </c>
    </row>
    <row r="5202" spans="1:5" ht="27">
      <c r="A5202" s="92">
        <v>105234</v>
      </c>
      <c r="B5202" s="92" t="s">
        <v>2</v>
      </c>
      <c r="C5202" s="95" t="s">
        <v>5374</v>
      </c>
      <c r="D5202" s="92" t="s">
        <v>3</v>
      </c>
      <c r="E5202" s="93">
        <v>8.89</v>
      </c>
    </row>
    <row r="5203" spans="1:5" ht="27">
      <c r="A5203" s="92">
        <v>97895</v>
      </c>
      <c r="B5203" s="92" t="s">
        <v>2</v>
      </c>
      <c r="C5203" s="95" t="s">
        <v>5375</v>
      </c>
      <c r="D5203" s="92" t="s">
        <v>3</v>
      </c>
      <c r="E5203" s="93">
        <v>172.75</v>
      </c>
    </row>
    <row r="5204" spans="1:5" ht="27">
      <c r="A5204" s="92">
        <v>97896</v>
      </c>
      <c r="B5204" s="92" t="s">
        <v>2</v>
      </c>
      <c r="C5204" s="95" t="s">
        <v>5376</v>
      </c>
      <c r="D5204" s="92" t="s">
        <v>3</v>
      </c>
      <c r="E5204" s="93">
        <v>320.58</v>
      </c>
    </row>
    <row r="5205" spans="1:5" ht="27">
      <c r="A5205" s="92">
        <v>97897</v>
      </c>
      <c r="B5205" s="92" t="s">
        <v>2</v>
      </c>
      <c r="C5205" s="95" t="s">
        <v>5377</v>
      </c>
      <c r="D5205" s="92" t="s">
        <v>3</v>
      </c>
      <c r="E5205" s="93">
        <v>416.7</v>
      </c>
    </row>
    <row r="5206" spans="1:5" ht="27">
      <c r="A5206" s="92">
        <v>97898</v>
      </c>
      <c r="B5206" s="92" t="s">
        <v>2</v>
      </c>
      <c r="C5206" s="95" t="s">
        <v>5378</v>
      </c>
      <c r="D5206" s="92" t="s">
        <v>3</v>
      </c>
      <c r="E5206" s="93">
        <v>803.65</v>
      </c>
    </row>
    <row r="5207" spans="1:5" ht="27">
      <c r="A5207" s="92">
        <v>97900</v>
      </c>
      <c r="B5207" s="92" t="s">
        <v>2</v>
      </c>
      <c r="C5207" s="95" t="s">
        <v>5379</v>
      </c>
      <c r="D5207" s="92" t="s">
        <v>3</v>
      </c>
      <c r="E5207" s="93">
        <v>173.94</v>
      </c>
    </row>
    <row r="5208" spans="1:5" ht="27">
      <c r="A5208" s="92">
        <v>97901</v>
      </c>
      <c r="B5208" s="92" t="s">
        <v>2</v>
      </c>
      <c r="C5208" s="95" t="s">
        <v>5380</v>
      </c>
      <c r="D5208" s="92" t="s">
        <v>3</v>
      </c>
      <c r="E5208" s="93">
        <v>271.91000000000003</v>
      </c>
    </row>
    <row r="5209" spans="1:5" ht="27">
      <c r="A5209" s="92">
        <v>97902</v>
      </c>
      <c r="B5209" s="92" t="s">
        <v>2</v>
      </c>
      <c r="C5209" s="95" t="s">
        <v>5381</v>
      </c>
      <c r="D5209" s="92" t="s">
        <v>3</v>
      </c>
      <c r="E5209" s="93">
        <v>525.88</v>
      </c>
    </row>
    <row r="5210" spans="1:5" ht="27">
      <c r="A5210" s="92">
        <v>97903</v>
      </c>
      <c r="B5210" s="92" t="s">
        <v>2</v>
      </c>
      <c r="C5210" s="95" t="s">
        <v>5382</v>
      </c>
      <c r="D5210" s="92" t="s">
        <v>3</v>
      </c>
      <c r="E5210" s="93">
        <v>733.36</v>
      </c>
    </row>
    <row r="5211" spans="1:5" ht="27">
      <c r="A5211" s="92">
        <v>97904</v>
      </c>
      <c r="B5211" s="92" t="s">
        <v>2</v>
      </c>
      <c r="C5211" s="95" t="s">
        <v>5383</v>
      </c>
      <c r="D5211" s="92" t="s">
        <v>3</v>
      </c>
      <c r="E5211" s="93">
        <v>866.9</v>
      </c>
    </row>
    <row r="5212" spans="1:5" ht="27">
      <c r="A5212" s="92">
        <v>97905</v>
      </c>
      <c r="B5212" s="92" t="s">
        <v>2</v>
      </c>
      <c r="C5212" s="95" t="s">
        <v>5384</v>
      </c>
      <c r="D5212" s="92" t="s">
        <v>3</v>
      </c>
      <c r="E5212" s="93">
        <v>230.54</v>
      </c>
    </row>
    <row r="5213" spans="1:5" ht="27">
      <c r="A5213" s="92">
        <v>97906</v>
      </c>
      <c r="B5213" s="92" t="s">
        <v>2</v>
      </c>
      <c r="C5213" s="95" t="s">
        <v>5385</v>
      </c>
      <c r="D5213" s="92" t="s">
        <v>3</v>
      </c>
      <c r="E5213" s="93">
        <v>428.05</v>
      </c>
    </row>
    <row r="5214" spans="1:5" ht="27">
      <c r="A5214" s="92">
        <v>97907</v>
      </c>
      <c r="B5214" s="92" t="s">
        <v>2</v>
      </c>
      <c r="C5214" s="95" t="s">
        <v>5386</v>
      </c>
      <c r="D5214" s="92" t="s">
        <v>3</v>
      </c>
      <c r="E5214" s="93">
        <v>608.53</v>
      </c>
    </row>
    <row r="5215" spans="1:5" ht="27">
      <c r="A5215" s="92">
        <v>97908</v>
      </c>
      <c r="B5215" s="92" t="s">
        <v>2</v>
      </c>
      <c r="C5215" s="95" t="s">
        <v>5387</v>
      </c>
      <c r="D5215" s="92" t="s">
        <v>3</v>
      </c>
      <c r="E5215" s="93">
        <v>719.18</v>
      </c>
    </row>
    <row r="5216" spans="1:5" ht="27">
      <c r="A5216" s="92">
        <v>98102</v>
      </c>
      <c r="B5216" s="92" t="s">
        <v>2</v>
      </c>
      <c r="C5216" s="95" t="s">
        <v>5388</v>
      </c>
      <c r="D5216" s="92" t="s">
        <v>3</v>
      </c>
      <c r="E5216" s="93">
        <v>164.63</v>
      </c>
    </row>
    <row r="5217" spans="1:5" ht="27">
      <c r="A5217" s="92">
        <v>98104</v>
      </c>
      <c r="B5217" s="92" t="s">
        <v>2</v>
      </c>
      <c r="C5217" s="95" t="s">
        <v>5389</v>
      </c>
      <c r="D5217" s="92" t="s">
        <v>3</v>
      </c>
      <c r="E5217" s="93">
        <v>336.7</v>
      </c>
    </row>
    <row r="5218" spans="1:5" ht="27">
      <c r="A5218" s="92">
        <v>98105</v>
      </c>
      <c r="B5218" s="92" t="s">
        <v>2</v>
      </c>
      <c r="C5218" s="95" t="s">
        <v>5390</v>
      </c>
      <c r="D5218" s="92" t="s">
        <v>3</v>
      </c>
      <c r="E5218" s="93">
        <v>587.58000000000004</v>
      </c>
    </row>
    <row r="5219" spans="1:5" ht="40.5">
      <c r="A5219" s="92">
        <v>98106</v>
      </c>
      <c r="B5219" s="92" t="s">
        <v>2</v>
      </c>
      <c r="C5219" s="95" t="s">
        <v>5391</v>
      </c>
      <c r="D5219" s="92" t="s">
        <v>3</v>
      </c>
      <c r="E5219" s="93">
        <v>967.77</v>
      </c>
    </row>
    <row r="5220" spans="1:5" ht="27">
      <c r="A5220" s="92">
        <v>98107</v>
      </c>
      <c r="B5220" s="92" t="s">
        <v>2</v>
      </c>
      <c r="C5220" s="95" t="s">
        <v>5392</v>
      </c>
      <c r="D5220" s="92" t="s">
        <v>3</v>
      </c>
      <c r="E5220" s="93">
        <v>261.16000000000003</v>
      </c>
    </row>
    <row r="5221" spans="1:5" ht="27">
      <c r="A5221" s="92">
        <v>98108</v>
      </c>
      <c r="B5221" s="92" t="s">
        <v>2</v>
      </c>
      <c r="C5221" s="95" t="s">
        <v>5393</v>
      </c>
      <c r="D5221" s="92" t="s">
        <v>3</v>
      </c>
      <c r="E5221" s="93">
        <v>465.51</v>
      </c>
    </row>
    <row r="5222" spans="1:5" ht="27">
      <c r="A5222" s="92">
        <v>99250</v>
      </c>
      <c r="B5222" s="92" t="s">
        <v>2</v>
      </c>
      <c r="C5222" s="95" t="s">
        <v>5394</v>
      </c>
      <c r="D5222" s="92" t="s">
        <v>3</v>
      </c>
      <c r="E5222" s="93">
        <v>169.88</v>
      </c>
    </row>
    <row r="5223" spans="1:5" ht="27">
      <c r="A5223" s="92">
        <v>99251</v>
      </c>
      <c r="B5223" s="92" t="s">
        <v>2</v>
      </c>
      <c r="C5223" s="95" t="s">
        <v>5395</v>
      </c>
      <c r="D5223" s="92" t="s">
        <v>3</v>
      </c>
      <c r="E5223" s="93">
        <v>264.94</v>
      </c>
    </row>
    <row r="5224" spans="1:5" ht="27">
      <c r="A5224" s="92">
        <v>99253</v>
      </c>
      <c r="B5224" s="92" t="s">
        <v>2</v>
      </c>
      <c r="C5224" s="95" t="s">
        <v>5396</v>
      </c>
      <c r="D5224" s="92" t="s">
        <v>3</v>
      </c>
      <c r="E5224" s="93">
        <v>510.23</v>
      </c>
    </row>
    <row r="5225" spans="1:5" ht="27">
      <c r="A5225" s="92">
        <v>99255</v>
      </c>
      <c r="B5225" s="92" t="s">
        <v>2</v>
      </c>
      <c r="C5225" s="95" t="s">
        <v>5397</v>
      </c>
      <c r="D5225" s="92" t="s">
        <v>3</v>
      </c>
      <c r="E5225" s="93">
        <v>711.9</v>
      </c>
    </row>
    <row r="5226" spans="1:5" ht="27">
      <c r="A5226" s="92">
        <v>99257</v>
      </c>
      <c r="B5226" s="92" t="s">
        <v>2</v>
      </c>
      <c r="C5226" s="95" t="s">
        <v>5398</v>
      </c>
      <c r="D5226" s="92" t="s">
        <v>3</v>
      </c>
      <c r="E5226" s="93">
        <v>839.15</v>
      </c>
    </row>
    <row r="5227" spans="1:5" ht="27">
      <c r="A5227" s="92">
        <v>99258</v>
      </c>
      <c r="B5227" s="92" t="s">
        <v>2</v>
      </c>
      <c r="C5227" s="95" t="s">
        <v>5399</v>
      </c>
      <c r="D5227" s="92" t="s">
        <v>3</v>
      </c>
      <c r="E5227" s="93">
        <v>226.12</v>
      </c>
    </row>
    <row r="5228" spans="1:5" ht="27">
      <c r="A5228" s="92">
        <v>99260</v>
      </c>
      <c r="B5228" s="92" t="s">
        <v>2</v>
      </c>
      <c r="C5228" s="95" t="s">
        <v>5400</v>
      </c>
      <c r="D5228" s="92" t="s">
        <v>3</v>
      </c>
      <c r="E5228" s="93">
        <v>418.19</v>
      </c>
    </row>
    <row r="5229" spans="1:5" ht="27">
      <c r="A5229" s="92">
        <v>99262</v>
      </c>
      <c r="B5229" s="92" t="s">
        <v>2</v>
      </c>
      <c r="C5229" s="95" t="s">
        <v>5401</v>
      </c>
      <c r="D5229" s="92" t="s">
        <v>3</v>
      </c>
      <c r="E5229" s="93">
        <v>594.46</v>
      </c>
    </row>
    <row r="5230" spans="1:5" ht="27">
      <c r="A5230" s="92">
        <v>99264</v>
      </c>
      <c r="B5230" s="92" t="s">
        <v>2</v>
      </c>
      <c r="C5230" s="95" t="s">
        <v>5402</v>
      </c>
      <c r="D5230" s="92" t="s">
        <v>3</v>
      </c>
      <c r="E5230" s="93">
        <v>700.17</v>
      </c>
    </row>
    <row r="5231" spans="1:5" ht="13.5">
      <c r="A5231" s="92">
        <v>102587</v>
      </c>
      <c r="B5231" s="92" t="s">
        <v>2</v>
      </c>
      <c r="C5231" s="95" t="s">
        <v>5403</v>
      </c>
      <c r="D5231" s="92" t="s">
        <v>3</v>
      </c>
      <c r="E5231" s="93">
        <v>3.11</v>
      </c>
    </row>
    <row r="5232" spans="1:5" ht="13.5">
      <c r="A5232" s="92">
        <v>102588</v>
      </c>
      <c r="B5232" s="92" t="s">
        <v>2</v>
      </c>
      <c r="C5232" s="95" t="s">
        <v>5404</v>
      </c>
      <c r="D5232" s="92" t="s">
        <v>3</v>
      </c>
      <c r="E5232" s="93">
        <v>4.51</v>
      </c>
    </row>
    <row r="5233" spans="1:5" ht="13.5">
      <c r="A5233" s="92">
        <v>102589</v>
      </c>
      <c r="B5233" s="92" t="s">
        <v>2</v>
      </c>
      <c r="C5233" s="95" t="s">
        <v>5405</v>
      </c>
      <c r="D5233" s="92" t="s">
        <v>3</v>
      </c>
      <c r="E5233" s="93">
        <v>3.46</v>
      </c>
    </row>
    <row r="5234" spans="1:5" ht="13.5">
      <c r="A5234" s="92">
        <v>102590</v>
      </c>
      <c r="B5234" s="92" t="s">
        <v>2</v>
      </c>
      <c r="C5234" s="95" t="s">
        <v>5406</v>
      </c>
      <c r="D5234" s="92" t="s">
        <v>3</v>
      </c>
      <c r="E5234" s="93">
        <v>4.8600000000000003</v>
      </c>
    </row>
    <row r="5235" spans="1:5" ht="13.5">
      <c r="A5235" s="92">
        <v>102591</v>
      </c>
      <c r="B5235" s="92" t="s">
        <v>2</v>
      </c>
      <c r="C5235" s="95" t="s">
        <v>5407</v>
      </c>
      <c r="D5235" s="92" t="s">
        <v>3</v>
      </c>
      <c r="E5235" s="93">
        <v>3.82</v>
      </c>
    </row>
    <row r="5236" spans="1:5" ht="13.5">
      <c r="A5236" s="92">
        <v>102592</v>
      </c>
      <c r="B5236" s="92" t="s">
        <v>2</v>
      </c>
      <c r="C5236" s="95" t="s">
        <v>5408</v>
      </c>
      <c r="D5236" s="92" t="s">
        <v>3</v>
      </c>
      <c r="E5236" s="93">
        <v>5.2</v>
      </c>
    </row>
    <row r="5237" spans="1:5" ht="13.5">
      <c r="A5237" s="92">
        <v>102593</v>
      </c>
      <c r="B5237" s="92" t="s">
        <v>2</v>
      </c>
      <c r="C5237" s="95" t="s">
        <v>5409</v>
      </c>
      <c r="D5237" s="92" t="s">
        <v>3</v>
      </c>
      <c r="E5237" s="93">
        <v>4.3099999999999996</v>
      </c>
    </row>
    <row r="5238" spans="1:5" ht="13.5">
      <c r="A5238" s="92">
        <v>102594</v>
      </c>
      <c r="B5238" s="92" t="s">
        <v>2</v>
      </c>
      <c r="C5238" s="95" t="s">
        <v>5410</v>
      </c>
      <c r="D5238" s="92" t="s">
        <v>3</v>
      </c>
      <c r="E5238" s="93">
        <v>5.7</v>
      </c>
    </row>
    <row r="5239" spans="1:5" ht="13.5">
      <c r="A5239" s="92">
        <v>102595</v>
      </c>
      <c r="B5239" s="92" t="s">
        <v>2</v>
      </c>
      <c r="C5239" s="95" t="s">
        <v>5411</v>
      </c>
      <c r="D5239" s="92" t="s">
        <v>3</v>
      </c>
      <c r="E5239" s="93">
        <v>4.8600000000000003</v>
      </c>
    </row>
    <row r="5240" spans="1:5" ht="13.5">
      <c r="A5240" s="92">
        <v>102596</v>
      </c>
      <c r="B5240" s="92" t="s">
        <v>2</v>
      </c>
      <c r="C5240" s="95" t="s">
        <v>5412</v>
      </c>
      <c r="D5240" s="92" t="s">
        <v>3</v>
      </c>
      <c r="E5240" s="93">
        <v>6.26</v>
      </c>
    </row>
    <row r="5241" spans="1:5" ht="13.5">
      <c r="A5241" s="92">
        <v>102597</v>
      </c>
      <c r="B5241" s="92" t="s">
        <v>2</v>
      </c>
      <c r="C5241" s="95" t="s">
        <v>5413</v>
      </c>
      <c r="D5241" s="92" t="s">
        <v>3</v>
      </c>
      <c r="E5241" s="93">
        <v>5.57</v>
      </c>
    </row>
    <row r="5242" spans="1:5" ht="13.5">
      <c r="A5242" s="92">
        <v>102598</v>
      </c>
      <c r="B5242" s="92" t="s">
        <v>2</v>
      </c>
      <c r="C5242" s="95" t="s">
        <v>5414</v>
      </c>
      <c r="D5242" s="92" t="s">
        <v>3</v>
      </c>
      <c r="E5242" s="93">
        <v>6.96</v>
      </c>
    </row>
    <row r="5243" spans="1:5" ht="13.5">
      <c r="A5243" s="92">
        <v>102599</v>
      </c>
      <c r="B5243" s="92" t="s">
        <v>2</v>
      </c>
      <c r="C5243" s="95" t="s">
        <v>5415</v>
      </c>
      <c r="D5243" s="92" t="s">
        <v>3</v>
      </c>
      <c r="E5243" s="93">
        <v>6.27</v>
      </c>
    </row>
    <row r="5244" spans="1:5" ht="13.5">
      <c r="A5244" s="92">
        <v>102600</v>
      </c>
      <c r="B5244" s="92" t="s">
        <v>2</v>
      </c>
      <c r="C5244" s="95" t="s">
        <v>5416</v>
      </c>
      <c r="D5244" s="92" t="s">
        <v>3</v>
      </c>
      <c r="E5244" s="93">
        <v>7.66</v>
      </c>
    </row>
    <row r="5245" spans="1:5" ht="13.5">
      <c r="A5245" s="92">
        <v>102601</v>
      </c>
      <c r="B5245" s="92" t="s">
        <v>2</v>
      </c>
      <c r="C5245" s="95" t="s">
        <v>5417</v>
      </c>
      <c r="D5245" s="92" t="s">
        <v>3</v>
      </c>
      <c r="E5245" s="93">
        <v>7.33</v>
      </c>
    </row>
    <row r="5246" spans="1:5" ht="13.5">
      <c r="A5246" s="92">
        <v>102602</v>
      </c>
      <c r="B5246" s="92" t="s">
        <v>2</v>
      </c>
      <c r="C5246" s="95" t="s">
        <v>5418</v>
      </c>
      <c r="D5246" s="92" t="s">
        <v>3</v>
      </c>
      <c r="E5246" s="93">
        <v>8.7100000000000009</v>
      </c>
    </row>
    <row r="5247" spans="1:5" ht="13.5">
      <c r="A5247" s="92">
        <v>102603</v>
      </c>
      <c r="B5247" s="92" t="s">
        <v>2</v>
      </c>
      <c r="C5247" s="95" t="s">
        <v>5419</v>
      </c>
      <c r="D5247" s="92" t="s">
        <v>3</v>
      </c>
      <c r="E5247" s="93">
        <v>9.08</v>
      </c>
    </row>
    <row r="5248" spans="1:5" ht="13.5">
      <c r="A5248" s="92">
        <v>102604</v>
      </c>
      <c r="B5248" s="92" t="s">
        <v>2</v>
      </c>
      <c r="C5248" s="95" t="s">
        <v>5420</v>
      </c>
      <c r="D5248" s="92" t="s">
        <v>3</v>
      </c>
      <c r="E5248" s="93">
        <v>10.48</v>
      </c>
    </row>
    <row r="5249" spans="1:5" ht="13.5">
      <c r="A5249" s="92">
        <v>102605</v>
      </c>
      <c r="B5249" s="92" t="s">
        <v>2</v>
      </c>
      <c r="C5249" s="95" t="s">
        <v>5421</v>
      </c>
      <c r="D5249" s="92" t="s">
        <v>3</v>
      </c>
      <c r="E5249" s="93">
        <v>295.2</v>
      </c>
    </row>
    <row r="5250" spans="1:5" ht="13.5">
      <c r="A5250" s="92">
        <v>102606</v>
      </c>
      <c r="B5250" s="92" t="s">
        <v>2</v>
      </c>
      <c r="C5250" s="95" t="s">
        <v>5422</v>
      </c>
      <c r="D5250" s="92" t="s">
        <v>3</v>
      </c>
      <c r="E5250" s="93">
        <v>455.15</v>
      </c>
    </row>
    <row r="5251" spans="1:5" ht="13.5">
      <c r="A5251" s="92">
        <v>102607</v>
      </c>
      <c r="B5251" s="92" t="s">
        <v>2</v>
      </c>
      <c r="C5251" s="95" t="s">
        <v>5423</v>
      </c>
      <c r="D5251" s="92" t="s">
        <v>3</v>
      </c>
      <c r="E5251" s="93">
        <v>487.13</v>
      </c>
    </row>
    <row r="5252" spans="1:5" ht="13.5">
      <c r="A5252" s="92">
        <v>102608</v>
      </c>
      <c r="B5252" s="92" t="s">
        <v>2</v>
      </c>
      <c r="C5252" s="95" t="s">
        <v>5424</v>
      </c>
      <c r="D5252" s="92" t="s">
        <v>3</v>
      </c>
      <c r="E5252" s="94">
        <v>1117.8</v>
      </c>
    </row>
    <row r="5253" spans="1:5" ht="13.5">
      <c r="A5253" s="92">
        <v>102609</v>
      </c>
      <c r="B5253" s="92" t="s">
        <v>2</v>
      </c>
      <c r="C5253" s="95" t="s">
        <v>5425</v>
      </c>
      <c r="D5253" s="92" t="s">
        <v>3</v>
      </c>
      <c r="E5253" s="94">
        <v>1269.78</v>
      </c>
    </row>
    <row r="5254" spans="1:5" ht="13.5">
      <c r="A5254" s="92">
        <v>102610</v>
      </c>
      <c r="B5254" s="92" t="s">
        <v>2</v>
      </c>
      <c r="C5254" s="95" t="s">
        <v>5426</v>
      </c>
      <c r="D5254" s="92" t="s">
        <v>3</v>
      </c>
      <c r="E5254" s="94">
        <v>2183.4</v>
      </c>
    </row>
    <row r="5255" spans="1:5" ht="27">
      <c r="A5255" s="92">
        <v>102611</v>
      </c>
      <c r="B5255" s="92" t="s">
        <v>2</v>
      </c>
      <c r="C5255" s="95" t="s">
        <v>5427</v>
      </c>
      <c r="D5255" s="92" t="s">
        <v>3</v>
      </c>
      <c r="E5255" s="93">
        <v>490.97</v>
      </c>
    </row>
    <row r="5256" spans="1:5" ht="27">
      <c r="A5256" s="92">
        <v>102612</v>
      </c>
      <c r="B5256" s="92" t="s">
        <v>2</v>
      </c>
      <c r="C5256" s="95" t="s">
        <v>5428</v>
      </c>
      <c r="D5256" s="92" t="s">
        <v>3</v>
      </c>
      <c r="E5256" s="93">
        <v>705.2</v>
      </c>
    </row>
    <row r="5257" spans="1:5" ht="27">
      <c r="A5257" s="92">
        <v>102613</v>
      </c>
      <c r="B5257" s="92" t="s">
        <v>2</v>
      </c>
      <c r="C5257" s="95" t="s">
        <v>5429</v>
      </c>
      <c r="D5257" s="92" t="s">
        <v>3</v>
      </c>
      <c r="E5257" s="93">
        <v>683.33</v>
      </c>
    </row>
    <row r="5258" spans="1:5" ht="27">
      <c r="A5258" s="92">
        <v>102614</v>
      </c>
      <c r="B5258" s="92" t="s">
        <v>2</v>
      </c>
      <c r="C5258" s="95" t="s">
        <v>5430</v>
      </c>
      <c r="D5258" s="92" t="s">
        <v>3</v>
      </c>
      <c r="E5258" s="94">
        <v>1051.05</v>
      </c>
    </row>
    <row r="5259" spans="1:5" ht="27">
      <c r="A5259" s="92">
        <v>102615</v>
      </c>
      <c r="B5259" s="92" t="s">
        <v>2</v>
      </c>
      <c r="C5259" s="95" t="s">
        <v>5431</v>
      </c>
      <c r="D5259" s="92" t="s">
        <v>3</v>
      </c>
      <c r="E5259" s="94">
        <v>1319.07</v>
      </c>
    </row>
    <row r="5260" spans="1:5" ht="27">
      <c r="A5260" s="92">
        <v>102616</v>
      </c>
      <c r="B5260" s="92" t="s">
        <v>2</v>
      </c>
      <c r="C5260" s="95" t="s">
        <v>5432</v>
      </c>
      <c r="D5260" s="92" t="s">
        <v>3</v>
      </c>
      <c r="E5260" s="94">
        <v>1952.98</v>
      </c>
    </row>
    <row r="5261" spans="1:5" ht="27">
      <c r="A5261" s="92">
        <v>102617</v>
      </c>
      <c r="B5261" s="92" t="s">
        <v>2</v>
      </c>
      <c r="C5261" s="95" t="s">
        <v>5433</v>
      </c>
      <c r="D5261" s="92" t="s">
        <v>3</v>
      </c>
      <c r="E5261" s="94">
        <v>3580.35</v>
      </c>
    </row>
    <row r="5262" spans="1:5" ht="27">
      <c r="A5262" s="92">
        <v>102618</v>
      </c>
      <c r="B5262" s="92" t="s">
        <v>2</v>
      </c>
      <c r="C5262" s="95" t="s">
        <v>5434</v>
      </c>
      <c r="D5262" s="92" t="s">
        <v>3</v>
      </c>
      <c r="E5262" s="94">
        <v>4313.93</v>
      </c>
    </row>
    <row r="5263" spans="1:5" ht="27">
      <c r="A5263" s="92">
        <v>102619</v>
      </c>
      <c r="B5263" s="92" t="s">
        <v>2</v>
      </c>
      <c r="C5263" s="95" t="s">
        <v>5435</v>
      </c>
      <c r="D5263" s="92" t="s">
        <v>3</v>
      </c>
      <c r="E5263" s="94">
        <v>5802.23</v>
      </c>
    </row>
    <row r="5264" spans="1:5" ht="27">
      <c r="A5264" s="92">
        <v>102620</v>
      </c>
      <c r="B5264" s="92" t="s">
        <v>2</v>
      </c>
      <c r="C5264" s="95" t="s">
        <v>5436</v>
      </c>
      <c r="D5264" s="92" t="s">
        <v>3</v>
      </c>
      <c r="E5264" s="94">
        <v>8444.2900000000009</v>
      </c>
    </row>
    <row r="5265" spans="1:5" ht="27">
      <c r="A5265" s="92">
        <v>102621</v>
      </c>
      <c r="B5265" s="92" t="s">
        <v>2</v>
      </c>
      <c r="C5265" s="95" t="s">
        <v>5437</v>
      </c>
      <c r="D5265" s="92" t="s">
        <v>3</v>
      </c>
      <c r="E5265" s="94">
        <v>12997.25</v>
      </c>
    </row>
    <row r="5266" spans="1:5" ht="27">
      <c r="A5266" s="92">
        <v>102622</v>
      </c>
      <c r="B5266" s="92" t="s">
        <v>2</v>
      </c>
      <c r="C5266" s="95" t="s">
        <v>5438</v>
      </c>
      <c r="D5266" s="92" t="s">
        <v>3</v>
      </c>
      <c r="E5266" s="93">
        <v>551.6</v>
      </c>
    </row>
    <row r="5267" spans="1:5" ht="27">
      <c r="A5267" s="92">
        <v>102623</v>
      </c>
      <c r="B5267" s="92" t="s">
        <v>2</v>
      </c>
      <c r="C5267" s="95" t="s">
        <v>5439</v>
      </c>
      <c r="D5267" s="92" t="s">
        <v>3</v>
      </c>
      <c r="E5267" s="93">
        <v>786.33</v>
      </c>
    </row>
    <row r="5268" spans="1:5" ht="27">
      <c r="A5268" s="92">
        <v>89482</v>
      </c>
      <c r="B5268" s="92" t="s">
        <v>2</v>
      </c>
      <c r="C5268" s="95" t="s">
        <v>5440</v>
      </c>
      <c r="D5268" s="92" t="s">
        <v>3</v>
      </c>
      <c r="E5268" s="93">
        <v>34.96</v>
      </c>
    </row>
    <row r="5269" spans="1:5" ht="27">
      <c r="A5269" s="92">
        <v>89491</v>
      </c>
      <c r="B5269" s="92" t="s">
        <v>2</v>
      </c>
      <c r="C5269" s="95" t="s">
        <v>5441</v>
      </c>
      <c r="D5269" s="92" t="s">
        <v>3</v>
      </c>
      <c r="E5269" s="93">
        <v>88.28</v>
      </c>
    </row>
    <row r="5270" spans="1:5" ht="27">
      <c r="A5270" s="92">
        <v>89495</v>
      </c>
      <c r="B5270" s="92" t="s">
        <v>2</v>
      </c>
      <c r="C5270" s="95" t="s">
        <v>5442</v>
      </c>
      <c r="D5270" s="92" t="s">
        <v>3</v>
      </c>
      <c r="E5270" s="93">
        <v>16.07</v>
      </c>
    </row>
    <row r="5271" spans="1:5" ht="27">
      <c r="A5271" s="92">
        <v>89707</v>
      </c>
      <c r="B5271" s="92" t="s">
        <v>2</v>
      </c>
      <c r="C5271" s="95" t="s">
        <v>5443</v>
      </c>
      <c r="D5271" s="92" t="s">
        <v>3</v>
      </c>
      <c r="E5271" s="93">
        <v>43.07</v>
      </c>
    </row>
    <row r="5272" spans="1:5" ht="27">
      <c r="A5272" s="92">
        <v>89708</v>
      </c>
      <c r="B5272" s="92" t="s">
        <v>2</v>
      </c>
      <c r="C5272" s="95" t="s">
        <v>5444</v>
      </c>
      <c r="D5272" s="92" t="s">
        <v>3</v>
      </c>
      <c r="E5272" s="93">
        <v>91.2</v>
      </c>
    </row>
    <row r="5273" spans="1:5" ht="27">
      <c r="A5273" s="92">
        <v>89709</v>
      </c>
      <c r="B5273" s="92" t="s">
        <v>2</v>
      </c>
      <c r="C5273" s="95" t="s">
        <v>5445</v>
      </c>
      <c r="D5273" s="92" t="s">
        <v>3</v>
      </c>
      <c r="E5273" s="93">
        <v>18.510000000000002</v>
      </c>
    </row>
    <row r="5274" spans="1:5" ht="27">
      <c r="A5274" s="92">
        <v>89710</v>
      </c>
      <c r="B5274" s="92" t="s">
        <v>2</v>
      </c>
      <c r="C5274" s="95" t="s">
        <v>5446</v>
      </c>
      <c r="D5274" s="92" t="s">
        <v>3</v>
      </c>
      <c r="E5274" s="93">
        <v>16.309999999999999</v>
      </c>
    </row>
    <row r="5275" spans="1:5" ht="27">
      <c r="A5275" s="92">
        <v>104326</v>
      </c>
      <c r="B5275" s="92" t="s">
        <v>2</v>
      </c>
      <c r="C5275" s="95" t="s">
        <v>5447</v>
      </c>
      <c r="D5275" s="92" t="s">
        <v>3</v>
      </c>
      <c r="E5275" s="93">
        <v>17.670000000000002</v>
      </c>
    </row>
    <row r="5276" spans="1:5" ht="27">
      <c r="A5276" s="92">
        <v>104327</v>
      </c>
      <c r="B5276" s="92" t="s">
        <v>2</v>
      </c>
      <c r="C5276" s="95" t="s">
        <v>5448</v>
      </c>
      <c r="D5276" s="92" t="s">
        <v>3</v>
      </c>
      <c r="E5276" s="93">
        <v>16.87</v>
      </c>
    </row>
    <row r="5277" spans="1:5" ht="27">
      <c r="A5277" s="92">
        <v>104328</v>
      </c>
      <c r="B5277" s="92" t="s">
        <v>2</v>
      </c>
      <c r="C5277" s="95" t="s">
        <v>5449</v>
      </c>
      <c r="D5277" s="92" t="s">
        <v>3</v>
      </c>
      <c r="E5277" s="93">
        <v>61.95</v>
      </c>
    </row>
    <row r="5278" spans="1:5" ht="27">
      <c r="A5278" s="92">
        <v>104329</v>
      </c>
      <c r="B5278" s="92" t="s">
        <v>2</v>
      </c>
      <c r="C5278" s="95" t="s">
        <v>5450</v>
      </c>
      <c r="D5278" s="92" t="s">
        <v>3</v>
      </c>
      <c r="E5278" s="93">
        <v>69.8</v>
      </c>
    </row>
    <row r="5279" spans="1:5" ht="13.5">
      <c r="A5279" s="92">
        <v>86872</v>
      </c>
      <c r="B5279" s="92" t="s">
        <v>2</v>
      </c>
      <c r="C5279" s="95" t="s">
        <v>5451</v>
      </c>
      <c r="D5279" s="92" t="s">
        <v>3</v>
      </c>
      <c r="E5279" s="93">
        <v>730.48</v>
      </c>
    </row>
    <row r="5280" spans="1:5" ht="13.5">
      <c r="A5280" s="92">
        <v>86874</v>
      </c>
      <c r="B5280" s="92" t="s">
        <v>2</v>
      </c>
      <c r="C5280" s="95" t="s">
        <v>5452</v>
      </c>
      <c r="D5280" s="92" t="s">
        <v>3</v>
      </c>
      <c r="E5280" s="93">
        <v>512.13</v>
      </c>
    </row>
    <row r="5281" spans="1:5" ht="27">
      <c r="A5281" s="92">
        <v>86875</v>
      </c>
      <c r="B5281" s="92" t="s">
        <v>2</v>
      </c>
      <c r="C5281" s="95" t="s">
        <v>5453</v>
      </c>
      <c r="D5281" s="92" t="s">
        <v>3</v>
      </c>
      <c r="E5281" s="93">
        <v>518.26</v>
      </c>
    </row>
    <row r="5282" spans="1:5" ht="27">
      <c r="A5282" s="92">
        <v>86876</v>
      </c>
      <c r="B5282" s="92" t="s">
        <v>2</v>
      </c>
      <c r="C5282" s="95" t="s">
        <v>5454</v>
      </c>
      <c r="D5282" s="92" t="s">
        <v>3</v>
      </c>
      <c r="E5282" s="93">
        <v>298.39</v>
      </c>
    </row>
    <row r="5283" spans="1:5" ht="27">
      <c r="A5283" s="92">
        <v>86877</v>
      </c>
      <c r="B5283" s="92" t="s">
        <v>2</v>
      </c>
      <c r="C5283" s="95" t="s">
        <v>5455</v>
      </c>
      <c r="D5283" s="92" t="s">
        <v>3</v>
      </c>
      <c r="E5283" s="93">
        <v>82.18</v>
      </c>
    </row>
    <row r="5284" spans="1:5" ht="27">
      <c r="A5284" s="92">
        <v>86878</v>
      </c>
      <c r="B5284" s="92" t="s">
        <v>2</v>
      </c>
      <c r="C5284" s="95" t="s">
        <v>5456</v>
      </c>
      <c r="D5284" s="92" t="s">
        <v>3</v>
      </c>
      <c r="E5284" s="93">
        <v>88.75</v>
      </c>
    </row>
    <row r="5285" spans="1:5" ht="27">
      <c r="A5285" s="92">
        <v>86879</v>
      </c>
      <c r="B5285" s="92" t="s">
        <v>2</v>
      </c>
      <c r="C5285" s="95" t="s">
        <v>5457</v>
      </c>
      <c r="D5285" s="92" t="s">
        <v>3</v>
      </c>
      <c r="E5285" s="93">
        <v>9.57</v>
      </c>
    </row>
    <row r="5286" spans="1:5" ht="27">
      <c r="A5286" s="92">
        <v>86880</v>
      </c>
      <c r="B5286" s="92" t="s">
        <v>2</v>
      </c>
      <c r="C5286" s="95" t="s">
        <v>5458</v>
      </c>
      <c r="D5286" s="92" t="s">
        <v>3</v>
      </c>
      <c r="E5286" s="93">
        <v>27.28</v>
      </c>
    </row>
    <row r="5287" spans="1:5" ht="13.5">
      <c r="A5287" s="92">
        <v>86881</v>
      </c>
      <c r="B5287" s="92" t="s">
        <v>2</v>
      </c>
      <c r="C5287" s="95" t="s">
        <v>5459</v>
      </c>
      <c r="D5287" s="92" t="s">
        <v>3</v>
      </c>
      <c r="E5287" s="93">
        <v>252.3</v>
      </c>
    </row>
    <row r="5288" spans="1:5" ht="13.5">
      <c r="A5288" s="92">
        <v>86882</v>
      </c>
      <c r="B5288" s="92" t="s">
        <v>2</v>
      </c>
      <c r="C5288" s="95" t="s">
        <v>5460</v>
      </c>
      <c r="D5288" s="92" t="s">
        <v>3</v>
      </c>
      <c r="E5288" s="93">
        <v>22.95</v>
      </c>
    </row>
    <row r="5289" spans="1:5" ht="13.5">
      <c r="A5289" s="92">
        <v>86883</v>
      </c>
      <c r="B5289" s="92" t="s">
        <v>2</v>
      </c>
      <c r="C5289" s="95" t="s">
        <v>5461</v>
      </c>
      <c r="D5289" s="92" t="s">
        <v>3</v>
      </c>
      <c r="E5289" s="93">
        <v>12.4</v>
      </c>
    </row>
    <row r="5290" spans="1:5" ht="13.5">
      <c r="A5290" s="92">
        <v>86884</v>
      </c>
      <c r="B5290" s="92" t="s">
        <v>2</v>
      </c>
      <c r="C5290" s="95" t="s">
        <v>5462</v>
      </c>
      <c r="D5290" s="92" t="s">
        <v>3</v>
      </c>
      <c r="E5290" s="93">
        <v>10.58</v>
      </c>
    </row>
    <row r="5291" spans="1:5" ht="13.5">
      <c r="A5291" s="92">
        <v>86885</v>
      </c>
      <c r="B5291" s="92" t="s">
        <v>2</v>
      </c>
      <c r="C5291" s="95" t="s">
        <v>5463</v>
      </c>
      <c r="D5291" s="92" t="s">
        <v>3</v>
      </c>
      <c r="E5291" s="93">
        <v>12.12</v>
      </c>
    </row>
    <row r="5292" spans="1:5" ht="13.5">
      <c r="A5292" s="92">
        <v>86886</v>
      </c>
      <c r="B5292" s="92" t="s">
        <v>2</v>
      </c>
      <c r="C5292" s="95" t="s">
        <v>5464</v>
      </c>
      <c r="D5292" s="92" t="s">
        <v>3</v>
      </c>
      <c r="E5292" s="93">
        <v>60.63</v>
      </c>
    </row>
    <row r="5293" spans="1:5" ht="13.5">
      <c r="A5293" s="92">
        <v>86887</v>
      </c>
      <c r="B5293" s="92" t="s">
        <v>2</v>
      </c>
      <c r="C5293" s="95" t="s">
        <v>5465</v>
      </c>
      <c r="D5293" s="92" t="s">
        <v>3</v>
      </c>
      <c r="E5293" s="93">
        <v>65.92</v>
      </c>
    </row>
    <row r="5294" spans="1:5" ht="13.5">
      <c r="A5294" s="92">
        <v>86888</v>
      </c>
      <c r="B5294" s="92" t="s">
        <v>2</v>
      </c>
      <c r="C5294" s="95" t="s">
        <v>5466</v>
      </c>
      <c r="D5294" s="92" t="s">
        <v>3</v>
      </c>
      <c r="E5294" s="93">
        <v>491.11</v>
      </c>
    </row>
    <row r="5295" spans="1:5" ht="27">
      <c r="A5295" s="92">
        <v>86889</v>
      </c>
      <c r="B5295" s="92" t="s">
        <v>2</v>
      </c>
      <c r="C5295" s="95" t="s">
        <v>5467</v>
      </c>
      <c r="D5295" s="92" t="s">
        <v>3</v>
      </c>
      <c r="E5295" s="93">
        <v>579.01</v>
      </c>
    </row>
    <row r="5296" spans="1:5" ht="27">
      <c r="A5296" s="92">
        <v>86893</v>
      </c>
      <c r="B5296" s="92" t="s">
        <v>2</v>
      </c>
      <c r="C5296" s="95" t="s">
        <v>5468</v>
      </c>
      <c r="D5296" s="92" t="s">
        <v>3</v>
      </c>
      <c r="E5296" s="93">
        <v>513.14</v>
      </c>
    </row>
    <row r="5297" spans="1:5" ht="27">
      <c r="A5297" s="92">
        <v>86894</v>
      </c>
      <c r="B5297" s="92" t="s">
        <v>2</v>
      </c>
      <c r="C5297" s="95" t="s">
        <v>5469</v>
      </c>
      <c r="D5297" s="92" t="s">
        <v>3</v>
      </c>
      <c r="E5297" s="93">
        <v>278.11</v>
      </c>
    </row>
    <row r="5298" spans="1:5" ht="27">
      <c r="A5298" s="92">
        <v>86895</v>
      </c>
      <c r="B5298" s="92" t="s">
        <v>2</v>
      </c>
      <c r="C5298" s="95" t="s">
        <v>5470</v>
      </c>
      <c r="D5298" s="92" t="s">
        <v>3</v>
      </c>
      <c r="E5298" s="93">
        <v>292.19</v>
      </c>
    </row>
    <row r="5299" spans="1:5" ht="27">
      <c r="A5299" s="92">
        <v>86899</v>
      </c>
      <c r="B5299" s="92" t="s">
        <v>2</v>
      </c>
      <c r="C5299" s="95" t="s">
        <v>5471</v>
      </c>
      <c r="D5299" s="92" t="s">
        <v>3</v>
      </c>
      <c r="E5299" s="93">
        <v>267.47000000000003</v>
      </c>
    </row>
    <row r="5300" spans="1:5" ht="27">
      <c r="A5300" s="92">
        <v>86900</v>
      </c>
      <c r="B5300" s="92" t="s">
        <v>2</v>
      </c>
      <c r="C5300" s="95" t="s">
        <v>5472</v>
      </c>
      <c r="D5300" s="92" t="s">
        <v>3</v>
      </c>
      <c r="E5300" s="93">
        <v>199.53</v>
      </c>
    </row>
    <row r="5301" spans="1:5" ht="27">
      <c r="A5301" s="92">
        <v>86901</v>
      </c>
      <c r="B5301" s="92" t="s">
        <v>2</v>
      </c>
      <c r="C5301" s="95" t="s">
        <v>5473</v>
      </c>
      <c r="D5301" s="92" t="s">
        <v>3</v>
      </c>
      <c r="E5301" s="93">
        <v>145.12</v>
      </c>
    </row>
    <row r="5302" spans="1:5" ht="27">
      <c r="A5302" s="92">
        <v>86902</v>
      </c>
      <c r="B5302" s="92" t="s">
        <v>2</v>
      </c>
      <c r="C5302" s="95" t="s">
        <v>5474</v>
      </c>
      <c r="D5302" s="92" t="s">
        <v>3</v>
      </c>
      <c r="E5302" s="93">
        <v>323.94</v>
      </c>
    </row>
    <row r="5303" spans="1:5" ht="27">
      <c r="A5303" s="92">
        <v>86903</v>
      </c>
      <c r="B5303" s="92" t="s">
        <v>2</v>
      </c>
      <c r="C5303" s="95" t="s">
        <v>5475</v>
      </c>
      <c r="D5303" s="92" t="s">
        <v>3</v>
      </c>
      <c r="E5303" s="93">
        <v>363.14</v>
      </c>
    </row>
    <row r="5304" spans="1:5" ht="27">
      <c r="A5304" s="92">
        <v>86904</v>
      </c>
      <c r="B5304" s="92" t="s">
        <v>2</v>
      </c>
      <c r="C5304" s="95" t="s">
        <v>5476</v>
      </c>
      <c r="D5304" s="92" t="s">
        <v>3</v>
      </c>
      <c r="E5304" s="93">
        <v>150.72999999999999</v>
      </c>
    </row>
    <row r="5305" spans="1:5" ht="27">
      <c r="A5305" s="92">
        <v>86905</v>
      </c>
      <c r="B5305" s="92" t="s">
        <v>2</v>
      </c>
      <c r="C5305" s="95" t="s">
        <v>5477</v>
      </c>
      <c r="D5305" s="92" t="s">
        <v>3</v>
      </c>
      <c r="E5305" s="93">
        <v>418.03</v>
      </c>
    </row>
    <row r="5306" spans="1:5" ht="27">
      <c r="A5306" s="92">
        <v>86906</v>
      </c>
      <c r="B5306" s="92" t="s">
        <v>2</v>
      </c>
      <c r="C5306" s="95" t="s">
        <v>5478</v>
      </c>
      <c r="D5306" s="92" t="s">
        <v>3</v>
      </c>
      <c r="E5306" s="93">
        <v>77.3</v>
      </c>
    </row>
    <row r="5307" spans="1:5" ht="27">
      <c r="A5307" s="92">
        <v>86908</v>
      </c>
      <c r="B5307" s="92" t="s">
        <v>2</v>
      </c>
      <c r="C5307" s="95" t="s">
        <v>5479</v>
      </c>
      <c r="D5307" s="92" t="s">
        <v>3</v>
      </c>
      <c r="E5307" s="93">
        <v>501.63</v>
      </c>
    </row>
    <row r="5308" spans="1:5" ht="27">
      <c r="A5308" s="92">
        <v>86909</v>
      </c>
      <c r="B5308" s="92" t="s">
        <v>2</v>
      </c>
      <c r="C5308" s="95" t="s">
        <v>5480</v>
      </c>
      <c r="D5308" s="92" t="s">
        <v>3</v>
      </c>
      <c r="E5308" s="93">
        <v>134.24</v>
      </c>
    </row>
    <row r="5309" spans="1:5" ht="27">
      <c r="A5309" s="92">
        <v>86910</v>
      </c>
      <c r="B5309" s="92" t="s">
        <v>2</v>
      </c>
      <c r="C5309" s="95" t="s">
        <v>5481</v>
      </c>
      <c r="D5309" s="92" t="s">
        <v>3</v>
      </c>
      <c r="E5309" s="93">
        <v>132.30000000000001</v>
      </c>
    </row>
    <row r="5310" spans="1:5" ht="27">
      <c r="A5310" s="92">
        <v>86911</v>
      </c>
      <c r="B5310" s="92" t="s">
        <v>2</v>
      </c>
      <c r="C5310" s="95" t="s">
        <v>5482</v>
      </c>
      <c r="D5310" s="92" t="s">
        <v>3</v>
      </c>
      <c r="E5310" s="93">
        <v>90.45</v>
      </c>
    </row>
    <row r="5311" spans="1:5" ht="27">
      <c r="A5311" s="92">
        <v>86913</v>
      </c>
      <c r="B5311" s="92" t="s">
        <v>2</v>
      </c>
      <c r="C5311" s="95" t="s">
        <v>5483</v>
      </c>
      <c r="D5311" s="92" t="s">
        <v>3</v>
      </c>
      <c r="E5311" s="93">
        <v>56.39</v>
      </c>
    </row>
    <row r="5312" spans="1:5" ht="13.5">
      <c r="A5312" s="92">
        <v>86914</v>
      </c>
      <c r="B5312" s="92" t="s">
        <v>2</v>
      </c>
      <c r="C5312" s="95" t="s">
        <v>5484</v>
      </c>
      <c r="D5312" s="92" t="s">
        <v>3</v>
      </c>
      <c r="E5312" s="93">
        <v>101.49</v>
      </c>
    </row>
    <row r="5313" spans="1:5" ht="27">
      <c r="A5313" s="92">
        <v>86915</v>
      </c>
      <c r="B5313" s="92" t="s">
        <v>2</v>
      </c>
      <c r="C5313" s="95" t="s">
        <v>5485</v>
      </c>
      <c r="D5313" s="92" t="s">
        <v>3</v>
      </c>
      <c r="E5313" s="93">
        <v>148.24</v>
      </c>
    </row>
    <row r="5314" spans="1:5" ht="13.5">
      <c r="A5314" s="92">
        <v>86916</v>
      </c>
      <c r="B5314" s="92" t="s">
        <v>2</v>
      </c>
      <c r="C5314" s="95" t="s">
        <v>5486</v>
      </c>
      <c r="D5314" s="92" t="s">
        <v>3</v>
      </c>
      <c r="E5314" s="93">
        <v>23.35</v>
      </c>
    </row>
    <row r="5315" spans="1:5" ht="27">
      <c r="A5315" s="92">
        <v>86919</v>
      </c>
      <c r="B5315" s="92" t="s">
        <v>2</v>
      </c>
      <c r="C5315" s="95" t="s">
        <v>5487</v>
      </c>
      <c r="D5315" s="92" t="s">
        <v>3</v>
      </c>
      <c r="E5315" s="93">
        <v>926.55</v>
      </c>
    </row>
    <row r="5316" spans="1:5" ht="27">
      <c r="A5316" s="92">
        <v>86920</v>
      </c>
      <c r="B5316" s="92" t="s">
        <v>2</v>
      </c>
      <c r="C5316" s="95" t="s">
        <v>5488</v>
      </c>
      <c r="D5316" s="92" t="s">
        <v>3</v>
      </c>
      <c r="E5316" s="93">
        <v>808.84</v>
      </c>
    </row>
    <row r="5317" spans="1:5" ht="27">
      <c r="A5317" s="92">
        <v>86921</v>
      </c>
      <c r="B5317" s="92" t="s">
        <v>2</v>
      </c>
      <c r="C5317" s="95" t="s">
        <v>5489</v>
      </c>
      <c r="D5317" s="92" t="s">
        <v>3</v>
      </c>
      <c r="E5317" s="93">
        <v>775.8</v>
      </c>
    </row>
    <row r="5318" spans="1:5" ht="40.5">
      <c r="A5318" s="92">
        <v>86922</v>
      </c>
      <c r="B5318" s="92" t="s">
        <v>2</v>
      </c>
      <c r="C5318" s="95" t="s">
        <v>5490</v>
      </c>
      <c r="D5318" s="92" t="s">
        <v>3</v>
      </c>
      <c r="E5318" s="93">
        <v>948.1</v>
      </c>
    </row>
    <row r="5319" spans="1:5" ht="27">
      <c r="A5319" s="92">
        <v>86923</v>
      </c>
      <c r="B5319" s="92" t="s">
        <v>2</v>
      </c>
      <c r="C5319" s="95" t="s">
        <v>5491</v>
      </c>
      <c r="D5319" s="92" t="s">
        <v>3</v>
      </c>
      <c r="E5319" s="93">
        <v>601.04</v>
      </c>
    </row>
    <row r="5320" spans="1:5" ht="27">
      <c r="A5320" s="92">
        <v>86924</v>
      </c>
      <c r="B5320" s="92" t="s">
        <v>2</v>
      </c>
      <c r="C5320" s="95" t="s">
        <v>5492</v>
      </c>
      <c r="D5320" s="92" t="s">
        <v>3</v>
      </c>
      <c r="E5320" s="93">
        <v>568</v>
      </c>
    </row>
    <row r="5321" spans="1:5" ht="40.5">
      <c r="A5321" s="92">
        <v>86925</v>
      </c>
      <c r="B5321" s="92" t="s">
        <v>2</v>
      </c>
      <c r="C5321" s="95" t="s">
        <v>5493</v>
      </c>
      <c r="D5321" s="92" t="s">
        <v>3</v>
      </c>
      <c r="E5321" s="93">
        <v>596.62</v>
      </c>
    </row>
    <row r="5322" spans="1:5" ht="27">
      <c r="A5322" s="92">
        <v>86926</v>
      </c>
      <c r="B5322" s="92" t="s">
        <v>2</v>
      </c>
      <c r="C5322" s="95" t="s">
        <v>5494</v>
      </c>
      <c r="D5322" s="92" t="s">
        <v>3</v>
      </c>
      <c r="E5322" s="93">
        <v>563.58000000000004</v>
      </c>
    </row>
    <row r="5323" spans="1:5" ht="27">
      <c r="A5323" s="92">
        <v>86927</v>
      </c>
      <c r="B5323" s="92" t="s">
        <v>2</v>
      </c>
      <c r="C5323" s="95" t="s">
        <v>5495</v>
      </c>
      <c r="D5323" s="92" t="s">
        <v>3</v>
      </c>
      <c r="E5323" s="93">
        <v>387.3</v>
      </c>
    </row>
    <row r="5324" spans="1:5" ht="27">
      <c r="A5324" s="92">
        <v>86928</v>
      </c>
      <c r="B5324" s="92" t="s">
        <v>2</v>
      </c>
      <c r="C5324" s="95" t="s">
        <v>5496</v>
      </c>
      <c r="D5324" s="92" t="s">
        <v>3</v>
      </c>
      <c r="E5324" s="93">
        <v>354.26</v>
      </c>
    </row>
    <row r="5325" spans="1:5" ht="40.5">
      <c r="A5325" s="92">
        <v>86929</v>
      </c>
      <c r="B5325" s="92" t="s">
        <v>2</v>
      </c>
      <c r="C5325" s="95" t="s">
        <v>5497</v>
      </c>
      <c r="D5325" s="92" t="s">
        <v>3</v>
      </c>
      <c r="E5325" s="93">
        <v>376.75</v>
      </c>
    </row>
    <row r="5326" spans="1:5" ht="27">
      <c r="A5326" s="92">
        <v>86930</v>
      </c>
      <c r="B5326" s="92" t="s">
        <v>2</v>
      </c>
      <c r="C5326" s="95" t="s">
        <v>5498</v>
      </c>
      <c r="D5326" s="92" t="s">
        <v>3</v>
      </c>
      <c r="E5326" s="93">
        <v>343.71</v>
      </c>
    </row>
    <row r="5327" spans="1:5" ht="27">
      <c r="A5327" s="92">
        <v>86931</v>
      </c>
      <c r="B5327" s="92" t="s">
        <v>2</v>
      </c>
      <c r="C5327" s="95" t="s">
        <v>5499</v>
      </c>
      <c r="D5327" s="92" t="s">
        <v>3</v>
      </c>
      <c r="E5327" s="93">
        <v>503.23</v>
      </c>
    </row>
    <row r="5328" spans="1:5" ht="27">
      <c r="A5328" s="92">
        <v>86932</v>
      </c>
      <c r="B5328" s="92" t="s">
        <v>2</v>
      </c>
      <c r="C5328" s="95" t="s">
        <v>5500</v>
      </c>
      <c r="D5328" s="92" t="s">
        <v>3</v>
      </c>
      <c r="E5328" s="93">
        <v>557.03</v>
      </c>
    </row>
    <row r="5329" spans="1:5" ht="40.5">
      <c r="A5329" s="92">
        <v>86933</v>
      </c>
      <c r="B5329" s="92" t="s">
        <v>2</v>
      </c>
      <c r="C5329" s="95" t="s">
        <v>5501</v>
      </c>
      <c r="D5329" s="92" t="s">
        <v>3</v>
      </c>
      <c r="E5329" s="93">
        <v>418.79</v>
      </c>
    </row>
    <row r="5330" spans="1:5" ht="40.5">
      <c r="A5330" s="92">
        <v>86934</v>
      </c>
      <c r="B5330" s="92" t="s">
        <v>2</v>
      </c>
      <c r="C5330" s="95" t="s">
        <v>5502</v>
      </c>
      <c r="D5330" s="92" t="s">
        <v>3</v>
      </c>
      <c r="E5330" s="93">
        <v>408.24</v>
      </c>
    </row>
    <row r="5331" spans="1:5" ht="27">
      <c r="A5331" s="92">
        <v>86935</v>
      </c>
      <c r="B5331" s="92" t="s">
        <v>2</v>
      </c>
      <c r="C5331" s="95" t="s">
        <v>5503</v>
      </c>
      <c r="D5331" s="92" t="s">
        <v>3</v>
      </c>
      <c r="E5331" s="93">
        <v>300.68</v>
      </c>
    </row>
    <row r="5332" spans="1:5" ht="27">
      <c r="A5332" s="92">
        <v>86936</v>
      </c>
      <c r="B5332" s="92" t="s">
        <v>2</v>
      </c>
      <c r="C5332" s="95" t="s">
        <v>5504</v>
      </c>
      <c r="D5332" s="92" t="s">
        <v>3</v>
      </c>
      <c r="E5332" s="93">
        <v>540.58000000000004</v>
      </c>
    </row>
    <row r="5333" spans="1:5" ht="27">
      <c r="A5333" s="92">
        <v>86937</v>
      </c>
      <c r="B5333" s="92" t="s">
        <v>2</v>
      </c>
      <c r="C5333" s="95" t="s">
        <v>5505</v>
      </c>
      <c r="D5333" s="92" t="s">
        <v>3</v>
      </c>
      <c r="E5333" s="93">
        <v>239.7</v>
      </c>
    </row>
    <row r="5334" spans="1:5" ht="27">
      <c r="A5334" s="92">
        <v>86938</v>
      </c>
      <c r="B5334" s="92" t="s">
        <v>2</v>
      </c>
      <c r="C5334" s="95" t="s">
        <v>5506</v>
      </c>
      <c r="D5334" s="92" t="s">
        <v>3</v>
      </c>
      <c r="E5334" s="93">
        <v>479.6</v>
      </c>
    </row>
    <row r="5335" spans="1:5" ht="40.5">
      <c r="A5335" s="92">
        <v>86939</v>
      </c>
      <c r="B5335" s="92" t="s">
        <v>2</v>
      </c>
      <c r="C5335" s="95" t="s">
        <v>5507</v>
      </c>
      <c r="D5335" s="92" t="s">
        <v>3</v>
      </c>
      <c r="E5335" s="93">
        <v>433.79</v>
      </c>
    </row>
    <row r="5336" spans="1:5" ht="40.5">
      <c r="A5336" s="92">
        <v>86940</v>
      </c>
      <c r="B5336" s="92" t="s">
        <v>2</v>
      </c>
      <c r="C5336" s="95" t="s">
        <v>5508</v>
      </c>
      <c r="D5336" s="92" t="s">
        <v>3</v>
      </c>
      <c r="E5336" s="94">
        <v>1247.49</v>
      </c>
    </row>
    <row r="5337" spans="1:5" ht="40.5">
      <c r="A5337" s="92">
        <v>86941</v>
      </c>
      <c r="B5337" s="92" t="s">
        <v>2</v>
      </c>
      <c r="C5337" s="95" t="s">
        <v>5509</v>
      </c>
      <c r="D5337" s="92" t="s">
        <v>3</v>
      </c>
      <c r="E5337" s="93">
        <v>911.78</v>
      </c>
    </row>
    <row r="5338" spans="1:5" ht="40.5">
      <c r="A5338" s="92">
        <v>86942</v>
      </c>
      <c r="B5338" s="92" t="s">
        <v>2</v>
      </c>
      <c r="C5338" s="95" t="s">
        <v>5510</v>
      </c>
      <c r="D5338" s="92" t="s">
        <v>3</v>
      </c>
      <c r="E5338" s="93">
        <v>271.13</v>
      </c>
    </row>
    <row r="5339" spans="1:5" ht="40.5">
      <c r="A5339" s="92">
        <v>86943</v>
      </c>
      <c r="B5339" s="92" t="s">
        <v>2</v>
      </c>
      <c r="C5339" s="95" t="s">
        <v>5511</v>
      </c>
      <c r="D5339" s="92" t="s">
        <v>3</v>
      </c>
      <c r="E5339" s="93">
        <v>260.58</v>
      </c>
    </row>
    <row r="5340" spans="1:5" ht="40.5">
      <c r="A5340" s="92">
        <v>86947</v>
      </c>
      <c r="B5340" s="92" t="s">
        <v>2</v>
      </c>
      <c r="C5340" s="95" t="s">
        <v>5512</v>
      </c>
      <c r="D5340" s="92" t="s">
        <v>3</v>
      </c>
      <c r="E5340" s="94">
        <v>1296.94</v>
      </c>
    </row>
    <row r="5341" spans="1:5" ht="40.5">
      <c r="A5341" s="92">
        <v>93396</v>
      </c>
      <c r="B5341" s="92" t="s">
        <v>2</v>
      </c>
      <c r="C5341" s="95" t="s">
        <v>5513</v>
      </c>
      <c r="D5341" s="92" t="s">
        <v>3</v>
      </c>
      <c r="E5341" s="93">
        <v>619.77</v>
      </c>
    </row>
    <row r="5342" spans="1:5" ht="40.5">
      <c r="A5342" s="92">
        <v>93441</v>
      </c>
      <c r="B5342" s="92" t="s">
        <v>2</v>
      </c>
      <c r="C5342" s="95" t="s">
        <v>5514</v>
      </c>
      <c r="D5342" s="92" t="s">
        <v>3</v>
      </c>
      <c r="E5342" s="93">
        <v>980.72</v>
      </c>
    </row>
    <row r="5343" spans="1:5" ht="40.5">
      <c r="A5343" s="92">
        <v>93442</v>
      </c>
      <c r="B5343" s="92" t="s">
        <v>2</v>
      </c>
      <c r="C5343" s="95" t="s">
        <v>5515</v>
      </c>
      <c r="D5343" s="92" t="s">
        <v>3</v>
      </c>
      <c r="E5343" s="94">
        <v>1198.54</v>
      </c>
    </row>
    <row r="5344" spans="1:5" ht="13.5">
      <c r="A5344" s="92">
        <v>95469</v>
      </c>
      <c r="B5344" s="92" t="s">
        <v>2</v>
      </c>
      <c r="C5344" s="95" t="s">
        <v>5516</v>
      </c>
      <c r="D5344" s="92" t="s">
        <v>3</v>
      </c>
      <c r="E5344" s="93">
        <v>300.08</v>
      </c>
    </row>
    <row r="5345" spans="1:5" ht="27">
      <c r="A5345" s="92">
        <v>95470</v>
      </c>
      <c r="B5345" s="92" t="s">
        <v>2</v>
      </c>
      <c r="C5345" s="95" t="s">
        <v>5517</v>
      </c>
      <c r="D5345" s="92" t="s">
        <v>3</v>
      </c>
      <c r="E5345" s="93">
        <v>309.37</v>
      </c>
    </row>
    <row r="5346" spans="1:5" ht="27">
      <c r="A5346" s="92">
        <v>95471</v>
      </c>
      <c r="B5346" s="92" t="s">
        <v>2</v>
      </c>
      <c r="C5346" s="95" t="s">
        <v>5518</v>
      </c>
      <c r="D5346" s="92" t="s">
        <v>3</v>
      </c>
      <c r="E5346" s="93">
        <v>770.52</v>
      </c>
    </row>
    <row r="5347" spans="1:5" ht="40.5">
      <c r="A5347" s="92">
        <v>95472</v>
      </c>
      <c r="B5347" s="92" t="s">
        <v>2</v>
      </c>
      <c r="C5347" s="95" t="s">
        <v>5519</v>
      </c>
      <c r="D5347" s="92" t="s">
        <v>3</v>
      </c>
      <c r="E5347" s="93">
        <v>779.81</v>
      </c>
    </row>
    <row r="5348" spans="1:5" ht="13.5">
      <c r="A5348" s="92">
        <v>95542</v>
      </c>
      <c r="B5348" s="92" t="s">
        <v>2</v>
      </c>
      <c r="C5348" s="95" t="s">
        <v>5520</v>
      </c>
      <c r="D5348" s="92" t="s">
        <v>3</v>
      </c>
      <c r="E5348" s="93">
        <v>33.08</v>
      </c>
    </row>
    <row r="5349" spans="1:5" ht="13.5">
      <c r="A5349" s="92">
        <v>95543</v>
      </c>
      <c r="B5349" s="92" t="s">
        <v>2</v>
      </c>
      <c r="C5349" s="95" t="s">
        <v>5521</v>
      </c>
      <c r="D5349" s="92" t="s">
        <v>3</v>
      </c>
      <c r="E5349" s="93">
        <v>55.77</v>
      </c>
    </row>
    <row r="5350" spans="1:5" ht="13.5">
      <c r="A5350" s="92">
        <v>95544</v>
      </c>
      <c r="B5350" s="92" t="s">
        <v>2</v>
      </c>
      <c r="C5350" s="95" t="s">
        <v>5522</v>
      </c>
      <c r="D5350" s="92" t="s">
        <v>3</v>
      </c>
      <c r="E5350" s="93">
        <v>40.33</v>
      </c>
    </row>
    <row r="5351" spans="1:5" ht="13.5">
      <c r="A5351" s="92">
        <v>95545</v>
      </c>
      <c r="B5351" s="92" t="s">
        <v>2</v>
      </c>
      <c r="C5351" s="95" t="s">
        <v>5523</v>
      </c>
      <c r="D5351" s="92" t="s">
        <v>3</v>
      </c>
      <c r="E5351" s="93">
        <v>39.56</v>
      </c>
    </row>
    <row r="5352" spans="1:5" ht="13.5">
      <c r="A5352" s="92">
        <v>95546</v>
      </c>
      <c r="B5352" s="92" t="s">
        <v>2</v>
      </c>
      <c r="C5352" s="95" t="s">
        <v>5524</v>
      </c>
      <c r="D5352" s="92" t="s">
        <v>3</v>
      </c>
      <c r="E5352" s="93">
        <v>136.65</v>
      </c>
    </row>
    <row r="5353" spans="1:5" ht="27">
      <c r="A5353" s="92">
        <v>95547</v>
      </c>
      <c r="B5353" s="92" t="s">
        <v>2</v>
      </c>
      <c r="C5353" s="95" t="s">
        <v>5525</v>
      </c>
      <c r="D5353" s="92" t="s">
        <v>3</v>
      </c>
      <c r="E5353" s="93">
        <v>49.94</v>
      </c>
    </row>
    <row r="5354" spans="1:5" ht="13.5">
      <c r="A5354" s="92">
        <v>100848</v>
      </c>
      <c r="B5354" s="92" t="s">
        <v>2</v>
      </c>
      <c r="C5354" s="95" t="s">
        <v>5526</v>
      </c>
      <c r="D5354" s="92" t="s">
        <v>3</v>
      </c>
      <c r="E5354" s="93">
        <v>555.26</v>
      </c>
    </row>
    <row r="5355" spans="1:5" ht="13.5">
      <c r="A5355" s="92">
        <v>100849</v>
      </c>
      <c r="B5355" s="92" t="s">
        <v>2</v>
      </c>
      <c r="C5355" s="95" t="s">
        <v>5527</v>
      </c>
      <c r="D5355" s="92" t="s">
        <v>3</v>
      </c>
      <c r="E5355" s="93">
        <v>43.56</v>
      </c>
    </row>
    <row r="5356" spans="1:5" ht="13.5">
      <c r="A5356" s="92">
        <v>100851</v>
      </c>
      <c r="B5356" s="92" t="s">
        <v>2</v>
      </c>
      <c r="C5356" s="95" t="s">
        <v>5528</v>
      </c>
      <c r="D5356" s="92" t="s">
        <v>3</v>
      </c>
      <c r="E5356" s="93">
        <v>87.44</v>
      </c>
    </row>
    <row r="5357" spans="1:5" ht="27">
      <c r="A5357" s="92">
        <v>100852</v>
      </c>
      <c r="B5357" s="92" t="s">
        <v>2</v>
      </c>
      <c r="C5357" s="95" t="s">
        <v>5529</v>
      </c>
      <c r="D5357" s="92" t="s">
        <v>3</v>
      </c>
      <c r="E5357" s="93">
        <v>218.53</v>
      </c>
    </row>
    <row r="5358" spans="1:5" ht="13.5">
      <c r="A5358" s="92">
        <v>100853</v>
      </c>
      <c r="B5358" s="92" t="s">
        <v>2</v>
      </c>
      <c r="C5358" s="95" t="s">
        <v>5530</v>
      </c>
      <c r="D5358" s="92" t="s">
        <v>3</v>
      </c>
      <c r="E5358" s="93">
        <v>355.04</v>
      </c>
    </row>
    <row r="5359" spans="1:5" ht="13.5">
      <c r="A5359" s="92">
        <v>100854</v>
      </c>
      <c r="B5359" s="92" t="s">
        <v>2</v>
      </c>
      <c r="C5359" s="95" t="s">
        <v>5531</v>
      </c>
      <c r="D5359" s="92" t="s">
        <v>3</v>
      </c>
      <c r="E5359" s="94">
        <v>1856.26</v>
      </c>
    </row>
    <row r="5360" spans="1:5" ht="13.5">
      <c r="A5360" s="92">
        <v>100856</v>
      </c>
      <c r="B5360" s="92" t="s">
        <v>2</v>
      </c>
      <c r="C5360" s="95" t="s">
        <v>5532</v>
      </c>
      <c r="D5360" s="92" t="s">
        <v>3</v>
      </c>
      <c r="E5360" s="93">
        <v>39.07</v>
      </c>
    </row>
    <row r="5361" spans="1:5" ht="13.5">
      <c r="A5361" s="92">
        <v>100857</v>
      </c>
      <c r="B5361" s="92" t="s">
        <v>2</v>
      </c>
      <c r="C5361" s="95" t="s">
        <v>5533</v>
      </c>
      <c r="D5361" s="92" t="s">
        <v>3</v>
      </c>
      <c r="E5361" s="93">
        <v>543.51</v>
      </c>
    </row>
    <row r="5362" spans="1:5" ht="13.5">
      <c r="A5362" s="92">
        <v>100858</v>
      </c>
      <c r="B5362" s="92" t="s">
        <v>2</v>
      </c>
      <c r="C5362" s="95" t="s">
        <v>5534</v>
      </c>
      <c r="D5362" s="92" t="s">
        <v>3</v>
      </c>
      <c r="E5362" s="93">
        <v>746.14</v>
      </c>
    </row>
    <row r="5363" spans="1:5" ht="27">
      <c r="A5363" s="92">
        <v>100859</v>
      </c>
      <c r="B5363" s="92" t="s">
        <v>2</v>
      </c>
      <c r="C5363" s="95" t="s">
        <v>5535</v>
      </c>
      <c r="D5363" s="92" t="s">
        <v>3</v>
      </c>
      <c r="E5363" s="94">
        <v>1015.29</v>
      </c>
    </row>
    <row r="5364" spans="1:5" ht="13.5">
      <c r="A5364" s="92">
        <v>100860</v>
      </c>
      <c r="B5364" s="92" t="s">
        <v>2</v>
      </c>
      <c r="C5364" s="95" t="s">
        <v>5536</v>
      </c>
      <c r="D5364" s="92" t="s">
        <v>3</v>
      </c>
      <c r="E5364" s="93">
        <v>97.65</v>
      </c>
    </row>
    <row r="5365" spans="1:5" ht="27">
      <c r="A5365" s="92">
        <v>100861</v>
      </c>
      <c r="B5365" s="92" t="s">
        <v>2</v>
      </c>
      <c r="C5365" s="95" t="s">
        <v>5537</v>
      </c>
      <c r="D5365" s="92" t="s">
        <v>3</v>
      </c>
      <c r="E5365" s="93">
        <v>32.520000000000003</v>
      </c>
    </row>
    <row r="5366" spans="1:5" ht="27">
      <c r="A5366" s="92">
        <v>100862</v>
      </c>
      <c r="B5366" s="92" t="s">
        <v>2</v>
      </c>
      <c r="C5366" s="95" t="s">
        <v>5538</v>
      </c>
      <c r="D5366" s="92" t="s">
        <v>3</v>
      </c>
      <c r="E5366" s="93">
        <v>35.619999999999997</v>
      </c>
    </row>
    <row r="5367" spans="1:5" ht="27">
      <c r="A5367" s="92">
        <v>100863</v>
      </c>
      <c r="B5367" s="92" t="s">
        <v>2</v>
      </c>
      <c r="C5367" s="95" t="s">
        <v>5539</v>
      </c>
      <c r="D5367" s="92" t="s">
        <v>3</v>
      </c>
      <c r="E5367" s="93">
        <v>645.52</v>
      </c>
    </row>
    <row r="5368" spans="1:5" ht="27">
      <c r="A5368" s="92">
        <v>100864</v>
      </c>
      <c r="B5368" s="92" t="s">
        <v>2</v>
      </c>
      <c r="C5368" s="95" t="s">
        <v>5540</v>
      </c>
      <c r="D5368" s="92" t="s">
        <v>3</v>
      </c>
      <c r="E5368" s="93">
        <v>707.83</v>
      </c>
    </row>
    <row r="5369" spans="1:5" ht="27">
      <c r="A5369" s="92">
        <v>100865</v>
      </c>
      <c r="B5369" s="92" t="s">
        <v>2</v>
      </c>
      <c r="C5369" s="95" t="s">
        <v>5541</v>
      </c>
      <c r="D5369" s="92" t="s">
        <v>3</v>
      </c>
      <c r="E5369" s="93">
        <v>623.32000000000005</v>
      </c>
    </row>
    <row r="5370" spans="1:5" ht="27">
      <c r="A5370" s="92">
        <v>100866</v>
      </c>
      <c r="B5370" s="92" t="s">
        <v>2</v>
      </c>
      <c r="C5370" s="95" t="s">
        <v>5542</v>
      </c>
      <c r="D5370" s="92" t="s">
        <v>3</v>
      </c>
      <c r="E5370" s="93">
        <v>334.8</v>
      </c>
    </row>
    <row r="5371" spans="1:5" ht="27">
      <c r="A5371" s="92">
        <v>100867</v>
      </c>
      <c r="B5371" s="92" t="s">
        <v>2</v>
      </c>
      <c r="C5371" s="95" t="s">
        <v>5543</v>
      </c>
      <c r="D5371" s="92" t="s">
        <v>3</v>
      </c>
      <c r="E5371" s="93">
        <v>355.35</v>
      </c>
    </row>
    <row r="5372" spans="1:5" ht="27">
      <c r="A5372" s="92">
        <v>100868</v>
      </c>
      <c r="B5372" s="92" t="s">
        <v>2</v>
      </c>
      <c r="C5372" s="95" t="s">
        <v>5544</v>
      </c>
      <c r="D5372" s="92" t="s">
        <v>3</v>
      </c>
      <c r="E5372" s="93">
        <v>369.02</v>
      </c>
    </row>
    <row r="5373" spans="1:5" ht="27">
      <c r="A5373" s="92">
        <v>100869</v>
      </c>
      <c r="B5373" s="92" t="s">
        <v>2</v>
      </c>
      <c r="C5373" s="95" t="s">
        <v>5545</v>
      </c>
      <c r="D5373" s="92" t="s">
        <v>3</v>
      </c>
      <c r="E5373" s="93">
        <v>379.51</v>
      </c>
    </row>
    <row r="5374" spans="1:5" ht="27">
      <c r="A5374" s="92">
        <v>100870</v>
      </c>
      <c r="B5374" s="92" t="s">
        <v>2</v>
      </c>
      <c r="C5374" s="95" t="s">
        <v>5546</v>
      </c>
      <c r="D5374" s="92" t="s">
        <v>3</v>
      </c>
      <c r="E5374" s="93">
        <v>311.44</v>
      </c>
    </row>
    <row r="5375" spans="1:5" ht="27">
      <c r="A5375" s="92">
        <v>100871</v>
      </c>
      <c r="B5375" s="92" t="s">
        <v>2</v>
      </c>
      <c r="C5375" s="95" t="s">
        <v>5547</v>
      </c>
      <c r="D5375" s="92" t="s">
        <v>3</v>
      </c>
      <c r="E5375" s="93">
        <v>335.26</v>
      </c>
    </row>
    <row r="5376" spans="1:5" ht="27">
      <c r="A5376" s="92">
        <v>100872</v>
      </c>
      <c r="B5376" s="92" t="s">
        <v>2</v>
      </c>
      <c r="C5376" s="95" t="s">
        <v>5548</v>
      </c>
      <c r="D5376" s="92" t="s">
        <v>3</v>
      </c>
      <c r="E5376" s="93">
        <v>350.47</v>
      </c>
    </row>
    <row r="5377" spans="1:5" ht="27">
      <c r="A5377" s="92">
        <v>100873</v>
      </c>
      <c r="B5377" s="92" t="s">
        <v>2</v>
      </c>
      <c r="C5377" s="95" t="s">
        <v>5549</v>
      </c>
      <c r="D5377" s="92" t="s">
        <v>3</v>
      </c>
      <c r="E5377" s="93">
        <v>359.97</v>
      </c>
    </row>
    <row r="5378" spans="1:5" ht="13.5">
      <c r="A5378" s="92">
        <v>100874</v>
      </c>
      <c r="B5378" s="92" t="s">
        <v>2</v>
      </c>
      <c r="C5378" s="95" t="s">
        <v>5550</v>
      </c>
      <c r="D5378" s="92" t="s">
        <v>3</v>
      </c>
      <c r="E5378" s="93">
        <v>334.8</v>
      </c>
    </row>
    <row r="5379" spans="1:5" ht="27">
      <c r="A5379" s="92">
        <v>100875</v>
      </c>
      <c r="B5379" s="92" t="s">
        <v>2</v>
      </c>
      <c r="C5379" s="95" t="s">
        <v>5551</v>
      </c>
      <c r="D5379" s="92" t="s">
        <v>3</v>
      </c>
      <c r="E5379" s="94">
        <v>1151.4000000000001</v>
      </c>
    </row>
    <row r="5380" spans="1:5" ht="27">
      <c r="A5380" s="92">
        <v>100878</v>
      </c>
      <c r="B5380" s="92" t="s">
        <v>2</v>
      </c>
      <c r="C5380" s="95" t="s">
        <v>5552</v>
      </c>
      <c r="D5380" s="92" t="s">
        <v>3</v>
      </c>
      <c r="E5380" s="93">
        <v>658.07</v>
      </c>
    </row>
    <row r="5381" spans="1:5" ht="27">
      <c r="A5381" s="92">
        <v>98052</v>
      </c>
      <c r="B5381" s="92" t="s">
        <v>2</v>
      </c>
      <c r="C5381" s="95" t="s">
        <v>5553</v>
      </c>
      <c r="D5381" s="92" t="s">
        <v>3</v>
      </c>
      <c r="E5381" s="94">
        <v>1915.83</v>
      </c>
    </row>
    <row r="5382" spans="1:5" ht="27">
      <c r="A5382" s="92">
        <v>98053</v>
      </c>
      <c r="B5382" s="92" t="s">
        <v>2</v>
      </c>
      <c r="C5382" s="95" t="s">
        <v>5554</v>
      </c>
      <c r="D5382" s="92" t="s">
        <v>3</v>
      </c>
      <c r="E5382" s="94">
        <v>2635.96</v>
      </c>
    </row>
    <row r="5383" spans="1:5" ht="27">
      <c r="A5383" s="92">
        <v>98054</v>
      </c>
      <c r="B5383" s="92" t="s">
        <v>2</v>
      </c>
      <c r="C5383" s="95" t="s">
        <v>5555</v>
      </c>
      <c r="D5383" s="92" t="s">
        <v>3</v>
      </c>
      <c r="E5383" s="94">
        <v>4279.63</v>
      </c>
    </row>
    <row r="5384" spans="1:5" ht="27">
      <c r="A5384" s="92">
        <v>98055</v>
      </c>
      <c r="B5384" s="92" t="s">
        <v>2</v>
      </c>
      <c r="C5384" s="95" t="s">
        <v>5556</v>
      </c>
      <c r="D5384" s="92" t="s">
        <v>3</v>
      </c>
      <c r="E5384" s="94">
        <v>5820.68</v>
      </c>
    </row>
    <row r="5385" spans="1:5" ht="27">
      <c r="A5385" s="92">
        <v>98056</v>
      </c>
      <c r="B5385" s="92" t="s">
        <v>2</v>
      </c>
      <c r="C5385" s="95" t="s">
        <v>5557</v>
      </c>
      <c r="D5385" s="92" t="s">
        <v>3</v>
      </c>
      <c r="E5385" s="94">
        <v>6793.61</v>
      </c>
    </row>
    <row r="5386" spans="1:5" ht="27">
      <c r="A5386" s="92">
        <v>98057</v>
      </c>
      <c r="B5386" s="92" t="s">
        <v>2</v>
      </c>
      <c r="C5386" s="95" t="s">
        <v>5558</v>
      </c>
      <c r="D5386" s="92" t="s">
        <v>3</v>
      </c>
      <c r="E5386" s="94">
        <v>8088.52</v>
      </c>
    </row>
    <row r="5387" spans="1:5" ht="27">
      <c r="A5387" s="92">
        <v>98058</v>
      </c>
      <c r="B5387" s="92" t="s">
        <v>2</v>
      </c>
      <c r="C5387" s="95" t="s">
        <v>5559</v>
      </c>
      <c r="D5387" s="92" t="s">
        <v>3</v>
      </c>
      <c r="E5387" s="94">
        <v>1676.68</v>
      </c>
    </row>
    <row r="5388" spans="1:5" ht="27">
      <c r="A5388" s="92">
        <v>98059</v>
      </c>
      <c r="B5388" s="92" t="s">
        <v>2</v>
      </c>
      <c r="C5388" s="95" t="s">
        <v>5560</v>
      </c>
      <c r="D5388" s="92" t="s">
        <v>3</v>
      </c>
      <c r="E5388" s="94">
        <v>3633.82</v>
      </c>
    </row>
    <row r="5389" spans="1:5" ht="27">
      <c r="A5389" s="92">
        <v>98060</v>
      </c>
      <c r="B5389" s="92" t="s">
        <v>2</v>
      </c>
      <c r="C5389" s="95" t="s">
        <v>5561</v>
      </c>
      <c r="D5389" s="92" t="s">
        <v>3</v>
      </c>
      <c r="E5389" s="94">
        <v>5097.8</v>
      </c>
    </row>
    <row r="5390" spans="1:5" ht="27">
      <c r="A5390" s="92">
        <v>98061</v>
      </c>
      <c r="B5390" s="92" t="s">
        <v>2</v>
      </c>
      <c r="C5390" s="95" t="s">
        <v>5562</v>
      </c>
      <c r="D5390" s="92" t="s">
        <v>3</v>
      </c>
      <c r="E5390" s="94">
        <v>7121.96</v>
      </c>
    </row>
    <row r="5391" spans="1:5" ht="27">
      <c r="A5391" s="92">
        <v>98062</v>
      </c>
      <c r="B5391" s="92" t="s">
        <v>2</v>
      </c>
      <c r="C5391" s="95" t="s">
        <v>5563</v>
      </c>
      <c r="D5391" s="92" t="s">
        <v>3</v>
      </c>
      <c r="E5391" s="94">
        <v>2843.94</v>
      </c>
    </row>
    <row r="5392" spans="1:5" ht="27">
      <c r="A5392" s="92">
        <v>98063</v>
      </c>
      <c r="B5392" s="92" t="s">
        <v>2</v>
      </c>
      <c r="C5392" s="95" t="s">
        <v>5564</v>
      </c>
      <c r="D5392" s="92" t="s">
        <v>3</v>
      </c>
      <c r="E5392" s="94">
        <v>4345.53</v>
      </c>
    </row>
    <row r="5393" spans="1:5" ht="27">
      <c r="A5393" s="92">
        <v>98064</v>
      </c>
      <c r="B5393" s="92" t="s">
        <v>2</v>
      </c>
      <c r="C5393" s="95" t="s">
        <v>5565</v>
      </c>
      <c r="D5393" s="92" t="s">
        <v>3</v>
      </c>
      <c r="E5393" s="94">
        <v>5024.34</v>
      </c>
    </row>
    <row r="5394" spans="1:5" ht="27">
      <c r="A5394" s="92">
        <v>98065</v>
      </c>
      <c r="B5394" s="92" t="s">
        <v>2</v>
      </c>
      <c r="C5394" s="95" t="s">
        <v>5566</v>
      </c>
      <c r="D5394" s="92" t="s">
        <v>3</v>
      </c>
      <c r="E5394" s="94">
        <v>6980.22</v>
      </c>
    </row>
    <row r="5395" spans="1:5" ht="27">
      <c r="A5395" s="92">
        <v>98066</v>
      </c>
      <c r="B5395" s="92" t="s">
        <v>2</v>
      </c>
      <c r="C5395" s="95" t="s">
        <v>5567</v>
      </c>
      <c r="D5395" s="92" t="s">
        <v>3</v>
      </c>
      <c r="E5395" s="94">
        <v>4307.03</v>
      </c>
    </row>
    <row r="5396" spans="1:5" ht="27">
      <c r="A5396" s="92">
        <v>98067</v>
      </c>
      <c r="B5396" s="92" t="s">
        <v>2</v>
      </c>
      <c r="C5396" s="95" t="s">
        <v>5568</v>
      </c>
      <c r="D5396" s="92" t="s">
        <v>3</v>
      </c>
      <c r="E5396" s="94">
        <v>5734.02</v>
      </c>
    </row>
    <row r="5397" spans="1:5" ht="27">
      <c r="A5397" s="92">
        <v>98068</v>
      </c>
      <c r="B5397" s="92" t="s">
        <v>2</v>
      </c>
      <c r="C5397" s="95" t="s">
        <v>5569</v>
      </c>
      <c r="D5397" s="92" t="s">
        <v>3</v>
      </c>
      <c r="E5397" s="94">
        <v>8096</v>
      </c>
    </row>
    <row r="5398" spans="1:5" ht="27">
      <c r="A5398" s="92">
        <v>98069</v>
      </c>
      <c r="B5398" s="92" t="s">
        <v>2</v>
      </c>
      <c r="C5398" s="95" t="s">
        <v>5570</v>
      </c>
      <c r="D5398" s="92" t="s">
        <v>3</v>
      </c>
      <c r="E5398" s="94">
        <v>10911.18</v>
      </c>
    </row>
    <row r="5399" spans="1:5" ht="27">
      <c r="A5399" s="92">
        <v>98070</v>
      </c>
      <c r="B5399" s="92" t="s">
        <v>2</v>
      </c>
      <c r="C5399" s="95" t="s">
        <v>5571</v>
      </c>
      <c r="D5399" s="92" t="s">
        <v>3</v>
      </c>
      <c r="E5399" s="94">
        <v>12441.08</v>
      </c>
    </row>
    <row r="5400" spans="1:5" ht="27">
      <c r="A5400" s="92">
        <v>98071</v>
      </c>
      <c r="B5400" s="92" t="s">
        <v>2</v>
      </c>
      <c r="C5400" s="95" t="s">
        <v>5572</v>
      </c>
      <c r="D5400" s="92" t="s">
        <v>3</v>
      </c>
      <c r="E5400" s="94">
        <v>13519.2</v>
      </c>
    </row>
    <row r="5401" spans="1:5" ht="27">
      <c r="A5401" s="92">
        <v>98072</v>
      </c>
      <c r="B5401" s="92" t="s">
        <v>2</v>
      </c>
      <c r="C5401" s="95" t="s">
        <v>5573</v>
      </c>
      <c r="D5401" s="92" t="s">
        <v>3</v>
      </c>
      <c r="E5401" s="94">
        <v>3647.47</v>
      </c>
    </row>
    <row r="5402" spans="1:5" ht="27">
      <c r="A5402" s="92">
        <v>98073</v>
      </c>
      <c r="B5402" s="92" t="s">
        <v>2</v>
      </c>
      <c r="C5402" s="95" t="s">
        <v>5574</v>
      </c>
      <c r="D5402" s="92" t="s">
        <v>3</v>
      </c>
      <c r="E5402" s="94">
        <v>5765.55</v>
      </c>
    </row>
    <row r="5403" spans="1:5" ht="27">
      <c r="A5403" s="92">
        <v>98074</v>
      </c>
      <c r="B5403" s="92" t="s">
        <v>2</v>
      </c>
      <c r="C5403" s="95" t="s">
        <v>5575</v>
      </c>
      <c r="D5403" s="92" t="s">
        <v>3</v>
      </c>
      <c r="E5403" s="94">
        <v>9038.6</v>
      </c>
    </row>
    <row r="5404" spans="1:5" ht="27">
      <c r="A5404" s="92">
        <v>98075</v>
      </c>
      <c r="B5404" s="92" t="s">
        <v>2</v>
      </c>
      <c r="C5404" s="95" t="s">
        <v>5576</v>
      </c>
      <c r="D5404" s="92" t="s">
        <v>3</v>
      </c>
      <c r="E5404" s="94">
        <v>11798.71</v>
      </c>
    </row>
    <row r="5405" spans="1:5" ht="27">
      <c r="A5405" s="92">
        <v>98076</v>
      </c>
      <c r="B5405" s="92" t="s">
        <v>2</v>
      </c>
      <c r="C5405" s="95" t="s">
        <v>5577</v>
      </c>
      <c r="D5405" s="92" t="s">
        <v>3</v>
      </c>
      <c r="E5405" s="94">
        <v>13650.7</v>
      </c>
    </row>
    <row r="5406" spans="1:5" ht="27">
      <c r="A5406" s="92">
        <v>98077</v>
      </c>
      <c r="B5406" s="92" t="s">
        <v>2</v>
      </c>
      <c r="C5406" s="95" t="s">
        <v>5578</v>
      </c>
      <c r="D5406" s="92" t="s">
        <v>3</v>
      </c>
      <c r="E5406" s="94">
        <v>16102.83</v>
      </c>
    </row>
    <row r="5407" spans="1:5" ht="27">
      <c r="A5407" s="92">
        <v>98078</v>
      </c>
      <c r="B5407" s="92" t="s">
        <v>2</v>
      </c>
      <c r="C5407" s="95" t="s">
        <v>5579</v>
      </c>
      <c r="D5407" s="92" t="s">
        <v>3</v>
      </c>
      <c r="E5407" s="94">
        <v>3857.06</v>
      </c>
    </row>
    <row r="5408" spans="1:5" ht="27">
      <c r="A5408" s="92">
        <v>98079</v>
      </c>
      <c r="B5408" s="92" t="s">
        <v>2</v>
      </c>
      <c r="C5408" s="95" t="s">
        <v>5580</v>
      </c>
      <c r="D5408" s="92" t="s">
        <v>3</v>
      </c>
      <c r="E5408" s="94">
        <v>6790.81</v>
      </c>
    </row>
    <row r="5409" spans="1:5" ht="27">
      <c r="A5409" s="92">
        <v>98080</v>
      </c>
      <c r="B5409" s="92" t="s">
        <v>2</v>
      </c>
      <c r="C5409" s="95" t="s">
        <v>5581</v>
      </c>
      <c r="D5409" s="92" t="s">
        <v>3</v>
      </c>
      <c r="E5409" s="94">
        <v>8783.7099999999991</v>
      </c>
    </row>
    <row r="5410" spans="1:5" ht="27">
      <c r="A5410" s="92">
        <v>98081</v>
      </c>
      <c r="B5410" s="92" t="s">
        <v>2</v>
      </c>
      <c r="C5410" s="95" t="s">
        <v>5582</v>
      </c>
      <c r="D5410" s="92" t="s">
        <v>3</v>
      </c>
      <c r="E5410" s="94">
        <v>13052.71</v>
      </c>
    </row>
    <row r="5411" spans="1:5" ht="27">
      <c r="A5411" s="92">
        <v>98082</v>
      </c>
      <c r="B5411" s="92" t="s">
        <v>2</v>
      </c>
      <c r="C5411" s="95" t="s">
        <v>5583</v>
      </c>
      <c r="D5411" s="92" t="s">
        <v>3</v>
      </c>
      <c r="E5411" s="94">
        <v>3560.11</v>
      </c>
    </row>
    <row r="5412" spans="1:5" ht="27">
      <c r="A5412" s="92">
        <v>98083</v>
      </c>
      <c r="B5412" s="92" t="s">
        <v>2</v>
      </c>
      <c r="C5412" s="95" t="s">
        <v>5584</v>
      </c>
      <c r="D5412" s="92" t="s">
        <v>3</v>
      </c>
      <c r="E5412" s="94">
        <v>4689.76</v>
      </c>
    </row>
    <row r="5413" spans="1:5" ht="27">
      <c r="A5413" s="92">
        <v>98084</v>
      </c>
      <c r="B5413" s="92" t="s">
        <v>2</v>
      </c>
      <c r="C5413" s="95" t="s">
        <v>5585</v>
      </c>
      <c r="D5413" s="92" t="s">
        <v>3</v>
      </c>
      <c r="E5413" s="94">
        <v>6569.05</v>
      </c>
    </row>
    <row r="5414" spans="1:5" ht="27">
      <c r="A5414" s="92">
        <v>98085</v>
      </c>
      <c r="B5414" s="92" t="s">
        <v>2</v>
      </c>
      <c r="C5414" s="95" t="s">
        <v>5586</v>
      </c>
      <c r="D5414" s="92" t="s">
        <v>3</v>
      </c>
      <c r="E5414" s="94">
        <v>8904.92</v>
      </c>
    </row>
    <row r="5415" spans="1:5" ht="27">
      <c r="A5415" s="92">
        <v>98086</v>
      </c>
      <c r="B5415" s="92" t="s">
        <v>2</v>
      </c>
      <c r="C5415" s="95" t="s">
        <v>5587</v>
      </c>
      <c r="D5415" s="92" t="s">
        <v>3</v>
      </c>
      <c r="E5415" s="94">
        <v>10045.39</v>
      </c>
    </row>
    <row r="5416" spans="1:5" ht="27">
      <c r="A5416" s="92">
        <v>98087</v>
      </c>
      <c r="B5416" s="92" t="s">
        <v>2</v>
      </c>
      <c r="C5416" s="95" t="s">
        <v>5588</v>
      </c>
      <c r="D5416" s="92" t="s">
        <v>3</v>
      </c>
      <c r="E5416" s="94">
        <v>10710.9</v>
      </c>
    </row>
    <row r="5417" spans="1:5" ht="27">
      <c r="A5417" s="92">
        <v>98088</v>
      </c>
      <c r="B5417" s="92" t="s">
        <v>2</v>
      </c>
      <c r="C5417" s="95" t="s">
        <v>5589</v>
      </c>
      <c r="D5417" s="92" t="s">
        <v>3</v>
      </c>
      <c r="E5417" s="94">
        <v>3092.85</v>
      </c>
    </row>
    <row r="5418" spans="1:5" ht="27">
      <c r="A5418" s="92">
        <v>98089</v>
      </c>
      <c r="B5418" s="92" t="s">
        <v>2</v>
      </c>
      <c r="C5418" s="95" t="s">
        <v>5590</v>
      </c>
      <c r="D5418" s="92" t="s">
        <v>3</v>
      </c>
      <c r="E5418" s="94">
        <v>4908.22</v>
      </c>
    </row>
    <row r="5419" spans="1:5" ht="27">
      <c r="A5419" s="92">
        <v>98090</v>
      </c>
      <c r="B5419" s="92" t="s">
        <v>2</v>
      </c>
      <c r="C5419" s="95" t="s">
        <v>5591</v>
      </c>
      <c r="D5419" s="92" t="s">
        <v>3</v>
      </c>
      <c r="E5419" s="94">
        <v>7740.82</v>
      </c>
    </row>
    <row r="5420" spans="1:5" ht="27">
      <c r="A5420" s="92">
        <v>98091</v>
      </c>
      <c r="B5420" s="92" t="s">
        <v>2</v>
      </c>
      <c r="C5420" s="95" t="s">
        <v>5592</v>
      </c>
      <c r="D5420" s="92" t="s">
        <v>3</v>
      </c>
      <c r="E5420" s="94">
        <v>10129.129999999999</v>
      </c>
    </row>
    <row r="5421" spans="1:5" ht="27">
      <c r="A5421" s="92">
        <v>98092</v>
      </c>
      <c r="B5421" s="92" t="s">
        <v>2</v>
      </c>
      <c r="C5421" s="95" t="s">
        <v>5593</v>
      </c>
      <c r="D5421" s="92" t="s">
        <v>3</v>
      </c>
      <c r="E5421" s="94">
        <v>11782.09</v>
      </c>
    </row>
    <row r="5422" spans="1:5" ht="27">
      <c r="A5422" s="92">
        <v>98093</v>
      </c>
      <c r="B5422" s="92" t="s">
        <v>2</v>
      </c>
      <c r="C5422" s="95" t="s">
        <v>5594</v>
      </c>
      <c r="D5422" s="92" t="s">
        <v>3</v>
      </c>
      <c r="E5422" s="94">
        <v>13919.96</v>
      </c>
    </row>
    <row r="5423" spans="1:5" ht="27">
      <c r="A5423" s="92">
        <v>98094</v>
      </c>
      <c r="B5423" s="92" t="s">
        <v>2</v>
      </c>
      <c r="C5423" s="95" t="s">
        <v>5595</v>
      </c>
      <c r="D5423" s="92" t="s">
        <v>3</v>
      </c>
      <c r="E5423" s="94">
        <v>2571.34</v>
      </c>
    </row>
    <row r="5424" spans="1:5" ht="27">
      <c r="A5424" s="92">
        <v>98099</v>
      </c>
      <c r="B5424" s="92" t="s">
        <v>2</v>
      </c>
      <c r="C5424" s="95" t="s">
        <v>5596</v>
      </c>
      <c r="D5424" s="92" t="s">
        <v>3</v>
      </c>
      <c r="E5424" s="94">
        <v>4403.03</v>
      </c>
    </row>
    <row r="5425" spans="1:5" ht="27">
      <c r="A5425" s="92">
        <v>98100</v>
      </c>
      <c r="B5425" s="92" t="s">
        <v>2</v>
      </c>
      <c r="C5425" s="95" t="s">
        <v>5597</v>
      </c>
      <c r="D5425" s="92" t="s">
        <v>3</v>
      </c>
      <c r="E5425" s="94">
        <v>5783.58</v>
      </c>
    </row>
    <row r="5426" spans="1:5" ht="27">
      <c r="A5426" s="92">
        <v>98101</v>
      </c>
      <c r="B5426" s="92" t="s">
        <v>2</v>
      </c>
      <c r="C5426" s="95" t="s">
        <v>5598</v>
      </c>
      <c r="D5426" s="92" t="s">
        <v>3</v>
      </c>
      <c r="E5426" s="94">
        <v>8559.89</v>
      </c>
    </row>
    <row r="5427" spans="1:5" ht="40.5">
      <c r="A5427" s="92">
        <v>98109</v>
      </c>
      <c r="B5427" s="92" t="s">
        <v>2</v>
      </c>
      <c r="C5427" s="95" t="s">
        <v>5599</v>
      </c>
      <c r="D5427" s="92" t="s">
        <v>3</v>
      </c>
      <c r="E5427" s="93">
        <v>755.95</v>
      </c>
    </row>
    <row r="5428" spans="1:5" ht="27">
      <c r="A5428" s="92">
        <v>98110</v>
      </c>
      <c r="B5428" s="92" t="s">
        <v>2</v>
      </c>
      <c r="C5428" s="95" t="s">
        <v>5600</v>
      </c>
      <c r="D5428" s="92" t="s">
        <v>3</v>
      </c>
      <c r="E5428" s="93">
        <v>337.44</v>
      </c>
    </row>
    <row r="5429" spans="1:5" ht="27">
      <c r="A5429" s="92">
        <v>98111</v>
      </c>
      <c r="B5429" s="92" t="s">
        <v>2</v>
      </c>
      <c r="C5429" s="95" t="s">
        <v>5601</v>
      </c>
      <c r="D5429" s="92" t="s">
        <v>3</v>
      </c>
      <c r="E5429" s="93">
        <v>46.27</v>
      </c>
    </row>
    <row r="5430" spans="1:5" ht="13.5">
      <c r="A5430" s="92">
        <v>98112</v>
      </c>
      <c r="B5430" s="92" t="s">
        <v>2</v>
      </c>
      <c r="C5430" s="95" t="s">
        <v>5602</v>
      </c>
      <c r="D5430" s="92" t="s">
        <v>3</v>
      </c>
      <c r="E5430" s="93">
        <v>93.4</v>
      </c>
    </row>
    <row r="5431" spans="1:5" ht="13.5">
      <c r="A5431" s="92">
        <v>98114</v>
      </c>
      <c r="B5431" s="92" t="s">
        <v>2</v>
      </c>
      <c r="C5431" s="95" t="s">
        <v>5603</v>
      </c>
      <c r="D5431" s="92" t="s">
        <v>3</v>
      </c>
      <c r="E5431" s="93">
        <v>533.15</v>
      </c>
    </row>
    <row r="5432" spans="1:5" ht="27">
      <c r="A5432" s="92">
        <v>98115</v>
      </c>
      <c r="B5432" s="92" t="s">
        <v>2</v>
      </c>
      <c r="C5432" s="95" t="s">
        <v>5604</v>
      </c>
      <c r="D5432" s="92" t="s">
        <v>3</v>
      </c>
      <c r="E5432" s="93">
        <v>92.57</v>
      </c>
    </row>
    <row r="5433" spans="1:5" ht="13.5">
      <c r="A5433" s="92">
        <v>89349</v>
      </c>
      <c r="B5433" s="92" t="s">
        <v>2</v>
      </c>
      <c r="C5433" s="95" t="s">
        <v>5605</v>
      </c>
      <c r="D5433" s="92" t="s">
        <v>3</v>
      </c>
      <c r="E5433" s="93">
        <v>36.25</v>
      </c>
    </row>
    <row r="5434" spans="1:5" ht="13.5">
      <c r="A5434" s="92">
        <v>89351</v>
      </c>
      <c r="B5434" s="92" t="s">
        <v>2</v>
      </c>
      <c r="C5434" s="95" t="s">
        <v>5606</v>
      </c>
      <c r="D5434" s="92" t="s">
        <v>3</v>
      </c>
      <c r="E5434" s="93">
        <v>44.38</v>
      </c>
    </row>
    <row r="5435" spans="1:5" ht="13.5">
      <c r="A5435" s="92">
        <v>89352</v>
      </c>
      <c r="B5435" s="92" t="s">
        <v>2</v>
      </c>
      <c r="C5435" s="95" t="s">
        <v>5607</v>
      </c>
      <c r="D5435" s="92" t="s">
        <v>3</v>
      </c>
      <c r="E5435" s="93">
        <v>49.78</v>
      </c>
    </row>
    <row r="5436" spans="1:5" ht="13.5">
      <c r="A5436" s="92">
        <v>89353</v>
      </c>
      <c r="B5436" s="92" t="s">
        <v>2</v>
      </c>
      <c r="C5436" s="95" t="s">
        <v>5608</v>
      </c>
      <c r="D5436" s="92" t="s">
        <v>3</v>
      </c>
      <c r="E5436" s="93">
        <v>54.08</v>
      </c>
    </row>
    <row r="5437" spans="1:5" ht="27">
      <c r="A5437" s="92">
        <v>89354</v>
      </c>
      <c r="B5437" s="92" t="s">
        <v>2</v>
      </c>
      <c r="C5437" s="95" t="s">
        <v>5609</v>
      </c>
      <c r="D5437" s="92" t="s">
        <v>3</v>
      </c>
      <c r="E5437" s="93">
        <v>560.94000000000005</v>
      </c>
    </row>
    <row r="5438" spans="1:5" ht="27">
      <c r="A5438" s="92">
        <v>89984</v>
      </c>
      <c r="B5438" s="92" t="s">
        <v>2</v>
      </c>
      <c r="C5438" s="95" t="s">
        <v>5610</v>
      </c>
      <c r="D5438" s="92" t="s">
        <v>3</v>
      </c>
      <c r="E5438" s="93">
        <v>117.37</v>
      </c>
    </row>
    <row r="5439" spans="1:5" ht="27">
      <c r="A5439" s="92">
        <v>89985</v>
      </c>
      <c r="B5439" s="92" t="s">
        <v>2</v>
      </c>
      <c r="C5439" s="95" t="s">
        <v>5611</v>
      </c>
      <c r="D5439" s="92" t="s">
        <v>3</v>
      </c>
      <c r="E5439" s="93">
        <v>122.79</v>
      </c>
    </row>
    <row r="5440" spans="1:5" ht="27">
      <c r="A5440" s="92">
        <v>89986</v>
      </c>
      <c r="B5440" s="92" t="s">
        <v>2</v>
      </c>
      <c r="C5440" s="95" t="s">
        <v>5612</v>
      </c>
      <c r="D5440" s="92" t="s">
        <v>3</v>
      </c>
      <c r="E5440" s="93">
        <v>114.26</v>
      </c>
    </row>
    <row r="5441" spans="1:5" ht="27">
      <c r="A5441" s="92">
        <v>89987</v>
      </c>
      <c r="B5441" s="92" t="s">
        <v>2</v>
      </c>
      <c r="C5441" s="95" t="s">
        <v>5613</v>
      </c>
      <c r="D5441" s="92" t="s">
        <v>3</v>
      </c>
      <c r="E5441" s="93">
        <v>129.59</v>
      </c>
    </row>
    <row r="5442" spans="1:5" ht="13.5">
      <c r="A5442" s="92">
        <v>90371</v>
      </c>
      <c r="B5442" s="92" t="s">
        <v>2</v>
      </c>
      <c r="C5442" s="95" t="s">
        <v>5614</v>
      </c>
      <c r="D5442" s="92" t="s">
        <v>3</v>
      </c>
      <c r="E5442" s="93">
        <v>20.09</v>
      </c>
    </row>
    <row r="5443" spans="1:5" ht="27">
      <c r="A5443" s="92">
        <v>94489</v>
      </c>
      <c r="B5443" s="92" t="s">
        <v>2</v>
      </c>
      <c r="C5443" s="95" t="s">
        <v>5615</v>
      </c>
      <c r="D5443" s="92" t="s">
        <v>3</v>
      </c>
      <c r="E5443" s="93">
        <v>20.239999999999998</v>
      </c>
    </row>
    <row r="5444" spans="1:5" ht="27">
      <c r="A5444" s="92">
        <v>94490</v>
      </c>
      <c r="B5444" s="92" t="s">
        <v>2</v>
      </c>
      <c r="C5444" s="95" t="s">
        <v>5616</v>
      </c>
      <c r="D5444" s="92" t="s">
        <v>3</v>
      </c>
      <c r="E5444" s="93">
        <v>29.19</v>
      </c>
    </row>
    <row r="5445" spans="1:5" ht="27">
      <c r="A5445" s="92">
        <v>94491</v>
      </c>
      <c r="B5445" s="92" t="s">
        <v>2</v>
      </c>
      <c r="C5445" s="95" t="s">
        <v>5617</v>
      </c>
      <c r="D5445" s="92" t="s">
        <v>3</v>
      </c>
      <c r="E5445" s="93">
        <v>40.090000000000003</v>
      </c>
    </row>
    <row r="5446" spans="1:5" ht="27">
      <c r="A5446" s="92">
        <v>94492</v>
      </c>
      <c r="B5446" s="92" t="s">
        <v>2</v>
      </c>
      <c r="C5446" s="95" t="s">
        <v>5618</v>
      </c>
      <c r="D5446" s="92" t="s">
        <v>3</v>
      </c>
      <c r="E5446" s="93">
        <v>41.15</v>
      </c>
    </row>
    <row r="5447" spans="1:5" ht="27">
      <c r="A5447" s="92">
        <v>94493</v>
      </c>
      <c r="B5447" s="92" t="s">
        <v>2</v>
      </c>
      <c r="C5447" s="95" t="s">
        <v>5619</v>
      </c>
      <c r="D5447" s="92" t="s">
        <v>3</v>
      </c>
      <c r="E5447" s="93">
        <v>75.349999999999994</v>
      </c>
    </row>
    <row r="5448" spans="1:5" ht="13.5">
      <c r="A5448" s="92">
        <v>94495</v>
      </c>
      <c r="B5448" s="92" t="s">
        <v>2</v>
      </c>
      <c r="C5448" s="95" t="s">
        <v>5620</v>
      </c>
      <c r="D5448" s="92" t="s">
        <v>3</v>
      </c>
      <c r="E5448" s="93">
        <v>84.16</v>
      </c>
    </row>
    <row r="5449" spans="1:5" ht="13.5">
      <c r="A5449" s="92">
        <v>94496</v>
      </c>
      <c r="B5449" s="92" t="s">
        <v>2</v>
      </c>
      <c r="C5449" s="95" t="s">
        <v>5621</v>
      </c>
      <c r="D5449" s="92" t="s">
        <v>3</v>
      </c>
      <c r="E5449" s="93">
        <v>114.69</v>
      </c>
    </row>
    <row r="5450" spans="1:5" ht="13.5">
      <c r="A5450" s="92">
        <v>94497</v>
      </c>
      <c r="B5450" s="92" t="s">
        <v>2</v>
      </c>
      <c r="C5450" s="95" t="s">
        <v>5622</v>
      </c>
      <c r="D5450" s="92" t="s">
        <v>3</v>
      </c>
      <c r="E5450" s="93">
        <v>145.13</v>
      </c>
    </row>
    <row r="5451" spans="1:5" ht="13.5">
      <c r="A5451" s="92">
        <v>94498</v>
      </c>
      <c r="B5451" s="92" t="s">
        <v>2</v>
      </c>
      <c r="C5451" s="95" t="s">
        <v>5623</v>
      </c>
      <c r="D5451" s="92" t="s">
        <v>3</v>
      </c>
      <c r="E5451" s="93">
        <v>200.91</v>
      </c>
    </row>
    <row r="5452" spans="1:5" ht="13.5">
      <c r="A5452" s="92">
        <v>94499</v>
      </c>
      <c r="B5452" s="92" t="s">
        <v>2</v>
      </c>
      <c r="C5452" s="95" t="s">
        <v>5624</v>
      </c>
      <c r="D5452" s="92" t="s">
        <v>3</v>
      </c>
      <c r="E5452" s="93">
        <v>405.23</v>
      </c>
    </row>
    <row r="5453" spans="1:5" ht="13.5">
      <c r="A5453" s="92">
        <v>94500</v>
      </c>
      <c r="B5453" s="92" t="s">
        <v>2</v>
      </c>
      <c r="C5453" s="95" t="s">
        <v>5625</v>
      </c>
      <c r="D5453" s="92" t="s">
        <v>3</v>
      </c>
      <c r="E5453" s="93">
        <v>491.44</v>
      </c>
    </row>
    <row r="5454" spans="1:5" ht="13.5">
      <c r="A5454" s="92">
        <v>94501</v>
      </c>
      <c r="B5454" s="92" t="s">
        <v>2</v>
      </c>
      <c r="C5454" s="95" t="s">
        <v>5626</v>
      </c>
      <c r="D5454" s="92" t="s">
        <v>3</v>
      </c>
      <c r="E5454" s="94">
        <v>1002.88</v>
      </c>
    </row>
    <row r="5455" spans="1:5" ht="27">
      <c r="A5455" s="92">
        <v>94792</v>
      </c>
      <c r="B5455" s="92" t="s">
        <v>2</v>
      </c>
      <c r="C5455" s="95" t="s">
        <v>5627</v>
      </c>
      <c r="D5455" s="92" t="s">
        <v>3</v>
      </c>
      <c r="E5455" s="93">
        <v>158.13</v>
      </c>
    </row>
    <row r="5456" spans="1:5" ht="27">
      <c r="A5456" s="92">
        <v>94793</v>
      </c>
      <c r="B5456" s="92" t="s">
        <v>2</v>
      </c>
      <c r="C5456" s="95" t="s">
        <v>5628</v>
      </c>
      <c r="D5456" s="92" t="s">
        <v>3</v>
      </c>
      <c r="E5456" s="93">
        <v>217.7</v>
      </c>
    </row>
    <row r="5457" spans="1:5" ht="27">
      <c r="A5457" s="92">
        <v>94794</v>
      </c>
      <c r="B5457" s="92" t="s">
        <v>2</v>
      </c>
      <c r="C5457" s="95" t="s">
        <v>5629</v>
      </c>
      <c r="D5457" s="92" t="s">
        <v>3</v>
      </c>
      <c r="E5457" s="93">
        <v>229.82</v>
      </c>
    </row>
    <row r="5458" spans="1:5" ht="13.5">
      <c r="A5458" s="92">
        <v>94795</v>
      </c>
      <c r="B5458" s="92" t="s">
        <v>2</v>
      </c>
      <c r="C5458" s="95" t="s">
        <v>5630</v>
      </c>
      <c r="D5458" s="92" t="s">
        <v>3</v>
      </c>
      <c r="E5458" s="93">
        <v>31.92</v>
      </c>
    </row>
    <row r="5459" spans="1:5" ht="13.5">
      <c r="A5459" s="92">
        <v>94796</v>
      </c>
      <c r="B5459" s="92" t="s">
        <v>2</v>
      </c>
      <c r="C5459" s="95" t="s">
        <v>5631</v>
      </c>
      <c r="D5459" s="92" t="s">
        <v>3</v>
      </c>
      <c r="E5459" s="93">
        <v>36.99</v>
      </c>
    </row>
    <row r="5460" spans="1:5" ht="13.5">
      <c r="A5460" s="92">
        <v>94797</v>
      </c>
      <c r="B5460" s="92" t="s">
        <v>2</v>
      </c>
      <c r="C5460" s="95" t="s">
        <v>5632</v>
      </c>
      <c r="D5460" s="92" t="s">
        <v>3</v>
      </c>
      <c r="E5460" s="93">
        <v>75.48</v>
      </c>
    </row>
    <row r="5461" spans="1:5" ht="13.5">
      <c r="A5461" s="92">
        <v>94798</v>
      </c>
      <c r="B5461" s="92" t="s">
        <v>2</v>
      </c>
      <c r="C5461" s="95" t="s">
        <v>5633</v>
      </c>
      <c r="D5461" s="92" t="s">
        <v>3</v>
      </c>
      <c r="E5461" s="93">
        <v>124.61</v>
      </c>
    </row>
    <row r="5462" spans="1:5" ht="13.5">
      <c r="A5462" s="92">
        <v>94799</v>
      </c>
      <c r="B5462" s="92" t="s">
        <v>2</v>
      </c>
      <c r="C5462" s="95" t="s">
        <v>5634</v>
      </c>
      <c r="D5462" s="92" t="s">
        <v>3</v>
      </c>
      <c r="E5462" s="93">
        <v>153.19</v>
      </c>
    </row>
    <row r="5463" spans="1:5" ht="13.5">
      <c r="A5463" s="92">
        <v>94800</v>
      </c>
      <c r="B5463" s="92" t="s">
        <v>2</v>
      </c>
      <c r="C5463" s="95" t="s">
        <v>5635</v>
      </c>
      <c r="D5463" s="92" t="s">
        <v>3</v>
      </c>
      <c r="E5463" s="93">
        <v>196.71</v>
      </c>
    </row>
    <row r="5464" spans="1:5" ht="13.5">
      <c r="A5464" s="92">
        <v>95248</v>
      </c>
      <c r="B5464" s="92" t="s">
        <v>2</v>
      </c>
      <c r="C5464" s="95" t="s">
        <v>5636</v>
      </c>
      <c r="D5464" s="92" t="s">
        <v>3</v>
      </c>
      <c r="E5464" s="93">
        <v>72.97</v>
      </c>
    </row>
    <row r="5465" spans="1:5" ht="13.5">
      <c r="A5465" s="92">
        <v>95249</v>
      </c>
      <c r="B5465" s="92" t="s">
        <v>2</v>
      </c>
      <c r="C5465" s="95" t="s">
        <v>5637</v>
      </c>
      <c r="D5465" s="92" t="s">
        <v>3</v>
      </c>
      <c r="E5465" s="93">
        <v>85.47</v>
      </c>
    </row>
    <row r="5466" spans="1:5" ht="13.5">
      <c r="A5466" s="92">
        <v>95250</v>
      </c>
      <c r="B5466" s="92" t="s">
        <v>2</v>
      </c>
      <c r="C5466" s="95" t="s">
        <v>5638</v>
      </c>
      <c r="D5466" s="92" t="s">
        <v>3</v>
      </c>
      <c r="E5466" s="93">
        <v>115.34</v>
      </c>
    </row>
    <row r="5467" spans="1:5" ht="13.5">
      <c r="A5467" s="92">
        <v>95251</v>
      </c>
      <c r="B5467" s="92" t="s">
        <v>2</v>
      </c>
      <c r="C5467" s="95" t="s">
        <v>5639</v>
      </c>
      <c r="D5467" s="92" t="s">
        <v>3</v>
      </c>
      <c r="E5467" s="93">
        <v>171.03</v>
      </c>
    </row>
    <row r="5468" spans="1:5" ht="13.5">
      <c r="A5468" s="92">
        <v>95252</v>
      </c>
      <c r="B5468" s="92" t="s">
        <v>2</v>
      </c>
      <c r="C5468" s="95" t="s">
        <v>5640</v>
      </c>
      <c r="D5468" s="92" t="s">
        <v>3</v>
      </c>
      <c r="E5468" s="93">
        <v>206.96</v>
      </c>
    </row>
    <row r="5469" spans="1:5" ht="13.5">
      <c r="A5469" s="92">
        <v>95253</v>
      </c>
      <c r="B5469" s="92" t="s">
        <v>2</v>
      </c>
      <c r="C5469" s="95" t="s">
        <v>5641</v>
      </c>
      <c r="D5469" s="92" t="s">
        <v>3</v>
      </c>
      <c r="E5469" s="93">
        <v>316.11</v>
      </c>
    </row>
    <row r="5470" spans="1:5" ht="27">
      <c r="A5470" s="92">
        <v>99619</v>
      </c>
      <c r="B5470" s="92" t="s">
        <v>2</v>
      </c>
      <c r="C5470" s="95" t="s">
        <v>5642</v>
      </c>
      <c r="D5470" s="92" t="s">
        <v>3</v>
      </c>
      <c r="E5470" s="93">
        <v>106.88</v>
      </c>
    </row>
    <row r="5471" spans="1:5" ht="13.5">
      <c r="A5471" s="92">
        <v>99620</v>
      </c>
      <c r="B5471" s="92" t="s">
        <v>2</v>
      </c>
      <c r="C5471" s="95" t="s">
        <v>5643</v>
      </c>
      <c r="D5471" s="92" t="s">
        <v>3</v>
      </c>
      <c r="E5471" s="93">
        <v>145.18</v>
      </c>
    </row>
    <row r="5472" spans="1:5" ht="27">
      <c r="A5472" s="92">
        <v>99621</v>
      </c>
      <c r="B5472" s="92" t="s">
        <v>2</v>
      </c>
      <c r="C5472" s="95" t="s">
        <v>5644</v>
      </c>
      <c r="D5472" s="92" t="s">
        <v>3</v>
      </c>
      <c r="E5472" s="93">
        <v>216.41</v>
      </c>
    </row>
    <row r="5473" spans="1:5" ht="27">
      <c r="A5473" s="92">
        <v>99622</v>
      </c>
      <c r="B5473" s="92" t="s">
        <v>2</v>
      </c>
      <c r="C5473" s="95" t="s">
        <v>5645</v>
      </c>
      <c r="D5473" s="92" t="s">
        <v>3</v>
      </c>
      <c r="E5473" s="93">
        <v>243.53</v>
      </c>
    </row>
    <row r="5474" spans="1:5" ht="27">
      <c r="A5474" s="92">
        <v>99623</v>
      </c>
      <c r="B5474" s="92" t="s">
        <v>2</v>
      </c>
      <c r="C5474" s="95" t="s">
        <v>5646</v>
      </c>
      <c r="D5474" s="92" t="s">
        <v>3</v>
      </c>
      <c r="E5474" s="93">
        <v>339.85</v>
      </c>
    </row>
    <row r="5475" spans="1:5" ht="27">
      <c r="A5475" s="92">
        <v>99624</v>
      </c>
      <c r="B5475" s="92" t="s">
        <v>2</v>
      </c>
      <c r="C5475" s="95" t="s">
        <v>5647</v>
      </c>
      <c r="D5475" s="92" t="s">
        <v>3</v>
      </c>
      <c r="E5475" s="93">
        <v>484.54</v>
      </c>
    </row>
    <row r="5476" spans="1:5" ht="13.5">
      <c r="A5476" s="92">
        <v>99625</v>
      </c>
      <c r="B5476" s="92" t="s">
        <v>2</v>
      </c>
      <c r="C5476" s="95" t="s">
        <v>5648</v>
      </c>
      <c r="D5476" s="92" t="s">
        <v>3</v>
      </c>
      <c r="E5476" s="93">
        <v>666.56</v>
      </c>
    </row>
    <row r="5477" spans="1:5" ht="13.5">
      <c r="A5477" s="92">
        <v>99626</v>
      </c>
      <c r="B5477" s="92" t="s">
        <v>2</v>
      </c>
      <c r="C5477" s="95" t="s">
        <v>5649</v>
      </c>
      <c r="D5477" s="92" t="s">
        <v>3</v>
      </c>
      <c r="E5477" s="94">
        <v>1026.53</v>
      </c>
    </row>
    <row r="5478" spans="1:5" ht="13.5">
      <c r="A5478" s="92">
        <v>99627</v>
      </c>
      <c r="B5478" s="92" t="s">
        <v>2</v>
      </c>
      <c r="C5478" s="95" t="s">
        <v>5650</v>
      </c>
      <c r="D5478" s="92" t="s">
        <v>3</v>
      </c>
      <c r="E5478" s="93">
        <v>64.48</v>
      </c>
    </row>
    <row r="5479" spans="1:5" ht="13.5">
      <c r="A5479" s="92">
        <v>99628</v>
      </c>
      <c r="B5479" s="92" t="s">
        <v>2</v>
      </c>
      <c r="C5479" s="95" t="s">
        <v>5651</v>
      </c>
      <c r="D5479" s="92" t="s">
        <v>3</v>
      </c>
      <c r="E5479" s="93">
        <v>70.34</v>
      </c>
    </row>
    <row r="5480" spans="1:5" ht="13.5">
      <c r="A5480" s="92">
        <v>99629</v>
      </c>
      <c r="B5480" s="92" t="s">
        <v>2</v>
      </c>
      <c r="C5480" s="95" t="s">
        <v>5652</v>
      </c>
      <c r="D5480" s="92" t="s">
        <v>3</v>
      </c>
      <c r="E5480" s="93">
        <v>78.11</v>
      </c>
    </row>
    <row r="5481" spans="1:5" ht="27">
      <c r="A5481" s="92">
        <v>99630</v>
      </c>
      <c r="B5481" s="92" t="s">
        <v>2</v>
      </c>
      <c r="C5481" s="95" t="s">
        <v>5653</v>
      </c>
      <c r="D5481" s="92" t="s">
        <v>3</v>
      </c>
      <c r="E5481" s="93">
        <v>116.23</v>
      </c>
    </row>
    <row r="5482" spans="1:5" ht="27">
      <c r="A5482" s="92">
        <v>99631</v>
      </c>
      <c r="B5482" s="92" t="s">
        <v>2</v>
      </c>
      <c r="C5482" s="95" t="s">
        <v>5654</v>
      </c>
      <c r="D5482" s="92" t="s">
        <v>3</v>
      </c>
      <c r="E5482" s="93">
        <v>135.27000000000001</v>
      </c>
    </row>
    <row r="5483" spans="1:5" ht="13.5">
      <c r="A5483" s="92">
        <v>99632</v>
      </c>
      <c r="B5483" s="92" t="s">
        <v>2</v>
      </c>
      <c r="C5483" s="95" t="s">
        <v>5655</v>
      </c>
      <c r="D5483" s="92" t="s">
        <v>3</v>
      </c>
      <c r="E5483" s="93">
        <v>195.08</v>
      </c>
    </row>
    <row r="5484" spans="1:5" ht="13.5">
      <c r="A5484" s="92">
        <v>99633</v>
      </c>
      <c r="B5484" s="92" t="s">
        <v>2</v>
      </c>
      <c r="C5484" s="95" t="s">
        <v>5656</v>
      </c>
      <c r="D5484" s="92" t="s">
        <v>3</v>
      </c>
      <c r="E5484" s="93">
        <v>418.87</v>
      </c>
    </row>
    <row r="5485" spans="1:5" ht="13.5">
      <c r="A5485" s="92">
        <v>99634</v>
      </c>
      <c r="B5485" s="92" t="s">
        <v>2</v>
      </c>
      <c r="C5485" s="95" t="s">
        <v>5657</v>
      </c>
      <c r="D5485" s="92" t="s">
        <v>3</v>
      </c>
      <c r="E5485" s="93">
        <v>714.89</v>
      </c>
    </row>
    <row r="5486" spans="1:5" ht="27">
      <c r="A5486" s="92">
        <v>99635</v>
      </c>
      <c r="B5486" s="92" t="s">
        <v>2</v>
      </c>
      <c r="C5486" s="95" t="s">
        <v>5658</v>
      </c>
      <c r="D5486" s="92" t="s">
        <v>3</v>
      </c>
      <c r="E5486" s="93">
        <v>390.62</v>
      </c>
    </row>
    <row r="5487" spans="1:5" ht="27">
      <c r="A5487" s="92">
        <v>103008</v>
      </c>
      <c r="B5487" s="92" t="s">
        <v>2</v>
      </c>
      <c r="C5487" s="95" t="s">
        <v>5659</v>
      </c>
      <c r="D5487" s="92" t="s">
        <v>3</v>
      </c>
      <c r="E5487" s="93">
        <v>87.33</v>
      </c>
    </row>
    <row r="5488" spans="1:5" ht="27">
      <c r="A5488" s="92">
        <v>103009</v>
      </c>
      <c r="B5488" s="92" t="s">
        <v>2</v>
      </c>
      <c r="C5488" s="95" t="s">
        <v>5660</v>
      </c>
      <c r="D5488" s="92" t="s">
        <v>3</v>
      </c>
      <c r="E5488" s="93">
        <v>308.47000000000003</v>
      </c>
    </row>
    <row r="5489" spans="1:5" ht="27">
      <c r="A5489" s="92">
        <v>103010</v>
      </c>
      <c r="B5489" s="92" t="s">
        <v>2</v>
      </c>
      <c r="C5489" s="95" t="s">
        <v>5661</v>
      </c>
      <c r="D5489" s="92" t="s">
        <v>3</v>
      </c>
      <c r="E5489" s="93">
        <v>66.23</v>
      </c>
    </row>
    <row r="5490" spans="1:5" ht="27">
      <c r="A5490" s="92">
        <v>103011</v>
      </c>
      <c r="B5490" s="92" t="s">
        <v>2</v>
      </c>
      <c r="C5490" s="95" t="s">
        <v>5662</v>
      </c>
      <c r="D5490" s="92" t="s">
        <v>3</v>
      </c>
      <c r="E5490" s="93">
        <v>73.81</v>
      </c>
    </row>
    <row r="5491" spans="1:5" ht="27">
      <c r="A5491" s="92">
        <v>103012</v>
      </c>
      <c r="B5491" s="92" t="s">
        <v>2</v>
      </c>
      <c r="C5491" s="95" t="s">
        <v>5663</v>
      </c>
      <c r="D5491" s="92" t="s">
        <v>3</v>
      </c>
      <c r="E5491" s="93">
        <v>116.42</v>
      </c>
    </row>
    <row r="5492" spans="1:5" ht="27">
      <c r="A5492" s="92">
        <v>103013</v>
      </c>
      <c r="B5492" s="92" t="s">
        <v>2</v>
      </c>
      <c r="C5492" s="95" t="s">
        <v>5664</v>
      </c>
      <c r="D5492" s="92" t="s">
        <v>3</v>
      </c>
      <c r="E5492" s="93">
        <v>125.32</v>
      </c>
    </row>
    <row r="5493" spans="1:5" ht="27">
      <c r="A5493" s="92">
        <v>103014</v>
      </c>
      <c r="B5493" s="92" t="s">
        <v>2</v>
      </c>
      <c r="C5493" s="95" t="s">
        <v>5665</v>
      </c>
      <c r="D5493" s="92" t="s">
        <v>3</v>
      </c>
      <c r="E5493" s="93">
        <v>188.49</v>
      </c>
    </row>
    <row r="5494" spans="1:5" ht="27">
      <c r="A5494" s="92">
        <v>103015</v>
      </c>
      <c r="B5494" s="92" t="s">
        <v>2</v>
      </c>
      <c r="C5494" s="95" t="s">
        <v>5666</v>
      </c>
      <c r="D5494" s="92" t="s">
        <v>3</v>
      </c>
      <c r="E5494" s="93">
        <v>333.34</v>
      </c>
    </row>
    <row r="5495" spans="1:5" ht="27">
      <c r="A5495" s="92">
        <v>103016</v>
      </c>
      <c r="B5495" s="92" t="s">
        <v>2</v>
      </c>
      <c r="C5495" s="95" t="s">
        <v>5667</v>
      </c>
      <c r="D5495" s="92" t="s">
        <v>3</v>
      </c>
      <c r="E5495" s="93">
        <v>455.73</v>
      </c>
    </row>
    <row r="5496" spans="1:5" ht="27">
      <c r="A5496" s="92">
        <v>103017</v>
      </c>
      <c r="B5496" s="92" t="s">
        <v>2</v>
      </c>
      <c r="C5496" s="95" t="s">
        <v>5668</v>
      </c>
      <c r="D5496" s="92" t="s">
        <v>3</v>
      </c>
      <c r="E5496" s="93">
        <v>795.71</v>
      </c>
    </row>
    <row r="5497" spans="1:5" ht="27">
      <c r="A5497" s="92">
        <v>103018</v>
      </c>
      <c r="B5497" s="92" t="s">
        <v>2</v>
      </c>
      <c r="C5497" s="95" t="s">
        <v>5669</v>
      </c>
      <c r="D5497" s="92" t="s">
        <v>3</v>
      </c>
      <c r="E5497" s="93">
        <v>318.83</v>
      </c>
    </row>
    <row r="5498" spans="1:5" ht="27">
      <c r="A5498" s="92">
        <v>103019</v>
      </c>
      <c r="B5498" s="92" t="s">
        <v>2</v>
      </c>
      <c r="C5498" s="95" t="s">
        <v>5670</v>
      </c>
      <c r="D5498" s="92" t="s">
        <v>3</v>
      </c>
      <c r="E5498" s="93">
        <v>169.71</v>
      </c>
    </row>
    <row r="5499" spans="1:5" ht="13.5">
      <c r="A5499" s="92">
        <v>103029</v>
      </c>
      <c r="B5499" s="92" t="s">
        <v>2</v>
      </c>
      <c r="C5499" s="95" t="s">
        <v>5671</v>
      </c>
      <c r="D5499" s="92" t="s">
        <v>3</v>
      </c>
      <c r="E5499" s="93">
        <v>62.18</v>
      </c>
    </row>
    <row r="5500" spans="1:5" ht="13.5">
      <c r="A5500" s="92">
        <v>103036</v>
      </c>
      <c r="B5500" s="92" t="s">
        <v>2</v>
      </c>
      <c r="C5500" s="95" t="s">
        <v>5672</v>
      </c>
      <c r="D5500" s="92" t="s">
        <v>3</v>
      </c>
      <c r="E5500" s="93">
        <v>15.85</v>
      </c>
    </row>
    <row r="5501" spans="1:5" ht="13.5">
      <c r="A5501" s="92">
        <v>103037</v>
      </c>
      <c r="B5501" s="92" t="s">
        <v>2</v>
      </c>
      <c r="C5501" s="95" t="s">
        <v>5673</v>
      </c>
      <c r="D5501" s="92" t="s">
        <v>3</v>
      </c>
      <c r="E5501" s="93">
        <v>31.31</v>
      </c>
    </row>
    <row r="5502" spans="1:5" ht="13.5">
      <c r="A5502" s="92">
        <v>103038</v>
      </c>
      <c r="B5502" s="92" t="s">
        <v>2</v>
      </c>
      <c r="C5502" s="95" t="s">
        <v>5674</v>
      </c>
      <c r="D5502" s="92" t="s">
        <v>3</v>
      </c>
      <c r="E5502" s="93">
        <v>41.97</v>
      </c>
    </row>
    <row r="5503" spans="1:5" ht="13.5">
      <c r="A5503" s="92">
        <v>103039</v>
      </c>
      <c r="B5503" s="92" t="s">
        <v>2</v>
      </c>
      <c r="C5503" s="95" t="s">
        <v>5675</v>
      </c>
      <c r="D5503" s="92" t="s">
        <v>3</v>
      </c>
      <c r="E5503" s="93">
        <v>46.38</v>
      </c>
    </row>
    <row r="5504" spans="1:5" ht="13.5">
      <c r="A5504" s="92">
        <v>103040</v>
      </c>
      <c r="B5504" s="92" t="s">
        <v>2</v>
      </c>
      <c r="C5504" s="95" t="s">
        <v>5676</v>
      </c>
      <c r="D5504" s="92" t="s">
        <v>3</v>
      </c>
      <c r="E5504" s="93">
        <v>68.09</v>
      </c>
    </row>
    <row r="5505" spans="1:5" ht="13.5">
      <c r="A5505" s="92">
        <v>103041</v>
      </c>
      <c r="B5505" s="92" t="s">
        <v>2</v>
      </c>
      <c r="C5505" s="95" t="s">
        <v>5677</v>
      </c>
      <c r="D5505" s="92" t="s">
        <v>3</v>
      </c>
      <c r="E5505" s="93">
        <v>13.41</v>
      </c>
    </row>
    <row r="5506" spans="1:5" ht="13.5">
      <c r="A5506" s="92">
        <v>103042</v>
      </c>
      <c r="B5506" s="92" t="s">
        <v>2</v>
      </c>
      <c r="C5506" s="95" t="s">
        <v>5678</v>
      </c>
      <c r="D5506" s="92" t="s">
        <v>3</v>
      </c>
      <c r="E5506" s="93">
        <v>16.93</v>
      </c>
    </row>
    <row r="5507" spans="1:5" ht="27">
      <c r="A5507" s="92">
        <v>103043</v>
      </c>
      <c r="B5507" s="92" t="s">
        <v>2</v>
      </c>
      <c r="C5507" s="95" t="s">
        <v>5679</v>
      </c>
      <c r="D5507" s="92" t="s">
        <v>3</v>
      </c>
      <c r="E5507" s="93">
        <v>15.3</v>
      </c>
    </row>
    <row r="5508" spans="1:5" ht="27">
      <c r="A5508" s="92">
        <v>103044</v>
      </c>
      <c r="B5508" s="92" t="s">
        <v>2</v>
      </c>
      <c r="C5508" s="95" t="s">
        <v>5680</v>
      </c>
      <c r="D5508" s="92" t="s">
        <v>3</v>
      </c>
      <c r="E5508" s="93">
        <v>20.86</v>
      </c>
    </row>
    <row r="5509" spans="1:5" ht="27">
      <c r="A5509" s="92">
        <v>103045</v>
      </c>
      <c r="B5509" s="92" t="s">
        <v>2</v>
      </c>
      <c r="C5509" s="95" t="s">
        <v>5681</v>
      </c>
      <c r="D5509" s="92" t="s">
        <v>3</v>
      </c>
      <c r="E5509" s="93">
        <v>7.2</v>
      </c>
    </row>
    <row r="5510" spans="1:5" ht="27">
      <c r="A5510" s="92">
        <v>103046</v>
      </c>
      <c r="B5510" s="92" t="s">
        <v>2</v>
      </c>
      <c r="C5510" s="95" t="s">
        <v>5682</v>
      </c>
      <c r="D5510" s="92" t="s">
        <v>3</v>
      </c>
      <c r="E5510" s="93">
        <v>16.13</v>
      </c>
    </row>
    <row r="5511" spans="1:5" ht="27">
      <c r="A5511" s="92">
        <v>103047</v>
      </c>
      <c r="B5511" s="92" t="s">
        <v>2</v>
      </c>
      <c r="C5511" s="95" t="s">
        <v>5683</v>
      </c>
      <c r="D5511" s="92" t="s">
        <v>3</v>
      </c>
      <c r="E5511" s="93">
        <v>16.75</v>
      </c>
    </row>
    <row r="5512" spans="1:5" ht="27">
      <c r="A5512" s="92">
        <v>103048</v>
      </c>
      <c r="B5512" s="92" t="s">
        <v>2</v>
      </c>
      <c r="C5512" s="95" t="s">
        <v>5684</v>
      </c>
      <c r="D5512" s="92" t="s">
        <v>3</v>
      </c>
      <c r="E5512" s="93">
        <v>12.99</v>
      </c>
    </row>
    <row r="5513" spans="1:5" ht="27">
      <c r="A5513" s="92">
        <v>103049</v>
      </c>
      <c r="B5513" s="92" t="s">
        <v>2</v>
      </c>
      <c r="C5513" s="95" t="s">
        <v>5685</v>
      </c>
      <c r="D5513" s="92" t="s">
        <v>3</v>
      </c>
      <c r="E5513" s="93">
        <v>13.98</v>
      </c>
    </row>
    <row r="5514" spans="1:5" ht="13.5">
      <c r="A5514" s="92">
        <v>103050</v>
      </c>
      <c r="B5514" s="92" t="s">
        <v>2</v>
      </c>
      <c r="C5514" s="95" t="s">
        <v>5686</v>
      </c>
      <c r="D5514" s="92" t="s">
        <v>3</v>
      </c>
      <c r="E5514" s="93">
        <v>22.65</v>
      </c>
    </row>
    <row r="5515" spans="1:5" ht="13.5">
      <c r="A5515" s="92">
        <v>103051</v>
      </c>
      <c r="B5515" s="92" t="s">
        <v>2</v>
      </c>
      <c r="C5515" s="95" t="s">
        <v>5687</v>
      </c>
      <c r="D5515" s="92" t="s">
        <v>3</v>
      </c>
      <c r="E5515" s="93">
        <v>27.3</v>
      </c>
    </row>
    <row r="5516" spans="1:5" ht="13.5">
      <c r="A5516" s="92">
        <v>103052</v>
      </c>
      <c r="B5516" s="92" t="s">
        <v>2</v>
      </c>
      <c r="C5516" s="95" t="s">
        <v>5688</v>
      </c>
      <c r="D5516" s="92" t="s">
        <v>3</v>
      </c>
      <c r="E5516" s="93">
        <v>36.94</v>
      </c>
    </row>
    <row r="5517" spans="1:5" ht="27">
      <c r="A5517" s="92">
        <v>95634</v>
      </c>
      <c r="B5517" s="92" t="s">
        <v>2</v>
      </c>
      <c r="C5517" s="95" t="s">
        <v>5689</v>
      </c>
      <c r="D5517" s="92" t="s">
        <v>3</v>
      </c>
      <c r="E5517" s="93">
        <v>195.02</v>
      </c>
    </row>
    <row r="5518" spans="1:5" ht="27">
      <c r="A5518" s="92">
        <v>95635</v>
      </c>
      <c r="B5518" s="92" t="s">
        <v>2</v>
      </c>
      <c r="C5518" s="95" t="s">
        <v>5690</v>
      </c>
      <c r="D5518" s="92" t="s">
        <v>3</v>
      </c>
      <c r="E5518" s="93">
        <v>204.48</v>
      </c>
    </row>
    <row r="5519" spans="1:5" ht="27">
      <c r="A5519" s="92">
        <v>95636</v>
      </c>
      <c r="B5519" s="92" t="s">
        <v>2</v>
      </c>
      <c r="C5519" s="95" t="s">
        <v>5691</v>
      </c>
      <c r="D5519" s="92" t="s">
        <v>3</v>
      </c>
      <c r="E5519" s="93">
        <v>399.42</v>
      </c>
    </row>
    <row r="5520" spans="1:5" ht="27">
      <c r="A5520" s="92">
        <v>95637</v>
      </c>
      <c r="B5520" s="92" t="s">
        <v>2</v>
      </c>
      <c r="C5520" s="95" t="s">
        <v>5692</v>
      </c>
      <c r="D5520" s="92" t="s">
        <v>3</v>
      </c>
      <c r="E5520" s="93">
        <v>532.71</v>
      </c>
    </row>
    <row r="5521" spans="1:5" ht="27">
      <c r="A5521" s="92">
        <v>95638</v>
      </c>
      <c r="B5521" s="92" t="s">
        <v>2</v>
      </c>
      <c r="C5521" s="95" t="s">
        <v>5693</v>
      </c>
      <c r="D5521" s="92" t="s">
        <v>3</v>
      </c>
      <c r="E5521" s="93">
        <v>659.53</v>
      </c>
    </row>
    <row r="5522" spans="1:5" ht="27">
      <c r="A5522" s="92">
        <v>95639</v>
      </c>
      <c r="B5522" s="92" t="s">
        <v>2</v>
      </c>
      <c r="C5522" s="95" t="s">
        <v>5694</v>
      </c>
      <c r="D5522" s="92" t="s">
        <v>3</v>
      </c>
      <c r="E5522" s="93">
        <v>911.78</v>
      </c>
    </row>
    <row r="5523" spans="1:5" ht="27">
      <c r="A5523" s="92">
        <v>95641</v>
      </c>
      <c r="B5523" s="92" t="s">
        <v>2</v>
      </c>
      <c r="C5523" s="95" t="s">
        <v>5695</v>
      </c>
      <c r="D5523" s="92" t="s">
        <v>3</v>
      </c>
      <c r="E5523" s="93">
        <v>310.64999999999998</v>
      </c>
    </row>
    <row r="5524" spans="1:5" ht="27">
      <c r="A5524" s="92">
        <v>95642</v>
      </c>
      <c r="B5524" s="92" t="s">
        <v>2</v>
      </c>
      <c r="C5524" s="95" t="s">
        <v>5696</v>
      </c>
      <c r="D5524" s="92" t="s">
        <v>3</v>
      </c>
      <c r="E5524" s="93">
        <v>460.27</v>
      </c>
    </row>
    <row r="5525" spans="1:5" ht="27">
      <c r="A5525" s="92">
        <v>95643</v>
      </c>
      <c r="B5525" s="92" t="s">
        <v>2</v>
      </c>
      <c r="C5525" s="95" t="s">
        <v>5697</v>
      </c>
      <c r="D5525" s="92" t="s">
        <v>3</v>
      </c>
      <c r="E5525" s="93">
        <v>603.33000000000004</v>
      </c>
    </row>
    <row r="5526" spans="1:5" ht="27">
      <c r="A5526" s="92">
        <v>95644</v>
      </c>
      <c r="B5526" s="92" t="s">
        <v>2</v>
      </c>
      <c r="C5526" s="95" t="s">
        <v>5698</v>
      </c>
      <c r="D5526" s="92" t="s">
        <v>3</v>
      </c>
      <c r="E5526" s="93">
        <v>230.82</v>
      </c>
    </row>
    <row r="5527" spans="1:5" ht="27">
      <c r="A5527" s="92">
        <v>95645</v>
      </c>
      <c r="B5527" s="92" t="s">
        <v>2</v>
      </c>
      <c r="C5527" s="95" t="s">
        <v>5699</v>
      </c>
      <c r="D5527" s="92" t="s">
        <v>3</v>
      </c>
      <c r="E5527" s="93">
        <v>426.96</v>
      </c>
    </row>
    <row r="5528" spans="1:5" ht="27">
      <c r="A5528" s="92">
        <v>95646</v>
      </c>
      <c r="B5528" s="92" t="s">
        <v>2</v>
      </c>
      <c r="C5528" s="95" t="s">
        <v>5700</v>
      </c>
      <c r="D5528" s="92" t="s">
        <v>3</v>
      </c>
      <c r="E5528" s="93">
        <v>637.15</v>
      </c>
    </row>
    <row r="5529" spans="1:5" ht="27">
      <c r="A5529" s="92">
        <v>95647</v>
      </c>
      <c r="B5529" s="92" t="s">
        <v>2</v>
      </c>
      <c r="C5529" s="95" t="s">
        <v>5701</v>
      </c>
      <c r="D5529" s="92" t="s">
        <v>3</v>
      </c>
      <c r="E5529" s="93">
        <v>837.22</v>
      </c>
    </row>
    <row r="5530" spans="1:5" ht="27">
      <c r="A5530" s="92">
        <v>95648</v>
      </c>
      <c r="B5530" s="92" t="s">
        <v>2</v>
      </c>
      <c r="C5530" s="95" t="s">
        <v>5702</v>
      </c>
      <c r="D5530" s="92" t="s">
        <v>3</v>
      </c>
      <c r="E5530" s="93">
        <v>603.82000000000005</v>
      </c>
    </row>
    <row r="5531" spans="1:5" ht="27">
      <c r="A5531" s="92">
        <v>95649</v>
      </c>
      <c r="B5531" s="92" t="s">
        <v>2</v>
      </c>
      <c r="C5531" s="95" t="s">
        <v>5703</v>
      </c>
      <c r="D5531" s="92" t="s">
        <v>3</v>
      </c>
      <c r="E5531" s="94">
        <v>1048.8800000000001</v>
      </c>
    </row>
    <row r="5532" spans="1:5" ht="27">
      <c r="A5532" s="92">
        <v>95650</v>
      </c>
      <c r="B5532" s="92" t="s">
        <v>2</v>
      </c>
      <c r="C5532" s="95" t="s">
        <v>5704</v>
      </c>
      <c r="D5532" s="92" t="s">
        <v>3</v>
      </c>
      <c r="E5532" s="94">
        <v>1533.88</v>
      </c>
    </row>
    <row r="5533" spans="1:5" ht="27">
      <c r="A5533" s="92">
        <v>95651</v>
      </c>
      <c r="B5533" s="92" t="s">
        <v>2</v>
      </c>
      <c r="C5533" s="95" t="s">
        <v>5705</v>
      </c>
      <c r="D5533" s="92" t="s">
        <v>3</v>
      </c>
      <c r="E5533" s="94">
        <v>1995.21</v>
      </c>
    </row>
    <row r="5534" spans="1:5" ht="27">
      <c r="A5534" s="92">
        <v>95652</v>
      </c>
      <c r="B5534" s="92" t="s">
        <v>2</v>
      </c>
      <c r="C5534" s="95" t="s">
        <v>5706</v>
      </c>
      <c r="D5534" s="92" t="s">
        <v>3</v>
      </c>
      <c r="E5534" s="93">
        <v>751.23</v>
      </c>
    </row>
    <row r="5535" spans="1:5" ht="27">
      <c r="A5535" s="92">
        <v>95653</v>
      </c>
      <c r="B5535" s="92" t="s">
        <v>2</v>
      </c>
      <c r="C5535" s="95" t="s">
        <v>5707</v>
      </c>
      <c r="D5535" s="92" t="s">
        <v>3</v>
      </c>
      <c r="E5535" s="94">
        <v>1341.85</v>
      </c>
    </row>
    <row r="5536" spans="1:5" ht="27">
      <c r="A5536" s="92">
        <v>95654</v>
      </c>
      <c r="B5536" s="92" t="s">
        <v>2</v>
      </c>
      <c r="C5536" s="95" t="s">
        <v>5708</v>
      </c>
      <c r="D5536" s="92" t="s">
        <v>3</v>
      </c>
      <c r="E5536" s="94">
        <v>1977.93</v>
      </c>
    </row>
    <row r="5537" spans="1:5" ht="27">
      <c r="A5537" s="92">
        <v>95655</v>
      </c>
      <c r="B5537" s="92" t="s">
        <v>2</v>
      </c>
      <c r="C5537" s="95" t="s">
        <v>5709</v>
      </c>
      <c r="D5537" s="92" t="s">
        <v>3</v>
      </c>
      <c r="E5537" s="94">
        <v>2583.62</v>
      </c>
    </row>
    <row r="5538" spans="1:5" ht="27">
      <c r="A5538" s="92">
        <v>95657</v>
      </c>
      <c r="B5538" s="92" t="s">
        <v>2</v>
      </c>
      <c r="C5538" s="95" t="s">
        <v>5710</v>
      </c>
      <c r="D5538" s="92" t="s">
        <v>3</v>
      </c>
      <c r="E5538" s="93">
        <v>292.54000000000002</v>
      </c>
    </row>
    <row r="5539" spans="1:5" ht="27">
      <c r="A5539" s="92">
        <v>95658</v>
      </c>
      <c r="B5539" s="92" t="s">
        <v>2</v>
      </c>
      <c r="C5539" s="95" t="s">
        <v>5711</v>
      </c>
      <c r="D5539" s="92" t="s">
        <v>3</v>
      </c>
      <c r="E5539" s="93">
        <v>536.01</v>
      </c>
    </row>
    <row r="5540" spans="1:5" ht="27">
      <c r="A5540" s="92">
        <v>95659</v>
      </c>
      <c r="B5540" s="92" t="s">
        <v>2</v>
      </c>
      <c r="C5540" s="95" t="s">
        <v>5712</v>
      </c>
      <c r="D5540" s="92" t="s">
        <v>3</v>
      </c>
      <c r="E5540" s="93">
        <v>798.13</v>
      </c>
    </row>
    <row r="5541" spans="1:5" ht="27">
      <c r="A5541" s="92">
        <v>95660</v>
      </c>
      <c r="B5541" s="92" t="s">
        <v>2</v>
      </c>
      <c r="C5541" s="95" t="s">
        <v>5713</v>
      </c>
      <c r="D5541" s="92" t="s">
        <v>3</v>
      </c>
      <c r="E5541" s="94">
        <v>1047.47</v>
      </c>
    </row>
    <row r="5542" spans="1:5" ht="27">
      <c r="A5542" s="92">
        <v>95661</v>
      </c>
      <c r="B5542" s="92" t="s">
        <v>2</v>
      </c>
      <c r="C5542" s="95" t="s">
        <v>5714</v>
      </c>
      <c r="D5542" s="92" t="s">
        <v>3</v>
      </c>
      <c r="E5542" s="93">
        <v>369.25</v>
      </c>
    </row>
    <row r="5543" spans="1:5" ht="27">
      <c r="A5543" s="92">
        <v>95662</v>
      </c>
      <c r="B5543" s="92" t="s">
        <v>2</v>
      </c>
      <c r="C5543" s="95" t="s">
        <v>5715</v>
      </c>
      <c r="D5543" s="92" t="s">
        <v>3</v>
      </c>
      <c r="E5543" s="93">
        <v>688.19</v>
      </c>
    </row>
    <row r="5544" spans="1:5" ht="27">
      <c r="A5544" s="92">
        <v>95663</v>
      </c>
      <c r="B5544" s="92" t="s">
        <v>2</v>
      </c>
      <c r="C5544" s="95" t="s">
        <v>5716</v>
      </c>
      <c r="D5544" s="92" t="s">
        <v>3</v>
      </c>
      <c r="E5544" s="94">
        <v>1029.54</v>
      </c>
    </row>
    <row r="5545" spans="1:5" ht="27">
      <c r="A5545" s="92">
        <v>95664</v>
      </c>
      <c r="B5545" s="92" t="s">
        <v>2</v>
      </c>
      <c r="C5545" s="95" t="s">
        <v>5717</v>
      </c>
      <c r="D5545" s="92" t="s">
        <v>3</v>
      </c>
      <c r="E5545" s="94">
        <v>1353.5</v>
      </c>
    </row>
    <row r="5546" spans="1:5" ht="27">
      <c r="A5546" s="92">
        <v>95665</v>
      </c>
      <c r="B5546" s="92" t="s">
        <v>2</v>
      </c>
      <c r="C5546" s="95" t="s">
        <v>5718</v>
      </c>
      <c r="D5546" s="92" t="s">
        <v>3</v>
      </c>
      <c r="E5546" s="93">
        <v>321.95999999999998</v>
      </c>
    </row>
    <row r="5547" spans="1:5" ht="27">
      <c r="A5547" s="92">
        <v>95666</v>
      </c>
      <c r="B5547" s="92" t="s">
        <v>2</v>
      </c>
      <c r="C5547" s="95" t="s">
        <v>5719</v>
      </c>
      <c r="D5547" s="92" t="s">
        <v>3</v>
      </c>
      <c r="E5547" s="93">
        <v>574.12</v>
      </c>
    </row>
    <row r="5548" spans="1:5" ht="27">
      <c r="A5548" s="92">
        <v>95667</v>
      </c>
      <c r="B5548" s="92" t="s">
        <v>2</v>
      </c>
      <c r="C5548" s="95" t="s">
        <v>5720</v>
      </c>
      <c r="D5548" s="92" t="s">
        <v>3</v>
      </c>
      <c r="E5548" s="93">
        <v>850.89</v>
      </c>
    </row>
    <row r="5549" spans="1:5" ht="27">
      <c r="A5549" s="92">
        <v>95668</v>
      </c>
      <c r="B5549" s="92" t="s">
        <v>2</v>
      </c>
      <c r="C5549" s="95" t="s">
        <v>5721</v>
      </c>
      <c r="D5549" s="92" t="s">
        <v>3</v>
      </c>
      <c r="E5549" s="94">
        <v>1113.0899999999999</v>
      </c>
    </row>
    <row r="5550" spans="1:5" ht="27">
      <c r="A5550" s="92">
        <v>95669</v>
      </c>
      <c r="B5550" s="92" t="s">
        <v>2</v>
      </c>
      <c r="C5550" s="95" t="s">
        <v>5722</v>
      </c>
      <c r="D5550" s="92" t="s">
        <v>3</v>
      </c>
      <c r="E5550" s="93">
        <v>395.2</v>
      </c>
    </row>
    <row r="5551" spans="1:5" ht="27">
      <c r="A5551" s="92">
        <v>95670</v>
      </c>
      <c r="B5551" s="92" t="s">
        <v>2</v>
      </c>
      <c r="C5551" s="95" t="s">
        <v>5723</v>
      </c>
      <c r="D5551" s="92" t="s">
        <v>3</v>
      </c>
      <c r="E5551" s="93">
        <v>719.49</v>
      </c>
    </row>
    <row r="5552" spans="1:5" ht="27">
      <c r="A5552" s="92">
        <v>95671</v>
      </c>
      <c r="B5552" s="92" t="s">
        <v>2</v>
      </c>
      <c r="C5552" s="95" t="s">
        <v>5724</v>
      </c>
      <c r="D5552" s="92" t="s">
        <v>3</v>
      </c>
      <c r="E5552" s="94">
        <v>1071.6099999999999</v>
      </c>
    </row>
    <row r="5553" spans="1:5" ht="27">
      <c r="A5553" s="92">
        <v>95672</v>
      </c>
      <c r="B5553" s="92" t="s">
        <v>2</v>
      </c>
      <c r="C5553" s="95" t="s">
        <v>5725</v>
      </c>
      <c r="D5553" s="92" t="s">
        <v>3</v>
      </c>
      <c r="E5553" s="94">
        <v>1405.27</v>
      </c>
    </row>
    <row r="5554" spans="1:5" ht="13.5">
      <c r="A5554" s="92">
        <v>95673</v>
      </c>
      <c r="B5554" s="92" t="s">
        <v>2</v>
      </c>
      <c r="C5554" s="95" t="s">
        <v>5726</v>
      </c>
      <c r="D5554" s="92" t="s">
        <v>3</v>
      </c>
      <c r="E5554" s="93">
        <v>165.49</v>
      </c>
    </row>
    <row r="5555" spans="1:5" ht="13.5">
      <c r="A5555" s="92">
        <v>95674</v>
      </c>
      <c r="B5555" s="92" t="s">
        <v>2</v>
      </c>
      <c r="C5555" s="95" t="s">
        <v>5727</v>
      </c>
      <c r="D5555" s="92" t="s">
        <v>3</v>
      </c>
      <c r="E5555" s="93">
        <v>176.23</v>
      </c>
    </row>
    <row r="5556" spans="1:5" ht="13.5">
      <c r="A5556" s="92">
        <v>95675</v>
      </c>
      <c r="B5556" s="92" t="s">
        <v>2</v>
      </c>
      <c r="C5556" s="95" t="s">
        <v>5728</v>
      </c>
      <c r="D5556" s="92" t="s">
        <v>3</v>
      </c>
      <c r="E5556" s="93">
        <v>217.36</v>
      </c>
    </row>
    <row r="5557" spans="1:5" ht="27">
      <c r="A5557" s="92">
        <v>95676</v>
      </c>
      <c r="B5557" s="92" t="s">
        <v>2</v>
      </c>
      <c r="C5557" s="95" t="s">
        <v>5729</v>
      </c>
      <c r="D5557" s="92" t="s">
        <v>3</v>
      </c>
      <c r="E5557" s="93">
        <v>121.94</v>
      </c>
    </row>
    <row r="5558" spans="1:5" ht="27">
      <c r="A5558" s="92">
        <v>97741</v>
      </c>
      <c r="B5558" s="92" t="s">
        <v>2</v>
      </c>
      <c r="C5558" s="95" t="s">
        <v>5730</v>
      </c>
      <c r="D5558" s="92" t="s">
        <v>3</v>
      </c>
      <c r="E5558" s="93">
        <v>172.19</v>
      </c>
    </row>
    <row r="5559" spans="1:5" ht="13.5">
      <c r="A5559" s="92">
        <v>104992</v>
      </c>
      <c r="B5559" s="92" t="s">
        <v>2</v>
      </c>
      <c r="C5559" s="95" t="s">
        <v>5731</v>
      </c>
      <c r="D5559" s="92" t="s">
        <v>3</v>
      </c>
      <c r="E5559" s="94">
        <v>1821.69</v>
      </c>
    </row>
    <row r="5560" spans="1:5" ht="13.5">
      <c r="A5560" s="92">
        <v>104997</v>
      </c>
      <c r="B5560" s="92" t="s">
        <v>2</v>
      </c>
      <c r="C5560" s="95" t="s">
        <v>5732</v>
      </c>
      <c r="D5560" s="92" t="s">
        <v>3</v>
      </c>
      <c r="E5560" s="93">
        <v>587.75</v>
      </c>
    </row>
    <row r="5561" spans="1:5" ht="13.5">
      <c r="A5561" s="92">
        <v>104998</v>
      </c>
      <c r="B5561" s="92" t="s">
        <v>2</v>
      </c>
      <c r="C5561" s="95" t="s">
        <v>5733</v>
      </c>
      <c r="D5561" s="92" t="s">
        <v>3</v>
      </c>
      <c r="E5561" s="93">
        <v>791.86</v>
      </c>
    </row>
    <row r="5562" spans="1:5" ht="13.5">
      <c r="A5562" s="92">
        <v>105135</v>
      </c>
      <c r="B5562" s="92" t="s">
        <v>2</v>
      </c>
      <c r="C5562" s="95" t="s">
        <v>5734</v>
      </c>
      <c r="D5562" s="92" t="s">
        <v>3</v>
      </c>
      <c r="E5562" s="94">
        <v>1301.3900000000001</v>
      </c>
    </row>
    <row r="5563" spans="1:5" ht="27">
      <c r="A5563" s="92">
        <v>90436</v>
      </c>
      <c r="B5563" s="92" t="s">
        <v>2</v>
      </c>
      <c r="C5563" s="95" t="s">
        <v>5735</v>
      </c>
      <c r="D5563" s="92" t="s">
        <v>3</v>
      </c>
      <c r="E5563" s="93">
        <v>13.17</v>
      </c>
    </row>
    <row r="5564" spans="1:5" ht="27">
      <c r="A5564" s="92">
        <v>90437</v>
      </c>
      <c r="B5564" s="92" t="s">
        <v>2</v>
      </c>
      <c r="C5564" s="95" t="s">
        <v>5736</v>
      </c>
      <c r="D5564" s="92" t="s">
        <v>3</v>
      </c>
      <c r="E5564" s="93">
        <v>35.11</v>
      </c>
    </row>
    <row r="5565" spans="1:5" ht="27">
      <c r="A5565" s="92">
        <v>90438</v>
      </c>
      <c r="B5565" s="92" t="s">
        <v>2</v>
      </c>
      <c r="C5565" s="95" t="s">
        <v>5737</v>
      </c>
      <c r="D5565" s="92" t="s">
        <v>3</v>
      </c>
      <c r="E5565" s="93">
        <v>51.28</v>
      </c>
    </row>
    <row r="5566" spans="1:5" ht="27">
      <c r="A5566" s="92">
        <v>90439</v>
      </c>
      <c r="B5566" s="92" t="s">
        <v>2</v>
      </c>
      <c r="C5566" s="95" t="s">
        <v>5738</v>
      </c>
      <c r="D5566" s="92" t="s">
        <v>3</v>
      </c>
      <c r="E5566" s="93">
        <v>8.86</v>
      </c>
    </row>
    <row r="5567" spans="1:5" ht="27">
      <c r="A5567" s="92">
        <v>90440</v>
      </c>
      <c r="B5567" s="92" t="s">
        <v>2</v>
      </c>
      <c r="C5567" s="95" t="s">
        <v>5739</v>
      </c>
      <c r="D5567" s="92" t="s">
        <v>3</v>
      </c>
      <c r="E5567" s="93">
        <v>23.63</v>
      </c>
    </row>
    <row r="5568" spans="1:5" ht="27">
      <c r="A5568" s="92">
        <v>90441</v>
      </c>
      <c r="B5568" s="92" t="s">
        <v>2</v>
      </c>
      <c r="C5568" s="95" t="s">
        <v>5740</v>
      </c>
      <c r="D5568" s="92" t="s">
        <v>3</v>
      </c>
      <c r="E5568" s="93">
        <v>34.53</v>
      </c>
    </row>
    <row r="5569" spans="1:5" ht="27">
      <c r="A5569" s="92">
        <v>90443</v>
      </c>
      <c r="B5569" s="92" t="s">
        <v>2</v>
      </c>
      <c r="C5569" s="95" t="s">
        <v>5741</v>
      </c>
      <c r="D5569" s="92" t="s">
        <v>6</v>
      </c>
      <c r="E5569" s="93">
        <v>7.07</v>
      </c>
    </row>
    <row r="5570" spans="1:5" ht="27">
      <c r="A5570" s="92">
        <v>90444</v>
      </c>
      <c r="B5570" s="92" t="s">
        <v>2</v>
      </c>
      <c r="C5570" s="95" t="s">
        <v>5742</v>
      </c>
      <c r="D5570" s="92" t="s">
        <v>6</v>
      </c>
      <c r="E5570" s="93">
        <v>12.19</v>
      </c>
    </row>
    <row r="5571" spans="1:5" ht="27">
      <c r="A5571" s="92">
        <v>90445</v>
      </c>
      <c r="B5571" s="92" t="s">
        <v>2</v>
      </c>
      <c r="C5571" s="95" t="s">
        <v>5743</v>
      </c>
      <c r="D5571" s="92" t="s">
        <v>6</v>
      </c>
      <c r="E5571" s="93">
        <v>16.16</v>
      </c>
    </row>
    <row r="5572" spans="1:5" ht="27">
      <c r="A5572" s="92">
        <v>90446</v>
      </c>
      <c r="B5572" s="92" t="s">
        <v>2</v>
      </c>
      <c r="C5572" s="95" t="s">
        <v>5744</v>
      </c>
      <c r="D5572" s="92" t="s">
        <v>6</v>
      </c>
      <c r="E5572" s="93">
        <v>21.47</v>
      </c>
    </row>
    <row r="5573" spans="1:5" ht="27">
      <c r="A5573" s="92">
        <v>90447</v>
      </c>
      <c r="B5573" s="92" t="s">
        <v>2</v>
      </c>
      <c r="C5573" s="95" t="s">
        <v>5745</v>
      </c>
      <c r="D5573" s="92" t="s">
        <v>6</v>
      </c>
      <c r="E5573" s="93">
        <v>7.4</v>
      </c>
    </row>
    <row r="5574" spans="1:5" ht="27">
      <c r="A5574" s="92">
        <v>90451</v>
      </c>
      <c r="B5574" s="92" t="s">
        <v>2</v>
      </c>
      <c r="C5574" s="95" t="s">
        <v>5746</v>
      </c>
      <c r="D5574" s="92" t="s">
        <v>3</v>
      </c>
      <c r="E5574" s="93">
        <v>5.37</v>
      </c>
    </row>
    <row r="5575" spans="1:5" ht="27">
      <c r="A5575" s="92">
        <v>90452</v>
      </c>
      <c r="B5575" s="92" t="s">
        <v>2</v>
      </c>
      <c r="C5575" s="95" t="s">
        <v>5747</v>
      </c>
      <c r="D5575" s="92" t="s">
        <v>3</v>
      </c>
      <c r="E5575" s="93">
        <v>17.489999999999998</v>
      </c>
    </row>
    <row r="5576" spans="1:5" ht="27">
      <c r="A5576" s="92">
        <v>90453</v>
      </c>
      <c r="B5576" s="92" t="s">
        <v>2</v>
      </c>
      <c r="C5576" s="95" t="s">
        <v>5748</v>
      </c>
      <c r="D5576" s="92" t="s">
        <v>3</v>
      </c>
      <c r="E5576" s="93">
        <v>3.7</v>
      </c>
    </row>
    <row r="5577" spans="1:5" ht="27">
      <c r="A5577" s="92">
        <v>90454</v>
      </c>
      <c r="B5577" s="92" t="s">
        <v>2</v>
      </c>
      <c r="C5577" s="95" t="s">
        <v>5749</v>
      </c>
      <c r="D5577" s="92" t="s">
        <v>3</v>
      </c>
      <c r="E5577" s="93">
        <v>5.93</v>
      </c>
    </row>
    <row r="5578" spans="1:5" ht="27">
      <c r="A5578" s="92">
        <v>90455</v>
      </c>
      <c r="B5578" s="92" t="s">
        <v>2</v>
      </c>
      <c r="C5578" s="95" t="s">
        <v>5750</v>
      </c>
      <c r="D5578" s="92" t="s">
        <v>3</v>
      </c>
      <c r="E5578" s="93">
        <v>7.51</v>
      </c>
    </row>
    <row r="5579" spans="1:5" ht="13.5">
      <c r="A5579" s="92">
        <v>90456</v>
      </c>
      <c r="B5579" s="92" t="s">
        <v>2</v>
      </c>
      <c r="C5579" s="95" t="s">
        <v>5751</v>
      </c>
      <c r="D5579" s="92" t="s">
        <v>3</v>
      </c>
      <c r="E5579" s="93">
        <v>4.9000000000000004</v>
      </c>
    </row>
    <row r="5580" spans="1:5" ht="13.5">
      <c r="A5580" s="92">
        <v>90457</v>
      </c>
      <c r="B5580" s="92" t="s">
        <v>2</v>
      </c>
      <c r="C5580" s="95" t="s">
        <v>5752</v>
      </c>
      <c r="D5580" s="92" t="s">
        <v>3</v>
      </c>
      <c r="E5580" s="93">
        <v>11.19</v>
      </c>
    </row>
    <row r="5581" spans="1:5" ht="13.5">
      <c r="A5581" s="92">
        <v>90458</v>
      </c>
      <c r="B5581" s="92" t="s">
        <v>2</v>
      </c>
      <c r="C5581" s="95" t="s">
        <v>5753</v>
      </c>
      <c r="D5581" s="92" t="s">
        <v>3</v>
      </c>
      <c r="E5581" s="93">
        <v>31.91</v>
      </c>
    </row>
    <row r="5582" spans="1:5" ht="13.5">
      <c r="A5582" s="92">
        <v>90459</v>
      </c>
      <c r="B5582" s="92" t="s">
        <v>2</v>
      </c>
      <c r="C5582" s="95" t="s">
        <v>5754</v>
      </c>
      <c r="D5582" s="92" t="s">
        <v>3</v>
      </c>
      <c r="E5582" s="93">
        <v>43.2</v>
      </c>
    </row>
    <row r="5583" spans="1:5" ht="27">
      <c r="A5583" s="92">
        <v>90460</v>
      </c>
      <c r="B5583" s="92" t="s">
        <v>2</v>
      </c>
      <c r="C5583" s="95" t="s">
        <v>5755</v>
      </c>
      <c r="D5583" s="92" t="s">
        <v>6</v>
      </c>
      <c r="E5583" s="93">
        <v>24.91</v>
      </c>
    </row>
    <row r="5584" spans="1:5" ht="27">
      <c r="A5584" s="92">
        <v>90461</v>
      </c>
      <c r="B5584" s="92" t="s">
        <v>2</v>
      </c>
      <c r="C5584" s="95" t="s">
        <v>5756</v>
      </c>
      <c r="D5584" s="92" t="s">
        <v>6</v>
      </c>
      <c r="E5584" s="93">
        <v>18.07</v>
      </c>
    </row>
    <row r="5585" spans="1:5" ht="27">
      <c r="A5585" s="92">
        <v>90462</v>
      </c>
      <c r="B5585" s="92" t="s">
        <v>2</v>
      </c>
      <c r="C5585" s="95" t="s">
        <v>5757</v>
      </c>
      <c r="D5585" s="92" t="s">
        <v>6</v>
      </c>
      <c r="E5585" s="93">
        <v>4.4400000000000004</v>
      </c>
    </row>
    <row r="5586" spans="1:5" ht="27">
      <c r="A5586" s="92">
        <v>90463</v>
      </c>
      <c r="B5586" s="92" t="s">
        <v>2</v>
      </c>
      <c r="C5586" s="95" t="s">
        <v>5758</v>
      </c>
      <c r="D5586" s="92" t="s">
        <v>6</v>
      </c>
      <c r="E5586" s="93">
        <v>3.68</v>
      </c>
    </row>
    <row r="5587" spans="1:5" ht="27">
      <c r="A5587" s="92">
        <v>90466</v>
      </c>
      <c r="B5587" s="92" t="s">
        <v>2</v>
      </c>
      <c r="C5587" s="95" t="s">
        <v>5759</v>
      </c>
      <c r="D5587" s="92" t="s">
        <v>6</v>
      </c>
      <c r="E5587" s="93">
        <v>14</v>
      </c>
    </row>
    <row r="5588" spans="1:5" ht="27">
      <c r="A5588" s="92">
        <v>90467</v>
      </c>
      <c r="B5588" s="92" t="s">
        <v>2</v>
      </c>
      <c r="C5588" s="95" t="s">
        <v>5760</v>
      </c>
      <c r="D5588" s="92" t="s">
        <v>6</v>
      </c>
      <c r="E5588" s="93">
        <v>21.07</v>
      </c>
    </row>
    <row r="5589" spans="1:5" ht="27">
      <c r="A5589" s="92">
        <v>90468</v>
      </c>
      <c r="B5589" s="92" t="s">
        <v>2</v>
      </c>
      <c r="C5589" s="95" t="s">
        <v>5761</v>
      </c>
      <c r="D5589" s="92" t="s">
        <v>6</v>
      </c>
      <c r="E5589" s="93">
        <v>7.1</v>
      </c>
    </row>
    <row r="5590" spans="1:5" ht="27">
      <c r="A5590" s="92">
        <v>90469</v>
      </c>
      <c r="B5590" s="92" t="s">
        <v>2</v>
      </c>
      <c r="C5590" s="95" t="s">
        <v>5762</v>
      </c>
      <c r="D5590" s="92" t="s">
        <v>6</v>
      </c>
      <c r="E5590" s="93">
        <v>10.78</v>
      </c>
    </row>
    <row r="5591" spans="1:5" ht="27">
      <c r="A5591" s="92">
        <v>90470</v>
      </c>
      <c r="B5591" s="92" t="s">
        <v>2</v>
      </c>
      <c r="C5591" s="95" t="s">
        <v>5763</v>
      </c>
      <c r="D5591" s="92" t="s">
        <v>6</v>
      </c>
      <c r="E5591" s="93">
        <v>14.4</v>
      </c>
    </row>
    <row r="5592" spans="1:5" ht="27">
      <c r="A5592" s="92">
        <v>91166</v>
      </c>
      <c r="B5592" s="92" t="s">
        <v>2</v>
      </c>
      <c r="C5592" s="95" t="s">
        <v>5764</v>
      </c>
      <c r="D5592" s="92" t="s">
        <v>6</v>
      </c>
      <c r="E5592" s="93">
        <v>4.01</v>
      </c>
    </row>
    <row r="5593" spans="1:5" ht="27">
      <c r="A5593" s="92">
        <v>91167</v>
      </c>
      <c r="B5593" s="92" t="s">
        <v>2</v>
      </c>
      <c r="C5593" s="95" t="s">
        <v>5765</v>
      </c>
      <c r="D5593" s="92" t="s">
        <v>6</v>
      </c>
      <c r="E5593" s="93">
        <v>8.94</v>
      </c>
    </row>
    <row r="5594" spans="1:5" ht="40.5">
      <c r="A5594" s="92">
        <v>91170</v>
      </c>
      <c r="B5594" s="92" t="s">
        <v>2</v>
      </c>
      <c r="C5594" s="95" t="s">
        <v>5766</v>
      </c>
      <c r="D5594" s="92" t="s">
        <v>6</v>
      </c>
      <c r="E5594" s="93">
        <v>8.94</v>
      </c>
    </row>
    <row r="5595" spans="1:5" ht="40.5">
      <c r="A5595" s="92">
        <v>91171</v>
      </c>
      <c r="B5595" s="92" t="s">
        <v>2</v>
      </c>
      <c r="C5595" s="95" t="s">
        <v>5767</v>
      </c>
      <c r="D5595" s="92" t="s">
        <v>6</v>
      </c>
      <c r="E5595" s="93">
        <v>14.52</v>
      </c>
    </row>
    <row r="5596" spans="1:5" ht="40.5">
      <c r="A5596" s="92">
        <v>91172</v>
      </c>
      <c r="B5596" s="92" t="s">
        <v>2</v>
      </c>
      <c r="C5596" s="95" t="s">
        <v>5768</v>
      </c>
      <c r="D5596" s="92" t="s">
        <v>6</v>
      </c>
      <c r="E5596" s="93">
        <v>16.72</v>
      </c>
    </row>
    <row r="5597" spans="1:5" ht="40.5">
      <c r="A5597" s="92">
        <v>91173</v>
      </c>
      <c r="B5597" s="92" t="s">
        <v>2</v>
      </c>
      <c r="C5597" s="95" t="s">
        <v>5769</v>
      </c>
      <c r="D5597" s="92" t="s">
        <v>6</v>
      </c>
      <c r="E5597" s="93">
        <v>3.32</v>
      </c>
    </row>
    <row r="5598" spans="1:5" ht="40.5">
      <c r="A5598" s="92">
        <v>91174</v>
      </c>
      <c r="B5598" s="92" t="s">
        <v>2</v>
      </c>
      <c r="C5598" s="95" t="s">
        <v>5770</v>
      </c>
      <c r="D5598" s="92" t="s">
        <v>6</v>
      </c>
      <c r="E5598" s="93">
        <v>5.8</v>
      </c>
    </row>
    <row r="5599" spans="1:5" ht="40.5">
      <c r="A5599" s="92">
        <v>91175</v>
      </c>
      <c r="B5599" s="92" t="s">
        <v>2</v>
      </c>
      <c r="C5599" s="95" t="s">
        <v>5771</v>
      </c>
      <c r="D5599" s="92" t="s">
        <v>6</v>
      </c>
      <c r="E5599" s="93">
        <v>9.02</v>
      </c>
    </row>
    <row r="5600" spans="1:5" ht="40.5">
      <c r="A5600" s="92">
        <v>91176</v>
      </c>
      <c r="B5600" s="92" t="s">
        <v>2</v>
      </c>
      <c r="C5600" s="95" t="s">
        <v>5772</v>
      </c>
      <c r="D5600" s="92" t="s">
        <v>6</v>
      </c>
      <c r="E5600" s="93">
        <v>15.06</v>
      </c>
    </row>
    <row r="5601" spans="1:5" ht="40.5">
      <c r="A5601" s="92">
        <v>91179</v>
      </c>
      <c r="B5601" s="92" t="s">
        <v>2</v>
      </c>
      <c r="C5601" s="95" t="s">
        <v>5773</v>
      </c>
      <c r="D5601" s="92" t="s">
        <v>6</v>
      </c>
      <c r="E5601" s="93">
        <v>15.06</v>
      </c>
    </row>
    <row r="5602" spans="1:5" ht="40.5">
      <c r="A5602" s="92">
        <v>91180</v>
      </c>
      <c r="B5602" s="92" t="s">
        <v>2</v>
      </c>
      <c r="C5602" s="95" t="s">
        <v>5774</v>
      </c>
      <c r="D5602" s="92" t="s">
        <v>6</v>
      </c>
      <c r="E5602" s="93">
        <v>19.97</v>
      </c>
    </row>
    <row r="5603" spans="1:5" ht="40.5">
      <c r="A5603" s="92">
        <v>91181</v>
      </c>
      <c r="B5603" s="92" t="s">
        <v>2</v>
      </c>
      <c r="C5603" s="95" t="s">
        <v>5775</v>
      </c>
      <c r="D5603" s="92" t="s">
        <v>6</v>
      </c>
      <c r="E5603" s="93">
        <v>20.89</v>
      </c>
    </row>
    <row r="5604" spans="1:5" ht="27">
      <c r="A5604" s="92">
        <v>91182</v>
      </c>
      <c r="B5604" s="92" t="s">
        <v>2</v>
      </c>
      <c r="C5604" s="95" t="s">
        <v>5776</v>
      </c>
      <c r="D5604" s="92" t="s">
        <v>6</v>
      </c>
      <c r="E5604" s="93">
        <v>23.66</v>
      </c>
    </row>
    <row r="5605" spans="1:5" ht="40.5">
      <c r="A5605" s="92">
        <v>91185</v>
      </c>
      <c r="B5605" s="92" t="s">
        <v>2</v>
      </c>
      <c r="C5605" s="95" t="s">
        <v>5777</v>
      </c>
      <c r="D5605" s="92" t="s">
        <v>6</v>
      </c>
      <c r="E5605" s="93">
        <v>23.66</v>
      </c>
    </row>
    <row r="5606" spans="1:5" ht="40.5">
      <c r="A5606" s="92">
        <v>91186</v>
      </c>
      <c r="B5606" s="92" t="s">
        <v>2</v>
      </c>
      <c r="C5606" s="95" t="s">
        <v>5778</v>
      </c>
      <c r="D5606" s="92" t="s">
        <v>6</v>
      </c>
      <c r="E5606" s="93">
        <v>26.14</v>
      </c>
    </row>
    <row r="5607" spans="1:5" ht="40.5">
      <c r="A5607" s="92">
        <v>91187</v>
      </c>
      <c r="B5607" s="92" t="s">
        <v>2</v>
      </c>
      <c r="C5607" s="95" t="s">
        <v>5779</v>
      </c>
      <c r="D5607" s="92" t="s">
        <v>6</v>
      </c>
      <c r="E5607" s="93">
        <v>23.47</v>
      </c>
    </row>
    <row r="5608" spans="1:5" ht="27">
      <c r="A5608" s="92">
        <v>91188</v>
      </c>
      <c r="B5608" s="92" t="s">
        <v>2</v>
      </c>
      <c r="C5608" s="95" t="s">
        <v>5780</v>
      </c>
      <c r="D5608" s="92" t="s">
        <v>3</v>
      </c>
      <c r="E5608" s="93">
        <v>12.05</v>
      </c>
    </row>
    <row r="5609" spans="1:5" ht="27">
      <c r="A5609" s="92">
        <v>91189</v>
      </c>
      <c r="B5609" s="92" t="s">
        <v>2</v>
      </c>
      <c r="C5609" s="95" t="s">
        <v>5781</v>
      </c>
      <c r="D5609" s="92" t="s">
        <v>3</v>
      </c>
      <c r="E5609" s="93">
        <v>68.39</v>
      </c>
    </row>
    <row r="5610" spans="1:5" ht="13.5">
      <c r="A5610" s="92">
        <v>91190</v>
      </c>
      <c r="B5610" s="92" t="s">
        <v>2</v>
      </c>
      <c r="C5610" s="95" t="s">
        <v>5782</v>
      </c>
      <c r="D5610" s="92" t="s">
        <v>3</v>
      </c>
      <c r="E5610" s="93">
        <v>9.81</v>
      </c>
    </row>
    <row r="5611" spans="1:5" ht="13.5">
      <c r="A5611" s="92">
        <v>91191</v>
      </c>
      <c r="B5611" s="92" t="s">
        <v>2</v>
      </c>
      <c r="C5611" s="95" t="s">
        <v>5783</v>
      </c>
      <c r="D5611" s="92" t="s">
        <v>3</v>
      </c>
      <c r="E5611" s="93">
        <v>13.81</v>
      </c>
    </row>
    <row r="5612" spans="1:5" ht="27">
      <c r="A5612" s="92">
        <v>91192</v>
      </c>
      <c r="B5612" s="92" t="s">
        <v>2</v>
      </c>
      <c r="C5612" s="95" t="s">
        <v>5784</v>
      </c>
      <c r="D5612" s="92" t="s">
        <v>3</v>
      </c>
      <c r="E5612" s="93">
        <v>20.99</v>
      </c>
    </row>
    <row r="5613" spans="1:5" ht="27">
      <c r="A5613" s="92">
        <v>91222</v>
      </c>
      <c r="B5613" s="92" t="s">
        <v>2</v>
      </c>
      <c r="C5613" s="95" t="s">
        <v>5785</v>
      </c>
      <c r="D5613" s="92" t="s">
        <v>6</v>
      </c>
      <c r="E5613" s="93">
        <v>7.86</v>
      </c>
    </row>
    <row r="5614" spans="1:5" ht="27">
      <c r="A5614" s="92">
        <v>94480</v>
      </c>
      <c r="B5614" s="92" t="s">
        <v>2</v>
      </c>
      <c r="C5614" s="95" t="s">
        <v>5786</v>
      </c>
      <c r="D5614" s="92" t="s">
        <v>3</v>
      </c>
      <c r="E5614" s="94">
        <v>2741.75</v>
      </c>
    </row>
    <row r="5615" spans="1:5" ht="40.5">
      <c r="A5615" s="92">
        <v>94481</v>
      </c>
      <c r="B5615" s="92" t="s">
        <v>2</v>
      </c>
      <c r="C5615" s="95" t="s">
        <v>5787</v>
      </c>
      <c r="D5615" s="92" t="s">
        <v>3</v>
      </c>
      <c r="E5615" s="94">
        <v>1887.04</v>
      </c>
    </row>
    <row r="5616" spans="1:5" ht="40.5">
      <c r="A5616" s="92">
        <v>94482</v>
      </c>
      <c r="B5616" s="92" t="s">
        <v>2</v>
      </c>
      <c r="C5616" s="95" t="s">
        <v>5788</v>
      </c>
      <c r="D5616" s="92" t="s">
        <v>3</v>
      </c>
      <c r="E5616" s="94">
        <v>1464.49</v>
      </c>
    </row>
    <row r="5617" spans="1:5" ht="27">
      <c r="A5617" s="92">
        <v>94483</v>
      </c>
      <c r="B5617" s="92" t="s">
        <v>2</v>
      </c>
      <c r="C5617" s="95" t="s">
        <v>5789</v>
      </c>
      <c r="D5617" s="92" t="s">
        <v>3</v>
      </c>
      <c r="E5617" s="94">
        <v>1212.5999999999999</v>
      </c>
    </row>
    <row r="5618" spans="1:5" ht="27">
      <c r="A5618" s="92">
        <v>95541</v>
      </c>
      <c r="B5618" s="92" t="s">
        <v>2</v>
      </c>
      <c r="C5618" s="95" t="s">
        <v>5790</v>
      </c>
      <c r="D5618" s="92" t="s">
        <v>3</v>
      </c>
      <c r="E5618" s="93">
        <v>22.01</v>
      </c>
    </row>
    <row r="5619" spans="1:5" ht="27">
      <c r="A5619" s="92">
        <v>96559</v>
      </c>
      <c r="B5619" s="92" t="s">
        <v>2</v>
      </c>
      <c r="C5619" s="95" t="s">
        <v>5791</v>
      </c>
      <c r="D5619" s="92" t="s">
        <v>93</v>
      </c>
      <c r="E5619" s="93">
        <v>35.159999999999997</v>
      </c>
    </row>
    <row r="5620" spans="1:5" ht="27">
      <c r="A5620" s="92">
        <v>96560</v>
      </c>
      <c r="B5620" s="92" t="s">
        <v>2</v>
      </c>
      <c r="C5620" s="95" t="s">
        <v>5792</v>
      </c>
      <c r="D5620" s="92" t="s">
        <v>93</v>
      </c>
      <c r="E5620" s="93">
        <v>32.47</v>
      </c>
    </row>
    <row r="5621" spans="1:5" ht="27">
      <c r="A5621" s="92">
        <v>96562</v>
      </c>
      <c r="B5621" s="92" t="s">
        <v>2</v>
      </c>
      <c r="C5621" s="95" t="s">
        <v>5793</v>
      </c>
      <c r="D5621" s="92" t="s">
        <v>6</v>
      </c>
      <c r="E5621" s="93">
        <v>49.26</v>
      </c>
    </row>
    <row r="5622" spans="1:5" ht="27">
      <c r="A5622" s="92">
        <v>96563</v>
      </c>
      <c r="B5622" s="92" t="s">
        <v>2</v>
      </c>
      <c r="C5622" s="95" t="s">
        <v>5794</v>
      </c>
      <c r="D5622" s="92" t="s">
        <v>6</v>
      </c>
      <c r="E5622" s="93">
        <v>55.59</v>
      </c>
    </row>
    <row r="5623" spans="1:5" ht="13.5">
      <c r="A5623" s="92">
        <v>100128</v>
      </c>
      <c r="B5623" s="92" t="s">
        <v>2</v>
      </c>
      <c r="C5623" s="95" t="s">
        <v>5795</v>
      </c>
      <c r="D5623" s="92" t="s">
        <v>3</v>
      </c>
      <c r="E5623" s="94">
        <v>1563.55</v>
      </c>
    </row>
    <row r="5624" spans="1:5" ht="27">
      <c r="A5624" s="92">
        <v>101802</v>
      </c>
      <c r="B5624" s="92" t="s">
        <v>2</v>
      </c>
      <c r="C5624" s="95" t="s">
        <v>5796</v>
      </c>
      <c r="D5624" s="92" t="s">
        <v>3</v>
      </c>
      <c r="E5624" s="94">
        <v>1662.87</v>
      </c>
    </row>
    <row r="5625" spans="1:5" ht="27">
      <c r="A5625" s="92">
        <v>101803</v>
      </c>
      <c r="B5625" s="92" t="s">
        <v>2</v>
      </c>
      <c r="C5625" s="95" t="s">
        <v>5797</v>
      </c>
      <c r="D5625" s="92" t="s">
        <v>3</v>
      </c>
      <c r="E5625" s="94">
        <v>1052.47</v>
      </c>
    </row>
    <row r="5626" spans="1:5" ht="27">
      <c r="A5626" s="92">
        <v>101804</v>
      </c>
      <c r="B5626" s="92" t="s">
        <v>2</v>
      </c>
      <c r="C5626" s="95" t="s">
        <v>5798</v>
      </c>
      <c r="D5626" s="92" t="s">
        <v>3</v>
      </c>
      <c r="E5626" s="94">
        <v>1325.07</v>
      </c>
    </row>
    <row r="5627" spans="1:5" ht="27">
      <c r="A5627" s="92">
        <v>101805</v>
      </c>
      <c r="B5627" s="92" t="s">
        <v>2</v>
      </c>
      <c r="C5627" s="95" t="s">
        <v>5799</v>
      </c>
      <c r="D5627" s="92" t="s">
        <v>3</v>
      </c>
      <c r="E5627" s="94">
        <v>1685.14</v>
      </c>
    </row>
    <row r="5628" spans="1:5" ht="27">
      <c r="A5628" s="92">
        <v>102111</v>
      </c>
      <c r="B5628" s="92" t="s">
        <v>2</v>
      </c>
      <c r="C5628" s="95" t="s">
        <v>5800</v>
      </c>
      <c r="D5628" s="92" t="s">
        <v>3</v>
      </c>
      <c r="E5628" s="94">
        <v>1383.9</v>
      </c>
    </row>
    <row r="5629" spans="1:5" ht="27">
      <c r="A5629" s="92">
        <v>102112</v>
      </c>
      <c r="B5629" s="92" t="s">
        <v>2</v>
      </c>
      <c r="C5629" s="95" t="s">
        <v>5801</v>
      </c>
      <c r="D5629" s="92" t="s">
        <v>3</v>
      </c>
      <c r="E5629" s="93">
        <v>128.41</v>
      </c>
    </row>
    <row r="5630" spans="1:5" ht="27">
      <c r="A5630" s="92">
        <v>102113</v>
      </c>
      <c r="B5630" s="92" t="s">
        <v>2</v>
      </c>
      <c r="C5630" s="95" t="s">
        <v>5802</v>
      </c>
      <c r="D5630" s="92" t="s">
        <v>3</v>
      </c>
      <c r="E5630" s="94">
        <v>2247.96</v>
      </c>
    </row>
    <row r="5631" spans="1:5" ht="27">
      <c r="A5631" s="92">
        <v>102114</v>
      </c>
      <c r="B5631" s="92" t="s">
        <v>2</v>
      </c>
      <c r="C5631" s="95" t="s">
        <v>5803</v>
      </c>
      <c r="D5631" s="92" t="s">
        <v>3</v>
      </c>
      <c r="E5631" s="93">
        <v>131.62</v>
      </c>
    </row>
    <row r="5632" spans="1:5" ht="27">
      <c r="A5632" s="92">
        <v>102115</v>
      </c>
      <c r="B5632" s="92" t="s">
        <v>2</v>
      </c>
      <c r="C5632" s="95" t="s">
        <v>5804</v>
      </c>
      <c r="D5632" s="92" t="s">
        <v>3</v>
      </c>
      <c r="E5632" s="94">
        <v>3948.84</v>
      </c>
    </row>
    <row r="5633" spans="1:5" ht="27">
      <c r="A5633" s="92">
        <v>102116</v>
      </c>
      <c r="B5633" s="92" t="s">
        <v>2</v>
      </c>
      <c r="C5633" s="95" t="s">
        <v>5805</v>
      </c>
      <c r="D5633" s="92" t="s">
        <v>3</v>
      </c>
      <c r="E5633" s="94">
        <v>2404.23</v>
      </c>
    </row>
    <row r="5634" spans="1:5" ht="13.5">
      <c r="A5634" s="92">
        <v>102117</v>
      </c>
      <c r="B5634" s="92" t="s">
        <v>2</v>
      </c>
      <c r="C5634" s="95" t="s">
        <v>5806</v>
      </c>
      <c r="D5634" s="92" t="s">
        <v>3</v>
      </c>
      <c r="E5634" s="93">
        <v>135.52000000000001</v>
      </c>
    </row>
    <row r="5635" spans="1:5" ht="27">
      <c r="A5635" s="92">
        <v>102118</v>
      </c>
      <c r="B5635" s="92" t="s">
        <v>2</v>
      </c>
      <c r="C5635" s="95" t="s">
        <v>5807</v>
      </c>
      <c r="D5635" s="92" t="s">
        <v>3</v>
      </c>
      <c r="E5635" s="94">
        <v>3304.44</v>
      </c>
    </row>
    <row r="5636" spans="1:5" ht="27">
      <c r="A5636" s="92">
        <v>102119</v>
      </c>
      <c r="B5636" s="92" t="s">
        <v>2</v>
      </c>
      <c r="C5636" s="95" t="s">
        <v>5808</v>
      </c>
      <c r="D5636" s="92" t="s">
        <v>3</v>
      </c>
      <c r="E5636" s="93">
        <v>138.88</v>
      </c>
    </row>
    <row r="5637" spans="1:5" ht="27">
      <c r="A5637" s="92">
        <v>102121</v>
      </c>
      <c r="B5637" s="92" t="s">
        <v>2</v>
      </c>
      <c r="C5637" s="95" t="s">
        <v>5809</v>
      </c>
      <c r="D5637" s="92" t="s">
        <v>3</v>
      </c>
      <c r="E5637" s="93">
        <v>173.98</v>
      </c>
    </row>
    <row r="5638" spans="1:5" ht="27">
      <c r="A5638" s="92">
        <v>102122</v>
      </c>
      <c r="B5638" s="92" t="s">
        <v>2</v>
      </c>
      <c r="C5638" s="95" t="s">
        <v>5810</v>
      </c>
      <c r="D5638" s="92" t="s">
        <v>3</v>
      </c>
      <c r="E5638" s="94">
        <v>11348.46</v>
      </c>
    </row>
    <row r="5639" spans="1:5" ht="27">
      <c r="A5639" s="92">
        <v>102123</v>
      </c>
      <c r="B5639" s="92" t="s">
        <v>2</v>
      </c>
      <c r="C5639" s="95" t="s">
        <v>5811</v>
      </c>
      <c r="D5639" s="92" t="s">
        <v>3</v>
      </c>
      <c r="E5639" s="93">
        <v>183.99</v>
      </c>
    </row>
    <row r="5640" spans="1:5" ht="27">
      <c r="A5640" s="92">
        <v>102136</v>
      </c>
      <c r="B5640" s="92" t="s">
        <v>2</v>
      </c>
      <c r="C5640" s="95" t="s">
        <v>5812</v>
      </c>
      <c r="D5640" s="92" t="s">
        <v>3</v>
      </c>
      <c r="E5640" s="93">
        <v>66.78</v>
      </c>
    </row>
    <row r="5641" spans="1:5" ht="13.5">
      <c r="A5641" s="92">
        <v>102137</v>
      </c>
      <c r="B5641" s="92" t="s">
        <v>2</v>
      </c>
      <c r="C5641" s="95" t="s">
        <v>5813</v>
      </c>
      <c r="D5641" s="92" t="s">
        <v>3</v>
      </c>
      <c r="E5641" s="93">
        <v>85.75</v>
      </c>
    </row>
    <row r="5642" spans="1:5" ht="27">
      <c r="A5642" s="92">
        <v>102138</v>
      </c>
      <c r="B5642" s="92" t="s">
        <v>2</v>
      </c>
      <c r="C5642" s="95" t="s">
        <v>5814</v>
      </c>
      <c r="D5642" s="92" t="s">
        <v>3</v>
      </c>
      <c r="E5642" s="93">
        <v>200.27</v>
      </c>
    </row>
    <row r="5643" spans="1:5" ht="27">
      <c r="A5643" s="92">
        <v>103517</v>
      </c>
      <c r="B5643" s="92" t="s">
        <v>2</v>
      </c>
      <c r="C5643" s="95" t="s">
        <v>5815</v>
      </c>
      <c r="D5643" s="92" t="s">
        <v>3</v>
      </c>
      <c r="E5643" s="94">
        <v>3040.16</v>
      </c>
    </row>
    <row r="5644" spans="1:5" ht="27">
      <c r="A5644" s="92">
        <v>103519</v>
      </c>
      <c r="B5644" s="92" t="s">
        <v>2</v>
      </c>
      <c r="C5644" s="95" t="s">
        <v>5816</v>
      </c>
      <c r="D5644" s="92" t="s">
        <v>3</v>
      </c>
      <c r="E5644" s="93">
        <v>10.36</v>
      </c>
    </row>
    <row r="5645" spans="1:5" ht="27">
      <c r="A5645" s="92">
        <v>103520</v>
      </c>
      <c r="B5645" s="92" t="s">
        <v>2</v>
      </c>
      <c r="C5645" s="95" t="s">
        <v>5817</v>
      </c>
      <c r="D5645" s="92" t="s">
        <v>3</v>
      </c>
      <c r="E5645" s="94">
        <v>5010.5200000000004</v>
      </c>
    </row>
    <row r="5646" spans="1:5" ht="27">
      <c r="A5646" s="92">
        <v>103521</v>
      </c>
      <c r="B5646" s="92" t="s">
        <v>2</v>
      </c>
      <c r="C5646" s="95" t="s">
        <v>5818</v>
      </c>
      <c r="D5646" s="92" t="s">
        <v>3</v>
      </c>
      <c r="E5646" s="94">
        <v>6652.99</v>
      </c>
    </row>
    <row r="5647" spans="1:5" ht="27">
      <c r="A5647" s="92">
        <v>103522</v>
      </c>
      <c r="B5647" s="92" t="s">
        <v>2</v>
      </c>
      <c r="C5647" s="95" t="s">
        <v>5819</v>
      </c>
      <c r="D5647" s="92" t="s">
        <v>3</v>
      </c>
      <c r="E5647" s="94">
        <v>6811.14</v>
      </c>
    </row>
    <row r="5648" spans="1:5" ht="27">
      <c r="A5648" s="92">
        <v>103523</v>
      </c>
      <c r="B5648" s="92" t="s">
        <v>2</v>
      </c>
      <c r="C5648" s="95" t="s">
        <v>5820</v>
      </c>
      <c r="D5648" s="92" t="s">
        <v>3</v>
      </c>
      <c r="E5648" s="94">
        <v>10196.530000000001</v>
      </c>
    </row>
    <row r="5649" spans="1:5" ht="27">
      <c r="A5649" s="92">
        <v>104767</v>
      </c>
      <c r="B5649" s="92" t="s">
        <v>2</v>
      </c>
      <c r="C5649" s="95" t="s">
        <v>5821</v>
      </c>
      <c r="D5649" s="92" t="s">
        <v>3</v>
      </c>
      <c r="E5649" s="93">
        <v>0.55000000000000004</v>
      </c>
    </row>
    <row r="5650" spans="1:5" ht="27">
      <c r="A5650" s="92">
        <v>104769</v>
      </c>
      <c r="B5650" s="92" t="s">
        <v>2</v>
      </c>
      <c r="C5650" s="95" t="s">
        <v>5822</v>
      </c>
      <c r="D5650" s="92" t="s">
        <v>3</v>
      </c>
      <c r="E5650" s="93">
        <v>1.48</v>
      </c>
    </row>
    <row r="5651" spans="1:5" ht="27">
      <c r="A5651" s="92">
        <v>104771</v>
      </c>
      <c r="B5651" s="92" t="s">
        <v>2</v>
      </c>
      <c r="C5651" s="95" t="s">
        <v>5823</v>
      </c>
      <c r="D5651" s="92" t="s">
        <v>3</v>
      </c>
      <c r="E5651" s="93">
        <v>2.17</v>
      </c>
    </row>
    <row r="5652" spans="1:5" ht="27">
      <c r="A5652" s="92">
        <v>104773</v>
      </c>
      <c r="B5652" s="92" t="s">
        <v>2</v>
      </c>
      <c r="C5652" s="95" t="s">
        <v>5824</v>
      </c>
      <c r="D5652" s="92" t="s">
        <v>3</v>
      </c>
      <c r="E5652" s="93">
        <v>1.97</v>
      </c>
    </row>
    <row r="5653" spans="1:5" ht="27">
      <c r="A5653" s="92">
        <v>104775</v>
      </c>
      <c r="B5653" s="92" t="s">
        <v>2</v>
      </c>
      <c r="C5653" s="95" t="s">
        <v>5825</v>
      </c>
      <c r="D5653" s="92" t="s">
        <v>3</v>
      </c>
      <c r="E5653" s="93">
        <v>5.31</v>
      </c>
    </row>
    <row r="5654" spans="1:5" ht="27">
      <c r="A5654" s="92">
        <v>104777</v>
      </c>
      <c r="B5654" s="92" t="s">
        <v>2</v>
      </c>
      <c r="C5654" s="95" t="s">
        <v>5826</v>
      </c>
      <c r="D5654" s="92" t="s">
        <v>3</v>
      </c>
      <c r="E5654" s="93">
        <v>7.76</v>
      </c>
    </row>
    <row r="5655" spans="1:5" ht="27">
      <c r="A5655" s="92">
        <v>104779</v>
      </c>
      <c r="B5655" s="92" t="s">
        <v>2</v>
      </c>
      <c r="C5655" s="95" t="s">
        <v>5827</v>
      </c>
      <c r="D5655" s="92" t="s">
        <v>6</v>
      </c>
      <c r="E5655" s="93">
        <v>6.27</v>
      </c>
    </row>
    <row r="5656" spans="1:5" ht="27">
      <c r="A5656" s="92">
        <v>104781</v>
      </c>
      <c r="B5656" s="92" t="s">
        <v>2</v>
      </c>
      <c r="C5656" s="95" t="s">
        <v>5828</v>
      </c>
      <c r="D5656" s="92" t="s">
        <v>6</v>
      </c>
      <c r="E5656" s="93">
        <v>7.25</v>
      </c>
    </row>
    <row r="5657" spans="1:5" ht="27">
      <c r="A5657" s="92">
        <v>104782</v>
      </c>
      <c r="B5657" s="92" t="s">
        <v>2</v>
      </c>
      <c r="C5657" s="95" t="s">
        <v>5829</v>
      </c>
      <c r="D5657" s="92" t="s">
        <v>3</v>
      </c>
      <c r="E5657" s="93">
        <v>65.39</v>
      </c>
    </row>
    <row r="5658" spans="1:5" ht="27">
      <c r="A5658" s="92">
        <v>104783</v>
      </c>
      <c r="B5658" s="92" t="s">
        <v>2</v>
      </c>
      <c r="C5658" s="95" t="s">
        <v>5830</v>
      </c>
      <c r="D5658" s="92" t="s">
        <v>3</v>
      </c>
      <c r="E5658" s="93">
        <v>4.7</v>
      </c>
    </row>
    <row r="5659" spans="1:5" ht="27">
      <c r="A5659" s="92">
        <v>104784</v>
      </c>
      <c r="B5659" s="92" t="s">
        <v>2</v>
      </c>
      <c r="C5659" s="95" t="s">
        <v>5831</v>
      </c>
      <c r="D5659" s="92" t="s">
        <v>3</v>
      </c>
      <c r="E5659" s="93">
        <v>12.93</v>
      </c>
    </row>
    <row r="5660" spans="1:5" ht="27">
      <c r="A5660" s="92">
        <v>104786</v>
      </c>
      <c r="B5660" s="92" t="s">
        <v>2</v>
      </c>
      <c r="C5660" s="95" t="s">
        <v>5832</v>
      </c>
      <c r="D5660" s="92" t="s">
        <v>6</v>
      </c>
      <c r="E5660" s="93">
        <v>5.9</v>
      </c>
    </row>
    <row r="5661" spans="1:5" ht="27">
      <c r="A5661" s="92">
        <v>104787</v>
      </c>
      <c r="B5661" s="92" t="s">
        <v>2</v>
      </c>
      <c r="C5661" s="95" t="s">
        <v>5833</v>
      </c>
      <c r="D5661" s="92" t="s">
        <v>6</v>
      </c>
      <c r="E5661" s="93">
        <v>7.83</v>
      </c>
    </row>
    <row r="5662" spans="1:5" ht="27">
      <c r="A5662" s="92">
        <v>104788</v>
      </c>
      <c r="B5662" s="92" t="s">
        <v>2</v>
      </c>
      <c r="C5662" s="95" t="s">
        <v>5834</v>
      </c>
      <c r="D5662" s="92" t="s">
        <v>6</v>
      </c>
      <c r="E5662" s="93">
        <v>10.39</v>
      </c>
    </row>
    <row r="5663" spans="1:5" ht="27">
      <c r="A5663" s="92">
        <v>104031</v>
      </c>
      <c r="B5663" s="92" t="s">
        <v>2</v>
      </c>
      <c r="C5663" s="95" t="s">
        <v>5835</v>
      </c>
      <c r="D5663" s="92" t="s">
        <v>3</v>
      </c>
      <c r="E5663" s="93">
        <v>18.579999999999998</v>
      </c>
    </row>
    <row r="5664" spans="1:5" ht="27">
      <c r="A5664" s="92">
        <v>104032</v>
      </c>
      <c r="B5664" s="92" t="s">
        <v>2</v>
      </c>
      <c r="C5664" s="95" t="s">
        <v>5836</v>
      </c>
      <c r="D5664" s="92" t="s">
        <v>3</v>
      </c>
      <c r="E5664" s="93">
        <v>23.82</v>
      </c>
    </row>
    <row r="5665" spans="1:5" ht="27">
      <c r="A5665" s="92">
        <v>104033</v>
      </c>
      <c r="B5665" s="92" t="s">
        <v>2</v>
      </c>
      <c r="C5665" s="95" t="s">
        <v>5837</v>
      </c>
      <c r="D5665" s="92" t="s">
        <v>3</v>
      </c>
      <c r="E5665" s="93">
        <v>21.52</v>
      </c>
    </row>
    <row r="5666" spans="1:5" ht="27">
      <c r="A5666" s="92">
        <v>104034</v>
      </c>
      <c r="B5666" s="92" t="s">
        <v>2</v>
      </c>
      <c r="C5666" s="95" t="s">
        <v>5838</v>
      </c>
      <c r="D5666" s="92" t="s">
        <v>3</v>
      </c>
      <c r="E5666" s="93">
        <v>28.62</v>
      </c>
    </row>
    <row r="5667" spans="1:5" ht="27">
      <c r="A5667" s="92">
        <v>104035</v>
      </c>
      <c r="B5667" s="92" t="s">
        <v>2</v>
      </c>
      <c r="C5667" s="95" t="s">
        <v>5839</v>
      </c>
      <c r="D5667" s="92" t="s">
        <v>3</v>
      </c>
      <c r="E5667" s="93">
        <v>34.409999999999997</v>
      </c>
    </row>
    <row r="5668" spans="1:5" ht="27">
      <c r="A5668" s="92">
        <v>104036</v>
      </c>
      <c r="B5668" s="92" t="s">
        <v>2</v>
      </c>
      <c r="C5668" s="95" t="s">
        <v>5840</v>
      </c>
      <c r="D5668" s="92" t="s">
        <v>3</v>
      </c>
      <c r="E5668" s="93">
        <v>35.5</v>
      </c>
    </row>
    <row r="5669" spans="1:5" ht="27">
      <c r="A5669" s="92">
        <v>104039</v>
      </c>
      <c r="B5669" s="92" t="s">
        <v>2</v>
      </c>
      <c r="C5669" s="95" t="s">
        <v>5841</v>
      </c>
      <c r="D5669" s="92" t="s">
        <v>3</v>
      </c>
      <c r="E5669" s="93">
        <v>69.11</v>
      </c>
    </row>
    <row r="5670" spans="1:5" ht="27">
      <c r="A5670" s="92">
        <v>104043</v>
      </c>
      <c r="B5670" s="92" t="s">
        <v>2</v>
      </c>
      <c r="C5670" s="95" t="s">
        <v>5842</v>
      </c>
      <c r="D5670" s="92" t="s">
        <v>3</v>
      </c>
      <c r="E5670" s="93">
        <v>7.73</v>
      </c>
    </row>
    <row r="5671" spans="1:5" ht="27">
      <c r="A5671" s="92">
        <v>104044</v>
      </c>
      <c r="B5671" s="92" t="s">
        <v>2</v>
      </c>
      <c r="C5671" s="95" t="s">
        <v>5843</v>
      </c>
      <c r="D5671" s="92" t="s">
        <v>3</v>
      </c>
      <c r="E5671" s="93">
        <v>8.15</v>
      </c>
    </row>
    <row r="5672" spans="1:5" ht="27">
      <c r="A5672" s="92">
        <v>104045</v>
      </c>
      <c r="B5672" s="92" t="s">
        <v>2</v>
      </c>
      <c r="C5672" s="95" t="s">
        <v>5844</v>
      </c>
      <c r="D5672" s="92" t="s">
        <v>3</v>
      </c>
      <c r="E5672" s="93">
        <v>13.05</v>
      </c>
    </row>
    <row r="5673" spans="1:5" ht="27">
      <c r="A5673" s="92">
        <v>104046</v>
      </c>
      <c r="B5673" s="92" t="s">
        <v>2</v>
      </c>
      <c r="C5673" s="95" t="s">
        <v>5845</v>
      </c>
      <c r="D5673" s="92" t="s">
        <v>3</v>
      </c>
      <c r="E5673" s="93">
        <v>7.36</v>
      </c>
    </row>
    <row r="5674" spans="1:5" ht="27">
      <c r="A5674" s="92">
        <v>104047</v>
      </c>
      <c r="B5674" s="92" t="s">
        <v>2</v>
      </c>
      <c r="C5674" s="95" t="s">
        <v>5846</v>
      </c>
      <c r="D5674" s="92" t="s">
        <v>3</v>
      </c>
      <c r="E5674" s="93">
        <v>8.52</v>
      </c>
    </row>
    <row r="5675" spans="1:5" ht="27">
      <c r="A5675" s="92">
        <v>104048</v>
      </c>
      <c r="B5675" s="92" t="s">
        <v>2</v>
      </c>
      <c r="C5675" s="95" t="s">
        <v>5847</v>
      </c>
      <c r="D5675" s="92" t="s">
        <v>3</v>
      </c>
      <c r="E5675" s="93">
        <v>12.72</v>
      </c>
    </row>
    <row r="5676" spans="1:5" ht="13.5">
      <c r="A5676" s="92">
        <v>104049</v>
      </c>
      <c r="B5676" s="92" t="s">
        <v>2</v>
      </c>
      <c r="C5676" s="95" t="s">
        <v>5848</v>
      </c>
      <c r="D5676" s="92" t="s">
        <v>3</v>
      </c>
      <c r="E5676" s="93">
        <v>5.03</v>
      </c>
    </row>
    <row r="5677" spans="1:5" ht="13.5">
      <c r="A5677" s="92">
        <v>104050</v>
      </c>
      <c r="B5677" s="92" t="s">
        <v>2</v>
      </c>
      <c r="C5677" s="95" t="s">
        <v>5849</v>
      </c>
      <c r="D5677" s="92" t="s">
        <v>3</v>
      </c>
      <c r="E5677" s="93">
        <v>7.61</v>
      </c>
    </row>
    <row r="5678" spans="1:5" ht="27">
      <c r="A5678" s="92">
        <v>104051</v>
      </c>
      <c r="B5678" s="92" t="s">
        <v>2</v>
      </c>
      <c r="C5678" s="95" t="s">
        <v>5850</v>
      </c>
      <c r="D5678" s="92" t="s">
        <v>3</v>
      </c>
      <c r="E5678" s="93">
        <v>6.86</v>
      </c>
    </row>
    <row r="5679" spans="1:5" ht="27">
      <c r="A5679" s="92">
        <v>104052</v>
      </c>
      <c r="B5679" s="92" t="s">
        <v>2</v>
      </c>
      <c r="C5679" s="95" t="s">
        <v>5851</v>
      </c>
      <c r="D5679" s="92" t="s">
        <v>3</v>
      </c>
      <c r="E5679" s="93">
        <v>9.6300000000000008</v>
      </c>
    </row>
    <row r="5680" spans="1:5" ht="13.5">
      <c r="A5680" s="92">
        <v>104053</v>
      </c>
      <c r="B5680" s="92" t="s">
        <v>2</v>
      </c>
      <c r="C5680" s="95" t="s">
        <v>5852</v>
      </c>
      <c r="D5680" s="92" t="s">
        <v>3</v>
      </c>
      <c r="E5680" s="93">
        <v>8.07</v>
      </c>
    </row>
    <row r="5681" spans="1:5" ht="13.5">
      <c r="A5681" s="92">
        <v>104054</v>
      </c>
      <c r="B5681" s="92" t="s">
        <v>2</v>
      </c>
      <c r="C5681" s="95" t="s">
        <v>5853</v>
      </c>
      <c r="D5681" s="92" t="s">
        <v>3</v>
      </c>
      <c r="E5681" s="93">
        <v>16.32</v>
      </c>
    </row>
    <row r="5682" spans="1:5" ht="27">
      <c r="A5682" s="92">
        <v>104055</v>
      </c>
      <c r="B5682" s="92" t="s">
        <v>2</v>
      </c>
      <c r="C5682" s="95" t="s">
        <v>5854</v>
      </c>
      <c r="D5682" s="92" t="s">
        <v>3</v>
      </c>
      <c r="E5682" s="93">
        <v>10.69</v>
      </c>
    </row>
    <row r="5683" spans="1:5" ht="13.5">
      <c r="A5683" s="92">
        <v>104056</v>
      </c>
      <c r="B5683" s="92" t="s">
        <v>2</v>
      </c>
      <c r="C5683" s="95" t="s">
        <v>5855</v>
      </c>
      <c r="D5683" s="92" t="s">
        <v>3</v>
      </c>
      <c r="E5683" s="93">
        <v>15.75</v>
      </c>
    </row>
    <row r="5684" spans="1:5" ht="13.5">
      <c r="A5684" s="92">
        <v>104058</v>
      </c>
      <c r="B5684" s="92" t="s">
        <v>2</v>
      </c>
      <c r="C5684" s="95" t="s">
        <v>5856</v>
      </c>
      <c r="D5684" s="92" t="s">
        <v>3</v>
      </c>
      <c r="E5684" s="93">
        <v>5.9</v>
      </c>
    </row>
    <row r="5685" spans="1:5" ht="13.5">
      <c r="A5685" s="92">
        <v>104059</v>
      </c>
      <c r="B5685" s="92" t="s">
        <v>2</v>
      </c>
      <c r="C5685" s="95" t="s">
        <v>5857</v>
      </c>
      <c r="D5685" s="92" t="s">
        <v>3</v>
      </c>
      <c r="E5685" s="93">
        <v>9.64</v>
      </c>
    </row>
    <row r="5686" spans="1:5" ht="13.5">
      <c r="A5686" s="92">
        <v>104060</v>
      </c>
      <c r="B5686" s="92" t="s">
        <v>2</v>
      </c>
      <c r="C5686" s="95" t="s">
        <v>5858</v>
      </c>
      <c r="D5686" s="92" t="s">
        <v>6</v>
      </c>
      <c r="E5686" s="93">
        <v>8.1300000000000008</v>
      </c>
    </row>
    <row r="5687" spans="1:5" ht="13.5">
      <c r="A5687" s="92">
        <v>104061</v>
      </c>
      <c r="B5687" s="92" t="s">
        <v>2</v>
      </c>
      <c r="C5687" s="95" t="s">
        <v>5859</v>
      </c>
      <c r="D5687" s="92" t="s">
        <v>6</v>
      </c>
      <c r="E5687" s="93">
        <v>14.68</v>
      </c>
    </row>
    <row r="5688" spans="1:5" ht="27">
      <c r="A5688" s="92">
        <v>104062</v>
      </c>
      <c r="B5688" s="92" t="s">
        <v>2</v>
      </c>
      <c r="C5688" s="95" t="s">
        <v>5860</v>
      </c>
      <c r="D5688" s="92" t="s">
        <v>3</v>
      </c>
      <c r="E5688" s="93">
        <v>69.930000000000007</v>
      </c>
    </row>
    <row r="5689" spans="1:5" ht="27">
      <c r="A5689" s="92">
        <v>104063</v>
      </c>
      <c r="B5689" s="92" t="s">
        <v>2</v>
      </c>
      <c r="C5689" s="95" t="s">
        <v>5861</v>
      </c>
      <c r="D5689" s="92" t="s">
        <v>3</v>
      </c>
      <c r="E5689" s="93">
        <v>66.400000000000006</v>
      </c>
    </row>
    <row r="5690" spans="1:5" ht="27">
      <c r="A5690" s="92">
        <v>104064</v>
      </c>
      <c r="B5690" s="92" t="s">
        <v>2</v>
      </c>
      <c r="C5690" s="95" t="s">
        <v>5862</v>
      </c>
      <c r="D5690" s="92" t="s">
        <v>3</v>
      </c>
      <c r="E5690" s="93">
        <v>171.71</v>
      </c>
    </row>
    <row r="5691" spans="1:5" ht="27">
      <c r="A5691" s="92">
        <v>104065</v>
      </c>
      <c r="B5691" s="92" t="s">
        <v>2</v>
      </c>
      <c r="C5691" s="95" t="s">
        <v>5863</v>
      </c>
      <c r="D5691" s="92" t="s">
        <v>3</v>
      </c>
      <c r="E5691" s="93">
        <v>145.19</v>
      </c>
    </row>
    <row r="5692" spans="1:5" ht="13.5">
      <c r="A5692" s="92">
        <v>104072</v>
      </c>
      <c r="B5692" s="92" t="s">
        <v>2</v>
      </c>
      <c r="C5692" s="95" t="s">
        <v>5864</v>
      </c>
      <c r="D5692" s="92" t="s">
        <v>3</v>
      </c>
      <c r="E5692" s="93">
        <v>266.63</v>
      </c>
    </row>
    <row r="5693" spans="1:5" ht="27">
      <c r="A5693" s="92">
        <v>104076</v>
      </c>
      <c r="B5693" s="92" t="s">
        <v>2</v>
      </c>
      <c r="C5693" s="95" t="s">
        <v>5865</v>
      </c>
      <c r="D5693" s="92" t="s">
        <v>3</v>
      </c>
      <c r="E5693" s="93">
        <v>43.44</v>
      </c>
    </row>
    <row r="5694" spans="1:5" ht="13.5">
      <c r="A5694" s="92">
        <v>104082</v>
      </c>
      <c r="B5694" s="92" t="s">
        <v>2</v>
      </c>
      <c r="C5694" s="95" t="s">
        <v>5866</v>
      </c>
      <c r="D5694" s="92" t="s">
        <v>3</v>
      </c>
      <c r="E5694" s="93">
        <v>28.63</v>
      </c>
    </row>
    <row r="5695" spans="1:5" ht="13.5">
      <c r="A5695" s="92">
        <v>104083</v>
      </c>
      <c r="B5695" s="92" t="s">
        <v>2</v>
      </c>
      <c r="C5695" s="95" t="s">
        <v>5867</v>
      </c>
      <c r="D5695" s="92" t="s">
        <v>3</v>
      </c>
      <c r="E5695" s="93">
        <v>70.010000000000005</v>
      </c>
    </row>
    <row r="5696" spans="1:5" ht="13.5">
      <c r="A5696" s="92">
        <v>104084</v>
      </c>
      <c r="B5696" s="92" t="s">
        <v>2</v>
      </c>
      <c r="C5696" s="95" t="s">
        <v>5868</v>
      </c>
      <c r="D5696" s="92" t="s">
        <v>3</v>
      </c>
      <c r="E5696" s="93">
        <v>80.010000000000005</v>
      </c>
    </row>
    <row r="5697" spans="1:5" ht="13.5">
      <c r="A5697" s="92">
        <v>104085</v>
      </c>
      <c r="B5697" s="92" t="s">
        <v>2</v>
      </c>
      <c r="C5697" s="95" t="s">
        <v>5869</v>
      </c>
      <c r="D5697" s="92" t="s">
        <v>6</v>
      </c>
      <c r="E5697" s="93">
        <v>51.85</v>
      </c>
    </row>
    <row r="5698" spans="1:5" ht="13.5">
      <c r="A5698" s="92">
        <v>104086</v>
      </c>
      <c r="B5698" s="92" t="s">
        <v>2</v>
      </c>
      <c r="C5698" s="95" t="s">
        <v>5870</v>
      </c>
      <c r="D5698" s="92" t="s">
        <v>6</v>
      </c>
      <c r="E5698" s="93">
        <v>93.73</v>
      </c>
    </row>
    <row r="5699" spans="1:5" ht="27">
      <c r="A5699" s="92">
        <v>104947</v>
      </c>
      <c r="B5699" s="92" t="s">
        <v>2</v>
      </c>
      <c r="C5699" s="95" t="s">
        <v>5871</v>
      </c>
      <c r="D5699" s="92" t="s">
        <v>90</v>
      </c>
      <c r="E5699" s="93">
        <v>11.95</v>
      </c>
    </row>
    <row r="5700" spans="1:5" ht="27">
      <c r="A5700" s="92">
        <v>104948</v>
      </c>
      <c r="B5700" s="92" t="s">
        <v>2</v>
      </c>
      <c r="C5700" s="95" t="s">
        <v>5872</v>
      </c>
      <c r="D5700" s="92" t="s">
        <v>90</v>
      </c>
      <c r="E5700" s="93">
        <v>5</v>
      </c>
    </row>
    <row r="5701" spans="1:5" ht="27">
      <c r="A5701" s="92">
        <v>104949</v>
      </c>
      <c r="B5701" s="92" t="s">
        <v>2</v>
      </c>
      <c r="C5701" s="95" t="s">
        <v>5873</v>
      </c>
      <c r="D5701" s="92" t="s">
        <v>90</v>
      </c>
      <c r="E5701" s="93">
        <v>9.36</v>
      </c>
    </row>
    <row r="5702" spans="1:5" ht="27">
      <c r="A5702" s="92">
        <v>96520</v>
      </c>
      <c r="B5702" s="92" t="s">
        <v>2</v>
      </c>
      <c r="C5702" s="95" t="s">
        <v>5874</v>
      </c>
      <c r="D5702" s="92" t="s">
        <v>90</v>
      </c>
      <c r="E5702" s="93">
        <v>87.31</v>
      </c>
    </row>
    <row r="5703" spans="1:5" ht="27">
      <c r="A5703" s="92">
        <v>96521</v>
      </c>
      <c r="B5703" s="92" t="s">
        <v>2</v>
      </c>
      <c r="C5703" s="95" t="s">
        <v>5875</v>
      </c>
      <c r="D5703" s="92" t="s">
        <v>90</v>
      </c>
      <c r="E5703" s="93">
        <v>41.55</v>
      </c>
    </row>
    <row r="5704" spans="1:5" ht="27">
      <c r="A5704" s="92">
        <v>96522</v>
      </c>
      <c r="B5704" s="92" t="s">
        <v>2</v>
      </c>
      <c r="C5704" s="95" t="s">
        <v>5876</v>
      </c>
      <c r="D5704" s="92" t="s">
        <v>90</v>
      </c>
      <c r="E5704" s="93">
        <v>125.78</v>
      </c>
    </row>
    <row r="5705" spans="1:5" ht="27">
      <c r="A5705" s="92">
        <v>96523</v>
      </c>
      <c r="B5705" s="92" t="s">
        <v>2</v>
      </c>
      <c r="C5705" s="95" t="s">
        <v>5877</v>
      </c>
      <c r="D5705" s="92" t="s">
        <v>90</v>
      </c>
      <c r="E5705" s="93">
        <v>83.02</v>
      </c>
    </row>
    <row r="5706" spans="1:5" ht="27">
      <c r="A5706" s="92">
        <v>96524</v>
      </c>
      <c r="B5706" s="92" t="s">
        <v>2</v>
      </c>
      <c r="C5706" s="95" t="s">
        <v>5878</v>
      </c>
      <c r="D5706" s="92" t="s">
        <v>90</v>
      </c>
      <c r="E5706" s="93">
        <v>140.41999999999999</v>
      </c>
    </row>
    <row r="5707" spans="1:5" ht="27">
      <c r="A5707" s="92">
        <v>96525</v>
      </c>
      <c r="B5707" s="92" t="s">
        <v>2</v>
      </c>
      <c r="C5707" s="95" t="s">
        <v>5879</v>
      </c>
      <c r="D5707" s="92" t="s">
        <v>90</v>
      </c>
      <c r="E5707" s="93">
        <v>53.13</v>
      </c>
    </row>
    <row r="5708" spans="1:5" ht="27">
      <c r="A5708" s="92">
        <v>96526</v>
      </c>
      <c r="B5708" s="92" t="s">
        <v>2</v>
      </c>
      <c r="C5708" s="95" t="s">
        <v>5880</v>
      </c>
      <c r="D5708" s="92" t="s">
        <v>90</v>
      </c>
      <c r="E5708" s="93">
        <v>180.32</v>
      </c>
    </row>
    <row r="5709" spans="1:5" ht="27">
      <c r="A5709" s="92">
        <v>96527</v>
      </c>
      <c r="B5709" s="92" t="s">
        <v>2</v>
      </c>
      <c r="C5709" s="95" t="s">
        <v>5881</v>
      </c>
      <c r="D5709" s="92" t="s">
        <v>90</v>
      </c>
      <c r="E5709" s="93">
        <v>91.27</v>
      </c>
    </row>
    <row r="5710" spans="1:5" ht="27">
      <c r="A5710" s="92">
        <v>96528</v>
      </c>
      <c r="B5710" s="92" t="s">
        <v>2</v>
      </c>
      <c r="C5710" s="95" t="s">
        <v>5882</v>
      </c>
      <c r="D5710" s="92" t="s">
        <v>93</v>
      </c>
      <c r="E5710" s="93">
        <v>146.41999999999999</v>
      </c>
    </row>
    <row r="5711" spans="1:5" ht="27">
      <c r="A5711" s="92">
        <v>101114</v>
      </c>
      <c r="B5711" s="92" t="s">
        <v>2</v>
      </c>
      <c r="C5711" s="95" t="s">
        <v>5883</v>
      </c>
      <c r="D5711" s="92" t="s">
        <v>90</v>
      </c>
      <c r="E5711" s="93">
        <v>4.42</v>
      </c>
    </row>
    <row r="5712" spans="1:5" ht="27">
      <c r="A5712" s="92">
        <v>101115</v>
      </c>
      <c r="B5712" s="92" t="s">
        <v>2</v>
      </c>
      <c r="C5712" s="95" t="s">
        <v>5884</v>
      </c>
      <c r="D5712" s="92" t="s">
        <v>90</v>
      </c>
      <c r="E5712" s="93">
        <v>3.71</v>
      </c>
    </row>
    <row r="5713" spans="1:5" ht="27">
      <c r="A5713" s="92">
        <v>101116</v>
      </c>
      <c r="B5713" s="92" t="s">
        <v>2</v>
      </c>
      <c r="C5713" s="95" t="s">
        <v>5885</v>
      </c>
      <c r="D5713" s="92" t="s">
        <v>90</v>
      </c>
      <c r="E5713" s="93">
        <v>2.31</v>
      </c>
    </row>
    <row r="5714" spans="1:5" ht="27">
      <c r="A5714" s="92">
        <v>101117</v>
      </c>
      <c r="B5714" s="92" t="s">
        <v>2</v>
      </c>
      <c r="C5714" s="95" t="s">
        <v>5886</v>
      </c>
      <c r="D5714" s="92" t="s">
        <v>90</v>
      </c>
      <c r="E5714" s="93">
        <v>3.32</v>
      </c>
    </row>
    <row r="5715" spans="1:5" ht="27">
      <c r="A5715" s="92">
        <v>101118</v>
      </c>
      <c r="B5715" s="92" t="s">
        <v>2</v>
      </c>
      <c r="C5715" s="95" t="s">
        <v>5887</v>
      </c>
      <c r="D5715" s="92" t="s">
        <v>90</v>
      </c>
      <c r="E5715" s="93">
        <v>3.8</v>
      </c>
    </row>
    <row r="5716" spans="1:5" ht="27">
      <c r="A5716" s="92">
        <v>101119</v>
      </c>
      <c r="B5716" s="92" t="s">
        <v>2</v>
      </c>
      <c r="C5716" s="95" t="s">
        <v>5888</v>
      </c>
      <c r="D5716" s="92" t="s">
        <v>90</v>
      </c>
      <c r="E5716" s="93">
        <v>8.42</v>
      </c>
    </row>
    <row r="5717" spans="1:5" ht="27">
      <c r="A5717" s="92">
        <v>101120</v>
      </c>
      <c r="B5717" s="92" t="s">
        <v>2</v>
      </c>
      <c r="C5717" s="95" t="s">
        <v>5889</v>
      </c>
      <c r="D5717" s="92" t="s">
        <v>90</v>
      </c>
      <c r="E5717" s="93">
        <v>7.11</v>
      </c>
    </row>
    <row r="5718" spans="1:5" ht="27">
      <c r="A5718" s="92">
        <v>101121</v>
      </c>
      <c r="B5718" s="92" t="s">
        <v>2</v>
      </c>
      <c r="C5718" s="95" t="s">
        <v>5890</v>
      </c>
      <c r="D5718" s="92" t="s">
        <v>90</v>
      </c>
      <c r="E5718" s="93">
        <v>4.43</v>
      </c>
    </row>
    <row r="5719" spans="1:5" ht="27">
      <c r="A5719" s="92">
        <v>101122</v>
      </c>
      <c r="B5719" s="92" t="s">
        <v>2</v>
      </c>
      <c r="C5719" s="95" t="s">
        <v>5891</v>
      </c>
      <c r="D5719" s="92" t="s">
        <v>90</v>
      </c>
      <c r="E5719" s="93">
        <v>6.33</v>
      </c>
    </row>
    <row r="5720" spans="1:5" ht="27">
      <c r="A5720" s="92">
        <v>101123</v>
      </c>
      <c r="B5720" s="92" t="s">
        <v>2</v>
      </c>
      <c r="C5720" s="95" t="s">
        <v>5892</v>
      </c>
      <c r="D5720" s="92" t="s">
        <v>90</v>
      </c>
      <c r="E5720" s="93">
        <v>7.25</v>
      </c>
    </row>
    <row r="5721" spans="1:5" ht="27">
      <c r="A5721" s="92">
        <v>101124</v>
      </c>
      <c r="B5721" s="92" t="s">
        <v>2</v>
      </c>
      <c r="C5721" s="95" t="s">
        <v>5893</v>
      </c>
      <c r="D5721" s="92" t="s">
        <v>90</v>
      </c>
      <c r="E5721" s="93">
        <v>15.07</v>
      </c>
    </row>
    <row r="5722" spans="1:5" ht="27">
      <c r="A5722" s="92">
        <v>101125</v>
      </c>
      <c r="B5722" s="92" t="s">
        <v>2</v>
      </c>
      <c r="C5722" s="95" t="s">
        <v>5894</v>
      </c>
      <c r="D5722" s="92" t="s">
        <v>90</v>
      </c>
      <c r="E5722" s="93">
        <v>14.36</v>
      </c>
    </row>
    <row r="5723" spans="1:5" ht="27">
      <c r="A5723" s="92">
        <v>101126</v>
      </c>
      <c r="B5723" s="92" t="s">
        <v>2</v>
      </c>
      <c r="C5723" s="95" t="s">
        <v>5895</v>
      </c>
      <c r="D5723" s="92" t="s">
        <v>90</v>
      </c>
      <c r="E5723" s="93">
        <v>12.96</v>
      </c>
    </row>
    <row r="5724" spans="1:5" ht="27">
      <c r="A5724" s="92">
        <v>101127</v>
      </c>
      <c r="B5724" s="92" t="s">
        <v>2</v>
      </c>
      <c r="C5724" s="95" t="s">
        <v>5896</v>
      </c>
      <c r="D5724" s="92" t="s">
        <v>90</v>
      </c>
      <c r="E5724" s="93">
        <v>13.97</v>
      </c>
    </row>
    <row r="5725" spans="1:5" ht="27">
      <c r="A5725" s="92">
        <v>101128</v>
      </c>
      <c r="B5725" s="92" t="s">
        <v>2</v>
      </c>
      <c r="C5725" s="95" t="s">
        <v>5897</v>
      </c>
      <c r="D5725" s="92" t="s">
        <v>90</v>
      </c>
      <c r="E5725" s="93">
        <v>14.45</v>
      </c>
    </row>
    <row r="5726" spans="1:5" ht="27">
      <c r="A5726" s="92">
        <v>101129</v>
      </c>
      <c r="B5726" s="92" t="s">
        <v>2</v>
      </c>
      <c r="C5726" s="95" t="s">
        <v>5898</v>
      </c>
      <c r="D5726" s="92" t="s">
        <v>90</v>
      </c>
      <c r="E5726" s="93">
        <v>19.489999999999998</v>
      </c>
    </row>
    <row r="5727" spans="1:5" ht="27">
      <c r="A5727" s="92">
        <v>101130</v>
      </c>
      <c r="B5727" s="92" t="s">
        <v>2</v>
      </c>
      <c r="C5727" s="95" t="s">
        <v>5899</v>
      </c>
      <c r="D5727" s="92" t="s">
        <v>90</v>
      </c>
      <c r="E5727" s="93">
        <v>18.18</v>
      </c>
    </row>
    <row r="5728" spans="1:5" ht="27">
      <c r="A5728" s="92">
        <v>101131</v>
      </c>
      <c r="B5728" s="92" t="s">
        <v>2</v>
      </c>
      <c r="C5728" s="95" t="s">
        <v>5900</v>
      </c>
      <c r="D5728" s="92" t="s">
        <v>90</v>
      </c>
      <c r="E5728" s="93">
        <v>15.5</v>
      </c>
    </row>
    <row r="5729" spans="1:5" ht="27">
      <c r="A5729" s="92">
        <v>101132</v>
      </c>
      <c r="B5729" s="92" t="s">
        <v>2</v>
      </c>
      <c r="C5729" s="95" t="s">
        <v>5901</v>
      </c>
      <c r="D5729" s="92" t="s">
        <v>90</v>
      </c>
      <c r="E5729" s="93">
        <v>17.399999999999999</v>
      </c>
    </row>
    <row r="5730" spans="1:5" ht="27">
      <c r="A5730" s="92">
        <v>101133</v>
      </c>
      <c r="B5730" s="92" t="s">
        <v>2</v>
      </c>
      <c r="C5730" s="95" t="s">
        <v>5902</v>
      </c>
      <c r="D5730" s="92" t="s">
        <v>90</v>
      </c>
      <c r="E5730" s="93">
        <v>18.32</v>
      </c>
    </row>
    <row r="5731" spans="1:5" ht="27">
      <c r="A5731" s="92">
        <v>101134</v>
      </c>
      <c r="B5731" s="92" t="s">
        <v>2</v>
      </c>
      <c r="C5731" s="95" t="s">
        <v>5903</v>
      </c>
      <c r="D5731" s="92" t="s">
        <v>90</v>
      </c>
      <c r="E5731" s="93">
        <v>15.73</v>
      </c>
    </row>
    <row r="5732" spans="1:5" ht="27">
      <c r="A5732" s="92">
        <v>101135</v>
      </c>
      <c r="B5732" s="92" t="s">
        <v>2</v>
      </c>
      <c r="C5732" s="95" t="s">
        <v>5904</v>
      </c>
      <c r="D5732" s="92" t="s">
        <v>90</v>
      </c>
      <c r="E5732" s="93">
        <v>15.02</v>
      </c>
    </row>
    <row r="5733" spans="1:5" ht="27">
      <c r="A5733" s="92">
        <v>101136</v>
      </c>
      <c r="B5733" s="92" t="s">
        <v>2</v>
      </c>
      <c r="C5733" s="95" t="s">
        <v>5905</v>
      </c>
      <c r="D5733" s="92" t="s">
        <v>90</v>
      </c>
      <c r="E5733" s="93">
        <v>13.62</v>
      </c>
    </row>
    <row r="5734" spans="1:5" ht="27">
      <c r="A5734" s="92">
        <v>101137</v>
      </c>
      <c r="B5734" s="92" t="s">
        <v>2</v>
      </c>
      <c r="C5734" s="95" t="s">
        <v>5906</v>
      </c>
      <c r="D5734" s="92" t="s">
        <v>90</v>
      </c>
      <c r="E5734" s="93">
        <v>14.63</v>
      </c>
    </row>
    <row r="5735" spans="1:5" ht="27">
      <c r="A5735" s="92">
        <v>101138</v>
      </c>
      <c r="B5735" s="92" t="s">
        <v>2</v>
      </c>
      <c r="C5735" s="95" t="s">
        <v>5907</v>
      </c>
      <c r="D5735" s="92" t="s">
        <v>90</v>
      </c>
      <c r="E5735" s="93">
        <v>15.11</v>
      </c>
    </row>
    <row r="5736" spans="1:5" ht="40.5">
      <c r="A5736" s="92">
        <v>101139</v>
      </c>
      <c r="B5736" s="92" t="s">
        <v>2</v>
      </c>
      <c r="C5736" s="95" t="s">
        <v>5908</v>
      </c>
      <c r="D5736" s="92" t="s">
        <v>90</v>
      </c>
      <c r="E5736" s="93">
        <v>20.170000000000002</v>
      </c>
    </row>
    <row r="5737" spans="1:5" ht="40.5">
      <c r="A5737" s="92">
        <v>101140</v>
      </c>
      <c r="B5737" s="92" t="s">
        <v>2</v>
      </c>
      <c r="C5737" s="95" t="s">
        <v>5909</v>
      </c>
      <c r="D5737" s="92" t="s">
        <v>90</v>
      </c>
      <c r="E5737" s="93">
        <v>18.86</v>
      </c>
    </row>
    <row r="5738" spans="1:5" ht="40.5">
      <c r="A5738" s="92">
        <v>101141</v>
      </c>
      <c r="B5738" s="92" t="s">
        <v>2</v>
      </c>
      <c r="C5738" s="95" t="s">
        <v>5910</v>
      </c>
      <c r="D5738" s="92" t="s">
        <v>90</v>
      </c>
      <c r="E5738" s="93">
        <v>16.18</v>
      </c>
    </row>
    <row r="5739" spans="1:5" ht="40.5">
      <c r="A5739" s="92">
        <v>101142</v>
      </c>
      <c r="B5739" s="92" t="s">
        <v>2</v>
      </c>
      <c r="C5739" s="95" t="s">
        <v>5911</v>
      </c>
      <c r="D5739" s="92" t="s">
        <v>90</v>
      </c>
      <c r="E5739" s="93">
        <v>18.079999999999998</v>
      </c>
    </row>
    <row r="5740" spans="1:5" ht="40.5">
      <c r="A5740" s="92">
        <v>101143</v>
      </c>
      <c r="B5740" s="92" t="s">
        <v>2</v>
      </c>
      <c r="C5740" s="95" t="s">
        <v>5912</v>
      </c>
      <c r="D5740" s="92" t="s">
        <v>90</v>
      </c>
      <c r="E5740" s="93">
        <v>19</v>
      </c>
    </row>
    <row r="5741" spans="1:5" ht="27">
      <c r="A5741" s="92">
        <v>101144</v>
      </c>
      <c r="B5741" s="92" t="s">
        <v>2</v>
      </c>
      <c r="C5741" s="95" t="s">
        <v>5913</v>
      </c>
      <c r="D5741" s="92" t="s">
        <v>90</v>
      </c>
      <c r="E5741" s="93">
        <v>15.71</v>
      </c>
    </row>
    <row r="5742" spans="1:5" ht="27">
      <c r="A5742" s="92">
        <v>101145</v>
      </c>
      <c r="B5742" s="92" t="s">
        <v>2</v>
      </c>
      <c r="C5742" s="95" t="s">
        <v>5914</v>
      </c>
      <c r="D5742" s="92" t="s">
        <v>90</v>
      </c>
      <c r="E5742" s="93">
        <v>15</v>
      </c>
    </row>
    <row r="5743" spans="1:5" ht="27">
      <c r="A5743" s="92">
        <v>101146</v>
      </c>
      <c r="B5743" s="92" t="s">
        <v>2</v>
      </c>
      <c r="C5743" s="95" t="s">
        <v>5915</v>
      </c>
      <c r="D5743" s="92" t="s">
        <v>90</v>
      </c>
      <c r="E5743" s="93">
        <v>13.6</v>
      </c>
    </row>
    <row r="5744" spans="1:5" ht="27">
      <c r="A5744" s="92">
        <v>101147</v>
      </c>
      <c r="B5744" s="92" t="s">
        <v>2</v>
      </c>
      <c r="C5744" s="95" t="s">
        <v>5916</v>
      </c>
      <c r="D5744" s="92" t="s">
        <v>90</v>
      </c>
      <c r="E5744" s="93">
        <v>14.61</v>
      </c>
    </row>
    <row r="5745" spans="1:5" ht="27">
      <c r="A5745" s="92">
        <v>101148</v>
      </c>
      <c r="B5745" s="92" t="s">
        <v>2</v>
      </c>
      <c r="C5745" s="95" t="s">
        <v>5917</v>
      </c>
      <c r="D5745" s="92" t="s">
        <v>90</v>
      </c>
      <c r="E5745" s="93">
        <v>15.09</v>
      </c>
    </row>
    <row r="5746" spans="1:5" ht="40.5">
      <c r="A5746" s="92">
        <v>101149</v>
      </c>
      <c r="B5746" s="92" t="s">
        <v>2</v>
      </c>
      <c r="C5746" s="95" t="s">
        <v>5918</v>
      </c>
      <c r="D5746" s="92" t="s">
        <v>90</v>
      </c>
      <c r="E5746" s="93">
        <v>20.170000000000002</v>
      </c>
    </row>
    <row r="5747" spans="1:5" ht="40.5">
      <c r="A5747" s="92">
        <v>101150</v>
      </c>
      <c r="B5747" s="92" t="s">
        <v>2</v>
      </c>
      <c r="C5747" s="95" t="s">
        <v>5919</v>
      </c>
      <c r="D5747" s="92" t="s">
        <v>90</v>
      </c>
      <c r="E5747" s="93">
        <v>18.86</v>
      </c>
    </row>
    <row r="5748" spans="1:5" ht="40.5">
      <c r="A5748" s="92">
        <v>101151</v>
      </c>
      <c r="B5748" s="92" t="s">
        <v>2</v>
      </c>
      <c r="C5748" s="95" t="s">
        <v>5920</v>
      </c>
      <c r="D5748" s="92" t="s">
        <v>90</v>
      </c>
      <c r="E5748" s="93">
        <v>16.18</v>
      </c>
    </row>
    <row r="5749" spans="1:5" ht="40.5">
      <c r="A5749" s="92">
        <v>101152</v>
      </c>
      <c r="B5749" s="92" t="s">
        <v>2</v>
      </c>
      <c r="C5749" s="95" t="s">
        <v>5921</v>
      </c>
      <c r="D5749" s="92" t="s">
        <v>90</v>
      </c>
      <c r="E5749" s="93">
        <v>18.079999999999998</v>
      </c>
    </row>
    <row r="5750" spans="1:5" ht="40.5">
      <c r="A5750" s="92">
        <v>101153</v>
      </c>
      <c r="B5750" s="92" t="s">
        <v>2</v>
      </c>
      <c r="C5750" s="95" t="s">
        <v>5922</v>
      </c>
      <c r="D5750" s="92" t="s">
        <v>90</v>
      </c>
      <c r="E5750" s="93">
        <v>19</v>
      </c>
    </row>
    <row r="5751" spans="1:5" ht="40.5">
      <c r="A5751" s="92">
        <v>101206</v>
      </c>
      <c r="B5751" s="92" t="s">
        <v>2</v>
      </c>
      <c r="C5751" s="95" t="s">
        <v>5923</v>
      </c>
      <c r="D5751" s="92" t="s">
        <v>90</v>
      </c>
      <c r="E5751" s="93">
        <v>12.45</v>
      </c>
    </row>
    <row r="5752" spans="1:5" ht="40.5">
      <c r="A5752" s="92">
        <v>101207</v>
      </c>
      <c r="B5752" s="92" t="s">
        <v>2</v>
      </c>
      <c r="C5752" s="95" t="s">
        <v>5924</v>
      </c>
      <c r="D5752" s="92" t="s">
        <v>90</v>
      </c>
      <c r="E5752" s="93">
        <v>10.78</v>
      </c>
    </row>
    <row r="5753" spans="1:5" ht="40.5">
      <c r="A5753" s="92">
        <v>101208</v>
      </c>
      <c r="B5753" s="92" t="s">
        <v>2</v>
      </c>
      <c r="C5753" s="95" t="s">
        <v>5925</v>
      </c>
      <c r="D5753" s="92" t="s">
        <v>90</v>
      </c>
      <c r="E5753" s="93">
        <v>10.54</v>
      </c>
    </row>
    <row r="5754" spans="1:5" ht="40.5">
      <c r="A5754" s="92">
        <v>101209</v>
      </c>
      <c r="B5754" s="92" t="s">
        <v>2</v>
      </c>
      <c r="C5754" s="95" t="s">
        <v>5926</v>
      </c>
      <c r="D5754" s="92" t="s">
        <v>90</v>
      </c>
      <c r="E5754" s="93">
        <v>9.8000000000000007</v>
      </c>
    </row>
    <row r="5755" spans="1:5" ht="40.5">
      <c r="A5755" s="92">
        <v>101210</v>
      </c>
      <c r="B5755" s="92" t="s">
        <v>2</v>
      </c>
      <c r="C5755" s="95" t="s">
        <v>5927</v>
      </c>
      <c r="D5755" s="92" t="s">
        <v>90</v>
      </c>
      <c r="E5755" s="93">
        <v>17.420000000000002</v>
      </c>
    </row>
    <row r="5756" spans="1:5" ht="40.5">
      <c r="A5756" s="92">
        <v>101211</v>
      </c>
      <c r="B5756" s="92" t="s">
        <v>2</v>
      </c>
      <c r="C5756" s="95" t="s">
        <v>5928</v>
      </c>
      <c r="D5756" s="92" t="s">
        <v>90</v>
      </c>
      <c r="E5756" s="93">
        <v>18.7</v>
      </c>
    </row>
    <row r="5757" spans="1:5" ht="40.5">
      <c r="A5757" s="92">
        <v>101212</v>
      </c>
      <c r="B5757" s="92" t="s">
        <v>2</v>
      </c>
      <c r="C5757" s="95" t="s">
        <v>5929</v>
      </c>
      <c r="D5757" s="92" t="s">
        <v>90</v>
      </c>
      <c r="E5757" s="93">
        <v>21.84</v>
      </c>
    </row>
    <row r="5758" spans="1:5" ht="40.5">
      <c r="A5758" s="92">
        <v>101213</v>
      </c>
      <c r="B5758" s="92" t="s">
        <v>2</v>
      </c>
      <c r="C5758" s="95" t="s">
        <v>5930</v>
      </c>
      <c r="D5758" s="92" t="s">
        <v>90</v>
      </c>
      <c r="E5758" s="93">
        <v>24.43</v>
      </c>
    </row>
    <row r="5759" spans="1:5" ht="40.5">
      <c r="A5759" s="92">
        <v>101214</v>
      </c>
      <c r="B5759" s="92" t="s">
        <v>2</v>
      </c>
      <c r="C5759" s="95" t="s">
        <v>5931</v>
      </c>
      <c r="D5759" s="92" t="s">
        <v>90</v>
      </c>
      <c r="E5759" s="93">
        <v>29.54</v>
      </c>
    </row>
    <row r="5760" spans="1:5" ht="40.5">
      <c r="A5760" s="92">
        <v>101215</v>
      </c>
      <c r="B5760" s="92" t="s">
        <v>2</v>
      </c>
      <c r="C5760" s="95" t="s">
        <v>5932</v>
      </c>
      <c r="D5760" s="92" t="s">
        <v>90</v>
      </c>
      <c r="E5760" s="93">
        <v>16.8</v>
      </c>
    </row>
    <row r="5761" spans="1:5" ht="40.5">
      <c r="A5761" s="92">
        <v>101216</v>
      </c>
      <c r="B5761" s="92" t="s">
        <v>2</v>
      </c>
      <c r="C5761" s="95" t="s">
        <v>5933</v>
      </c>
      <c r="D5761" s="92" t="s">
        <v>90</v>
      </c>
      <c r="E5761" s="93">
        <v>17.61</v>
      </c>
    </row>
    <row r="5762" spans="1:5" ht="40.5">
      <c r="A5762" s="92">
        <v>101217</v>
      </c>
      <c r="B5762" s="92" t="s">
        <v>2</v>
      </c>
      <c r="C5762" s="95" t="s">
        <v>5934</v>
      </c>
      <c r="D5762" s="92" t="s">
        <v>90</v>
      </c>
      <c r="E5762" s="93">
        <v>20.52</v>
      </c>
    </row>
    <row r="5763" spans="1:5" ht="40.5">
      <c r="A5763" s="92">
        <v>101218</v>
      </c>
      <c r="B5763" s="92" t="s">
        <v>2</v>
      </c>
      <c r="C5763" s="95" t="s">
        <v>5935</v>
      </c>
      <c r="D5763" s="92" t="s">
        <v>90</v>
      </c>
      <c r="E5763" s="93">
        <v>21.71</v>
      </c>
    </row>
    <row r="5764" spans="1:5" ht="40.5">
      <c r="A5764" s="92">
        <v>101219</v>
      </c>
      <c r="B5764" s="92" t="s">
        <v>2</v>
      </c>
      <c r="C5764" s="95" t="s">
        <v>5936</v>
      </c>
      <c r="D5764" s="92" t="s">
        <v>90</v>
      </c>
      <c r="E5764" s="93">
        <v>26.33</v>
      </c>
    </row>
    <row r="5765" spans="1:5" ht="40.5">
      <c r="A5765" s="92">
        <v>101220</v>
      </c>
      <c r="B5765" s="92" t="s">
        <v>2</v>
      </c>
      <c r="C5765" s="95" t="s">
        <v>5937</v>
      </c>
      <c r="D5765" s="92" t="s">
        <v>90</v>
      </c>
      <c r="E5765" s="93">
        <v>16.47</v>
      </c>
    </row>
    <row r="5766" spans="1:5" ht="40.5">
      <c r="A5766" s="92">
        <v>101221</v>
      </c>
      <c r="B5766" s="92" t="s">
        <v>2</v>
      </c>
      <c r="C5766" s="95" t="s">
        <v>5938</v>
      </c>
      <c r="D5766" s="92" t="s">
        <v>90</v>
      </c>
      <c r="E5766" s="93">
        <v>17.399999999999999</v>
      </c>
    </row>
    <row r="5767" spans="1:5" ht="40.5">
      <c r="A5767" s="92">
        <v>101222</v>
      </c>
      <c r="B5767" s="92" t="s">
        <v>2</v>
      </c>
      <c r="C5767" s="95" t="s">
        <v>5939</v>
      </c>
      <c r="D5767" s="92" t="s">
        <v>90</v>
      </c>
      <c r="E5767" s="93">
        <v>20.23</v>
      </c>
    </row>
    <row r="5768" spans="1:5" ht="40.5">
      <c r="A5768" s="92">
        <v>101223</v>
      </c>
      <c r="B5768" s="92" t="s">
        <v>2</v>
      </c>
      <c r="C5768" s="95" t="s">
        <v>5940</v>
      </c>
      <c r="D5768" s="92" t="s">
        <v>90</v>
      </c>
      <c r="E5768" s="93">
        <v>22.53</v>
      </c>
    </row>
    <row r="5769" spans="1:5" ht="40.5">
      <c r="A5769" s="92">
        <v>101224</v>
      </c>
      <c r="B5769" s="92" t="s">
        <v>2</v>
      </c>
      <c r="C5769" s="95" t="s">
        <v>5941</v>
      </c>
      <c r="D5769" s="92" t="s">
        <v>90</v>
      </c>
      <c r="E5769" s="93">
        <v>28.27</v>
      </c>
    </row>
    <row r="5770" spans="1:5" ht="40.5">
      <c r="A5770" s="92">
        <v>101225</v>
      </c>
      <c r="B5770" s="92" t="s">
        <v>2</v>
      </c>
      <c r="C5770" s="95" t="s">
        <v>5942</v>
      </c>
      <c r="D5770" s="92" t="s">
        <v>90</v>
      </c>
      <c r="E5770" s="93">
        <v>15.14</v>
      </c>
    </row>
    <row r="5771" spans="1:5" ht="40.5">
      <c r="A5771" s="92">
        <v>101226</v>
      </c>
      <c r="B5771" s="92" t="s">
        <v>2</v>
      </c>
      <c r="C5771" s="95" t="s">
        <v>5943</v>
      </c>
      <c r="D5771" s="92" t="s">
        <v>90</v>
      </c>
      <c r="E5771" s="93">
        <v>15.96</v>
      </c>
    </row>
    <row r="5772" spans="1:5" ht="40.5">
      <c r="A5772" s="92">
        <v>101227</v>
      </c>
      <c r="B5772" s="92" t="s">
        <v>2</v>
      </c>
      <c r="C5772" s="95" t="s">
        <v>5944</v>
      </c>
      <c r="D5772" s="92" t="s">
        <v>90</v>
      </c>
      <c r="E5772" s="93">
        <v>18.510000000000002</v>
      </c>
    </row>
    <row r="5773" spans="1:5" ht="40.5">
      <c r="A5773" s="92">
        <v>101228</v>
      </c>
      <c r="B5773" s="92" t="s">
        <v>2</v>
      </c>
      <c r="C5773" s="95" t="s">
        <v>5945</v>
      </c>
      <c r="D5773" s="92" t="s">
        <v>90</v>
      </c>
      <c r="E5773" s="93">
        <v>19.73</v>
      </c>
    </row>
    <row r="5774" spans="1:5" ht="40.5">
      <c r="A5774" s="92">
        <v>101229</v>
      </c>
      <c r="B5774" s="92" t="s">
        <v>2</v>
      </c>
      <c r="C5774" s="95" t="s">
        <v>5946</v>
      </c>
      <c r="D5774" s="92" t="s">
        <v>90</v>
      </c>
      <c r="E5774" s="93">
        <v>24.91</v>
      </c>
    </row>
    <row r="5775" spans="1:5" ht="40.5">
      <c r="A5775" s="92">
        <v>101230</v>
      </c>
      <c r="B5775" s="92" t="s">
        <v>2</v>
      </c>
      <c r="C5775" s="95" t="s">
        <v>5947</v>
      </c>
      <c r="D5775" s="92" t="s">
        <v>90</v>
      </c>
      <c r="E5775" s="93">
        <v>10.98</v>
      </c>
    </row>
    <row r="5776" spans="1:5" ht="40.5">
      <c r="A5776" s="92">
        <v>101231</v>
      </c>
      <c r="B5776" s="92" t="s">
        <v>2</v>
      </c>
      <c r="C5776" s="95" t="s">
        <v>5948</v>
      </c>
      <c r="D5776" s="92" t="s">
        <v>90</v>
      </c>
      <c r="E5776" s="93">
        <v>10.46</v>
      </c>
    </row>
    <row r="5777" spans="1:5" ht="40.5">
      <c r="A5777" s="92">
        <v>101232</v>
      </c>
      <c r="B5777" s="92" t="s">
        <v>2</v>
      </c>
      <c r="C5777" s="95" t="s">
        <v>5949</v>
      </c>
      <c r="D5777" s="92" t="s">
        <v>90</v>
      </c>
      <c r="E5777" s="93">
        <v>9.41</v>
      </c>
    </row>
    <row r="5778" spans="1:5" ht="40.5">
      <c r="A5778" s="92">
        <v>101233</v>
      </c>
      <c r="B5778" s="92" t="s">
        <v>2</v>
      </c>
      <c r="C5778" s="95" t="s">
        <v>5950</v>
      </c>
      <c r="D5778" s="92" t="s">
        <v>90</v>
      </c>
      <c r="E5778" s="93">
        <v>8.69</v>
      </c>
    </row>
    <row r="5779" spans="1:5" ht="40.5">
      <c r="A5779" s="92">
        <v>101234</v>
      </c>
      <c r="B5779" s="92" t="s">
        <v>2</v>
      </c>
      <c r="C5779" s="95" t="s">
        <v>5951</v>
      </c>
      <c r="D5779" s="92" t="s">
        <v>90</v>
      </c>
      <c r="E5779" s="93">
        <v>17.12</v>
      </c>
    </row>
    <row r="5780" spans="1:5" ht="40.5">
      <c r="A5780" s="92">
        <v>101235</v>
      </c>
      <c r="B5780" s="92" t="s">
        <v>2</v>
      </c>
      <c r="C5780" s="95" t="s">
        <v>5952</v>
      </c>
      <c r="D5780" s="92" t="s">
        <v>90</v>
      </c>
      <c r="E5780" s="93">
        <v>18.02</v>
      </c>
    </row>
    <row r="5781" spans="1:5" ht="40.5">
      <c r="A5781" s="92">
        <v>101236</v>
      </c>
      <c r="B5781" s="92" t="s">
        <v>2</v>
      </c>
      <c r="C5781" s="95" t="s">
        <v>5953</v>
      </c>
      <c r="D5781" s="92" t="s">
        <v>90</v>
      </c>
      <c r="E5781" s="93">
        <v>21.01</v>
      </c>
    </row>
    <row r="5782" spans="1:5" ht="40.5">
      <c r="A5782" s="92">
        <v>101237</v>
      </c>
      <c r="B5782" s="92" t="s">
        <v>2</v>
      </c>
      <c r="C5782" s="95" t="s">
        <v>5954</v>
      </c>
      <c r="D5782" s="92" t="s">
        <v>90</v>
      </c>
      <c r="E5782" s="93">
        <v>22.38</v>
      </c>
    </row>
    <row r="5783" spans="1:5" ht="40.5">
      <c r="A5783" s="92">
        <v>101238</v>
      </c>
      <c r="B5783" s="92" t="s">
        <v>2</v>
      </c>
      <c r="C5783" s="95" t="s">
        <v>5955</v>
      </c>
      <c r="D5783" s="92" t="s">
        <v>90</v>
      </c>
      <c r="E5783" s="93">
        <v>28.33</v>
      </c>
    </row>
    <row r="5784" spans="1:5" ht="40.5">
      <c r="A5784" s="92">
        <v>101239</v>
      </c>
      <c r="B5784" s="92" t="s">
        <v>2</v>
      </c>
      <c r="C5784" s="95" t="s">
        <v>5956</v>
      </c>
      <c r="D5784" s="92" t="s">
        <v>90</v>
      </c>
      <c r="E5784" s="93">
        <v>15.04</v>
      </c>
    </row>
    <row r="5785" spans="1:5" ht="40.5">
      <c r="A5785" s="92">
        <v>101240</v>
      </c>
      <c r="B5785" s="92" t="s">
        <v>2</v>
      </c>
      <c r="C5785" s="95" t="s">
        <v>5957</v>
      </c>
      <c r="D5785" s="92" t="s">
        <v>90</v>
      </c>
      <c r="E5785" s="93">
        <v>15.88</v>
      </c>
    </row>
    <row r="5786" spans="1:5" ht="40.5">
      <c r="A5786" s="92">
        <v>101241</v>
      </c>
      <c r="B5786" s="92" t="s">
        <v>2</v>
      </c>
      <c r="C5786" s="95" t="s">
        <v>5958</v>
      </c>
      <c r="D5786" s="92" t="s">
        <v>90</v>
      </c>
      <c r="E5786" s="93">
        <v>18.57</v>
      </c>
    </row>
    <row r="5787" spans="1:5" ht="40.5">
      <c r="A5787" s="92">
        <v>101242</v>
      </c>
      <c r="B5787" s="92" t="s">
        <v>2</v>
      </c>
      <c r="C5787" s="95" t="s">
        <v>5959</v>
      </c>
      <c r="D5787" s="92" t="s">
        <v>90</v>
      </c>
      <c r="E5787" s="93">
        <v>20.77</v>
      </c>
    </row>
    <row r="5788" spans="1:5" ht="40.5">
      <c r="A5788" s="92">
        <v>101243</v>
      </c>
      <c r="B5788" s="92" t="s">
        <v>2</v>
      </c>
      <c r="C5788" s="95" t="s">
        <v>5960</v>
      </c>
      <c r="D5788" s="92" t="s">
        <v>90</v>
      </c>
      <c r="E5788" s="93">
        <v>25.18</v>
      </c>
    </row>
    <row r="5789" spans="1:5" ht="40.5">
      <c r="A5789" s="92">
        <v>101244</v>
      </c>
      <c r="B5789" s="92" t="s">
        <v>2</v>
      </c>
      <c r="C5789" s="95" t="s">
        <v>5961</v>
      </c>
      <c r="D5789" s="92" t="s">
        <v>90</v>
      </c>
      <c r="E5789" s="93">
        <v>15.84</v>
      </c>
    </row>
    <row r="5790" spans="1:5" ht="40.5">
      <c r="A5790" s="92">
        <v>101245</v>
      </c>
      <c r="B5790" s="92" t="s">
        <v>2</v>
      </c>
      <c r="C5790" s="95" t="s">
        <v>5962</v>
      </c>
      <c r="D5790" s="92" t="s">
        <v>90</v>
      </c>
      <c r="E5790" s="93">
        <v>16.75</v>
      </c>
    </row>
    <row r="5791" spans="1:5" ht="40.5">
      <c r="A5791" s="92">
        <v>101246</v>
      </c>
      <c r="B5791" s="92" t="s">
        <v>2</v>
      </c>
      <c r="C5791" s="95" t="s">
        <v>5963</v>
      </c>
      <c r="D5791" s="92" t="s">
        <v>90</v>
      </c>
      <c r="E5791" s="93">
        <v>19.48</v>
      </c>
    </row>
    <row r="5792" spans="1:5" ht="40.5">
      <c r="A5792" s="92">
        <v>101247</v>
      </c>
      <c r="B5792" s="92" t="s">
        <v>2</v>
      </c>
      <c r="C5792" s="95" t="s">
        <v>5964</v>
      </c>
      <c r="D5792" s="92" t="s">
        <v>90</v>
      </c>
      <c r="E5792" s="93">
        <v>21.63</v>
      </c>
    </row>
    <row r="5793" spans="1:5" ht="40.5">
      <c r="A5793" s="92">
        <v>101248</v>
      </c>
      <c r="B5793" s="92" t="s">
        <v>2</v>
      </c>
      <c r="C5793" s="95" t="s">
        <v>5965</v>
      </c>
      <c r="D5793" s="92" t="s">
        <v>90</v>
      </c>
      <c r="E5793" s="93">
        <v>27.08</v>
      </c>
    </row>
    <row r="5794" spans="1:5" ht="40.5">
      <c r="A5794" s="92">
        <v>101249</v>
      </c>
      <c r="B5794" s="92" t="s">
        <v>2</v>
      </c>
      <c r="C5794" s="95" t="s">
        <v>5966</v>
      </c>
      <c r="D5794" s="92" t="s">
        <v>90</v>
      </c>
      <c r="E5794" s="93">
        <v>13.78</v>
      </c>
    </row>
    <row r="5795" spans="1:5" ht="40.5">
      <c r="A5795" s="92">
        <v>101250</v>
      </c>
      <c r="B5795" s="92" t="s">
        <v>2</v>
      </c>
      <c r="C5795" s="95" t="s">
        <v>5967</v>
      </c>
      <c r="D5795" s="92" t="s">
        <v>90</v>
      </c>
      <c r="E5795" s="93">
        <v>15.31</v>
      </c>
    </row>
    <row r="5796" spans="1:5" ht="40.5">
      <c r="A5796" s="92">
        <v>101251</v>
      </c>
      <c r="B5796" s="92" t="s">
        <v>2</v>
      </c>
      <c r="C5796" s="95" t="s">
        <v>5968</v>
      </c>
      <c r="D5796" s="92" t="s">
        <v>90</v>
      </c>
      <c r="E5796" s="93">
        <v>17.43</v>
      </c>
    </row>
    <row r="5797" spans="1:5" ht="40.5">
      <c r="A5797" s="92">
        <v>101252</v>
      </c>
      <c r="B5797" s="92" t="s">
        <v>2</v>
      </c>
      <c r="C5797" s="95" t="s">
        <v>5969</v>
      </c>
      <c r="D5797" s="92" t="s">
        <v>90</v>
      </c>
      <c r="E5797" s="93">
        <v>18.920000000000002</v>
      </c>
    </row>
    <row r="5798" spans="1:5" ht="40.5">
      <c r="A5798" s="92">
        <v>101253</v>
      </c>
      <c r="B5798" s="92" t="s">
        <v>2</v>
      </c>
      <c r="C5798" s="95" t="s">
        <v>5970</v>
      </c>
      <c r="D5798" s="92" t="s">
        <v>90</v>
      </c>
      <c r="E5798" s="93">
        <v>23.85</v>
      </c>
    </row>
    <row r="5799" spans="1:5" ht="40.5">
      <c r="A5799" s="92">
        <v>101254</v>
      </c>
      <c r="B5799" s="92" t="s">
        <v>2</v>
      </c>
      <c r="C5799" s="95" t="s">
        <v>5971</v>
      </c>
      <c r="D5799" s="92" t="s">
        <v>90</v>
      </c>
      <c r="E5799" s="93">
        <v>12.63</v>
      </c>
    </row>
    <row r="5800" spans="1:5" ht="40.5">
      <c r="A5800" s="92">
        <v>101255</v>
      </c>
      <c r="B5800" s="92" t="s">
        <v>2</v>
      </c>
      <c r="C5800" s="95" t="s">
        <v>5972</v>
      </c>
      <c r="D5800" s="92" t="s">
        <v>90</v>
      </c>
      <c r="E5800" s="93">
        <v>11.17</v>
      </c>
    </row>
    <row r="5801" spans="1:5" ht="40.5">
      <c r="A5801" s="92">
        <v>101256</v>
      </c>
      <c r="B5801" s="92" t="s">
        <v>2</v>
      </c>
      <c r="C5801" s="95" t="s">
        <v>5973</v>
      </c>
      <c r="D5801" s="92" t="s">
        <v>90</v>
      </c>
      <c r="E5801" s="93">
        <v>19.510000000000002</v>
      </c>
    </row>
    <row r="5802" spans="1:5" ht="40.5">
      <c r="A5802" s="92">
        <v>101257</v>
      </c>
      <c r="B5802" s="92" t="s">
        <v>2</v>
      </c>
      <c r="C5802" s="95" t="s">
        <v>5974</v>
      </c>
      <c r="D5802" s="92" t="s">
        <v>90</v>
      </c>
      <c r="E5802" s="93">
        <v>20.57</v>
      </c>
    </row>
    <row r="5803" spans="1:5" ht="40.5">
      <c r="A5803" s="92">
        <v>101258</v>
      </c>
      <c r="B5803" s="92" t="s">
        <v>2</v>
      </c>
      <c r="C5803" s="95" t="s">
        <v>5975</v>
      </c>
      <c r="D5803" s="92" t="s">
        <v>90</v>
      </c>
      <c r="E5803" s="93">
        <v>23.88</v>
      </c>
    </row>
    <row r="5804" spans="1:5" ht="40.5">
      <c r="A5804" s="92">
        <v>101259</v>
      </c>
      <c r="B5804" s="92" t="s">
        <v>2</v>
      </c>
      <c r="C5804" s="95" t="s">
        <v>5976</v>
      </c>
      <c r="D5804" s="92" t="s">
        <v>90</v>
      </c>
      <c r="E5804" s="93">
        <v>26.54</v>
      </c>
    </row>
    <row r="5805" spans="1:5" ht="40.5">
      <c r="A5805" s="92">
        <v>101260</v>
      </c>
      <c r="B5805" s="92" t="s">
        <v>2</v>
      </c>
      <c r="C5805" s="95" t="s">
        <v>5977</v>
      </c>
      <c r="D5805" s="92" t="s">
        <v>90</v>
      </c>
      <c r="E5805" s="93">
        <v>33.200000000000003</v>
      </c>
    </row>
    <row r="5806" spans="1:5" ht="40.5">
      <c r="A5806" s="92">
        <v>101261</v>
      </c>
      <c r="B5806" s="92" t="s">
        <v>2</v>
      </c>
      <c r="C5806" s="95" t="s">
        <v>5978</v>
      </c>
      <c r="D5806" s="92" t="s">
        <v>90</v>
      </c>
      <c r="E5806" s="93">
        <v>18.510000000000002</v>
      </c>
    </row>
    <row r="5807" spans="1:5" ht="40.5">
      <c r="A5807" s="92">
        <v>101262</v>
      </c>
      <c r="B5807" s="92" t="s">
        <v>2</v>
      </c>
      <c r="C5807" s="95" t="s">
        <v>5979</v>
      </c>
      <c r="D5807" s="92" t="s">
        <v>90</v>
      </c>
      <c r="E5807" s="93">
        <v>19.54</v>
      </c>
    </row>
    <row r="5808" spans="1:5" ht="40.5">
      <c r="A5808" s="92">
        <v>101263</v>
      </c>
      <c r="B5808" s="92" t="s">
        <v>2</v>
      </c>
      <c r="C5808" s="95" t="s">
        <v>5980</v>
      </c>
      <c r="D5808" s="92" t="s">
        <v>90</v>
      </c>
      <c r="E5808" s="93">
        <v>22.6</v>
      </c>
    </row>
    <row r="5809" spans="1:5" ht="40.5">
      <c r="A5809" s="92">
        <v>101264</v>
      </c>
      <c r="B5809" s="92" t="s">
        <v>2</v>
      </c>
      <c r="C5809" s="95" t="s">
        <v>5981</v>
      </c>
      <c r="D5809" s="92" t="s">
        <v>90</v>
      </c>
      <c r="E5809" s="93">
        <v>25.05</v>
      </c>
    </row>
    <row r="5810" spans="1:5" ht="40.5">
      <c r="A5810" s="92">
        <v>101265</v>
      </c>
      <c r="B5810" s="92" t="s">
        <v>2</v>
      </c>
      <c r="C5810" s="95" t="s">
        <v>5982</v>
      </c>
      <c r="D5810" s="92" t="s">
        <v>90</v>
      </c>
      <c r="E5810" s="93">
        <v>31.22</v>
      </c>
    </row>
    <row r="5811" spans="1:5" ht="40.5">
      <c r="A5811" s="92">
        <v>101266</v>
      </c>
      <c r="B5811" s="92" t="s">
        <v>2</v>
      </c>
      <c r="C5811" s="95" t="s">
        <v>5983</v>
      </c>
      <c r="D5811" s="92" t="s">
        <v>90</v>
      </c>
      <c r="E5811" s="93">
        <v>11.23</v>
      </c>
    </row>
    <row r="5812" spans="1:5" ht="40.5">
      <c r="A5812" s="92">
        <v>101267</v>
      </c>
      <c r="B5812" s="92" t="s">
        <v>2</v>
      </c>
      <c r="C5812" s="95" t="s">
        <v>135</v>
      </c>
      <c r="D5812" s="92" t="s">
        <v>90</v>
      </c>
      <c r="E5812" s="93">
        <v>10.82</v>
      </c>
    </row>
    <row r="5813" spans="1:5" ht="40.5">
      <c r="A5813" s="92">
        <v>101268</v>
      </c>
      <c r="B5813" s="92" t="s">
        <v>2</v>
      </c>
      <c r="C5813" s="95" t="s">
        <v>5984</v>
      </c>
      <c r="D5813" s="92" t="s">
        <v>90</v>
      </c>
      <c r="E5813" s="93">
        <v>17.75</v>
      </c>
    </row>
    <row r="5814" spans="1:5" ht="40.5">
      <c r="A5814" s="92">
        <v>101269</v>
      </c>
      <c r="B5814" s="92" t="s">
        <v>2</v>
      </c>
      <c r="C5814" s="95" t="s">
        <v>5985</v>
      </c>
      <c r="D5814" s="92" t="s">
        <v>90</v>
      </c>
      <c r="E5814" s="93">
        <v>19.77</v>
      </c>
    </row>
    <row r="5815" spans="1:5" ht="40.5">
      <c r="A5815" s="92">
        <v>101270</v>
      </c>
      <c r="B5815" s="92" t="s">
        <v>2</v>
      </c>
      <c r="C5815" s="95" t="s">
        <v>5986</v>
      </c>
      <c r="D5815" s="92" t="s">
        <v>90</v>
      </c>
      <c r="E5815" s="93">
        <v>22.91</v>
      </c>
    </row>
    <row r="5816" spans="1:5" ht="40.5">
      <c r="A5816" s="92">
        <v>101271</v>
      </c>
      <c r="B5816" s="92" t="s">
        <v>2</v>
      </c>
      <c r="C5816" s="95" t="s">
        <v>5987</v>
      </c>
      <c r="D5816" s="92" t="s">
        <v>90</v>
      </c>
      <c r="E5816" s="93">
        <v>25.42</v>
      </c>
    </row>
    <row r="5817" spans="1:5" ht="40.5">
      <c r="A5817" s="92">
        <v>101272</v>
      </c>
      <c r="B5817" s="92" t="s">
        <v>2</v>
      </c>
      <c r="C5817" s="95" t="s">
        <v>5988</v>
      </c>
      <c r="D5817" s="92" t="s">
        <v>90</v>
      </c>
      <c r="E5817" s="93">
        <v>31.73</v>
      </c>
    </row>
    <row r="5818" spans="1:5" ht="40.5">
      <c r="A5818" s="92">
        <v>101273</v>
      </c>
      <c r="B5818" s="92" t="s">
        <v>2</v>
      </c>
      <c r="C5818" s="95" t="s">
        <v>5989</v>
      </c>
      <c r="D5818" s="92" t="s">
        <v>90</v>
      </c>
      <c r="E5818" s="93">
        <v>16.98</v>
      </c>
    </row>
    <row r="5819" spans="1:5" ht="40.5">
      <c r="A5819" s="92">
        <v>101274</v>
      </c>
      <c r="B5819" s="92" t="s">
        <v>2</v>
      </c>
      <c r="C5819" s="95" t="s">
        <v>5990</v>
      </c>
      <c r="D5819" s="92" t="s">
        <v>90</v>
      </c>
      <c r="E5819" s="93">
        <v>18.78</v>
      </c>
    </row>
    <row r="5820" spans="1:5" ht="40.5">
      <c r="A5820" s="92">
        <v>101275</v>
      </c>
      <c r="B5820" s="92" t="s">
        <v>2</v>
      </c>
      <c r="C5820" s="95" t="s">
        <v>5991</v>
      </c>
      <c r="D5820" s="92" t="s">
        <v>90</v>
      </c>
      <c r="E5820" s="93">
        <v>21.75</v>
      </c>
    </row>
    <row r="5821" spans="1:5" ht="40.5">
      <c r="A5821" s="92">
        <v>101276</v>
      </c>
      <c r="B5821" s="92" t="s">
        <v>2</v>
      </c>
      <c r="C5821" s="95" t="s">
        <v>5992</v>
      </c>
      <c r="D5821" s="92" t="s">
        <v>90</v>
      </c>
      <c r="E5821" s="93">
        <v>24.03</v>
      </c>
    </row>
    <row r="5822" spans="1:5" ht="40.5">
      <c r="A5822" s="92">
        <v>101277</v>
      </c>
      <c r="B5822" s="92" t="s">
        <v>2</v>
      </c>
      <c r="C5822" s="95" t="s">
        <v>5993</v>
      </c>
      <c r="D5822" s="92" t="s">
        <v>90</v>
      </c>
      <c r="E5822" s="93">
        <v>30.73</v>
      </c>
    </row>
    <row r="5823" spans="1:5" ht="27">
      <c r="A5823" s="92">
        <v>102354</v>
      </c>
      <c r="B5823" s="92" t="s">
        <v>2</v>
      </c>
      <c r="C5823" s="95" t="s">
        <v>5994</v>
      </c>
      <c r="D5823" s="92" t="s">
        <v>90</v>
      </c>
      <c r="E5823" s="93">
        <v>154.16999999999999</v>
      </c>
    </row>
    <row r="5824" spans="1:5" ht="27">
      <c r="A5824" s="92">
        <v>102355</v>
      </c>
      <c r="B5824" s="92" t="s">
        <v>2</v>
      </c>
      <c r="C5824" s="95" t="s">
        <v>5995</v>
      </c>
      <c r="D5824" s="92" t="s">
        <v>90</v>
      </c>
      <c r="E5824" s="93">
        <v>180.9</v>
      </c>
    </row>
    <row r="5825" spans="1:5" ht="27">
      <c r="A5825" s="92">
        <v>102360</v>
      </c>
      <c r="B5825" s="92" t="s">
        <v>2</v>
      </c>
      <c r="C5825" s="95" t="s">
        <v>5996</v>
      </c>
      <c r="D5825" s="92" t="s">
        <v>90</v>
      </c>
      <c r="E5825" s="93">
        <v>24.4</v>
      </c>
    </row>
    <row r="5826" spans="1:5" ht="27">
      <c r="A5826" s="92">
        <v>102361</v>
      </c>
      <c r="B5826" s="92" t="s">
        <v>2</v>
      </c>
      <c r="C5826" s="95" t="s">
        <v>5997</v>
      </c>
      <c r="D5826" s="92" t="s">
        <v>90</v>
      </c>
      <c r="E5826" s="93">
        <v>39.19</v>
      </c>
    </row>
    <row r="5827" spans="1:5" ht="40.5">
      <c r="A5827" s="92">
        <v>90082</v>
      </c>
      <c r="B5827" s="92" t="s">
        <v>2</v>
      </c>
      <c r="C5827" s="95" t="s">
        <v>5998</v>
      </c>
      <c r="D5827" s="92" t="s">
        <v>90</v>
      </c>
      <c r="E5827" s="93">
        <v>9.2100000000000009</v>
      </c>
    </row>
    <row r="5828" spans="1:5" ht="40.5">
      <c r="A5828" s="92">
        <v>90084</v>
      </c>
      <c r="B5828" s="92" t="s">
        <v>2</v>
      </c>
      <c r="C5828" s="95" t="s">
        <v>5999</v>
      </c>
      <c r="D5828" s="92" t="s">
        <v>90</v>
      </c>
      <c r="E5828" s="93">
        <v>8.92</v>
      </c>
    </row>
    <row r="5829" spans="1:5" ht="40.5">
      <c r="A5829" s="92">
        <v>90086</v>
      </c>
      <c r="B5829" s="92" t="s">
        <v>2</v>
      </c>
      <c r="C5829" s="95" t="s">
        <v>6000</v>
      </c>
      <c r="D5829" s="92" t="s">
        <v>90</v>
      </c>
      <c r="E5829" s="93">
        <v>8.44</v>
      </c>
    </row>
    <row r="5830" spans="1:5" ht="40.5">
      <c r="A5830" s="92">
        <v>90087</v>
      </c>
      <c r="B5830" s="92" t="s">
        <v>2</v>
      </c>
      <c r="C5830" s="95" t="s">
        <v>6001</v>
      </c>
      <c r="D5830" s="92" t="s">
        <v>90</v>
      </c>
      <c r="E5830" s="93">
        <v>8.31</v>
      </c>
    </row>
    <row r="5831" spans="1:5" ht="40.5">
      <c r="A5831" s="92">
        <v>90090</v>
      </c>
      <c r="B5831" s="92" t="s">
        <v>2</v>
      </c>
      <c r="C5831" s="95" t="s">
        <v>6002</v>
      </c>
      <c r="D5831" s="92" t="s">
        <v>90</v>
      </c>
      <c r="E5831" s="93">
        <v>8.15</v>
      </c>
    </row>
    <row r="5832" spans="1:5" ht="40.5">
      <c r="A5832" s="92">
        <v>90091</v>
      </c>
      <c r="B5832" s="92" t="s">
        <v>2</v>
      </c>
      <c r="C5832" s="95" t="s">
        <v>6003</v>
      </c>
      <c r="D5832" s="92" t="s">
        <v>90</v>
      </c>
      <c r="E5832" s="93">
        <v>5.81</v>
      </c>
    </row>
    <row r="5833" spans="1:5" ht="40.5">
      <c r="A5833" s="92">
        <v>90092</v>
      </c>
      <c r="B5833" s="92" t="s">
        <v>2</v>
      </c>
      <c r="C5833" s="95" t="s">
        <v>6004</v>
      </c>
      <c r="D5833" s="92" t="s">
        <v>90</v>
      </c>
      <c r="E5833" s="93">
        <v>5.62</v>
      </c>
    </row>
    <row r="5834" spans="1:5" ht="40.5">
      <c r="A5834" s="92">
        <v>90094</v>
      </c>
      <c r="B5834" s="92" t="s">
        <v>2</v>
      </c>
      <c r="C5834" s="95" t="s">
        <v>6005</v>
      </c>
      <c r="D5834" s="92" t="s">
        <v>90</v>
      </c>
      <c r="E5834" s="93">
        <v>5.32</v>
      </c>
    </row>
    <row r="5835" spans="1:5" ht="40.5">
      <c r="A5835" s="92">
        <v>90095</v>
      </c>
      <c r="B5835" s="92" t="s">
        <v>2</v>
      </c>
      <c r="C5835" s="95" t="s">
        <v>6006</v>
      </c>
      <c r="D5835" s="92" t="s">
        <v>90</v>
      </c>
      <c r="E5835" s="93">
        <v>5.24</v>
      </c>
    </row>
    <row r="5836" spans="1:5" ht="40.5">
      <c r="A5836" s="92">
        <v>90098</v>
      </c>
      <c r="B5836" s="92" t="s">
        <v>2</v>
      </c>
      <c r="C5836" s="95" t="s">
        <v>6007</v>
      </c>
      <c r="D5836" s="92" t="s">
        <v>90</v>
      </c>
      <c r="E5836" s="93">
        <v>5.13</v>
      </c>
    </row>
    <row r="5837" spans="1:5" ht="40.5">
      <c r="A5837" s="92">
        <v>90099</v>
      </c>
      <c r="B5837" s="92" t="s">
        <v>2</v>
      </c>
      <c r="C5837" s="95" t="s">
        <v>6008</v>
      </c>
      <c r="D5837" s="92" t="s">
        <v>90</v>
      </c>
      <c r="E5837" s="93">
        <v>15.27</v>
      </c>
    </row>
    <row r="5838" spans="1:5" ht="40.5">
      <c r="A5838" s="92">
        <v>90100</v>
      </c>
      <c r="B5838" s="92" t="s">
        <v>2</v>
      </c>
      <c r="C5838" s="95" t="s">
        <v>6009</v>
      </c>
      <c r="D5838" s="92" t="s">
        <v>90</v>
      </c>
      <c r="E5838" s="93">
        <v>13.09</v>
      </c>
    </row>
    <row r="5839" spans="1:5" ht="40.5">
      <c r="A5839" s="92">
        <v>90101</v>
      </c>
      <c r="B5839" s="92" t="s">
        <v>2</v>
      </c>
      <c r="C5839" s="95" t="s">
        <v>6010</v>
      </c>
      <c r="D5839" s="92" t="s">
        <v>90</v>
      </c>
      <c r="E5839" s="93">
        <v>12.92</v>
      </c>
    </row>
    <row r="5840" spans="1:5" ht="40.5">
      <c r="A5840" s="92">
        <v>90102</v>
      </c>
      <c r="B5840" s="92" t="s">
        <v>2</v>
      </c>
      <c r="C5840" s="95" t="s">
        <v>6011</v>
      </c>
      <c r="D5840" s="92" t="s">
        <v>90</v>
      </c>
      <c r="E5840" s="93">
        <v>11.83</v>
      </c>
    </row>
    <row r="5841" spans="1:5" ht="40.5">
      <c r="A5841" s="92">
        <v>90105</v>
      </c>
      <c r="B5841" s="92" t="s">
        <v>2</v>
      </c>
      <c r="C5841" s="95" t="s">
        <v>6012</v>
      </c>
      <c r="D5841" s="92" t="s">
        <v>90</v>
      </c>
      <c r="E5841" s="93">
        <v>9.0399999999999991</v>
      </c>
    </row>
    <row r="5842" spans="1:5" ht="40.5">
      <c r="A5842" s="92">
        <v>90106</v>
      </c>
      <c r="B5842" s="92" t="s">
        <v>2</v>
      </c>
      <c r="C5842" s="95" t="s">
        <v>6013</v>
      </c>
      <c r="D5842" s="92" t="s">
        <v>90</v>
      </c>
      <c r="E5842" s="93">
        <v>8.25</v>
      </c>
    </row>
    <row r="5843" spans="1:5" ht="40.5">
      <c r="A5843" s="92">
        <v>90107</v>
      </c>
      <c r="B5843" s="92" t="s">
        <v>2</v>
      </c>
      <c r="C5843" s="95" t="s">
        <v>6014</v>
      </c>
      <c r="D5843" s="92" t="s">
        <v>90</v>
      </c>
      <c r="E5843" s="93">
        <v>8.15</v>
      </c>
    </row>
    <row r="5844" spans="1:5" ht="40.5">
      <c r="A5844" s="92">
        <v>90108</v>
      </c>
      <c r="B5844" s="92" t="s">
        <v>2</v>
      </c>
      <c r="C5844" s="95" t="s">
        <v>6015</v>
      </c>
      <c r="D5844" s="92" t="s">
        <v>90</v>
      </c>
      <c r="E5844" s="93">
        <v>7.45</v>
      </c>
    </row>
    <row r="5845" spans="1:5" ht="13.5">
      <c r="A5845" s="92">
        <v>93358</v>
      </c>
      <c r="B5845" s="92" t="s">
        <v>2</v>
      </c>
      <c r="C5845" s="95" t="s">
        <v>6016</v>
      </c>
      <c r="D5845" s="92" t="s">
        <v>90</v>
      </c>
      <c r="E5845" s="93">
        <v>74.17</v>
      </c>
    </row>
    <row r="5846" spans="1:5" ht="40.5">
      <c r="A5846" s="92">
        <v>102276</v>
      </c>
      <c r="B5846" s="92" t="s">
        <v>2</v>
      </c>
      <c r="C5846" s="95" t="s">
        <v>6017</v>
      </c>
      <c r="D5846" s="92" t="s">
        <v>90</v>
      </c>
      <c r="E5846" s="93">
        <v>10.38</v>
      </c>
    </row>
    <row r="5847" spans="1:5" ht="40.5">
      <c r="A5847" s="92">
        <v>102277</v>
      </c>
      <c r="B5847" s="92" t="s">
        <v>2</v>
      </c>
      <c r="C5847" s="95" t="s">
        <v>6018</v>
      </c>
      <c r="D5847" s="92" t="s">
        <v>90</v>
      </c>
      <c r="E5847" s="93">
        <v>8.1999999999999993</v>
      </c>
    </row>
    <row r="5848" spans="1:5" ht="40.5">
      <c r="A5848" s="92">
        <v>102278</v>
      </c>
      <c r="B5848" s="92" t="s">
        <v>2</v>
      </c>
      <c r="C5848" s="95" t="s">
        <v>6019</v>
      </c>
      <c r="D5848" s="92" t="s">
        <v>90</v>
      </c>
      <c r="E5848" s="93">
        <v>8.65</v>
      </c>
    </row>
    <row r="5849" spans="1:5" ht="40.5">
      <c r="A5849" s="92">
        <v>102279</v>
      </c>
      <c r="B5849" s="92" t="s">
        <v>2</v>
      </c>
      <c r="C5849" s="95" t="s">
        <v>6020</v>
      </c>
      <c r="D5849" s="92" t="s">
        <v>90</v>
      </c>
      <c r="E5849" s="93">
        <v>6.53</v>
      </c>
    </row>
    <row r="5850" spans="1:5" ht="40.5">
      <c r="A5850" s="92">
        <v>102280</v>
      </c>
      <c r="B5850" s="92" t="s">
        <v>2</v>
      </c>
      <c r="C5850" s="95" t="s">
        <v>6021</v>
      </c>
      <c r="D5850" s="92" t="s">
        <v>90</v>
      </c>
      <c r="E5850" s="93">
        <v>5.16</v>
      </c>
    </row>
    <row r="5851" spans="1:5" ht="40.5">
      <c r="A5851" s="92">
        <v>102281</v>
      </c>
      <c r="B5851" s="92" t="s">
        <v>2</v>
      </c>
      <c r="C5851" s="95" t="s">
        <v>6022</v>
      </c>
      <c r="D5851" s="92" t="s">
        <v>90</v>
      </c>
      <c r="E5851" s="93">
        <v>5.45</v>
      </c>
    </row>
    <row r="5852" spans="1:5" ht="40.5">
      <c r="A5852" s="92">
        <v>102282</v>
      </c>
      <c r="B5852" s="92" t="s">
        <v>2</v>
      </c>
      <c r="C5852" s="95" t="s">
        <v>6023</v>
      </c>
      <c r="D5852" s="92" t="s">
        <v>90</v>
      </c>
      <c r="E5852" s="93">
        <v>13.57</v>
      </c>
    </row>
    <row r="5853" spans="1:5" ht="40.5">
      <c r="A5853" s="92">
        <v>102283</v>
      </c>
      <c r="B5853" s="92" t="s">
        <v>2</v>
      </c>
      <c r="C5853" s="95" t="s">
        <v>6024</v>
      </c>
      <c r="D5853" s="92" t="s">
        <v>90</v>
      </c>
      <c r="E5853" s="93">
        <v>12.06</v>
      </c>
    </row>
    <row r="5854" spans="1:5" ht="40.5">
      <c r="A5854" s="92">
        <v>102284</v>
      </c>
      <c r="B5854" s="92" t="s">
        <v>2</v>
      </c>
      <c r="C5854" s="95" t="s">
        <v>6025</v>
      </c>
      <c r="D5854" s="92" t="s">
        <v>90</v>
      </c>
      <c r="E5854" s="93">
        <v>11.68</v>
      </c>
    </row>
    <row r="5855" spans="1:5" ht="40.5">
      <c r="A5855" s="92">
        <v>102285</v>
      </c>
      <c r="B5855" s="92" t="s">
        <v>2</v>
      </c>
      <c r="C5855" s="95" t="s">
        <v>6026</v>
      </c>
      <c r="D5855" s="92" t="s">
        <v>90</v>
      </c>
      <c r="E5855" s="93">
        <v>11.04</v>
      </c>
    </row>
    <row r="5856" spans="1:5" ht="40.5">
      <c r="A5856" s="92">
        <v>102286</v>
      </c>
      <c r="B5856" s="92" t="s">
        <v>2</v>
      </c>
      <c r="C5856" s="95" t="s">
        <v>6027</v>
      </c>
      <c r="D5856" s="92" t="s">
        <v>90</v>
      </c>
      <c r="E5856" s="93">
        <v>10.73</v>
      </c>
    </row>
    <row r="5857" spans="1:5" ht="40.5">
      <c r="A5857" s="92">
        <v>102287</v>
      </c>
      <c r="B5857" s="92" t="s">
        <v>2</v>
      </c>
      <c r="C5857" s="95" t="s">
        <v>6028</v>
      </c>
      <c r="D5857" s="92" t="s">
        <v>90</v>
      </c>
      <c r="E5857" s="93">
        <v>11.33</v>
      </c>
    </row>
    <row r="5858" spans="1:5" ht="40.5">
      <c r="A5858" s="92">
        <v>102288</v>
      </c>
      <c r="B5858" s="92" t="s">
        <v>2</v>
      </c>
      <c r="C5858" s="95" t="s">
        <v>6029</v>
      </c>
      <c r="D5858" s="92" t="s">
        <v>90</v>
      </c>
      <c r="E5858" s="93">
        <v>10.89</v>
      </c>
    </row>
    <row r="5859" spans="1:5" ht="40.5">
      <c r="A5859" s="92">
        <v>102289</v>
      </c>
      <c r="B5859" s="92" t="s">
        <v>2</v>
      </c>
      <c r="C5859" s="95" t="s">
        <v>6030</v>
      </c>
      <c r="D5859" s="92" t="s">
        <v>90</v>
      </c>
      <c r="E5859" s="93">
        <v>10.67</v>
      </c>
    </row>
    <row r="5860" spans="1:5" ht="40.5">
      <c r="A5860" s="92">
        <v>102290</v>
      </c>
      <c r="B5860" s="92" t="s">
        <v>2</v>
      </c>
      <c r="C5860" s="95" t="s">
        <v>6031</v>
      </c>
      <c r="D5860" s="92" t="s">
        <v>90</v>
      </c>
      <c r="E5860" s="93">
        <v>8.5500000000000007</v>
      </c>
    </row>
    <row r="5861" spans="1:5" ht="40.5">
      <c r="A5861" s="92">
        <v>102291</v>
      </c>
      <c r="B5861" s="92" t="s">
        <v>2</v>
      </c>
      <c r="C5861" s="95" t="s">
        <v>6032</v>
      </c>
      <c r="D5861" s="92" t="s">
        <v>90</v>
      </c>
      <c r="E5861" s="93">
        <v>7.59</v>
      </c>
    </row>
    <row r="5862" spans="1:5" ht="40.5">
      <c r="A5862" s="92">
        <v>102292</v>
      </c>
      <c r="B5862" s="92" t="s">
        <v>2</v>
      </c>
      <c r="C5862" s="95" t="s">
        <v>6033</v>
      </c>
      <c r="D5862" s="92" t="s">
        <v>90</v>
      </c>
      <c r="E5862" s="93">
        <v>7.36</v>
      </c>
    </row>
    <row r="5863" spans="1:5" ht="40.5">
      <c r="A5863" s="92">
        <v>102293</v>
      </c>
      <c r="B5863" s="92" t="s">
        <v>2</v>
      </c>
      <c r="C5863" s="95" t="s">
        <v>6034</v>
      </c>
      <c r="D5863" s="92" t="s">
        <v>90</v>
      </c>
      <c r="E5863" s="93">
        <v>6.96</v>
      </c>
    </row>
    <row r="5864" spans="1:5" ht="40.5">
      <c r="A5864" s="92">
        <v>102294</v>
      </c>
      <c r="B5864" s="92" t="s">
        <v>2</v>
      </c>
      <c r="C5864" s="95" t="s">
        <v>6035</v>
      </c>
      <c r="D5864" s="92" t="s">
        <v>90</v>
      </c>
      <c r="E5864" s="93">
        <v>6.75</v>
      </c>
    </row>
    <row r="5865" spans="1:5" ht="40.5">
      <c r="A5865" s="92">
        <v>102295</v>
      </c>
      <c r="B5865" s="92" t="s">
        <v>2</v>
      </c>
      <c r="C5865" s="95" t="s">
        <v>6036</v>
      </c>
      <c r="D5865" s="92" t="s">
        <v>90</v>
      </c>
      <c r="E5865" s="93">
        <v>7.13</v>
      </c>
    </row>
    <row r="5866" spans="1:5" ht="40.5">
      <c r="A5866" s="92">
        <v>102296</v>
      </c>
      <c r="B5866" s="92" t="s">
        <v>2</v>
      </c>
      <c r="C5866" s="95" t="s">
        <v>6037</v>
      </c>
      <c r="D5866" s="92" t="s">
        <v>90</v>
      </c>
      <c r="E5866" s="93">
        <v>6.86</v>
      </c>
    </row>
    <row r="5867" spans="1:5" ht="40.5">
      <c r="A5867" s="92">
        <v>102297</v>
      </c>
      <c r="B5867" s="92" t="s">
        <v>2</v>
      </c>
      <c r="C5867" s="95" t="s">
        <v>6038</v>
      </c>
      <c r="D5867" s="92" t="s">
        <v>90</v>
      </c>
      <c r="E5867" s="93">
        <v>6.72</v>
      </c>
    </row>
    <row r="5868" spans="1:5" ht="40.5">
      <c r="A5868" s="92">
        <v>102298</v>
      </c>
      <c r="B5868" s="92" t="s">
        <v>2</v>
      </c>
      <c r="C5868" s="95" t="s">
        <v>6039</v>
      </c>
      <c r="D5868" s="92" t="s">
        <v>90</v>
      </c>
      <c r="E5868" s="93">
        <v>19.98</v>
      </c>
    </row>
    <row r="5869" spans="1:5" ht="40.5">
      <c r="A5869" s="92">
        <v>102299</v>
      </c>
      <c r="B5869" s="92" t="s">
        <v>2</v>
      </c>
      <c r="C5869" s="95" t="s">
        <v>6040</v>
      </c>
      <c r="D5869" s="92" t="s">
        <v>90</v>
      </c>
      <c r="E5869" s="93">
        <v>17.13</v>
      </c>
    </row>
    <row r="5870" spans="1:5" ht="40.5">
      <c r="A5870" s="92">
        <v>102300</v>
      </c>
      <c r="B5870" s="92" t="s">
        <v>2</v>
      </c>
      <c r="C5870" s="95" t="s">
        <v>6041</v>
      </c>
      <c r="D5870" s="92" t="s">
        <v>90</v>
      </c>
      <c r="E5870" s="93">
        <v>16.920000000000002</v>
      </c>
    </row>
    <row r="5871" spans="1:5" ht="40.5">
      <c r="A5871" s="92">
        <v>102301</v>
      </c>
      <c r="B5871" s="92" t="s">
        <v>2</v>
      </c>
      <c r="C5871" s="95" t="s">
        <v>6042</v>
      </c>
      <c r="D5871" s="92" t="s">
        <v>90</v>
      </c>
      <c r="E5871" s="93">
        <v>15.48</v>
      </c>
    </row>
    <row r="5872" spans="1:5" ht="40.5">
      <c r="A5872" s="92">
        <v>102302</v>
      </c>
      <c r="B5872" s="92" t="s">
        <v>2</v>
      </c>
      <c r="C5872" s="95" t="s">
        <v>6043</v>
      </c>
      <c r="D5872" s="92" t="s">
        <v>90</v>
      </c>
      <c r="E5872" s="93">
        <v>12.59</v>
      </c>
    </row>
    <row r="5873" spans="1:5" ht="40.5">
      <c r="A5873" s="92">
        <v>102303</v>
      </c>
      <c r="B5873" s="92" t="s">
        <v>2</v>
      </c>
      <c r="C5873" s="95" t="s">
        <v>6044</v>
      </c>
      <c r="D5873" s="92" t="s">
        <v>90</v>
      </c>
      <c r="E5873" s="93">
        <v>10.79</v>
      </c>
    </row>
    <row r="5874" spans="1:5" ht="40.5">
      <c r="A5874" s="92">
        <v>102304</v>
      </c>
      <c r="B5874" s="92" t="s">
        <v>2</v>
      </c>
      <c r="C5874" s="95" t="s">
        <v>6045</v>
      </c>
      <c r="D5874" s="92" t="s">
        <v>90</v>
      </c>
      <c r="E5874" s="93">
        <v>10.66</v>
      </c>
    </row>
    <row r="5875" spans="1:5" ht="40.5">
      <c r="A5875" s="92">
        <v>102305</v>
      </c>
      <c r="B5875" s="92" t="s">
        <v>2</v>
      </c>
      <c r="C5875" s="95" t="s">
        <v>6046</v>
      </c>
      <c r="D5875" s="92" t="s">
        <v>90</v>
      </c>
      <c r="E5875" s="93">
        <v>9.75</v>
      </c>
    </row>
    <row r="5876" spans="1:5" ht="40.5">
      <c r="A5876" s="92">
        <v>102306</v>
      </c>
      <c r="B5876" s="92" t="s">
        <v>2</v>
      </c>
      <c r="C5876" s="95" t="s">
        <v>6047</v>
      </c>
      <c r="D5876" s="92" t="s">
        <v>90</v>
      </c>
      <c r="E5876" s="93">
        <v>12.97</v>
      </c>
    </row>
    <row r="5877" spans="1:5" ht="40.5">
      <c r="A5877" s="92">
        <v>102307</v>
      </c>
      <c r="B5877" s="92" t="s">
        <v>2</v>
      </c>
      <c r="C5877" s="95" t="s">
        <v>6048</v>
      </c>
      <c r="D5877" s="92" t="s">
        <v>90</v>
      </c>
      <c r="E5877" s="93">
        <v>11.52</v>
      </c>
    </row>
    <row r="5878" spans="1:5" ht="40.5">
      <c r="A5878" s="92">
        <v>102308</v>
      </c>
      <c r="B5878" s="92" t="s">
        <v>2</v>
      </c>
      <c r="C5878" s="95" t="s">
        <v>6049</v>
      </c>
      <c r="D5878" s="92" t="s">
        <v>90</v>
      </c>
      <c r="E5878" s="93">
        <v>11.15</v>
      </c>
    </row>
    <row r="5879" spans="1:5" ht="40.5">
      <c r="A5879" s="92">
        <v>102309</v>
      </c>
      <c r="B5879" s="92" t="s">
        <v>2</v>
      </c>
      <c r="C5879" s="95" t="s">
        <v>6050</v>
      </c>
      <c r="D5879" s="92" t="s">
        <v>90</v>
      </c>
      <c r="E5879" s="93">
        <v>10.56</v>
      </c>
    </row>
    <row r="5880" spans="1:5" ht="40.5">
      <c r="A5880" s="92">
        <v>102310</v>
      </c>
      <c r="B5880" s="92" t="s">
        <v>2</v>
      </c>
      <c r="C5880" s="95" t="s">
        <v>6051</v>
      </c>
      <c r="D5880" s="92" t="s">
        <v>90</v>
      </c>
      <c r="E5880" s="93">
        <v>10.25</v>
      </c>
    </row>
    <row r="5881" spans="1:5" ht="40.5">
      <c r="A5881" s="92">
        <v>102311</v>
      </c>
      <c r="B5881" s="92" t="s">
        <v>2</v>
      </c>
      <c r="C5881" s="95" t="s">
        <v>6052</v>
      </c>
      <c r="D5881" s="92" t="s">
        <v>90</v>
      </c>
      <c r="E5881" s="93">
        <v>10.82</v>
      </c>
    </row>
    <row r="5882" spans="1:5" ht="40.5">
      <c r="A5882" s="92">
        <v>102312</v>
      </c>
      <c r="B5882" s="92" t="s">
        <v>2</v>
      </c>
      <c r="C5882" s="95" t="s">
        <v>6053</v>
      </c>
      <c r="D5882" s="92" t="s">
        <v>90</v>
      </c>
      <c r="E5882" s="93">
        <v>10.4</v>
      </c>
    </row>
    <row r="5883" spans="1:5" ht="40.5">
      <c r="A5883" s="92">
        <v>102313</v>
      </c>
      <c r="B5883" s="92" t="s">
        <v>2</v>
      </c>
      <c r="C5883" s="95" t="s">
        <v>6054</v>
      </c>
      <c r="D5883" s="92" t="s">
        <v>90</v>
      </c>
      <c r="E5883" s="93">
        <v>10.19</v>
      </c>
    </row>
    <row r="5884" spans="1:5" ht="40.5">
      <c r="A5884" s="92">
        <v>102314</v>
      </c>
      <c r="B5884" s="92" t="s">
        <v>2</v>
      </c>
      <c r="C5884" s="95" t="s">
        <v>6055</v>
      </c>
      <c r="D5884" s="92" t="s">
        <v>90</v>
      </c>
      <c r="E5884" s="93">
        <v>8.17</v>
      </c>
    </row>
    <row r="5885" spans="1:5" ht="40.5">
      <c r="A5885" s="92">
        <v>102315</v>
      </c>
      <c r="B5885" s="92" t="s">
        <v>2</v>
      </c>
      <c r="C5885" s="95" t="s">
        <v>6056</v>
      </c>
      <c r="D5885" s="92" t="s">
        <v>90</v>
      </c>
      <c r="E5885" s="93">
        <v>7.25</v>
      </c>
    </row>
    <row r="5886" spans="1:5" ht="40.5">
      <c r="A5886" s="92">
        <v>102316</v>
      </c>
      <c r="B5886" s="92" t="s">
        <v>2</v>
      </c>
      <c r="C5886" s="95" t="s">
        <v>6057</v>
      </c>
      <c r="D5886" s="92" t="s">
        <v>90</v>
      </c>
      <c r="E5886" s="93">
        <v>7.02</v>
      </c>
    </row>
    <row r="5887" spans="1:5" ht="40.5">
      <c r="A5887" s="92">
        <v>102317</v>
      </c>
      <c r="B5887" s="92" t="s">
        <v>2</v>
      </c>
      <c r="C5887" s="95" t="s">
        <v>6058</v>
      </c>
      <c r="D5887" s="92" t="s">
        <v>90</v>
      </c>
      <c r="E5887" s="93">
        <v>6.65</v>
      </c>
    </row>
    <row r="5888" spans="1:5" ht="40.5">
      <c r="A5888" s="92">
        <v>102318</v>
      </c>
      <c r="B5888" s="92" t="s">
        <v>2</v>
      </c>
      <c r="C5888" s="95" t="s">
        <v>6059</v>
      </c>
      <c r="D5888" s="92" t="s">
        <v>90</v>
      </c>
      <c r="E5888" s="93">
        <v>6.45</v>
      </c>
    </row>
    <row r="5889" spans="1:5" ht="40.5">
      <c r="A5889" s="92">
        <v>102319</v>
      </c>
      <c r="B5889" s="92" t="s">
        <v>2</v>
      </c>
      <c r="C5889" s="95" t="s">
        <v>6060</v>
      </c>
      <c r="D5889" s="92" t="s">
        <v>90</v>
      </c>
      <c r="E5889" s="93">
        <v>6.81</v>
      </c>
    </row>
    <row r="5890" spans="1:5" ht="40.5">
      <c r="A5890" s="92">
        <v>102320</v>
      </c>
      <c r="B5890" s="92" t="s">
        <v>2</v>
      </c>
      <c r="C5890" s="95" t="s">
        <v>6061</v>
      </c>
      <c r="D5890" s="92" t="s">
        <v>90</v>
      </c>
      <c r="E5890" s="93">
        <v>6.55</v>
      </c>
    </row>
    <row r="5891" spans="1:5" ht="40.5">
      <c r="A5891" s="92">
        <v>102321</v>
      </c>
      <c r="B5891" s="92" t="s">
        <v>2</v>
      </c>
      <c r="C5891" s="95" t="s">
        <v>6062</v>
      </c>
      <c r="D5891" s="92" t="s">
        <v>90</v>
      </c>
      <c r="E5891" s="93">
        <v>6.43</v>
      </c>
    </row>
    <row r="5892" spans="1:5" ht="40.5">
      <c r="A5892" s="92">
        <v>102322</v>
      </c>
      <c r="B5892" s="92" t="s">
        <v>2</v>
      </c>
      <c r="C5892" s="95" t="s">
        <v>6063</v>
      </c>
      <c r="D5892" s="92" t="s">
        <v>90</v>
      </c>
      <c r="E5892" s="93">
        <v>19.100000000000001</v>
      </c>
    </row>
    <row r="5893" spans="1:5" ht="40.5">
      <c r="A5893" s="92">
        <v>102323</v>
      </c>
      <c r="B5893" s="92" t="s">
        <v>2</v>
      </c>
      <c r="C5893" s="95" t="s">
        <v>6064</v>
      </c>
      <c r="D5893" s="92" t="s">
        <v>90</v>
      </c>
      <c r="E5893" s="93">
        <v>16.36</v>
      </c>
    </row>
    <row r="5894" spans="1:5" ht="40.5">
      <c r="A5894" s="92">
        <v>102324</v>
      </c>
      <c r="B5894" s="92" t="s">
        <v>2</v>
      </c>
      <c r="C5894" s="95" t="s">
        <v>6065</v>
      </c>
      <c r="D5894" s="92" t="s">
        <v>90</v>
      </c>
      <c r="E5894" s="93">
        <v>16.170000000000002</v>
      </c>
    </row>
    <row r="5895" spans="1:5" ht="40.5">
      <c r="A5895" s="92">
        <v>102325</v>
      </c>
      <c r="B5895" s="92" t="s">
        <v>2</v>
      </c>
      <c r="C5895" s="95" t="s">
        <v>6066</v>
      </c>
      <c r="D5895" s="92" t="s">
        <v>90</v>
      </c>
      <c r="E5895" s="93">
        <v>14.8</v>
      </c>
    </row>
    <row r="5896" spans="1:5" ht="40.5">
      <c r="A5896" s="92">
        <v>102326</v>
      </c>
      <c r="B5896" s="92" t="s">
        <v>2</v>
      </c>
      <c r="C5896" s="95" t="s">
        <v>6067</v>
      </c>
      <c r="D5896" s="92" t="s">
        <v>90</v>
      </c>
      <c r="E5896" s="93">
        <v>12.03</v>
      </c>
    </row>
    <row r="5897" spans="1:5" ht="40.5">
      <c r="A5897" s="92">
        <v>102327</v>
      </c>
      <c r="B5897" s="92" t="s">
        <v>2</v>
      </c>
      <c r="C5897" s="95" t="s">
        <v>6068</v>
      </c>
      <c r="D5897" s="92" t="s">
        <v>90</v>
      </c>
      <c r="E5897" s="93">
        <v>10.32</v>
      </c>
    </row>
    <row r="5898" spans="1:5" ht="40.5">
      <c r="A5898" s="92">
        <v>102328</v>
      </c>
      <c r="B5898" s="92" t="s">
        <v>2</v>
      </c>
      <c r="C5898" s="95" t="s">
        <v>6069</v>
      </c>
      <c r="D5898" s="92" t="s">
        <v>90</v>
      </c>
      <c r="E5898" s="93">
        <v>10.19</v>
      </c>
    </row>
    <row r="5899" spans="1:5" ht="40.5">
      <c r="A5899" s="92">
        <v>102329</v>
      </c>
      <c r="B5899" s="92" t="s">
        <v>2</v>
      </c>
      <c r="C5899" s="95" t="s">
        <v>6070</v>
      </c>
      <c r="D5899" s="92" t="s">
        <v>90</v>
      </c>
      <c r="E5899" s="93">
        <v>9.33</v>
      </c>
    </row>
    <row r="5900" spans="1:5" ht="27">
      <c r="A5900" s="92">
        <v>94304</v>
      </c>
      <c r="B5900" s="92" t="s">
        <v>2</v>
      </c>
      <c r="C5900" s="95" t="s">
        <v>6071</v>
      </c>
      <c r="D5900" s="92" t="s">
        <v>90</v>
      </c>
      <c r="E5900" s="93">
        <v>74.92</v>
      </c>
    </row>
    <row r="5901" spans="1:5" ht="27">
      <c r="A5901" s="92">
        <v>94306</v>
      </c>
      <c r="B5901" s="92" t="s">
        <v>2</v>
      </c>
      <c r="C5901" s="95" t="s">
        <v>6072</v>
      </c>
      <c r="D5901" s="92" t="s">
        <v>90</v>
      </c>
      <c r="E5901" s="93">
        <v>68.56</v>
      </c>
    </row>
    <row r="5902" spans="1:5" ht="27">
      <c r="A5902" s="92">
        <v>94310</v>
      </c>
      <c r="B5902" s="92" t="s">
        <v>2</v>
      </c>
      <c r="C5902" s="95" t="s">
        <v>6073</v>
      </c>
      <c r="D5902" s="92" t="s">
        <v>90</v>
      </c>
      <c r="E5902" s="93">
        <v>65.69</v>
      </c>
    </row>
    <row r="5903" spans="1:5" ht="40.5">
      <c r="A5903" s="92">
        <v>94316</v>
      </c>
      <c r="B5903" s="92" t="s">
        <v>2</v>
      </c>
      <c r="C5903" s="95" t="s">
        <v>6074</v>
      </c>
      <c r="D5903" s="92" t="s">
        <v>90</v>
      </c>
      <c r="E5903" s="93">
        <v>70.489999999999995</v>
      </c>
    </row>
    <row r="5904" spans="1:5" ht="40.5">
      <c r="A5904" s="92">
        <v>94318</v>
      </c>
      <c r="B5904" s="92" t="s">
        <v>2</v>
      </c>
      <c r="C5904" s="95" t="s">
        <v>6075</v>
      </c>
      <c r="D5904" s="92" t="s">
        <v>90</v>
      </c>
      <c r="E5904" s="93">
        <v>64.72</v>
      </c>
    </row>
    <row r="5905" spans="1:5" ht="13.5">
      <c r="A5905" s="92">
        <v>94319</v>
      </c>
      <c r="B5905" s="92" t="s">
        <v>2</v>
      </c>
      <c r="C5905" s="95" t="s">
        <v>6076</v>
      </c>
      <c r="D5905" s="92" t="s">
        <v>90</v>
      </c>
      <c r="E5905" s="93">
        <v>75.97</v>
      </c>
    </row>
    <row r="5906" spans="1:5" ht="27">
      <c r="A5906" s="92">
        <v>94327</v>
      </c>
      <c r="B5906" s="92" t="s">
        <v>2</v>
      </c>
      <c r="C5906" s="95" t="s">
        <v>6077</v>
      </c>
      <c r="D5906" s="92" t="s">
        <v>90</v>
      </c>
      <c r="E5906" s="93">
        <v>113.32</v>
      </c>
    </row>
    <row r="5907" spans="1:5" ht="27">
      <c r="A5907" s="92">
        <v>94329</v>
      </c>
      <c r="B5907" s="92" t="s">
        <v>2</v>
      </c>
      <c r="C5907" s="95" t="s">
        <v>6078</v>
      </c>
      <c r="D5907" s="92" t="s">
        <v>90</v>
      </c>
      <c r="E5907" s="93">
        <v>106.96</v>
      </c>
    </row>
    <row r="5908" spans="1:5" ht="27">
      <c r="A5908" s="92">
        <v>94333</v>
      </c>
      <c r="B5908" s="92" t="s">
        <v>2</v>
      </c>
      <c r="C5908" s="95" t="s">
        <v>6079</v>
      </c>
      <c r="D5908" s="92" t="s">
        <v>90</v>
      </c>
      <c r="E5908" s="93">
        <v>104.09</v>
      </c>
    </row>
    <row r="5909" spans="1:5" ht="40.5">
      <c r="A5909" s="92">
        <v>94339</v>
      </c>
      <c r="B5909" s="92" t="s">
        <v>2</v>
      </c>
      <c r="C5909" s="95" t="s">
        <v>6080</v>
      </c>
      <c r="D5909" s="92" t="s">
        <v>90</v>
      </c>
      <c r="E5909" s="93">
        <v>108.89</v>
      </c>
    </row>
    <row r="5910" spans="1:5" ht="40.5">
      <c r="A5910" s="92">
        <v>94341</v>
      </c>
      <c r="B5910" s="92" t="s">
        <v>2</v>
      </c>
      <c r="C5910" s="95" t="s">
        <v>6081</v>
      </c>
      <c r="D5910" s="92" t="s">
        <v>90</v>
      </c>
      <c r="E5910" s="93">
        <v>103.12</v>
      </c>
    </row>
    <row r="5911" spans="1:5" ht="13.5">
      <c r="A5911" s="92">
        <v>94342</v>
      </c>
      <c r="B5911" s="92" t="s">
        <v>2</v>
      </c>
      <c r="C5911" s="95" t="s">
        <v>6082</v>
      </c>
      <c r="D5911" s="92" t="s">
        <v>90</v>
      </c>
      <c r="E5911" s="93">
        <v>114.37</v>
      </c>
    </row>
    <row r="5912" spans="1:5" ht="40.5">
      <c r="A5912" s="92">
        <v>96385</v>
      </c>
      <c r="B5912" s="92" t="s">
        <v>2</v>
      </c>
      <c r="C5912" s="95" t="s">
        <v>6083</v>
      </c>
      <c r="D5912" s="92" t="s">
        <v>90</v>
      </c>
      <c r="E5912" s="93">
        <v>11.67</v>
      </c>
    </row>
    <row r="5913" spans="1:5" ht="40.5">
      <c r="A5913" s="92">
        <v>96386</v>
      </c>
      <c r="B5913" s="92" t="s">
        <v>2</v>
      </c>
      <c r="C5913" s="95" t="s">
        <v>6084</v>
      </c>
      <c r="D5913" s="92" t="s">
        <v>90</v>
      </c>
      <c r="E5913" s="93">
        <v>6.35</v>
      </c>
    </row>
    <row r="5914" spans="1:5" ht="40.5">
      <c r="A5914" s="92">
        <v>105556</v>
      </c>
      <c r="B5914" s="92" t="s">
        <v>2</v>
      </c>
      <c r="C5914" s="95" t="s">
        <v>6085</v>
      </c>
      <c r="D5914" s="92" t="s">
        <v>90</v>
      </c>
      <c r="E5914" s="93">
        <v>13.12</v>
      </c>
    </row>
    <row r="5915" spans="1:5" ht="40.5">
      <c r="A5915" s="92">
        <v>105557</v>
      </c>
      <c r="B5915" s="92" t="s">
        <v>2</v>
      </c>
      <c r="C5915" s="95" t="s">
        <v>6086</v>
      </c>
      <c r="D5915" s="92" t="s">
        <v>90</v>
      </c>
      <c r="E5915" s="93">
        <v>14.98</v>
      </c>
    </row>
    <row r="5916" spans="1:5" ht="40.5">
      <c r="A5916" s="92">
        <v>105558</v>
      </c>
      <c r="B5916" s="92" t="s">
        <v>2</v>
      </c>
      <c r="C5916" s="95" t="s">
        <v>6087</v>
      </c>
      <c r="D5916" s="92" t="s">
        <v>90</v>
      </c>
      <c r="E5916" s="93">
        <v>12.92</v>
      </c>
    </row>
    <row r="5917" spans="1:5" ht="40.5">
      <c r="A5917" s="92">
        <v>105559</v>
      </c>
      <c r="B5917" s="92" t="s">
        <v>2</v>
      </c>
      <c r="C5917" s="95" t="s">
        <v>6088</v>
      </c>
      <c r="D5917" s="92" t="s">
        <v>90</v>
      </c>
      <c r="E5917" s="93">
        <v>9.92</v>
      </c>
    </row>
    <row r="5918" spans="1:5" ht="40.5">
      <c r="A5918" s="92">
        <v>105560</v>
      </c>
      <c r="B5918" s="92" t="s">
        <v>2</v>
      </c>
      <c r="C5918" s="95" t="s">
        <v>6089</v>
      </c>
      <c r="D5918" s="92" t="s">
        <v>90</v>
      </c>
      <c r="E5918" s="93">
        <v>11.77</v>
      </c>
    </row>
    <row r="5919" spans="1:5" ht="40.5">
      <c r="A5919" s="92">
        <v>105561</v>
      </c>
      <c r="B5919" s="92" t="s">
        <v>2</v>
      </c>
      <c r="C5919" s="95" t="s">
        <v>6090</v>
      </c>
      <c r="D5919" s="92" t="s">
        <v>90</v>
      </c>
      <c r="E5919" s="93">
        <v>7.75</v>
      </c>
    </row>
    <row r="5920" spans="1:5" ht="40.5">
      <c r="A5920" s="92">
        <v>105562</v>
      </c>
      <c r="B5920" s="92" t="s">
        <v>2</v>
      </c>
      <c r="C5920" s="95" t="s">
        <v>6091</v>
      </c>
      <c r="D5920" s="92" t="s">
        <v>90</v>
      </c>
      <c r="E5920" s="93">
        <v>7.93</v>
      </c>
    </row>
    <row r="5921" spans="1:5" ht="40.5">
      <c r="A5921" s="92">
        <v>105563</v>
      </c>
      <c r="B5921" s="92" t="s">
        <v>2</v>
      </c>
      <c r="C5921" s="95" t="s">
        <v>6092</v>
      </c>
      <c r="D5921" s="92" t="s">
        <v>90</v>
      </c>
      <c r="E5921" s="93">
        <v>6.41</v>
      </c>
    </row>
    <row r="5922" spans="1:5" ht="40.5">
      <c r="A5922" s="92">
        <v>105564</v>
      </c>
      <c r="B5922" s="92" t="s">
        <v>2</v>
      </c>
      <c r="C5922" s="95" t="s">
        <v>6093</v>
      </c>
      <c r="D5922" s="92" t="s">
        <v>90</v>
      </c>
      <c r="E5922" s="93">
        <v>5.91</v>
      </c>
    </row>
    <row r="5923" spans="1:5" ht="40.5">
      <c r="A5923" s="92">
        <v>105565</v>
      </c>
      <c r="B5923" s="92" t="s">
        <v>2</v>
      </c>
      <c r="C5923" s="95" t="s">
        <v>6094</v>
      </c>
      <c r="D5923" s="92" t="s">
        <v>90</v>
      </c>
      <c r="E5923" s="93">
        <v>5.95</v>
      </c>
    </row>
    <row r="5924" spans="1:5" ht="40.5">
      <c r="A5924" s="92">
        <v>93367</v>
      </c>
      <c r="B5924" s="92" t="s">
        <v>2</v>
      </c>
      <c r="C5924" s="95" t="s">
        <v>6095</v>
      </c>
      <c r="D5924" s="92" t="s">
        <v>90</v>
      </c>
      <c r="E5924" s="93">
        <v>23.05</v>
      </c>
    </row>
    <row r="5925" spans="1:5" ht="40.5">
      <c r="A5925" s="92">
        <v>93368</v>
      </c>
      <c r="B5925" s="92" t="s">
        <v>2</v>
      </c>
      <c r="C5925" s="95" t="s">
        <v>6096</v>
      </c>
      <c r="D5925" s="92" t="s">
        <v>90</v>
      </c>
      <c r="E5925" s="93">
        <v>20.23</v>
      </c>
    </row>
    <row r="5926" spans="1:5" ht="40.5">
      <c r="A5926" s="92">
        <v>93369</v>
      </c>
      <c r="B5926" s="92" t="s">
        <v>2</v>
      </c>
      <c r="C5926" s="95" t="s">
        <v>6097</v>
      </c>
      <c r="D5926" s="92" t="s">
        <v>90</v>
      </c>
      <c r="E5926" s="93">
        <v>16.690000000000001</v>
      </c>
    </row>
    <row r="5927" spans="1:5" ht="40.5">
      <c r="A5927" s="92">
        <v>93372</v>
      </c>
      <c r="B5927" s="92" t="s">
        <v>2</v>
      </c>
      <c r="C5927" s="95" t="s">
        <v>6098</v>
      </c>
      <c r="D5927" s="92" t="s">
        <v>90</v>
      </c>
      <c r="E5927" s="93">
        <v>16.05</v>
      </c>
    </row>
    <row r="5928" spans="1:5" ht="40.5">
      <c r="A5928" s="92">
        <v>93373</v>
      </c>
      <c r="B5928" s="92" t="s">
        <v>2</v>
      </c>
      <c r="C5928" s="95" t="s">
        <v>6099</v>
      </c>
      <c r="D5928" s="92" t="s">
        <v>90</v>
      </c>
      <c r="E5928" s="93">
        <v>13.82</v>
      </c>
    </row>
    <row r="5929" spans="1:5" ht="40.5">
      <c r="A5929" s="92">
        <v>93378</v>
      </c>
      <c r="B5929" s="92" t="s">
        <v>2</v>
      </c>
      <c r="C5929" s="95" t="s">
        <v>6100</v>
      </c>
      <c r="D5929" s="92" t="s">
        <v>90</v>
      </c>
      <c r="E5929" s="93">
        <v>24.21</v>
      </c>
    </row>
    <row r="5930" spans="1:5" ht="40.5">
      <c r="A5930" s="92">
        <v>93379</v>
      </c>
      <c r="B5930" s="92" t="s">
        <v>2</v>
      </c>
      <c r="C5930" s="95" t="s">
        <v>6101</v>
      </c>
      <c r="D5930" s="92" t="s">
        <v>90</v>
      </c>
      <c r="E5930" s="93">
        <v>18.62</v>
      </c>
    </row>
    <row r="5931" spans="1:5" ht="40.5">
      <c r="A5931" s="92">
        <v>93380</v>
      </c>
      <c r="B5931" s="92" t="s">
        <v>2</v>
      </c>
      <c r="C5931" s="95" t="s">
        <v>6102</v>
      </c>
      <c r="D5931" s="92" t="s">
        <v>90</v>
      </c>
      <c r="E5931" s="93">
        <v>15.84</v>
      </c>
    </row>
    <row r="5932" spans="1:5" ht="40.5">
      <c r="A5932" s="92">
        <v>93381</v>
      </c>
      <c r="B5932" s="92" t="s">
        <v>2</v>
      </c>
      <c r="C5932" s="95" t="s">
        <v>6103</v>
      </c>
      <c r="D5932" s="92" t="s">
        <v>90</v>
      </c>
      <c r="E5932" s="93">
        <v>12.85</v>
      </c>
    </row>
    <row r="5933" spans="1:5" ht="13.5">
      <c r="A5933" s="92">
        <v>93382</v>
      </c>
      <c r="B5933" s="92" t="s">
        <v>2</v>
      </c>
      <c r="C5933" s="95" t="s">
        <v>91</v>
      </c>
      <c r="D5933" s="92" t="s">
        <v>90</v>
      </c>
      <c r="E5933" s="93">
        <v>24.1</v>
      </c>
    </row>
    <row r="5934" spans="1:5" ht="40.5">
      <c r="A5934" s="92">
        <v>104728</v>
      </c>
      <c r="B5934" s="92" t="s">
        <v>2</v>
      </c>
      <c r="C5934" s="95" t="s">
        <v>6104</v>
      </c>
      <c r="D5934" s="92" t="s">
        <v>90</v>
      </c>
      <c r="E5934" s="93">
        <v>18.739999999999998</v>
      </c>
    </row>
    <row r="5935" spans="1:5" ht="40.5">
      <c r="A5935" s="92">
        <v>104729</v>
      </c>
      <c r="B5935" s="92" t="s">
        <v>2</v>
      </c>
      <c r="C5935" s="95" t="s">
        <v>6105</v>
      </c>
      <c r="D5935" s="92" t="s">
        <v>90</v>
      </c>
      <c r="E5935" s="93">
        <v>15.97</v>
      </c>
    </row>
    <row r="5936" spans="1:5" ht="40.5">
      <c r="A5936" s="92">
        <v>104730</v>
      </c>
      <c r="B5936" s="92" t="s">
        <v>2</v>
      </c>
      <c r="C5936" s="95" t="s">
        <v>6106</v>
      </c>
      <c r="D5936" s="92" t="s">
        <v>90</v>
      </c>
      <c r="E5936" s="93">
        <v>12.46</v>
      </c>
    </row>
    <row r="5937" spans="1:5" ht="40.5">
      <c r="A5937" s="92">
        <v>104731</v>
      </c>
      <c r="B5937" s="92" t="s">
        <v>2</v>
      </c>
      <c r="C5937" s="95" t="s">
        <v>6107</v>
      </c>
      <c r="D5937" s="92" t="s">
        <v>90</v>
      </c>
      <c r="E5937" s="93">
        <v>11.84</v>
      </c>
    </row>
    <row r="5938" spans="1:5" ht="40.5">
      <c r="A5938" s="92">
        <v>104732</v>
      </c>
      <c r="B5938" s="92" t="s">
        <v>2</v>
      </c>
      <c r="C5938" s="95" t="s">
        <v>6108</v>
      </c>
      <c r="D5938" s="92" t="s">
        <v>90</v>
      </c>
      <c r="E5938" s="93">
        <v>9.61</v>
      </c>
    </row>
    <row r="5939" spans="1:5" ht="40.5">
      <c r="A5939" s="92">
        <v>104733</v>
      </c>
      <c r="B5939" s="92" t="s">
        <v>2</v>
      </c>
      <c r="C5939" s="95" t="s">
        <v>6109</v>
      </c>
      <c r="D5939" s="92" t="s">
        <v>90</v>
      </c>
      <c r="E5939" s="93">
        <v>19.260000000000002</v>
      </c>
    </row>
    <row r="5940" spans="1:5" ht="40.5">
      <c r="A5940" s="92">
        <v>104734</v>
      </c>
      <c r="B5940" s="92" t="s">
        <v>2</v>
      </c>
      <c r="C5940" s="95" t="s">
        <v>6110</v>
      </c>
      <c r="D5940" s="92" t="s">
        <v>90</v>
      </c>
      <c r="E5940" s="93">
        <v>14</v>
      </c>
    </row>
    <row r="5941" spans="1:5" ht="40.5">
      <c r="A5941" s="92">
        <v>104735</v>
      </c>
      <c r="B5941" s="92" t="s">
        <v>2</v>
      </c>
      <c r="C5941" s="95" t="s">
        <v>6111</v>
      </c>
      <c r="D5941" s="92" t="s">
        <v>90</v>
      </c>
      <c r="E5941" s="93">
        <v>11.46</v>
      </c>
    </row>
    <row r="5942" spans="1:5" ht="40.5">
      <c r="A5942" s="92">
        <v>104736</v>
      </c>
      <c r="B5942" s="92" t="s">
        <v>2</v>
      </c>
      <c r="C5942" s="95" t="s">
        <v>6112</v>
      </c>
      <c r="D5942" s="92" t="s">
        <v>90</v>
      </c>
      <c r="E5942" s="93">
        <v>8.6</v>
      </c>
    </row>
    <row r="5943" spans="1:5" ht="13.5">
      <c r="A5943" s="92">
        <v>104737</v>
      </c>
      <c r="B5943" s="92" t="s">
        <v>2</v>
      </c>
      <c r="C5943" s="95" t="s">
        <v>6113</v>
      </c>
      <c r="D5943" s="92" t="s">
        <v>90</v>
      </c>
      <c r="E5943" s="93">
        <v>19.149999999999999</v>
      </c>
    </row>
    <row r="5944" spans="1:5" ht="13.5">
      <c r="A5944" s="92">
        <v>104738</v>
      </c>
      <c r="B5944" s="92" t="s">
        <v>2</v>
      </c>
      <c r="C5944" s="95" t="s">
        <v>6114</v>
      </c>
      <c r="D5944" s="92" t="s">
        <v>90</v>
      </c>
      <c r="E5944" s="93">
        <v>78.44</v>
      </c>
    </row>
    <row r="5945" spans="1:5" ht="13.5">
      <c r="A5945" s="92">
        <v>104739</v>
      </c>
      <c r="B5945" s="92" t="s">
        <v>2</v>
      </c>
      <c r="C5945" s="95" t="s">
        <v>6115</v>
      </c>
      <c r="D5945" s="92" t="s">
        <v>90</v>
      </c>
      <c r="E5945" s="93">
        <v>116.84</v>
      </c>
    </row>
    <row r="5946" spans="1:5" ht="27">
      <c r="A5946" s="92">
        <v>104740</v>
      </c>
      <c r="B5946" s="92" t="s">
        <v>2</v>
      </c>
      <c r="C5946" s="95" t="s">
        <v>6116</v>
      </c>
      <c r="D5946" s="92" t="s">
        <v>90</v>
      </c>
      <c r="E5946" s="93">
        <v>26.57</v>
      </c>
    </row>
    <row r="5947" spans="1:5" ht="13.5">
      <c r="A5947" s="92">
        <v>104741</v>
      </c>
      <c r="B5947" s="92" t="s">
        <v>2</v>
      </c>
      <c r="C5947" s="95" t="s">
        <v>6117</v>
      </c>
      <c r="D5947" s="92" t="s">
        <v>90</v>
      </c>
      <c r="E5947" s="93">
        <v>21.62</v>
      </c>
    </row>
    <row r="5948" spans="1:5" ht="13.5">
      <c r="A5948" s="92">
        <v>104742</v>
      </c>
      <c r="B5948" s="92" t="s">
        <v>2</v>
      </c>
      <c r="C5948" s="95" t="s">
        <v>6118</v>
      </c>
      <c r="D5948" s="92" t="s">
        <v>93</v>
      </c>
      <c r="E5948" s="93">
        <v>8.07</v>
      </c>
    </row>
    <row r="5949" spans="1:5" ht="27">
      <c r="A5949" s="92">
        <v>97916</v>
      </c>
      <c r="B5949" s="92" t="s">
        <v>2</v>
      </c>
      <c r="C5949" s="95" t="s">
        <v>6119</v>
      </c>
      <c r="D5949" s="92" t="s">
        <v>6120</v>
      </c>
      <c r="E5949" s="93">
        <v>2.46</v>
      </c>
    </row>
    <row r="5950" spans="1:5" ht="27">
      <c r="A5950" s="92">
        <v>97917</v>
      </c>
      <c r="B5950" s="92" t="s">
        <v>2</v>
      </c>
      <c r="C5950" s="95" t="s">
        <v>6121</v>
      </c>
      <c r="D5950" s="92" t="s">
        <v>6120</v>
      </c>
      <c r="E5950" s="93">
        <v>2.13</v>
      </c>
    </row>
    <row r="5951" spans="1:5" ht="27">
      <c r="A5951" s="92">
        <v>97918</v>
      </c>
      <c r="B5951" s="92" t="s">
        <v>2</v>
      </c>
      <c r="C5951" s="95" t="s">
        <v>6122</v>
      </c>
      <c r="D5951" s="92" t="s">
        <v>6120</v>
      </c>
      <c r="E5951" s="93">
        <v>1.96</v>
      </c>
    </row>
    <row r="5952" spans="1:5" ht="27">
      <c r="A5952" s="92">
        <v>97919</v>
      </c>
      <c r="B5952" s="92" t="s">
        <v>2</v>
      </c>
      <c r="C5952" s="95" t="s">
        <v>6123</v>
      </c>
      <c r="D5952" s="92" t="s">
        <v>6120</v>
      </c>
      <c r="E5952" s="93">
        <v>0.78</v>
      </c>
    </row>
    <row r="5953" spans="1:5" ht="13.5">
      <c r="A5953" s="92">
        <v>101616</v>
      </c>
      <c r="B5953" s="92" t="s">
        <v>2</v>
      </c>
      <c r="C5953" s="95" t="s">
        <v>113</v>
      </c>
      <c r="D5953" s="92" t="s">
        <v>93</v>
      </c>
      <c r="E5953" s="93">
        <v>5.69</v>
      </c>
    </row>
    <row r="5954" spans="1:5" ht="27">
      <c r="A5954" s="92">
        <v>101617</v>
      </c>
      <c r="B5954" s="92" t="s">
        <v>2</v>
      </c>
      <c r="C5954" s="95" t="s">
        <v>6124</v>
      </c>
      <c r="D5954" s="92" t="s">
        <v>93</v>
      </c>
      <c r="E5954" s="93">
        <v>2.81</v>
      </c>
    </row>
    <row r="5955" spans="1:5" ht="27">
      <c r="A5955" s="92">
        <v>101618</v>
      </c>
      <c r="B5955" s="92" t="s">
        <v>2</v>
      </c>
      <c r="C5955" s="95" t="s">
        <v>6125</v>
      </c>
      <c r="D5955" s="92" t="s">
        <v>90</v>
      </c>
      <c r="E5955" s="93">
        <v>255.86</v>
      </c>
    </row>
    <row r="5956" spans="1:5" ht="27">
      <c r="A5956" s="92">
        <v>101619</v>
      </c>
      <c r="B5956" s="92" t="s">
        <v>2</v>
      </c>
      <c r="C5956" s="95" t="s">
        <v>6126</v>
      </c>
      <c r="D5956" s="92" t="s">
        <v>90</v>
      </c>
      <c r="E5956" s="93">
        <v>300.22000000000003</v>
      </c>
    </row>
    <row r="5957" spans="1:5" ht="27">
      <c r="A5957" s="92">
        <v>101620</v>
      </c>
      <c r="B5957" s="92" t="s">
        <v>2</v>
      </c>
      <c r="C5957" s="95" t="s">
        <v>6127</v>
      </c>
      <c r="D5957" s="92" t="s">
        <v>90</v>
      </c>
      <c r="E5957" s="93">
        <v>232.64</v>
      </c>
    </row>
    <row r="5958" spans="1:5" ht="27">
      <c r="A5958" s="92">
        <v>101621</v>
      </c>
      <c r="B5958" s="92" t="s">
        <v>2</v>
      </c>
      <c r="C5958" s="95" t="s">
        <v>6128</v>
      </c>
      <c r="D5958" s="92" t="s">
        <v>90</v>
      </c>
      <c r="E5958" s="93">
        <v>276.99</v>
      </c>
    </row>
    <row r="5959" spans="1:5" ht="27">
      <c r="A5959" s="92">
        <v>101622</v>
      </c>
      <c r="B5959" s="92" t="s">
        <v>2</v>
      </c>
      <c r="C5959" s="95" t="s">
        <v>6129</v>
      </c>
      <c r="D5959" s="92" t="s">
        <v>90</v>
      </c>
      <c r="E5959" s="93">
        <v>238.85</v>
      </c>
    </row>
    <row r="5960" spans="1:5" ht="27">
      <c r="A5960" s="92">
        <v>101623</v>
      </c>
      <c r="B5960" s="92" t="s">
        <v>2</v>
      </c>
      <c r="C5960" s="95" t="s">
        <v>6130</v>
      </c>
      <c r="D5960" s="92" t="s">
        <v>90</v>
      </c>
      <c r="E5960" s="93">
        <v>279.27</v>
      </c>
    </row>
    <row r="5961" spans="1:5" ht="27">
      <c r="A5961" s="92">
        <v>101624</v>
      </c>
      <c r="B5961" s="92" t="s">
        <v>2</v>
      </c>
      <c r="C5961" s="95" t="s">
        <v>6131</v>
      </c>
      <c r="D5961" s="92" t="s">
        <v>90</v>
      </c>
      <c r="E5961" s="93">
        <v>234.02</v>
      </c>
    </row>
    <row r="5962" spans="1:5" ht="27">
      <c r="A5962" s="92">
        <v>101625</v>
      </c>
      <c r="B5962" s="92" t="s">
        <v>2</v>
      </c>
      <c r="C5962" s="95" t="s">
        <v>6132</v>
      </c>
      <c r="D5962" s="92" t="s">
        <v>90</v>
      </c>
      <c r="E5962" s="93">
        <v>199.26</v>
      </c>
    </row>
    <row r="5963" spans="1:5" ht="27">
      <c r="A5963" s="92">
        <v>101159</v>
      </c>
      <c r="B5963" s="92" t="s">
        <v>2</v>
      </c>
      <c r="C5963" s="95" t="s">
        <v>6133</v>
      </c>
      <c r="D5963" s="92" t="s">
        <v>93</v>
      </c>
      <c r="E5963" s="93">
        <v>123.82</v>
      </c>
    </row>
    <row r="5964" spans="1:5" ht="27">
      <c r="A5964" s="92">
        <v>103322</v>
      </c>
      <c r="B5964" s="92" t="s">
        <v>2</v>
      </c>
      <c r="C5964" s="95" t="s">
        <v>6134</v>
      </c>
      <c r="D5964" s="92" t="s">
        <v>93</v>
      </c>
      <c r="E5964" s="93">
        <v>54.81</v>
      </c>
    </row>
    <row r="5965" spans="1:5" ht="27">
      <c r="A5965" s="92">
        <v>103323</v>
      </c>
      <c r="B5965" s="92" t="s">
        <v>2</v>
      </c>
      <c r="C5965" s="95" t="s">
        <v>6135</v>
      </c>
      <c r="D5965" s="92" t="s">
        <v>93</v>
      </c>
      <c r="E5965" s="93">
        <v>55.76</v>
      </c>
    </row>
    <row r="5966" spans="1:5" ht="27">
      <c r="A5966" s="92">
        <v>103324</v>
      </c>
      <c r="B5966" s="92" t="s">
        <v>2</v>
      </c>
      <c r="C5966" s="95" t="s">
        <v>6136</v>
      </c>
      <c r="D5966" s="92" t="s">
        <v>93</v>
      </c>
      <c r="E5966" s="93">
        <v>73.05</v>
      </c>
    </row>
    <row r="5967" spans="1:5" ht="27">
      <c r="A5967" s="92">
        <v>103325</v>
      </c>
      <c r="B5967" s="92" t="s">
        <v>2</v>
      </c>
      <c r="C5967" s="95" t="s">
        <v>6137</v>
      </c>
      <c r="D5967" s="92" t="s">
        <v>93</v>
      </c>
      <c r="E5967" s="93">
        <v>74.13</v>
      </c>
    </row>
    <row r="5968" spans="1:5" ht="27">
      <c r="A5968" s="92">
        <v>103326</v>
      </c>
      <c r="B5968" s="92" t="s">
        <v>2</v>
      </c>
      <c r="C5968" s="95" t="s">
        <v>6138</v>
      </c>
      <c r="D5968" s="92" t="s">
        <v>93</v>
      </c>
      <c r="E5968" s="93">
        <v>86.17</v>
      </c>
    </row>
    <row r="5969" spans="1:5" ht="27">
      <c r="A5969" s="92">
        <v>103327</v>
      </c>
      <c r="B5969" s="92" t="s">
        <v>2</v>
      </c>
      <c r="C5969" s="95" t="s">
        <v>6139</v>
      </c>
      <c r="D5969" s="92" t="s">
        <v>93</v>
      </c>
      <c r="E5969" s="93">
        <v>87.43</v>
      </c>
    </row>
    <row r="5970" spans="1:5" ht="27">
      <c r="A5970" s="92">
        <v>103328</v>
      </c>
      <c r="B5970" s="92" t="s">
        <v>2</v>
      </c>
      <c r="C5970" s="95" t="s">
        <v>6140</v>
      </c>
      <c r="D5970" s="92" t="s">
        <v>93</v>
      </c>
      <c r="E5970" s="93">
        <v>85.2</v>
      </c>
    </row>
    <row r="5971" spans="1:5" ht="27">
      <c r="A5971" s="92">
        <v>103329</v>
      </c>
      <c r="B5971" s="92" t="s">
        <v>2</v>
      </c>
      <c r="C5971" s="95" t="s">
        <v>6141</v>
      </c>
      <c r="D5971" s="92" t="s">
        <v>93</v>
      </c>
      <c r="E5971" s="93">
        <v>86.03</v>
      </c>
    </row>
    <row r="5972" spans="1:5" ht="27">
      <c r="A5972" s="92">
        <v>103330</v>
      </c>
      <c r="B5972" s="92" t="s">
        <v>2</v>
      </c>
      <c r="C5972" s="95" t="s">
        <v>6142</v>
      </c>
      <c r="D5972" s="92" t="s">
        <v>93</v>
      </c>
      <c r="E5972" s="93">
        <v>75.31</v>
      </c>
    </row>
    <row r="5973" spans="1:5" ht="27">
      <c r="A5973" s="92">
        <v>103331</v>
      </c>
      <c r="B5973" s="92" t="s">
        <v>2</v>
      </c>
      <c r="C5973" s="95" t="s">
        <v>6143</v>
      </c>
      <c r="D5973" s="92" t="s">
        <v>93</v>
      </c>
      <c r="E5973" s="93">
        <v>76.2</v>
      </c>
    </row>
    <row r="5974" spans="1:5" ht="27">
      <c r="A5974" s="92">
        <v>103332</v>
      </c>
      <c r="B5974" s="92" t="s">
        <v>2</v>
      </c>
      <c r="C5974" s="95" t="s">
        <v>6144</v>
      </c>
      <c r="D5974" s="92" t="s">
        <v>93</v>
      </c>
      <c r="E5974" s="93">
        <v>108.13</v>
      </c>
    </row>
    <row r="5975" spans="1:5" ht="27">
      <c r="A5975" s="92">
        <v>103333</v>
      </c>
      <c r="B5975" s="92" t="s">
        <v>2</v>
      </c>
      <c r="C5975" s="95" t="s">
        <v>6145</v>
      </c>
      <c r="D5975" s="92" t="s">
        <v>93</v>
      </c>
      <c r="E5975" s="93">
        <v>109.09</v>
      </c>
    </row>
    <row r="5976" spans="1:5" ht="27">
      <c r="A5976" s="92">
        <v>103334</v>
      </c>
      <c r="B5976" s="92" t="s">
        <v>2</v>
      </c>
      <c r="C5976" s="95" t="s">
        <v>6146</v>
      </c>
      <c r="D5976" s="92" t="s">
        <v>93</v>
      </c>
      <c r="E5976" s="93">
        <v>131.68</v>
      </c>
    </row>
    <row r="5977" spans="1:5" ht="27">
      <c r="A5977" s="92">
        <v>103335</v>
      </c>
      <c r="B5977" s="92" t="s">
        <v>2</v>
      </c>
      <c r="C5977" s="95" t="s">
        <v>6147</v>
      </c>
      <c r="D5977" s="92" t="s">
        <v>93</v>
      </c>
      <c r="E5977" s="93">
        <v>133.35</v>
      </c>
    </row>
    <row r="5978" spans="1:5" ht="27">
      <c r="A5978" s="92">
        <v>103344</v>
      </c>
      <c r="B5978" s="92" t="s">
        <v>2</v>
      </c>
      <c r="C5978" s="95" t="s">
        <v>6148</v>
      </c>
      <c r="D5978" s="92" t="s">
        <v>93</v>
      </c>
      <c r="E5978" s="93">
        <v>76.16</v>
      </c>
    </row>
    <row r="5979" spans="1:5" ht="27">
      <c r="A5979" s="92">
        <v>103345</v>
      </c>
      <c r="B5979" s="92" t="s">
        <v>2</v>
      </c>
      <c r="C5979" s="95" t="s">
        <v>6149</v>
      </c>
      <c r="D5979" s="92" t="s">
        <v>93</v>
      </c>
      <c r="E5979" s="93">
        <v>77.28</v>
      </c>
    </row>
    <row r="5980" spans="1:5" ht="27">
      <c r="A5980" s="92">
        <v>103346</v>
      </c>
      <c r="B5980" s="92" t="s">
        <v>2</v>
      </c>
      <c r="C5980" s="95" t="s">
        <v>6150</v>
      </c>
      <c r="D5980" s="92" t="s">
        <v>93</v>
      </c>
      <c r="E5980" s="93">
        <v>84.32</v>
      </c>
    </row>
    <row r="5981" spans="1:5" ht="27">
      <c r="A5981" s="92">
        <v>103347</v>
      </c>
      <c r="B5981" s="92" t="s">
        <v>2</v>
      </c>
      <c r="C5981" s="95" t="s">
        <v>6151</v>
      </c>
      <c r="D5981" s="92" t="s">
        <v>93</v>
      </c>
      <c r="E5981" s="93">
        <v>85.51</v>
      </c>
    </row>
    <row r="5982" spans="1:5" ht="27">
      <c r="A5982" s="92">
        <v>103348</v>
      </c>
      <c r="B5982" s="92" t="s">
        <v>2</v>
      </c>
      <c r="C5982" s="95" t="s">
        <v>6152</v>
      </c>
      <c r="D5982" s="92" t="s">
        <v>93</v>
      </c>
      <c r="E5982" s="93">
        <v>64.599999999999994</v>
      </c>
    </row>
    <row r="5983" spans="1:5" ht="27">
      <c r="A5983" s="92">
        <v>103349</v>
      </c>
      <c r="B5983" s="92" t="s">
        <v>2</v>
      </c>
      <c r="C5983" s="95" t="s">
        <v>6153</v>
      </c>
      <c r="D5983" s="92" t="s">
        <v>93</v>
      </c>
      <c r="E5983" s="93">
        <v>65.61</v>
      </c>
    </row>
    <row r="5984" spans="1:5" ht="27">
      <c r="A5984" s="92">
        <v>103350</v>
      </c>
      <c r="B5984" s="92" t="s">
        <v>2</v>
      </c>
      <c r="C5984" s="95" t="s">
        <v>6154</v>
      </c>
      <c r="D5984" s="92" t="s">
        <v>93</v>
      </c>
      <c r="E5984" s="93">
        <v>157.97999999999999</v>
      </c>
    </row>
    <row r="5985" spans="1:5" ht="27">
      <c r="A5985" s="92">
        <v>103351</v>
      </c>
      <c r="B5985" s="92" t="s">
        <v>2</v>
      </c>
      <c r="C5985" s="95" t="s">
        <v>6155</v>
      </c>
      <c r="D5985" s="92" t="s">
        <v>93</v>
      </c>
      <c r="E5985" s="93">
        <v>159.19999999999999</v>
      </c>
    </row>
    <row r="5986" spans="1:5" ht="27">
      <c r="A5986" s="92">
        <v>103352</v>
      </c>
      <c r="B5986" s="92" t="s">
        <v>2</v>
      </c>
      <c r="C5986" s="95" t="s">
        <v>6156</v>
      </c>
      <c r="D5986" s="92" t="s">
        <v>93</v>
      </c>
      <c r="E5986" s="93">
        <v>93.04</v>
      </c>
    </row>
    <row r="5987" spans="1:5" ht="27">
      <c r="A5987" s="92">
        <v>103353</v>
      </c>
      <c r="B5987" s="92" t="s">
        <v>2</v>
      </c>
      <c r="C5987" s="95" t="s">
        <v>6157</v>
      </c>
      <c r="D5987" s="92" t="s">
        <v>93</v>
      </c>
      <c r="E5987" s="93">
        <v>93.92</v>
      </c>
    </row>
    <row r="5988" spans="1:5" ht="27">
      <c r="A5988" s="92">
        <v>103354</v>
      </c>
      <c r="B5988" s="92" t="s">
        <v>2</v>
      </c>
      <c r="C5988" s="95" t="s">
        <v>6158</v>
      </c>
      <c r="D5988" s="92" t="s">
        <v>93</v>
      </c>
      <c r="E5988" s="93">
        <v>81.180000000000007</v>
      </c>
    </row>
    <row r="5989" spans="1:5" ht="27">
      <c r="A5989" s="92">
        <v>103355</v>
      </c>
      <c r="B5989" s="92" t="s">
        <v>2</v>
      </c>
      <c r="C5989" s="95" t="s">
        <v>6159</v>
      </c>
      <c r="D5989" s="92" t="s">
        <v>93</v>
      </c>
      <c r="E5989" s="93">
        <v>82.13</v>
      </c>
    </row>
    <row r="5990" spans="1:5" ht="27">
      <c r="A5990" s="92">
        <v>103356</v>
      </c>
      <c r="B5990" s="92" t="s">
        <v>2</v>
      </c>
      <c r="C5990" s="95" t="s">
        <v>6160</v>
      </c>
      <c r="D5990" s="92" t="s">
        <v>93</v>
      </c>
      <c r="E5990" s="93">
        <v>56.09</v>
      </c>
    </row>
    <row r="5991" spans="1:5" ht="27">
      <c r="A5991" s="92">
        <v>103357</v>
      </c>
      <c r="B5991" s="92" t="s">
        <v>2</v>
      </c>
      <c r="C5991" s="95" t="s">
        <v>6161</v>
      </c>
      <c r="D5991" s="92" t="s">
        <v>93</v>
      </c>
      <c r="E5991" s="93">
        <v>56.8</v>
      </c>
    </row>
    <row r="5992" spans="1:5" ht="27">
      <c r="A5992" s="92">
        <v>103358</v>
      </c>
      <c r="B5992" s="92" t="s">
        <v>2</v>
      </c>
      <c r="C5992" s="95" t="s">
        <v>6162</v>
      </c>
      <c r="D5992" s="92" t="s">
        <v>93</v>
      </c>
      <c r="E5992" s="93">
        <v>64</v>
      </c>
    </row>
    <row r="5993" spans="1:5" ht="27">
      <c r="A5993" s="92">
        <v>103359</v>
      </c>
      <c r="B5993" s="92" t="s">
        <v>2</v>
      </c>
      <c r="C5993" s="95" t="s">
        <v>6163</v>
      </c>
      <c r="D5993" s="92" t="s">
        <v>93</v>
      </c>
      <c r="E5993" s="93">
        <v>64.760000000000005</v>
      </c>
    </row>
    <row r="5994" spans="1:5" ht="27">
      <c r="A5994" s="92">
        <v>103360</v>
      </c>
      <c r="B5994" s="92" t="s">
        <v>2</v>
      </c>
      <c r="C5994" s="95" t="s">
        <v>6164</v>
      </c>
      <c r="D5994" s="92" t="s">
        <v>93</v>
      </c>
      <c r="E5994" s="93">
        <v>74.760000000000005</v>
      </c>
    </row>
    <row r="5995" spans="1:5" ht="27">
      <c r="A5995" s="92">
        <v>103361</v>
      </c>
      <c r="B5995" s="92" t="s">
        <v>2</v>
      </c>
      <c r="C5995" s="95" t="s">
        <v>6165</v>
      </c>
      <c r="D5995" s="92" t="s">
        <v>93</v>
      </c>
      <c r="E5995" s="93">
        <v>75.72</v>
      </c>
    </row>
    <row r="5996" spans="1:5" ht="27">
      <c r="A5996" s="92">
        <v>103362</v>
      </c>
      <c r="B5996" s="92" t="s">
        <v>2</v>
      </c>
      <c r="C5996" s="95" t="s">
        <v>6166</v>
      </c>
      <c r="D5996" s="92" t="s">
        <v>93</v>
      </c>
      <c r="E5996" s="93">
        <v>91.11</v>
      </c>
    </row>
    <row r="5997" spans="1:5" ht="27">
      <c r="A5997" s="92">
        <v>103363</v>
      </c>
      <c r="B5997" s="92" t="s">
        <v>2</v>
      </c>
      <c r="C5997" s="95" t="s">
        <v>6167</v>
      </c>
      <c r="D5997" s="92" t="s">
        <v>93</v>
      </c>
      <c r="E5997" s="93">
        <v>92.19</v>
      </c>
    </row>
    <row r="5998" spans="1:5" ht="27">
      <c r="A5998" s="92">
        <v>103364</v>
      </c>
      <c r="B5998" s="92" t="s">
        <v>2</v>
      </c>
      <c r="C5998" s="95" t="s">
        <v>6168</v>
      </c>
      <c r="D5998" s="92" t="s">
        <v>93</v>
      </c>
      <c r="E5998" s="93">
        <v>47.26</v>
      </c>
    </row>
    <row r="5999" spans="1:5" ht="27">
      <c r="A5999" s="92">
        <v>103365</v>
      </c>
      <c r="B5999" s="92" t="s">
        <v>2</v>
      </c>
      <c r="C5999" s="95" t="s">
        <v>6169</v>
      </c>
      <c r="D5999" s="92" t="s">
        <v>93</v>
      </c>
      <c r="E5999" s="93">
        <v>47.45</v>
      </c>
    </row>
    <row r="6000" spans="1:5" ht="27">
      <c r="A6000" s="92">
        <v>103366</v>
      </c>
      <c r="B6000" s="92" t="s">
        <v>2</v>
      </c>
      <c r="C6000" s="95" t="s">
        <v>6170</v>
      </c>
      <c r="D6000" s="92" t="s">
        <v>93</v>
      </c>
      <c r="E6000" s="93">
        <v>56.4</v>
      </c>
    </row>
    <row r="6001" spans="1:5" ht="27">
      <c r="A6001" s="92">
        <v>103367</v>
      </c>
      <c r="B6001" s="92" t="s">
        <v>2</v>
      </c>
      <c r="C6001" s="95" t="s">
        <v>6171</v>
      </c>
      <c r="D6001" s="92" t="s">
        <v>93</v>
      </c>
      <c r="E6001" s="93">
        <v>57.09</v>
      </c>
    </row>
    <row r="6002" spans="1:5" ht="27">
      <c r="A6002" s="92">
        <v>103368</v>
      </c>
      <c r="B6002" s="92" t="s">
        <v>2</v>
      </c>
      <c r="C6002" s="95" t="s">
        <v>6172</v>
      </c>
      <c r="D6002" s="92" t="s">
        <v>93</v>
      </c>
      <c r="E6002" s="93">
        <v>63.82</v>
      </c>
    </row>
    <row r="6003" spans="1:5" ht="27">
      <c r="A6003" s="92">
        <v>103369</v>
      </c>
      <c r="B6003" s="92" t="s">
        <v>2</v>
      </c>
      <c r="C6003" s="95" t="s">
        <v>6173</v>
      </c>
      <c r="D6003" s="92" t="s">
        <v>93</v>
      </c>
      <c r="E6003" s="93">
        <v>64.680000000000007</v>
      </c>
    </row>
    <row r="6004" spans="1:5" ht="27">
      <c r="A6004" s="92">
        <v>103370</v>
      </c>
      <c r="B6004" s="92" t="s">
        <v>2</v>
      </c>
      <c r="C6004" s="95" t="s">
        <v>6174</v>
      </c>
      <c r="D6004" s="92" t="s">
        <v>93</v>
      </c>
      <c r="E6004" s="93">
        <v>81.08</v>
      </c>
    </row>
    <row r="6005" spans="1:5" ht="27">
      <c r="A6005" s="92">
        <v>103371</v>
      </c>
      <c r="B6005" s="92" t="s">
        <v>2</v>
      </c>
      <c r="C6005" s="95" t="s">
        <v>6175</v>
      </c>
      <c r="D6005" s="92" t="s">
        <v>93</v>
      </c>
      <c r="E6005" s="93">
        <v>82.06</v>
      </c>
    </row>
    <row r="6006" spans="1:5" ht="27">
      <c r="A6006" s="92">
        <v>89282</v>
      </c>
      <c r="B6006" s="92" t="s">
        <v>2</v>
      </c>
      <c r="C6006" s="95" t="s">
        <v>6176</v>
      </c>
      <c r="D6006" s="92" t="s">
        <v>93</v>
      </c>
      <c r="E6006" s="93">
        <v>66.27</v>
      </c>
    </row>
    <row r="6007" spans="1:5" ht="27">
      <c r="A6007" s="92">
        <v>89283</v>
      </c>
      <c r="B6007" s="92" t="s">
        <v>2</v>
      </c>
      <c r="C6007" s="95" t="s">
        <v>6177</v>
      </c>
      <c r="D6007" s="92" t="s">
        <v>93</v>
      </c>
      <c r="E6007" s="93">
        <v>67.34</v>
      </c>
    </row>
    <row r="6008" spans="1:5" ht="27">
      <c r="A6008" s="92">
        <v>89290</v>
      </c>
      <c r="B6008" s="92" t="s">
        <v>2</v>
      </c>
      <c r="C6008" s="95" t="s">
        <v>6178</v>
      </c>
      <c r="D6008" s="92" t="s">
        <v>93</v>
      </c>
      <c r="E6008" s="93">
        <v>73.45</v>
      </c>
    </row>
    <row r="6009" spans="1:5" ht="27">
      <c r="A6009" s="92">
        <v>89291</v>
      </c>
      <c r="B6009" s="92" t="s">
        <v>2</v>
      </c>
      <c r="C6009" s="95" t="s">
        <v>6179</v>
      </c>
      <c r="D6009" s="92" t="s">
        <v>93</v>
      </c>
      <c r="E6009" s="93">
        <v>74.64</v>
      </c>
    </row>
    <row r="6010" spans="1:5" ht="27">
      <c r="A6010" s="92">
        <v>89298</v>
      </c>
      <c r="B6010" s="92" t="s">
        <v>2</v>
      </c>
      <c r="C6010" s="95" t="s">
        <v>6180</v>
      </c>
      <c r="D6010" s="92" t="s">
        <v>93</v>
      </c>
      <c r="E6010" s="93">
        <v>76.77</v>
      </c>
    </row>
    <row r="6011" spans="1:5" ht="27">
      <c r="A6011" s="92">
        <v>89299</v>
      </c>
      <c r="B6011" s="92" t="s">
        <v>2</v>
      </c>
      <c r="C6011" s="95" t="s">
        <v>6181</v>
      </c>
      <c r="D6011" s="92" t="s">
        <v>93</v>
      </c>
      <c r="E6011" s="93">
        <v>78.2</v>
      </c>
    </row>
    <row r="6012" spans="1:5" ht="27">
      <c r="A6012" s="92">
        <v>89306</v>
      </c>
      <c r="B6012" s="92" t="s">
        <v>2</v>
      </c>
      <c r="C6012" s="95" t="s">
        <v>6182</v>
      </c>
      <c r="D6012" s="92" t="s">
        <v>93</v>
      </c>
      <c r="E6012" s="93">
        <v>88.22</v>
      </c>
    </row>
    <row r="6013" spans="1:5" ht="27">
      <c r="A6013" s="92">
        <v>89307</v>
      </c>
      <c r="B6013" s="92" t="s">
        <v>2</v>
      </c>
      <c r="C6013" s="95" t="s">
        <v>6183</v>
      </c>
      <c r="D6013" s="92" t="s">
        <v>93</v>
      </c>
      <c r="E6013" s="93">
        <v>89.81</v>
      </c>
    </row>
    <row r="6014" spans="1:5" ht="13.5">
      <c r="A6014" s="92">
        <v>101157</v>
      </c>
      <c r="B6014" s="92" t="s">
        <v>2</v>
      </c>
      <c r="C6014" s="95" t="s">
        <v>6184</v>
      </c>
      <c r="D6014" s="92" t="s">
        <v>93</v>
      </c>
      <c r="E6014" s="93">
        <v>62</v>
      </c>
    </row>
    <row r="6015" spans="1:5" ht="13.5">
      <c r="A6015" s="92">
        <v>101158</v>
      </c>
      <c r="B6015" s="92" t="s">
        <v>2</v>
      </c>
      <c r="C6015" s="95" t="s">
        <v>6185</v>
      </c>
      <c r="D6015" s="92" t="s">
        <v>93</v>
      </c>
      <c r="E6015" s="93">
        <v>81.34</v>
      </c>
    </row>
    <row r="6016" spans="1:5" ht="27">
      <c r="A6016" s="92">
        <v>101162</v>
      </c>
      <c r="B6016" s="92" t="s">
        <v>2</v>
      </c>
      <c r="C6016" s="95" t="s">
        <v>6186</v>
      </c>
      <c r="D6016" s="92" t="s">
        <v>93</v>
      </c>
      <c r="E6016" s="93">
        <v>141.34</v>
      </c>
    </row>
    <row r="6017" spans="1:5" ht="27">
      <c r="A6017" s="92">
        <v>103316</v>
      </c>
      <c r="B6017" s="92" t="s">
        <v>2</v>
      </c>
      <c r="C6017" s="95" t="s">
        <v>6187</v>
      </c>
      <c r="D6017" s="92" t="s">
        <v>93</v>
      </c>
      <c r="E6017" s="93">
        <v>74.95</v>
      </c>
    </row>
    <row r="6018" spans="1:5" ht="27">
      <c r="A6018" s="92">
        <v>103317</v>
      </c>
      <c r="B6018" s="92" t="s">
        <v>2</v>
      </c>
      <c r="C6018" s="95" t="s">
        <v>6188</v>
      </c>
      <c r="D6018" s="92" t="s">
        <v>93</v>
      </c>
      <c r="E6018" s="93">
        <v>75.75</v>
      </c>
    </row>
    <row r="6019" spans="1:5" ht="27">
      <c r="A6019" s="92">
        <v>103318</v>
      </c>
      <c r="B6019" s="92" t="s">
        <v>2</v>
      </c>
      <c r="C6019" s="95" t="s">
        <v>6189</v>
      </c>
      <c r="D6019" s="92" t="s">
        <v>93</v>
      </c>
      <c r="E6019" s="93">
        <v>97.06</v>
      </c>
    </row>
    <row r="6020" spans="1:5" ht="27">
      <c r="A6020" s="92">
        <v>103319</v>
      </c>
      <c r="B6020" s="92" t="s">
        <v>2</v>
      </c>
      <c r="C6020" s="95" t="s">
        <v>6190</v>
      </c>
      <c r="D6020" s="92" t="s">
        <v>93</v>
      </c>
      <c r="E6020" s="93">
        <v>97.99</v>
      </c>
    </row>
    <row r="6021" spans="1:5" ht="27">
      <c r="A6021" s="92">
        <v>103320</v>
      </c>
      <c r="B6021" s="92" t="s">
        <v>2</v>
      </c>
      <c r="C6021" s="95" t="s">
        <v>6191</v>
      </c>
      <c r="D6021" s="92" t="s">
        <v>93</v>
      </c>
      <c r="E6021" s="93">
        <v>117.07</v>
      </c>
    </row>
    <row r="6022" spans="1:5" ht="27">
      <c r="A6022" s="92">
        <v>103321</v>
      </c>
      <c r="B6022" s="92" t="s">
        <v>2</v>
      </c>
      <c r="C6022" s="95" t="s">
        <v>6192</v>
      </c>
      <c r="D6022" s="92" t="s">
        <v>93</v>
      </c>
      <c r="E6022" s="93">
        <v>118.24</v>
      </c>
    </row>
    <row r="6023" spans="1:5" ht="27">
      <c r="A6023" s="92">
        <v>103336</v>
      </c>
      <c r="B6023" s="92" t="s">
        <v>2</v>
      </c>
      <c r="C6023" s="95" t="s">
        <v>6193</v>
      </c>
      <c r="D6023" s="92" t="s">
        <v>93</v>
      </c>
      <c r="E6023" s="93">
        <v>83.38</v>
      </c>
    </row>
    <row r="6024" spans="1:5" ht="27">
      <c r="A6024" s="92">
        <v>103337</v>
      </c>
      <c r="B6024" s="92" t="s">
        <v>2</v>
      </c>
      <c r="C6024" s="95" t="s">
        <v>6194</v>
      </c>
      <c r="D6024" s="92" t="s">
        <v>93</v>
      </c>
      <c r="E6024" s="93">
        <v>84.18</v>
      </c>
    </row>
    <row r="6025" spans="1:5" ht="27">
      <c r="A6025" s="92">
        <v>103338</v>
      </c>
      <c r="B6025" s="92" t="s">
        <v>2</v>
      </c>
      <c r="C6025" s="95" t="s">
        <v>6195</v>
      </c>
      <c r="D6025" s="92" t="s">
        <v>93</v>
      </c>
      <c r="E6025" s="93">
        <v>109.49</v>
      </c>
    </row>
    <row r="6026" spans="1:5" ht="27">
      <c r="A6026" s="92">
        <v>103339</v>
      </c>
      <c r="B6026" s="92" t="s">
        <v>2</v>
      </c>
      <c r="C6026" s="95" t="s">
        <v>6196</v>
      </c>
      <c r="D6026" s="92" t="s">
        <v>93</v>
      </c>
      <c r="E6026" s="93">
        <v>110.42</v>
      </c>
    </row>
    <row r="6027" spans="1:5" ht="27">
      <c r="A6027" s="92">
        <v>103340</v>
      </c>
      <c r="B6027" s="92" t="s">
        <v>2</v>
      </c>
      <c r="C6027" s="95" t="s">
        <v>6197</v>
      </c>
      <c r="D6027" s="92" t="s">
        <v>93</v>
      </c>
      <c r="E6027" s="93">
        <v>133.07</v>
      </c>
    </row>
    <row r="6028" spans="1:5" ht="27">
      <c r="A6028" s="92">
        <v>103341</v>
      </c>
      <c r="B6028" s="92" t="s">
        <v>2</v>
      </c>
      <c r="C6028" s="95" t="s">
        <v>6198</v>
      </c>
      <c r="D6028" s="92" t="s">
        <v>93</v>
      </c>
      <c r="E6028" s="93">
        <v>134.24</v>
      </c>
    </row>
    <row r="6029" spans="1:5" ht="27">
      <c r="A6029" s="92">
        <v>103342</v>
      </c>
      <c r="B6029" s="92" t="s">
        <v>2</v>
      </c>
      <c r="C6029" s="95" t="s">
        <v>6199</v>
      </c>
      <c r="D6029" s="92" t="s">
        <v>93</v>
      </c>
      <c r="E6029" s="93">
        <v>113.4</v>
      </c>
    </row>
    <row r="6030" spans="1:5" ht="27">
      <c r="A6030" s="92">
        <v>103343</v>
      </c>
      <c r="B6030" s="92" t="s">
        <v>2</v>
      </c>
      <c r="C6030" s="95" t="s">
        <v>6200</v>
      </c>
      <c r="D6030" s="92" t="s">
        <v>93</v>
      </c>
      <c r="E6030" s="93">
        <v>114.43</v>
      </c>
    </row>
    <row r="6031" spans="1:5" ht="27">
      <c r="A6031" s="92">
        <v>89453</v>
      </c>
      <c r="B6031" s="92" t="s">
        <v>2</v>
      </c>
      <c r="C6031" s="95" t="s">
        <v>6201</v>
      </c>
      <c r="D6031" s="92" t="s">
        <v>93</v>
      </c>
      <c r="E6031" s="93">
        <v>86.74</v>
      </c>
    </row>
    <row r="6032" spans="1:5" ht="27">
      <c r="A6032" s="92">
        <v>89455</v>
      </c>
      <c r="B6032" s="92" t="s">
        <v>2</v>
      </c>
      <c r="C6032" s="95" t="s">
        <v>6202</v>
      </c>
      <c r="D6032" s="92" t="s">
        <v>93</v>
      </c>
      <c r="E6032" s="93">
        <v>105.9</v>
      </c>
    </row>
    <row r="6033" spans="1:5" ht="27">
      <c r="A6033" s="92">
        <v>89462</v>
      </c>
      <c r="B6033" s="92" t="s">
        <v>2</v>
      </c>
      <c r="C6033" s="95" t="s">
        <v>6203</v>
      </c>
      <c r="D6033" s="92" t="s">
        <v>93</v>
      </c>
      <c r="E6033" s="93">
        <v>113.12</v>
      </c>
    </row>
    <row r="6034" spans="1:5" ht="27">
      <c r="A6034" s="92">
        <v>89464</v>
      </c>
      <c r="B6034" s="92" t="s">
        <v>2</v>
      </c>
      <c r="C6034" s="95" t="s">
        <v>6204</v>
      </c>
      <c r="D6034" s="92" t="s">
        <v>93</v>
      </c>
      <c r="E6034" s="93">
        <v>133.83000000000001</v>
      </c>
    </row>
    <row r="6035" spans="1:5" ht="27">
      <c r="A6035" s="92">
        <v>89470</v>
      </c>
      <c r="B6035" s="92" t="s">
        <v>2</v>
      </c>
      <c r="C6035" s="95" t="s">
        <v>6205</v>
      </c>
      <c r="D6035" s="92" t="s">
        <v>93</v>
      </c>
      <c r="E6035" s="93">
        <v>97.38</v>
      </c>
    </row>
    <row r="6036" spans="1:5" ht="27">
      <c r="A6036" s="92">
        <v>89472</v>
      </c>
      <c r="B6036" s="92" t="s">
        <v>2</v>
      </c>
      <c r="C6036" s="95" t="s">
        <v>6206</v>
      </c>
      <c r="D6036" s="92" t="s">
        <v>93</v>
      </c>
      <c r="E6036" s="93">
        <v>117.48</v>
      </c>
    </row>
    <row r="6037" spans="1:5" ht="27">
      <c r="A6037" s="92">
        <v>89478</v>
      </c>
      <c r="B6037" s="92" t="s">
        <v>2</v>
      </c>
      <c r="C6037" s="95" t="s">
        <v>6207</v>
      </c>
      <c r="D6037" s="92" t="s">
        <v>93</v>
      </c>
      <c r="E6037" s="93">
        <v>130.33000000000001</v>
      </c>
    </row>
    <row r="6038" spans="1:5" ht="27">
      <c r="A6038" s="92">
        <v>89480</v>
      </c>
      <c r="B6038" s="92" t="s">
        <v>2</v>
      </c>
      <c r="C6038" s="95" t="s">
        <v>120</v>
      </c>
      <c r="D6038" s="92" t="s">
        <v>93</v>
      </c>
      <c r="E6038" s="93">
        <v>151.97</v>
      </c>
    </row>
    <row r="6039" spans="1:5" ht="27">
      <c r="A6039" s="92">
        <v>101161</v>
      </c>
      <c r="B6039" s="92" t="s">
        <v>2</v>
      </c>
      <c r="C6039" s="95" t="s">
        <v>6208</v>
      </c>
      <c r="D6039" s="92" t="s">
        <v>93</v>
      </c>
      <c r="E6039" s="93">
        <v>223.02</v>
      </c>
    </row>
    <row r="6040" spans="1:5" ht="27">
      <c r="A6040" s="92">
        <v>101163</v>
      </c>
      <c r="B6040" s="92" t="s">
        <v>2</v>
      </c>
      <c r="C6040" s="95" t="s">
        <v>6209</v>
      </c>
      <c r="D6040" s="92" t="s">
        <v>93</v>
      </c>
      <c r="E6040" s="93">
        <v>586.72</v>
      </c>
    </row>
    <row r="6041" spans="1:5" ht="27">
      <c r="A6041" s="92">
        <v>101164</v>
      </c>
      <c r="B6041" s="92" t="s">
        <v>2</v>
      </c>
      <c r="C6041" s="95" t="s">
        <v>6210</v>
      </c>
      <c r="D6041" s="92" t="s">
        <v>93</v>
      </c>
      <c r="E6041" s="93">
        <v>596.1</v>
      </c>
    </row>
    <row r="6042" spans="1:5" ht="27">
      <c r="A6042" s="92">
        <v>96358</v>
      </c>
      <c r="B6042" s="92" t="s">
        <v>2</v>
      </c>
      <c r="C6042" s="95" t="s">
        <v>6211</v>
      </c>
      <c r="D6042" s="92" t="s">
        <v>93</v>
      </c>
      <c r="E6042" s="93">
        <v>91.9</v>
      </c>
    </row>
    <row r="6043" spans="1:5" ht="40.5">
      <c r="A6043" s="92">
        <v>96359</v>
      </c>
      <c r="B6043" s="92" t="s">
        <v>2</v>
      </c>
      <c r="C6043" s="95" t="s">
        <v>6212</v>
      </c>
      <c r="D6043" s="92" t="s">
        <v>93</v>
      </c>
      <c r="E6043" s="93">
        <v>102.74</v>
      </c>
    </row>
    <row r="6044" spans="1:5" ht="27">
      <c r="A6044" s="92">
        <v>96360</v>
      </c>
      <c r="B6044" s="92" t="s">
        <v>2</v>
      </c>
      <c r="C6044" s="95" t="s">
        <v>6213</v>
      </c>
      <c r="D6044" s="92" t="s">
        <v>93</v>
      </c>
      <c r="E6044" s="93">
        <v>119.93</v>
      </c>
    </row>
    <row r="6045" spans="1:5" ht="40.5">
      <c r="A6045" s="92">
        <v>96361</v>
      </c>
      <c r="B6045" s="92" t="s">
        <v>2</v>
      </c>
      <c r="C6045" s="95" t="s">
        <v>6214</v>
      </c>
      <c r="D6045" s="92" t="s">
        <v>93</v>
      </c>
      <c r="E6045" s="93">
        <v>140.6</v>
      </c>
    </row>
    <row r="6046" spans="1:5" ht="27">
      <c r="A6046" s="92">
        <v>96362</v>
      </c>
      <c r="B6046" s="92" t="s">
        <v>2</v>
      </c>
      <c r="C6046" s="95" t="s">
        <v>6215</v>
      </c>
      <c r="D6046" s="92" t="s">
        <v>93</v>
      </c>
      <c r="E6046" s="93">
        <v>119.41</v>
      </c>
    </row>
    <row r="6047" spans="1:5" ht="40.5">
      <c r="A6047" s="92">
        <v>96363</v>
      </c>
      <c r="B6047" s="92" t="s">
        <v>2</v>
      </c>
      <c r="C6047" s="95" t="s">
        <v>6216</v>
      </c>
      <c r="D6047" s="92" t="s">
        <v>93</v>
      </c>
      <c r="E6047" s="93">
        <v>130.77000000000001</v>
      </c>
    </row>
    <row r="6048" spans="1:5" ht="27">
      <c r="A6048" s="92">
        <v>96364</v>
      </c>
      <c r="B6048" s="92" t="s">
        <v>2</v>
      </c>
      <c r="C6048" s="95" t="s">
        <v>6217</v>
      </c>
      <c r="D6048" s="92" t="s">
        <v>93</v>
      </c>
      <c r="E6048" s="93">
        <v>147.44</v>
      </c>
    </row>
    <row r="6049" spans="1:5" ht="40.5">
      <c r="A6049" s="92">
        <v>96365</v>
      </c>
      <c r="B6049" s="92" t="s">
        <v>2</v>
      </c>
      <c r="C6049" s="95" t="s">
        <v>6218</v>
      </c>
      <c r="D6049" s="92" t="s">
        <v>93</v>
      </c>
      <c r="E6049" s="93">
        <v>168.64</v>
      </c>
    </row>
    <row r="6050" spans="1:5" ht="27">
      <c r="A6050" s="92">
        <v>96366</v>
      </c>
      <c r="B6050" s="92" t="s">
        <v>2</v>
      </c>
      <c r="C6050" s="95" t="s">
        <v>6219</v>
      </c>
      <c r="D6050" s="92" t="s">
        <v>93</v>
      </c>
      <c r="E6050" s="93">
        <v>146.91999999999999</v>
      </c>
    </row>
    <row r="6051" spans="1:5" ht="40.5">
      <c r="A6051" s="92">
        <v>96367</v>
      </c>
      <c r="B6051" s="92" t="s">
        <v>2</v>
      </c>
      <c r="C6051" s="95" t="s">
        <v>6220</v>
      </c>
      <c r="D6051" s="92" t="s">
        <v>93</v>
      </c>
      <c r="E6051" s="93">
        <v>158.79</v>
      </c>
    </row>
    <row r="6052" spans="1:5" ht="27">
      <c r="A6052" s="92">
        <v>96368</v>
      </c>
      <c r="B6052" s="92" t="s">
        <v>2</v>
      </c>
      <c r="C6052" s="95" t="s">
        <v>6221</v>
      </c>
      <c r="D6052" s="92" t="s">
        <v>93</v>
      </c>
      <c r="E6052" s="93">
        <v>174.97</v>
      </c>
    </row>
    <row r="6053" spans="1:5" ht="40.5">
      <c r="A6053" s="92">
        <v>96369</v>
      </c>
      <c r="B6053" s="92" t="s">
        <v>2</v>
      </c>
      <c r="C6053" s="95" t="s">
        <v>6222</v>
      </c>
      <c r="D6053" s="92" t="s">
        <v>93</v>
      </c>
      <c r="E6053" s="93">
        <v>196.67</v>
      </c>
    </row>
    <row r="6054" spans="1:5" ht="27">
      <c r="A6054" s="92">
        <v>96370</v>
      </c>
      <c r="B6054" s="92" t="s">
        <v>2</v>
      </c>
      <c r="C6054" s="95" t="s">
        <v>6223</v>
      </c>
      <c r="D6054" s="92" t="s">
        <v>93</v>
      </c>
      <c r="E6054" s="93">
        <v>61.05</v>
      </c>
    </row>
    <row r="6055" spans="1:5" ht="40.5">
      <c r="A6055" s="92">
        <v>96371</v>
      </c>
      <c r="B6055" s="92" t="s">
        <v>2</v>
      </c>
      <c r="C6055" s="95" t="s">
        <v>6224</v>
      </c>
      <c r="D6055" s="92" t="s">
        <v>93</v>
      </c>
      <c r="E6055" s="93">
        <v>71.349999999999994</v>
      </c>
    </row>
    <row r="6056" spans="1:5" ht="13.5">
      <c r="A6056" s="92">
        <v>96373</v>
      </c>
      <c r="B6056" s="92" t="s">
        <v>2</v>
      </c>
      <c r="C6056" s="95" t="s">
        <v>6225</v>
      </c>
      <c r="D6056" s="92" t="s">
        <v>6</v>
      </c>
      <c r="E6056" s="93">
        <v>11.11</v>
      </c>
    </row>
    <row r="6057" spans="1:5" ht="13.5">
      <c r="A6057" s="92">
        <v>96374</v>
      </c>
      <c r="B6057" s="92" t="s">
        <v>2</v>
      </c>
      <c r="C6057" s="95" t="s">
        <v>6226</v>
      </c>
      <c r="D6057" s="92" t="s">
        <v>6</v>
      </c>
      <c r="E6057" s="93">
        <v>38.54</v>
      </c>
    </row>
    <row r="6058" spans="1:5" ht="13.5">
      <c r="A6058" s="92">
        <v>102235</v>
      </c>
      <c r="B6058" s="92" t="s">
        <v>2</v>
      </c>
      <c r="C6058" s="95" t="s">
        <v>6227</v>
      </c>
      <c r="D6058" s="92" t="s">
        <v>93</v>
      </c>
      <c r="E6058" s="93">
        <v>298.77</v>
      </c>
    </row>
    <row r="6059" spans="1:5" ht="27">
      <c r="A6059" s="92">
        <v>102253</v>
      </c>
      <c r="B6059" s="92" t="s">
        <v>2</v>
      </c>
      <c r="C6059" s="95" t="s">
        <v>6228</v>
      </c>
      <c r="D6059" s="92" t="s">
        <v>93</v>
      </c>
      <c r="E6059" s="93">
        <v>648.32000000000005</v>
      </c>
    </row>
    <row r="6060" spans="1:5" ht="27">
      <c r="A6060" s="92">
        <v>102254</v>
      </c>
      <c r="B6060" s="92" t="s">
        <v>2</v>
      </c>
      <c r="C6060" s="95" t="s">
        <v>6229</v>
      </c>
      <c r="D6060" s="92" t="s">
        <v>93</v>
      </c>
      <c r="E6060" s="93">
        <v>637.16</v>
      </c>
    </row>
    <row r="6061" spans="1:5" ht="27">
      <c r="A6061" s="92">
        <v>102255</v>
      </c>
      <c r="B6061" s="92" t="s">
        <v>2</v>
      </c>
      <c r="C6061" s="95" t="s">
        <v>6230</v>
      </c>
      <c r="D6061" s="92" t="s">
        <v>93</v>
      </c>
      <c r="E6061" s="93">
        <v>689.1</v>
      </c>
    </row>
    <row r="6062" spans="1:5" ht="27">
      <c r="A6062" s="92">
        <v>102256</v>
      </c>
      <c r="B6062" s="92" t="s">
        <v>2</v>
      </c>
      <c r="C6062" s="95" t="s">
        <v>6231</v>
      </c>
      <c r="D6062" s="92" t="s">
        <v>93</v>
      </c>
      <c r="E6062" s="93">
        <v>678.47</v>
      </c>
    </row>
    <row r="6063" spans="1:5" ht="27">
      <c r="A6063" s="92">
        <v>102257</v>
      </c>
      <c r="B6063" s="92" t="s">
        <v>2</v>
      </c>
      <c r="C6063" s="95" t="s">
        <v>6232</v>
      </c>
      <c r="D6063" s="92" t="s">
        <v>93</v>
      </c>
      <c r="E6063" s="93">
        <v>289.2</v>
      </c>
    </row>
    <row r="6064" spans="1:5" ht="27">
      <c r="A6064" s="92">
        <v>102258</v>
      </c>
      <c r="B6064" s="92" t="s">
        <v>2</v>
      </c>
      <c r="C6064" s="95" t="s">
        <v>6233</v>
      </c>
      <c r="D6064" s="92" t="s">
        <v>93</v>
      </c>
      <c r="E6064" s="93">
        <v>339.33</v>
      </c>
    </row>
    <row r="6065" spans="1:5" ht="40.5">
      <c r="A6065" s="92">
        <v>104718</v>
      </c>
      <c r="B6065" s="92" t="s">
        <v>2</v>
      </c>
      <c r="C6065" s="95" t="s">
        <v>6234</v>
      </c>
      <c r="D6065" s="92" t="s">
        <v>93</v>
      </c>
      <c r="E6065" s="93">
        <v>121.94</v>
      </c>
    </row>
    <row r="6066" spans="1:5" ht="40.5">
      <c r="A6066" s="92">
        <v>104719</v>
      </c>
      <c r="B6066" s="92" t="s">
        <v>2</v>
      </c>
      <c r="C6066" s="95" t="s">
        <v>6235</v>
      </c>
      <c r="D6066" s="92" t="s">
        <v>93</v>
      </c>
      <c r="E6066" s="93">
        <v>176.33</v>
      </c>
    </row>
    <row r="6067" spans="1:5" ht="40.5">
      <c r="A6067" s="92">
        <v>104720</v>
      </c>
      <c r="B6067" s="92" t="s">
        <v>2</v>
      </c>
      <c r="C6067" s="95" t="s">
        <v>6236</v>
      </c>
      <c r="D6067" s="92" t="s">
        <v>93</v>
      </c>
      <c r="E6067" s="93">
        <v>151</v>
      </c>
    </row>
    <row r="6068" spans="1:5" ht="40.5">
      <c r="A6068" s="92">
        <v>104721</v>
      </c>
      <c r="B6068" s="92" t="s">
        <v>2</v>
      </c>
      <c r="C6068" s="95" t="s">
        <v>6237</v>
      </c>
      <c r="D6068" s="92" t="s">
        <v>93</v>
      </c>
      <c r="E6068" s="93">
        <v>205.39</v>
      </c>
    </row>
    <row r="6069" spans="1:5" ht="40.5">
      <c r="A6069" s="92">
        <v>104722</v>
      </c>
      <c r="B6069" s="92" t="s">
        <v>2</v>
      </c>
      <c r="C6069" s="95" t="s">
        <v>6238</v>
      </c>
      <c r="D6069" s="92" t="s">
        <v>93</v>
      </c>
      <c r="E6069" s="93">
        <v>180.06</v>
      </c>
    </row>
    <row r="6070" spans="1:5" ht="40.5">
      <c r="A6070" s="92">
        <v>104723</v>
      </c>
      <c r="B6070" s="92" t="s">
        <v>2</v>
      </c>
      <c r="C6070" s="95" t="s">
        <v>6239</v>
      </c>
      <c r="D6070" s="92" t="s">
        <v>93</v>
      </c>
      <c r="E6070" s="93">
        <v>234.45</v>
      </c>
    </row>
    <row r="6071" spans="1:5" ht="40.5">
      <c r="A6071" s="92">
        <v>104724</v>
      </c>
      <c r="B6071" s="92" t="s">
        <v>2</v>
      </c>
      <c r="C6071" s="95" t="s">
        <v>6240</v>
      </c>
      <c r="D6071" s="92" t="s">
        <v>93</v>
      </c>
      <c r="E6071" s="93">
        <v>89.52</v>
      </c>
    </row>
    <row r="6072" spans="1:5" ht="27">
      <c r="A6072" s="92">
        <v>101154</v>
      </c>
      <c r="B6072" s="92" t="s">
        <v>2</v>
      </c>
      <c r="C6072" s="95" t="s">
        <v>6241</v>
      </c>
      <c r="D6072" s="92" t="s">
        <v>93</v>
      </c>
      <c r="E6072" s="93">
        <v>135.88</v>
      </c>
    </row>
    <row r="6073" spans="1:5" ht="27">
      <c r="A6073" s="92">
        <v>101155</v>
      </c>
      <c r="B6073" s="92" t="s">
        <v>2</v>
      </c>
      <c r="C6073" s="95" t="s">
        <v>6242</v>
      </c>
      <c r="D6073" s="92" t="s">
        <v>93</v>
      </c>
      <c r="E6073" s="93">
        <v>191.57</v>
      </c>
    </row>
    <row r="6074" spans="1:5" ht="27">
      <c r="A6074" s="92">
        <v>101156</v>
      </c>
      <c r="B6074" s="92" t="s">
        <v>2</v>
      </c>
      <c r="C6074" s="95" t="s">
        <v>6243</v>
      </c>
      <c r="D6074" s="92" t="s">
        <v>93</v>
      </c>
      <c r="E6074" s="93">
        <v>282.66000000000003</v>
      </c>
    </row>
    <row r="6075" spans="1:5" ht="40.5">
      <c r="A6075" s="92">
        <v>101814</v>
      </c>
      <c r="B6075" s="92" t="s">
        <v>2</v>
      </c>
      <c r="C6075" s="95" t="s">
        <v>6244</v>
      </c>
      <c r="D6075" s="92" t="s">
        <v>93</v>
      </c>
      <c r="E6075" s="93">
        <v>46.75</v>
      </c>
    </row>
    <row r="6076" spans="1:5" ht="40.5">
      <c r="A6076" s="92">
        <v>101816</v>
      </c>
      <c r="B6076" s="92" t="s">
        <v>2</v>
      </c>
      <c r="C6076" s="95" t="s">
        <v>6245</v>
      </c>
      <c r="D6076" s="92" t="s">
        <v>93</v>
      </c>
      <c r="E6076" s="93">
        <v>71.209999999999994</v>
      </c>
    </row>
    <row r="6077" spans="1:5" ht="40.5">
      <c r="A6077" s="92">
        <v>101817</v>
      </c>
      <c r="B6077" s="92" t="s">
        <v>2</v>
      </c>
      <c r="C6077" s="95" t="s">
        <v>6246</v>
      </c>
      <c r="D6077" s="92" t="s">
        <v>93</v>
      </c>
      <c r="E6077" s="93">
        <v>49.63</v>
      </c>
    </row>
    <row r="6078" spans="1:5" ht="40.5">
      <c r="A6078" s="92">
        <v>101819</v>
      </c>
      <c r="B6078" s="92" t="s">
        <v>2</v>
      </c>
      <c r="C6078" s="95" t="s">
        <v>6247</v>
      </c>
      <c r="D6078" s="92" t="s">
        <v>93</v>
      </c>
      <c r="E6078" s="93">
        <v>63.02</v>
      </c>
    </row>
    <row r="6079" spans="1:5" ht="27">
      <c r="A6079" s="92">
        <v>101820</v>
      </c>
      <c r="B6079" s="92" t="s">
        <v>2</v>
      </c>
      <c r="C6079" s="95" t="s">
        <v>6248</v>
      </c>
      <c r="D6079" s="92" t="s">
        <v>93</v>
      </c>
      <c r="E6079" s="93">
        <v>38.72</v>
      </c>
    </row>
    <row r="6080" spans="1:5" ht="27">
      <c r="A6080" s="92">
        <v>101822</v>
      </c>
      <c r="B6080" s="92" t="s">
        <v>2</v>
      </c>
      <c r="C6080" s="95" t="s">
        <v>6249</v>
      </c>
      <c r="D6080" s="92" t="s">
        <v>90</v>
      </c>
      <c r="E6080" s="93">
        <v>113.69</v>
      </c>
    </row>
    <row r="6081" spans="1:5" ht="27">
      <c r="A6081" s="92">
        <v>101823</v>
      </c>
      <c r="B6081" s="92" t="s">
        <v>2</v>
      </c>
      <c r="C6081" s="95" t="s">
        <v>6250</v>
      </c>
      <c r="D6081" s="92" t="s">
        <v>90</v>
      </c>
      <c r="E6081" s="93">
        <v>150.30000000000001</v>
      </c>
    </row>
    <row r="6082" spans="1:5" ht="27">
      <c r="A6082" s="92">
        <v>101824</v>
      </c>
      <c r="B6082" s="92" t="s">
        <v>2</v>
      </c>
      <c r="C6082" s="95" t="s">
        <v>6251</v>
      </c>
      <c r="D6082" s="92" t="s">
        <v>90</v>
      </c>
      <c r="E6082" s="93">
        <v>184.38</v>
      </c>
    </row>
    <row r="6083" spans="1:5" ht="27">
      <c r="A6083" s="92">
        <v>101825</v>
      </c>
      <c r="B6083" s="92" t="s">
        <v>2</v>
      </c>
      <c r="C6083" s="95" t="s">
        <v>6252</v>
      </c>
      <c r="D6083" s="92" t="s">
        <v>90</v>
      </c>
      <c r="E6083" s="93">
        <v>217.55</v>
      </c>
    </row>
    <row r="6084" spans="1:5" ht="27">
      <c r="A6084" s="92">
        <v>101826</v>
      </c>
      <c r="B6084" s="92" t="s">
        <v>2</v>
      </c>
      <c r="C6084" s="95" t="s">
        <v>6253</v>
      </c>
      <c r="D6084" s="92" t="s">
        <v>90</v>
      </c>
      <c r="E6084" s="93">
        <v>250.28</v>
      </c>
    </row>
    <row r="6085" spans="1:5" ht="27">
      <c r="A6085" s="92">
        <v>101827</v>
      </c>
      <c r="B6085" s="92" t="s">
        <v>2</v>
      </c>
      <c r="C6085" s="95" t="s">
        <v>6254</v>
      </c>
      <c r="D6085" s="92" t="s">
        <v>90</v>
      </c>
      <c r="E6085" s="93">
        <v>219.05</v>
      </c>
    </row>
    <row r="6086" spans="1:5" ht="27">
      <c r="A6086" s="92">
        <v>101828</v>
      </c>
      <c r="B6086" s="92" t="s">
        <v>2</v>
      </c>
      <c r="C6086" s="95" t="s">
        <v>6255</v>
      </c>
      <c r="D6086" s="92" t="s">
        <v>90</v>
      </c>
      <c r="E6086" s="93">
        <v>201.5</v>
      </c>
    </row>
    <row r="6087" spans="1:5" ht="27">
      <c r="A6087" s="92">
        <v>101829</v>
      </c>
      <c r="B6087" s="92" t="s">
        <v>2</v>
      </c>
      <c r="C6087" s="95" t="s">
        <v>6256</v>
      </c>
      <c r="D6087" s="92" t="s">
        <v>90</v>
      </c>
      <c r="E6087" s="93">
        <v>285.52999999999997</v>
      </c>
    </row>
    <row r="6088" spans="1:5" ht="27">
      <c r="A6088" s="92">
        <v>101830</v>
      </c>
      <c r="B6088" s="92" t="s">
        <v>2</v>
      </c>
      <c r="C6088" s="95" t="s">
        <v>6257</v>
      </c>
      <c r="D6088" s="92" t="s">
        <v>90</v>
      </c>
      <c r="E6088" s="93">
        <v>316.58999999999997</v>
      </c>
    </row>
    <row r="6089" spans="1:5" ht="27">
      <c r="A6089" s="92">
        <v>101831</v>
      </c>
      <c r="B6089" s="92" t="s">
        <v>2</v>
      </c>
      <c r="C6089" s="95" t="s">
        <v>6258</v>
      </c>
      <c r="D6089" s="92" t="s">
        <v>90</v>
      </c>
      <c r="E6089" s="93">
        <v>347.22</v>
      </c>
    </row>
    <row r="6090" spans="1:5" ht="27">
      <c r="A6090" s="92">
        <v>101832</v>
      </c>
      <c r="B6090" s="92" t="s">
        <v>2</v>
      </c>
      <c r="C6090" s="95" t="s">
        <v>6259</v>
      </c>
      <c r="D6090" s="92" t="s">
        <v>90</v>
      </c>
      <c r="E6090" s="93">
        <v>268.68</v>
      </c>
    </row>
    <row r="6091" spans="1:5" ht="27">
      <c r="A6091" s="92">
        <v>101833</v>
      </c>
      <c r="B6091" s="92" t="s">
        <v>2</v>
      </c>
      <c r="C6091" s="95" t="s">
        <v>6260</v>
      </c>
      <c r="D6091" s="92" t="s">
        <v>90</v>
      </c>
      <c r="E6091" s="93">
        <v>300.08</v>
      </c>
    </row>
    <row r="6092" spans="1:5" ht="27">
      <c r="A6092" s="92">
        <v>101834</v>
      </c>
      <c r="B6092" s="92" t="s">
        <v>2</v>
      </c>
      <c r="C6092" s="95" t="s">
        <v>6261</v>
      </c>
      <c r="D6092" s="92" t="s">
        <v>90</v>
      </c>
      <c r="E6092" s="93">
        <v>331.06</v>
      </c>
    </row>
    <row r="6093" spans="1:5" ht="27">
      <c r="A6093" s="92">
        <v>101835</v>
      </c>
      <c r="B6093" s="92" t="s">
        <v>2</v>
      </c>
      <c r="C6093" s="95" t="s">
        <v>6262</v>
      </c>
      <c r="D6093" s="92" t="s">
        <v>90</v>
      </c>
      <c r="E6093" s="93">
        <v>314.64</v>
      </c>
    </row>
    <row r="6094" spans="1:5" ht="27">
      <c r="A6094" s="92">
        <v>101836</v>
      </c>
      <c r="B6094" s="92" t="s">
        <v>2</v>
      </c>
      <c r="C6094" s="95" t="s">
        <v>6263</v>
      </c>
      <c r="D6094" s="92" t="s">
        <v>90</v>
      </c>
      <c r="E6094" s="93">
        <v>26.52</v>
      </c>
    </row>
    <row r="6095" spans="1:5" ht="27">
      <c r="A6095" s="92">
        <v>101837</v>
      </c>
      <c r="B6095" s="92" t="s">
        <v>2</v>
      </c>
      <c r="C6095" s="95" t="s">
        <v>6264</v>
      </c>
      <c r="D6095" s="92" t="s">
        <v>90</v>
      </c>
      <c r="E6095" s="93">
        <v>63.13</v>
      </c>
    </row>
    <row r="6096" spans="1:5" ht="27">
      <c r="A6096" s="92">
        <v>101838</v>
      </c>
      <c r="B6096" s="92" t="s">
        <v>2</v>
      </c>
      <c r="C6096" s="95" t="s">
        <v>6265</v>
      </c>
      <c r="D6096" s="92" t="s">
        <v>90</v>
      </c>
      <c r="E6096" s="93">
        <v>97.21</v>
      </c>
    </row>
    <row r="6097" spans="1:5" ht="27">
      <c r="A6097" s="92">
        <v>101839</v>
      </c>
      <c r="B6097" s="92" t="s">
        <v>2</v>
      </c>
      <c r="C6097" s="95" t="s">
        <v>6266</v>
      </c>
      <c r="D6097" s="92" t="s">
        <v>90</v>
      </c>
      <c r="E6097" s="93">
        <v>130.38</v>
      </c>
    </row>
    <row r="6098" spans="1:5" ht="27">
      <c r="A6098" s="92">
        <v>101840</v>
      </c>
      <c r="B6098" s="92" t="s">
        <v>2</v>
      </c>
      <c r="C6098" s="95" t="s">
        <v>6267</v>
      </c>
      <c r="D6098" s="92" t="s">
        <v>90</v>
      </c>
      <c r="E6098" s="93">
        <v>215.3</v>
      </c>
    </row>
    <row r="6099" spans="1:5" ht="27">
      <c r="A6099" s="92">
        <v>101841</v>
      </c>
      <c r="B6099" s="92" t="s">
        <v>2</v>
      </c>
      <c r="C6099" s="95" t="s">
        <v>6268</v>
      </c>
      <c r="D6099" s="92" t="s">
        <v>90</v>
      </c>
      <c r="E6099" s="93">
        <v>131.88</v>
      </c>
    </row>
    <row r="6100" spans="1:5" ht="27">
      <c r="A6100" s="92">
        <v>101842</v>
      </c>
      <c r="B6100" s="92" t="s">
        <v>2</v>
      </c>
      <c r="C6100" s="95" t="s">
        <v>6269</v>
      </c>
      <c r="D6100" s="92" t="s">
        <v>90</v>
      </c>
      <c r="E6100" s="93">
        <v>114.33</v>
      </c>
    </row>
    <row r="6101" spans="1:5" ht="27">
      <c r="A6101" s="92">
        <v>101843</v>
      </c>
      <c r="B6101" s="92" t="s">
        <v>2</v>
      </c>
      <c r="C6101" s="95" t="s">
        <v>6270</v>
      </c>
      <c r="D6101" s="92" t="s">
        <v>90</v>
      </c>
      <c r="E6101" s="93">
        <v>198.36</v>
      </c>
    </row>
    <row r="6102" spans="1:5" ht="27">
      <c r="A6102" s="92">
        <v>101844</v>
      </c>
      <c r="B6102" s="92" t="s">
        <v>2</v>
      </c>
      <c r="C6102" s="95" t="s">
        <v>6271</v>
      </c>
      <c r="D6102" s="92" t="s">
        <v>90</v>
      </c>
      <c r="E6102" s="93">
        <v>229.42</v>
      </c>
    </row>
    <row r="6103" spans="1:5" ht="27">
      <c r="A6103" s="92">
        <v>101845</v>
      </c>
      <c r="B6103" s="92" t="s">
        <v>2</v>
      </c>
      <c r="C6103" s="95" t="s">
        <v>6272</v>
      </c>
      <c r="D6103" s="92" t="s">
        <v>90</v>
      </c>
      <c r="E6103" s="93">
        <v>260.05</v>
      </c>
    </row>
    <row r="6104" spans="1:5" ht="27">
      <c r="A6104" s="92">
        <v>101846</v>
      </c>
      <c r="B6104" s="92" t="s">
        <v>2</v>
      </c>
      <c r="C6104" s="95" t="s">
        <v>6273</v>
      </c>
      <c r="D6104" s="92" t="s">
        <v>90</v>
      </c>
      <c r="E6104" s="93">
        <v>181.51</v>
      </c>
    </row>
    <row r="6105" spans="1:5" ht="27">
      <c r="A6105" s="92">
        <v>101847</v>
      </c>
      <c r="B6105" s="92" t="s">
        <v>2</v>
      </c>
      <c r="C6105" s="95" t="s">
        <v>6274</v>
      </c>
      <c r="D6105" s="92" t="s">
        <v>90</v>
      </c>
      <c r="E6105" s="93">
        <v>212.91</v>
      </c>
    </row>
    <row r="6106" spans="1:5" ht="27">
      <c r="A6106" s="92">
        <v>101848</v>
      </c>
      <c r="B6106" s="92" t="s">
        <v>2</v>
      </c>
      <c r="C6106" s="95" t="s">
        <v>6275</v>
      </c>
      <c r="D6106" s="92" t="s">
        <v>90</v>
      </c>
      <c r="E6106" s="93">
        <v>243.89</v>
      </c>
    </row>
    <row r="6107" spans="1:5" ht="27">
      <c r="A6107" s="92">
        <v>101849</v>
      </c>
      <c r="B6107" s="92" t="s">
        <v>2</v>
      </c>
      <c r="C6107" s="95" t="s">
        <v>6276</v>
      </c>
      <c r="D6107" s="92" t="s">
        <v>90</v>
      </c>
      <c r="E6107" s="93">
        <v>227.47</v>
      </c>
    </row>
    <row r="6108" spans="1:5" ht="27">
      <c r="A6108" s="92">
        <v>101850</v>
      </c>
      <c r="B6108" s="92" t="s">
        <v>2</v>
      </c>
      <c r="C6108" s="95" t="s">
        <v>6277</v>
      </c>
      <c r="D6108" s="92" t="s">
        <v>93</v>
      </c>
      <c r="E6108" s="93">
        <v>57.64</v>
      </c>
    </row>
    <row r="6109" spans="1:5" ht="27">
      <c r="A6109" s="92">
        <v>101852</v>
      </c>
      <c r="B6109" s="92" t="s">
        <v>2</v>
      </c>
      <c r="C6109" s="95" t="s">
        <v>6278</v>
      </c>
      <c r="D6109" s="92" t="s">
        <v>93</v>
      </c>
      <c r="E6109" s="93">
        <v>71.38</v>
      </c>
    </row>
    <row r="6110" spans="1:5" ht="27">
      <c r="A6110" s="92">
        <v>101853</v>
      </c>
      <c r="B6110" s="92" t="s">
        <v>2</v>
      </c>
      <c r="C6110" s="95" t="s">
        <v>6279</v>
      </c>
      <c r="D6110" s="92" t="s">
        <v>93</v>
      </c>
      <c r="E6110" s="93">
        <v>53.12</v>
      </c>
    </row>
    <row r="6111" spans="1:5" ht="27">
      <c r="A6111" s="92">
        <v>101855</v>
      </c>
      <c r="B6111" s="92" t="s">
        <v>2</v>
      </c>
      <c r="C6111" s="95" t="s">
        <v>6280</v>
      </c>
      <c r="D6111" s="92" t="s">
        <v>93</v>
      </c>
      <c r="E6111" s="93">
        <v>77.81</v>
      </c>
    </row>
    <row r="6112" spans="1:5" ht="27">
      <c r="A6112" s="92">
        <v>101856</v>
      </c>
      <c r="B6112" s="92" t="s">
        <v>2</v>
      </c>
      <c r="C6112" s="95" t="s">
        <v>6281</v>
      </c>
      <c r="D6112" s="92" t="s">
        <v>93</v>
      </c>
      <c r="E6112" s="93">
        <v>25.07</v>
      </c>
    </row>
    <row r="6113" spans="1:5" ht="27">
      <c r="A6113" s="92">
        <v>101857</v>
      </c>
      <c r="B6113" s="92" t="s">
        <v>2</v>
      </c>
      <c r="C6113" s="95" t="s">
        <v>6282</v>
      </c>
      <c r="D6113" s="92" t="s">
        <v>93</v>
      </c>
      <c r="E6113" s="93">
        <v>30.44</v>
      </c>
    </row>
    <row r="6114" spans="1:5" ht="40.5">
      <c r="A6114" s="92">
        <v>101858</v>
      </c>
      <c r="B6114" s="92" t="s">
        <v>2</v>
      </c>
      <c r="C6114" s="95" t="s">
        <v>6283</v>
      </c>
      <c r="D6114" s="92" t="s">
        <v>93</v>
      </c>
      <c r="E6114" s="93">
        <v>25.52</v>
      </c>
    </row>
    <row r="6115" spans="1:5" ht="40.5">
      <c r="A6115" s="92">
        <v>101859</v>
      </c>
      <c r="B6115" s="92" t="s">
        <v>2</v>
      </c>
      <c r="C6115" s="95" t="s">
        <v>6284</v>
      </c>
      <c r="D6115" s="92" t="s">
        <v>93</v>
      </c>
      <c r="E6115" s="93">
        <v>27.83</v>
      </c>
    </row>
    <row r="6116" spans="1:5" ht="40.5">
      <c r="A6116" s="92">
        <v>101860</v>
      </c>
      <c r="B6116" s="92" t="s">
        <v>2</v>
      </c>
      <c r="C6116" s="95" t="s">
        <v>6285</v>
      </c>
      <c r="D6116" s="92" t="s">
        <v>93</v>
      </c>
      <c r="E6116" s="93">
        <v>31.45</v>
      </c>
    </row>
    <row r="6117" spans="1:5" ht="27">
      <c r="A6117" s="92">
        <v>101861</v>
      </c>
      <c r="B6117" s="92" t="s">
        <v>2</v>
      </c>
      <c r="C6117" s="95" t="s">
        <v>6286</v>
      </c>
      <c r="D6117" s="92" t="s">
        <v>93</v>
      </c>
      <c r="E6117" s="93">
        <v>29.64</v>
      </c>
    </row>
    <row r="6118" spans="1:5" ht="27">
      <c r="A6118" s="92">
        <v>101862</v>
      </c>
      <c r="B6118" s="92" t="s">
        <v>2</v>
      </c>
      <c r="C6118" s="95" t="s">
        <v>6287</v>
      </c>
      <c r="D6118" s="92" t="s">
        <v>93</v>
      </c>
      <c r="E6118" s="93">
        <v>32.01</v>
      </c>
    </row>
    <row r="6119" spans="1:5" ht="40.5">
      <c r="A6119" s="92">
        <v>101863</v>
      </c>
      <c r="B6119" s="92" t="s">
        <v>2</v>
      </c>
      <c r="C6119" s="95" t="s">
        <v>6288</v>
      </c>
      <c r="D6119" s="92" t="s">
        <v>93</v>
      </c>
      <c r="E6119" s="93">
        <v>25.84</v>
      </c>
    </row>
    <row r="6120" spans="1:5" ht="40.5">
      <c r="A6120" s="92">
        <v>101864</v>
      </c>
      <c r="B6120" s="92" t="s">
        <v>2</v>
      </c>
      <c r="C6120" s="95" t="s">
        <v>6289</v>
      </c>
      <c r="D6120" s="92" t="s">
        <v>93</v>
      </c>
      <c r="E6120" s="93">
        <v>29.47</v>
      </c>
    </row>
    <row r="6121" spans="1:5" ht="40.5">
      <c r="A6121" s="92">
        <v>101865</v>
      </c>
      <c r="B6121" s="92" t="s">
        <v>2</v>
      </c>
      <c r="C6121" s="95" t="s">
        <v>6290</v>
      </c>
      <c r="D6121" s="92" t="s">
        <v>93</v>
      </c>
      <c r="E6121" s="93">
        <v>33.090000000000003</v>
      </c>
    </row>
    <row r="6122" spans="1:5" ht="27">
      <c r="A6122" s="92">
        <v>101866</v>
      </c>
      <c r="B6122" s="92" t="s">
        <v>2</v>
      </c>
      <c r="C6122" s="95" t="s">
        <v>6291</v>
      </c>
      <c r="D6122" s="92" t="s">
        <v>93</v>
      </c>
      <c r="E6122" s="93">
        <v>29.82</v>
      </c>
    </row>
    <row r="6123" spans="1:5" ht="27">
      <c r="A6123" s="92">
        <v>101867</v>
      </c>
      <c r="B6123" s="92" t="s">
        <v>2</v>
      </c>
      <c r="C6123" s="95" t="s">
        <v>6292</v>
      </c>
      <c r="D6123" s="92" t="s">
        <v>93</v>
      </c>
      <c r="E6123" s="93">
        <v>33.46</v>
      </c>
    </row>
    <row r="6124" spans="1:5" ht="40.5">
      <c r="A6124" s="92">
        <v>101868</v>
      </c>
      <c r="B6124" s="92" t="s">
        <v>2</v>
      </c>
      <c r="C6124" s="95" t="s">
        <v>6293</v>
      </c>
      <c r="D6124" s="92" t="s">
        <v>93</v>
      </c>
      <c r="E6124" s="93">
        <v>27.29</v>
      </c>
    </row>
    <row r="6125" spans="1:5" ht="40.5">
      <c r="A6125" s="92">
        <v>101869</v>
      </c>
      <c r="B6125" s="92" t="s">
        <v>2</v>
      </c>
      <c r="C6125" s="95" t="s">
        <v>6294</v>
      </c>
      <c r="D6125" s="92" t="s">
        <v>93</v>
      </c>
      <c r="E6125" s="93">
        <v>30.93</v>
      </c>
    </row>
    <row r="6126" spans="1:5" ht="40.5">
      <c r="A6126" s="92">
        <v>101870</v>
      </c>
      <c r="B6126" s="92" t="s">
        <v>2</v>
      </c>
      <c r="C6126" s="95" t="s">
        <v>6295</v>
      </c>
      <c r="D6126" s="92" t="s">
        <v>93</v>
      </c>
      <c r="E6126" s="93">
        <v>34.54</v>
      </c>
    </row>
    <row r="6127" spans="1:5" ht="27">
      <c r="A6127" s="92">
        <v>102098</v>
      </c>
      <c r="B6127" s="92" t="s">
        <v>2</v>
      </c>
      <c r="C6127" s="95" t="s">
        <v>6296</v>
      </c>
      <c r="D6127" s="92" t="s">
        <v>90</v>
      </c>
      <c r="E6127" s="94">
        <v>2345.31</v>
      </c>
    </row>
    <row r="6128" spans="1:5" ht="27">
      <c r="A6128" s="92">
        <v>102988</v>
      </c>
      <c r="B6128" s="92" t="s">
        <v>2</v>
      </c>
      <c r="C6128" s="95" t="s">
        <v>6297</v>
      </c>
      <c r="D6128" s="92" t="s">
        <v>93</v>
      </c>
      <c r="E6128" s="93">
        <v>50.8</v>
      </c>
    </row>
    <row r="6129" spans="1:5" ht="27">
      <c r="A6129" s="92">
        <v>100576</v>
      </c>
      <c r="B6129" s="92" t="s">
        <v>2</v>
      </c>
      <c r="C6129" s="95" t="s">
        <v>6298</v>
      </c>
      <c r="D6129" s="92" t="s">
        <v>93</v>
      </c>
      <c r="E6129" s="93">
        <v>1.95</v>
      </c>
    </row>
    <row r="6130" spans="1:5" ht="27">
      <c r="A6130" s="92">
        <v>100577</v>
      </c>
      <c r="B6130" s="92" t="s">
        <v>2</v>
      </c>
      <c r="C6130" s="95" t="s">
        <v>6299</v>
      </c>
      <c r="D6130" s="92" t="s">
        <v>93</v>
      </c>
      <c r="E6130" s="93">
        <v>0.45</v>
      </c>
    </row>
    <row r="6131" spans="1:5" ht="27">
      <c r="A6131" s="92">
        <v>105597</v>
      </c>
      <c r="B6131" s="92" t="s">
        <v>2</v>
      </c>
      <c r="C6131" s="95" t="s">
        <v>6300</v>
      </c>
      <c r="D6131" s="92" t="s">
        <v>93</v>
      </c>
      <c r="E6131" s="93">
        <v>3.64</v>
      </c>
    </row>
    <row r="6132" spans="1:5" ht="27">
      <c r="A6132" s="92">
        <v>105598</v>
      </c>
      <c r="B6132" s="92" t="s">
        <v>2</v>
      </c>
      <c r="C6132" s="95" t="s">
        <v>6301</v>
      </c>
      <c r="D6132" s="92" t="s">
        <v>93</v>
      </c>
      <c r="E6132" s="93">
        <v>1.83</v>
      </c>
    </row>
    <row r="6133" spans="1:5" ht="27">
      <c r="A6133" s="92">
        <v>96388</v>
      </c>
      <c r="B6133" s="92" t="s">
        <v>2</v>
      </c>
      <c r="C6133" s="95" t="s">
        <v>6302</v>
      </c>
      <c r="D6133" s="92" t="s">
        <v>90</v>
      </c>
      <c r="E6133" s="93">
        <v>8.6300000000000008</v>
      </c>
    </row>
    <row r="6134" spans="1:5" ht="40.5">
      <c r="A6134" s="92">
        <v>96389</v>
      </c>
      <c r="B6134" s="92" t="s">
        <v>2</v>
      </c>
      <c r="C6134" s="95" t="s">
        <v>6303</v>
      </c>
      <c r="D6134" s="92" t="s">
        <v>90</v>
      </c>
      <c r="E6134" s="93">
        <v>49.47</v>
      </c>
    </row>
    <row r="6135" spans="1:5" ht="40.5">
      <c r="A6135" s="92">
        <v>96390</v>
      </c>
      <c r="B6135" s="92" t="s">
        <v>2</v>
      </c>
      <c r="C6135" s="95" t="s">
        <v>6304</v>
      </c>
      <c r="D6135" s="92" t="s">
        <v>90</v>
      </c>
      <c r="E6135" s="93">
        <v>83.55</v>
      </c>
    </row>
    <row r="6136" spans="1:5" ht="40.5">
      <c r="A6136" s="92">
        <v>96391</v>
      </c>
      <c r="B6136" s="92" t="s">
        <v>2</v>
      </c>
      <c r="C6136" s="95" t="s">
        <v>6305</v>
      </c>
      <c r="D6136" s="92" t="s">
        <v>90</v>
      </c>
      <c r="E6136" s="93">
        <v>116.72</v>
      </c>
    </row>
    <row r="6137" spans="1:5" ht="40.5">
      <c r="A6137" s="92">
        <v>96392</v>
      </c>
      <c r="B6137" s="92" t="s">
        <v>2</v>
      </c>
      <c r="C6137" s="95" t="s">
        <v>6306</v>
      </c>
      <c r="D6137" s="92" t="s">
        <v>90</v>
      </c>
      <c r="E6137" s="93">
        <v>149.44999999999999</v>
      </c>
    </row>
    <row r="6138" spans="1:5" ht="27">
      <c r="A6138" s="92">
        <v>96396</v>
      </c>
      <c r="B6138" s="92" t="s">
        <v>2</v>
      </c>
      <c r="C6138" s="95" t="s">
        <v>6307</v>
      </c>
      <c r="D6138" s="92" t="s">
        <v>90</v>
      </c>
      <c r="E6138" s="93">
        <v>214.27</v>
      </c>
    </row>
    <row r="6139" spans="1:5" ht="27">
      <c r="A6139" s="92">
        <v>96397</v>
      </c>
      <c r="B6139" s="92" t="s">
        <v>2</v>
      </c>
      <c r="C6139" s="95" t="s">
        <v>6308</v>
      </c>
      <c r="D6139" s="92" t="s">
        <v>90</v>
      </c>
      <c r="E6139" s="93">
        <v>278.93</v>
      </c>
    </row>
    <row r="6140" spans="1:5" ht="27">
      <c r="A6140" s="92">
        <v>96398</v>
      </c>
      <c r="B6140" s="92" t="s">
        <v>2</v>
      </c>
      <c r="C6140" s="95" t="s">
        <v>6309</v>
      </c>
      <c r="D6140" s="92" t="s">
        <v>90</v>
      </c>
      <c r="E6140" s="93">
        <v>364.84</v>
      </c>
    </row>
    <row r="6141" spans="1:5" ht="27">
      <c r="A6141" s="92">
        <v>96399</v>
      </c>
      <c r="B6141" s="92" t="s">
        <v>2</v>
      </c>
      <c r="C6141" s="95" t="s">
        <v>6310</v>
      </c>
      <c r="D6141" s="92" t="s">
        <v>90</v>
      </c>
      <c r="E6141" s="93">
        <v>148.04</v>
      </c>
    </row>
    <row r="6142" spans="1:5" ht="27">
      <c r="A6142" s="92">
        <v>96400</v>
      </c>
      <c r="B6142" s="92" t="s">
        <v>2</v>
      </c>
      <c r="C6142" s="95" t="s">
        <v>6311</v>
      </c>
      <c r="D6142" s="92" t="s">
        <v>90</v>
      </c>
      <c r="E6142" s="93">
        <v>193.08</v>
      </c>
    </row>
    <row r="6143" spans="1:5" ht="40.5">
      <c r="A6143" s="92">
        <v>100564</v>
      </c>
      <c r="B6143" s="92" t="s">
        <v>2</v>
      </c>
      <c r="C6143" s="95" t="s">
        <v>6312</v>
      </c>
      <c r="D6143" s="92" t="s">
        <v>90</v>
      </c>
      <c r="E6143" s="93">
        <v>128.25</v>
      </c>
    </row>
    <row r="6144" spans="1:5" ht="40.5">
      <c r="A6144" s="92">
        <v>100565</v>
      </c>
      <c r="B6144" s="92" t="s">
        <v>2</v>
      </c>
      <c r="C6144" s="95" t="s">
        <v>6313</v>
      </c>
      <c r="D6144" s="92" t="s">
        <v>90</v>
      </c>
      <c r="E6144" s="93">
        <v>110.69</v>
      </c>
    </row>
    <row r="6145" spans="1:5" ht="40.5">
      <c r="A6145" s="92">
        <v>100566</v>
      </c>
      <c r="B6145" s="92" t="s">
        <v>2</v>
      </c>
      <c r="C6145" s="95" t="s">
        <v>6314</v>
      </c>
      <c r="D6145" s="92" t="s">
        <v>90</v>
      </c>
      <c r="E6145" s="93">
        <v>194.63</v>
      </c>
    </row>
    <row r="6146" spans="1:5" ht="40.5">
      <c r="A6146" s="92">
        <v>100567</v>
      </c>
      <c r="B6146" s="92" t="s">
        <v>2</v>
      </c>
      <c r="C6146" s="95" t="s">
        <v>6315</v>
      </c>
      <c r="D6146" s="92" t="s">
        <v>90</v>
      </c>
      <c r="E6146" s="93">
        <v>225.69</v>
      </c>
    </row>
    <row r="6147" spans="1:5" ht="40.5">
      <c r="A6147" s="92">
        <v>100568</v>
      </c>
      <c r="B6147" s="92" t="s">
        <v>2</v>
      </c>
      <c r="C6147" s="95" t="s">
        <v>6316</v>
      </c>
      <c r="D6147" s="92" t="s">
        <v>90</v>
      </c>
      <c r="E6147" s="93">
        <v>256.32</v>
      </c>
    </row>
    <row r="6148" spans="1:5" ht="40.5">
      <c r="A6148" s="92">
        <v>100569</v>
      </c>
      <c r="B6148" s="92" t="s">
        <v>2</v>
      </c>
      <c r="C6148" s="95" t="s">
        <v>6317</v>
      </c>
      <c r="D6148" s="92" t="s">
        <v>90</v>
      </c>
      <c r="E6148" s="93">
        <v>177.77</v>
      </c>
    </row>
    <row r="6149" spans="1:5" ht="40.5">
      <c r="A6149" s="92">
        <v>100570</v>
      </c>
      <c r="B6149" s="92" t="s">
        <v>2</v>
      </c>
      <c r="C6149" s="95" t="s">
        <v>6318</v>
      </c>
      <c r="D6149" s="92" t="s">
        <v>90</v>
      </c>
      <c r="E6149" s="93">
        <v>209.18</v>
      </c>
    </row>
    <row r="6150" spans="1:5" ht="40.5">
      <c r="A6150" s="92">
        <v>100571</v>
      </c>
      <c r="B6150" s="92" t="s">
        <v>2</v>
      </c>
      <c r="C6150" s="95" t="s">
        <v>6319</v>
      </c>
      <c r="D6150" s="92" t="s">
        <v>90</v>
      </c>
      <c r="E6150" s="93">
        <v>240.16</v>
      </c>
    </row>
    <row r="6151" spans="1:5" ht="40.5">
      <c r="A6151" s="92">
        <v>100572</v>
      </c>
      <c r="B6151" s="92" t="s">
        <v>2</v>
      </c>
      <c r="C6151" s="95" t="s">
        <v>6320</v>
      </c>
      <c r="D6151" s="92" t="s">
        <v>90</v>
      </c>
      <c r="E6151" s="93">
        <v>133.19999999999999</v>
      </c>
    </row>
    <row r="6152" spans="1:5" ht="40.5">
      <c r="A6152" s="92">
        <v>100573</v>
      </c>
      <c r="B6152" s="92" t="s">
        <v>2</v>
      </c>
      <c r="C6152" s="95" t="s">
        <v>6321</v>
      </c>
      <c r="D6152" s="92" t="s">
        <v>90</v>
      </c>
      <c r="E6152" s="93">
        <v>115.64</v>
      </c>
    </row>
    <row r="6153" spans="1:5" ht="13.5">
      <c r="A6153" s="92">
        <v>100574</v>
      </c>
      <c r="B6153" s="92" t="s">
        <v>2</v>
      </c>
      <c r="C6153" s="95" t="s">
        <v>6322</v>
      </c>
      <c r="D6153" s="92" t="s">
        <v>90</v>
      </c>
      <c r="E6153" s="93">
        <v>1.38</v>
      </c>
    </row>
    <row r="6154" spans="1:5" ht="13.5">
      <c r="A6154" s="92">
        <v>100575</v>
      </c>
      <c r="B6154" s="92" t="s">
        <v>2</v>
      </c>
      <c r="C6154" s="95" t="s">
        <v>6323</v>
      </c>
      <c r="D6154" s="92" t="s">
        <v>93</v>
      </c>
      <c r="E6154" s="93">
        <v>1.81</v>
      </c>
    </row>
    <row r="6155" spans="1:5" ht="27">
      <c r="A6155" s="92">
        <v>101767</v>
      </c>
      <c r="B6155" s="92" t="s">
        <v>2</v>
      </c>
      <c r="C6155" s="95" t="s">
        <v>6324</v>
      </c>
      <c r="D6155" s="92" t="s">
        <v>90</v>
      </c>
      <c r="E6155" s="93">
        <v>28.16</v>
      </c>
    </row>
    <row r="6156" spans="1:5" ht="27">
      <c r="A6156" s="92">
        <v>101768</v>
      </c>
      <c r="B6156" s="92" t="s">
        <v>2</v>
      </c>
      <c r="C6156" s="95" t="s">
        <v>6325</v>
      </c>
      <c r="D6156" s="92" t="s">
        <v>90</v>
      </c>
      <c r="E6156" s="93">
        <v>24.77</v>
      </c>
    </row>
    <row r="6157" spans="1:5" ht="27">
      <c r="A6157" s="92">
        <v>105566</v>
      </c>
      <c r="B6157" s="92" t="s">
        <v>2</v>
      </c>
      <c r="C6157" s="95" t="s">
        <v>6326</v>
      </c>
      <c r="D6157" s="92" t="s">
        <v>90</v>
      </c>
      <c r="E6157" s="93">
        <v>10.76</v>
      </c>
    </row>
    <row r="6158" spans="1:5" ht="27">
      <c r="A6158" s="92">
        <v>105567</v>
      </c>
      <c r="B6158" s="92" t="s">
        <v>2</v>
      </c>
      <c r="C6158" s="95" t="s">
        <v>6327</v>
      </c>
      <c r="D6158" s="92" t="s">
        <v>90</v>
      </c>
      <c r="E6158" s="93">
        <v>14.19</v>
      </c>
    </row>
    <row r="6159" spans="1:5" ht="27">
      <c r="A6159" s="92">
        <v>105568</v>
      </c>
      <c r="B6159" s="92" t="s">
        <v>2</v>
      </c>
      <c r="C6159" s="95" t="s">
        <v>6328</v>
      </c>
      <c r="D6159" s="92" t="s">
        <v>90</v>
      </c>
      <c r="E6159" s="93">
        <v>11.31</v>
      </c>
    </row>
    <row r="6160" spans="1:5" ht="27">
      <c r="A6160" s="92">
        <v>105569</v>
      </c>
      <c r="B6160" s="92" t="s">
        <v>2</v>
      </c>
      <c r="C6160" s="95" t="s">
        <v>6329</v>
      </c>
      <c r="D6160" s="92" t="s">
        <v>90</v>
      </c>
      <c r="E6160" s="93">
        <v>7.16</v>
      </c>
    </row>
    <row r="6161" spans="1:5" ht="27">
      <c r="A6161" s="92">
        <v>105570</v>
      </c>
      <c r="B6161" s="92" t="s">
        <v>2</v>
      </c>
      <c r="C6161" s="95" t="s">
        <v>6330</v>
      </c>
      <c r="D6161" s="92" t="s">
        <v>90</v>
      </c>
      <c r="E6161" s="93">
        <v>9.36</v>
      </c>
    </row>
    <row r="6162" spans="1:5" ht="40.5">
      <c r="A6162" s="92">
        <v>105571</v>
      </c>
      <c r="B6162" s="92" t="s">
        <v>2</v>
      </c>
      <c r="C6162" s="95" t="s">
        <v>6331</v>
      </c>
      <c r="D6162" s="92" t="s">
        <v>90</v>
      </c>
      <c r="E6162" s="93">
        <v>54.84</v>
      </c>
    </row>
    <row r="6163" spans="1:5" ht="40.5">
      <c r="A6163" s="92">
        <v>105572</v>
      </c>
      <c r="B6163" s="92" t="s">
        <v>2</v>
      </c>
      <c r="C6163" s="95" t="s">
        <v>6332</v>
      </c>
      <c r="D6163" s="92" t="s">
        <v>90</v>
      </c>
      <c r="E6163" s="93">
        <v>61.2</v>
      </c>
    </row>
    <row r="6164" spans="1:5" ht="40.5">
      <c r="A6164" s="92">
        <v>105573</v>
      </c>
      <c r="B6164" s="92" t="s">
        <v>2</v>
      </c>
      <c r="C6164" s="95" t="s">
        <v>6333</v>
      </c>
      <c r="D6164" s="92" t="s">
        <v>90</v>
      </c>
      <c r="E6164" s="93">
        <v>95.28</v>
      </c>
    </row>
    <row r="6165" spans="1:5" ht="40.5">
      <c r="A6165" s="92">
        <v>105574</v>
      </c>
      <c r="B6165" s="92" t="s">
        <v>2</v>
      </c>
      <c r="C6165" s="95" t="s">
        <v>6334</v>
      </c>
      <c r="D6165" s="92" t="s">
        <v>90</v>
      </c>
      <c r="E6165" s="93">
        <v>53.71</v>
      </c>
    </row>
    <row r="6166" spans="1:5" ht="40.5">
      <c r="A6166" s="92">
        <v>105575</v>
      </c>
      <c r="B6166" s="92" t="s">
        <v>2</v>
      </c>
      <c r="C6166" s="95" t="s">
        <v>6335</v>
      </c>
      <c r="D6166" s="92" t="s">
        <v>90</v>
      </c>
      <c r="E6166" s="93">
        <v>48.58</v>
      </c>
    </row>
    <row r="6167" spans="1:5" ht="40.5">
      <c r="A6167" s="92">
        <v>105576</v>
      </c>
      <c r="B6167" s="92" t="s">
        <v>2</v>
      </c>
      <c r="C6167" s="95" t="s">
        <v>6336</v>
      </c>
      <c r="D6167" s="92" t="s">
        <v>90</v>
      </c>
      <c r="E6167" s="93">
        <v>52.62</v>
      </c>
    </row>
    <row r="6168" spans="1:5" ht="40.5">
      <c r="A6168" s="92">
        <v>105577</v>
      </c>
      <c r="B6168" s="92" t="s">
        <v>2</v>
      </c>
      <c r="C6168" s="95" t="s">
        <v>6337</v>
      </c>
      <c r="D6168" s="92" t="s">
        <v>90</v>
      </c>
      <c r="E6168" s="93">
        <v>146.04</v>
      </c>
    </row>
    <row r="6169" spans="1:5" ht="40.5">
      <c r="A6169" s="92">
        <v>105578</v>
      </c>
      <c r="B6169" s="92" t="s">
        <v>2</v>
      </c>
      <c r="C6169" s="95" t="s">
        <v>6338</v>
      </c>
      <c r="D6169" s="92" t="s">
        <v>90</v>
      </c>
      <c r="E6169" s="93">
        <v>136.69999999999999</v>
      </c>
    </row>
    <row r="6170" spans="1:5" ht="40.5">
      <c r="A6170" s="92">
        <v>105579</v>
      </c>
      <c r="B6170" s="92" t="s">
        <v>2</v>
      </c>
      <c r="C6170" s="95" t="s">
        <v>6339</v>
      </c>
      <c r="D6170" s="92" t="s">
        <v>90</v>
      </c>
      <c r="E6170" s="93">
        <v>128.47999999999999</v>
      </c>
    </row>
    <row r="6171" spans="1:5" ht="40.5">
      <c r="A6171" s="92">
        <v>105580</v>
      </c>
      <c r="B6171" s="92" t="s">
        <v>2</v>
      </c>
      <c r="C6171" s="95" t="s">
        <v>6340</v>
      </c>
      <c r="D6171" s="92" t="s">
        <v>90</v>
      </c>
      <c r="E6171" s="93">
        <v>119.14</v>
      </c>
    </row>
    <row r="6172" spans="1:5" ht="40.5">
      <c r="A6172" s="92">
        <v>105581</v>
      </c>
      <c r="B6172" s="92" t="s">
        <v>2</v>
      </c>
      <c r="C6172" s="95" t="s">
        <v>6341</v>
      </c>
      <c r="D6172" s="92" t="s">
        <v>90</v>
      </c>
      <c r="E6172" s="93">
        <v>107.31</v>
      </c>
    </row>
    <row r="6173" spans="1:5" ht="40.5">
      <c r="A6173" s="92">
        <v>105582</v>
      </c>
      <c r="B6173" s="92" t="s">
        <v>2</v>
      </c>
      <c r="C6173" s="95" t="s">
        <v>6342</v>
      </c>
      <c r="D6173" s="92" t="s">
        <v>90</v>
      </c>
      <c r="E6173" s="93">
        <v>114.45</v>
      </c>
    </row>
    <row r="6174" spans="1:5" ht="40.5">
      <c r="A6174" s="92">
        <v>105585</v>
      </c>
      <c r="B6174" s="92" t="s">
        <v>2</v>
      </c>
      <c r="C6174" s="95" t="s">
        <v>6343</v>
      </c>
      <c r="D6174" s="92" t="s">
        <v>90</v>
      </c>
      <c r="E6174" s="93">
        <v>142.38</v>
      </c>
    </row>
    <row r="6175" spans="1:5" ht="40.5">
      <c r="A6175" s="92">
        <v>105586</v>
      </c>
      <c r="B6175" s="92" t="s">
        <v>2</v>
      </c>
      <c r="C6175" s="95" t="s">
        <v>6344</v>
      </c>
      <c r="D6175" s="92" t="s">
        <v>90</v>
      </c>
      <c r="E6175" s="93">
        <v>156.72</v>
      </c>
    </row>
    <row r="6176" spans="1:5" ht="40.5">
      <c r="A6176" s="92">
        <v>105587</v>
      </c>
      <c r="B6176" s="92" t="s">
        <v>2</v>
      </c>
      <c r="C6176" s="95" t="s">
        <v>6345</v>
      </c>
      <c r="D6176" s="92" t="s">
        <v>90</v>
      </c>
      <c r="E6176" s="93">
        <v>143.83000000000001</v>
      </c>
    </row>
    <row r="6177" spans="1:5" ht="40.5">
      <c r="A6177" s="92">
        <v>105588</v>
      </c>
      <c r="B6177" s="92" t="s">
        <v>2</v>
      </c>
      <c r="C6177" s="95" t="s">
        <v>6346</v>
      </c>
      <c r="D6177" s="92" t="s">
        <v>90</v>
      </c>
      <c r="E6177" s="93">
        <v>132.28</v>
      </c>
    </row>
    <row r="6178" spans="1:5" ht="40.5">
      <c r="A6178" s="92">
        <v>105589</v>
      </c>
      <c r="B6178" s="92" t="s">
        <v>2</v>
      </c>
      <c r="C6178" s="95" t="s">
        <v>6347</v>
      </c>
      <c r="D6178" s="92" t="s">
        <v>90</v>
      </c>
      <c r="E6178" s="93">
        <v>142.63</v>
      </c>
    </row>
    <row r="6179" spans="1:5" ht="40.5">
      <c r="A6179" s="92">
        <v>105592</v>
      </c>
      <c r="B6179" s="92" t="s">
        <v>2</v>
      </c>
      <c r="C6179" s="95" t="s">
        <v>6348</v>
      </c>
      <c r="D6179" s="92" t="s">
        <v>90</v>
      </c>
      <c r="E6179" s="93">
        <v>124.82</v>
      </c>
    </row>
    <row r="6180" spans="1:5" ht="40.5">
      <c r="A6180" s="92">
        <v>105593</v>
      </c>
      <c r="B6180" s="92" t="s">
        <v>2</v>
      </c>
      <c r="C6180" s="95" t="s">
        <v>6349</v>
      </c>
      <c r="D6180" s="92" t="s">
        <v>90</v>
      </c>
      <c r="E6180" s="93">
        <v>139.16</v>
      </c>
    </row>
    <row r="6181" spans="1:5" ht="40.5">
      <c r="A6181" s="92">
        <v>105594</v>
      </c>
      <c r="B6181" s="92" t="s">
        <v>2</v>
      </c>
      <c r="C6181" s="95" t="s">
        <v>6350</v>
      </c>
      <c r="D6181" s="92" t="s">
        <v>90</v>
      </c>
      <c r="E6181" s="93">
        <v>126.27</v>
      </c>
    </row>
    <row r="6182" spans="1:5" ht="40.5">
      <c r="A6182" s="92">
        <v>105595</v>
      </c>
      <c r="B6182" s="92" t="s">
        <v>2</v>
      </c>
      <c r="C6182" s="95" t="s">
        <v>6351</v>
      </c>
      <c r="D6182" s="92" t="s">
        <v>90</v>
      </c>
      <c r="E6182" s="93">
        <v>114.72</v>
      </c>
    </row>
    <row r="6183" spans="1:5" ht="40.5">
      <c r="A6183" s="92">
        <v>105596</v>
      </c>
      <c r="B6183" s="92" t="s">
        <v>2</v>
      </c>
      <c r="C6183" s="95" t="s">
        <v>6352</v>
      </c>
      <c r="D6183" s="92" t="s">
        <v>90</v>
      </c>
      <c r="E6183" s="93">
        <v>125.07</v>
      </c>
    </row>
    <row r="6184" spans="1:5" ht="40.5">
      <c r="A6184" s="92">
        <v>105623</v>
      </c>
      <c r="B6184" s="92" t="s">
        <v>2</v>
      </c>
      <c r="C6184" s="95" t="s">
        <v>6353</v>
      </c>
      <c r="D6184" s="92" t="s">
        <v>90</v>
      </c>
      <c r="E6184" s="93">
        <v>88.92</v>
      </c>
    </row>
    <row r="6185" spans="1:5" ht="40.5">
      <c r="A6185" s="92">
        <v>105624</v>
      </c>
      <c r="B6185" s="92" t="s">
        <v>2</v>
      </c>
      <c r="C6185" s="95" t="s">
        <v>6354</v>
      </c>
      <c r="D6185" s="92" t="s">
        <v>90</v>
      </c>
      <c r="E6185" s="93">
        <v>122.09</v>
      </c>
    </row>
    <row r="6186" spans="1:5" ht="40.5">
      <c r="A6186" s="92">
        <v>105625</v>
      </c>
      <c r="B6186" s="92" t="s">
        <v>2</v>
      </c>
      <c r="C6186" s="95" t="s">
        <v>6355</v>
      </c>
      <c r="D6186" s="92" t="s">
        <v>90</v>
      </c>
      <c r="E6186" s="93">
        <v>154.82</v>
      </c>
    </row>
    <row r="6187" spans="1:5" ht="40.5">
      <c r="A6187" s="92">
        <v>105626</v>
      </c>
      <c r="B6187" s="92" t="s">
        <v>2</v>
      </c>
      <c r="C6187" s="95" t="s">
        <v>6356</v>
      </c>
      <c r="D6187" s="92" t="s">
        <v>90</v>
      </c>
      <c r="E6187" s="93">
        <v>128.44999999999999</v>
      </c>
    </row>
    <row r="6188" spans="1:5" ht="40.5">
      <c r="A6188" s="92">
        <v>105627</v>
      </c>
      <c r="B6188" s="92" t="s">
        <v>2</v>
      </c>
      <c r="C6188" s="95" t="s">
        <v>6357</v>
      </c>
      <c r="D6188" s="92" t="s">
        <v>90</v>
      </c>
      <c r="E6188" s="93">
        <v>161.18</v>
      </c>
    </row>
    <row r="6189" spans="1:5" ht="40.5">
      <c r="A6189" s="92">
        <v>105628</v>
      </c>
      <c r="B6189" s="92" t="s">
        <v>2</v>
      </c>
      <c r="C6189" s="95" t="s">
        <v>6358</v>
      </c>
      <c r="D6189" s="92" t="s">
        <v>90</v>
      </c>
      <c r="E6189" s="93">
        <v>87.79</v>
      </c>
    </row>
    <row r="6190" spans="1:5" ht="40.5">
      <c r="A6190" s="92">
        <v>105629</v>
      </c>
      <c r="B6190" s="92" t="s">
        <v>2</v>
      </c>
      <c r="C6190" s="95" t="s">
        <v>6359</v>
      </c>
      <c r="D6190" s="92" t="s">
        <v>90</v>
      </c>
      <c r="E6190" s="93">
        <v>120.96</v>
      </c>
    </row>
    <row r="6191" spans="1:5" ht="40.5">
      <c r="A6191" s="92">
        <v>105630</v>
      </c>
      <c r="B6191" s="92" t="s">
        <v>2</v>
      </c>
      <c r="C6191" s="95" t="s">
        <v>6360</v>
      </c>
      <c r="D6191" s="92" t="s">
        <v>90</v>
      </c>
      <c r="E6191" s="93">
        <v>153.69</v>
      </c>
    </row>
    <row r="6192" spans="1:5" ht="40.5">
      <c r="A6192" s="92">
        <v>105631</v>
      </c>
      <c r="B6192" s="92" t="s">
        <v>2</v>
      </c>
      <c r="C6192" s="95" t="s">
        <v>6361</v>
      </c>
      <c r="D6192" s="92" t="s">
        <v>90</v>
      </c>
      <c r="E6192" s="93">
        <v>82.66</v>
      </c>
    </row>
    <row r="6193" spans="1:5" ht="40.5">
      <c r="A6193" s="92">
        <v>105632</v>
      </c>
      <c r="B6193" s="92" t="s">
        <v>2</v>
      </c>
      <c r="C6193" s="95" t="s">
        <v>6362</v>
      </c>
      <c r="D6193" s="92" t="s">
        <v>90</v>
      </c>
      <c r="E6193" s="93">
        <v>115.83</v>
      </c>
    </row>
    <row r="6194" spans="1:5" ht="40.5">
      <c r="A6194" s="92">
        <v>105633</v>
      </c>
      <c r="B6194" s="92" t="s">
        <v>2</v>
      </c>
      <c r="C6194" s="95" t="s">
        <v>6363</v>
      </c>
      <c r="D6194" s="92" t="s">
        <v>90</v>
      </c>
      <c r="E6194" s="93">
        <v>148.56</v>
      </c>
    </row>
    <row r="6195" spans="1:5" ht="40.5">
      <c r="A6195" s="92">
        <v>105634</v>
      </c>
      <c r="B6195" s="92" t="s">
        <v>2</v>
      </c>
      <c r="C6195" s="95" t="s">
        <v>6364</v>
      </c>
      <c r="D6195" s="92" t="s">
        <v>90</v>
      </c>
      <c r="E6195" s="93">
        <v>86.7</v>
      </c>
    </row>
    <row r="6196" spans="1:5" ht="40.5">
      <c r="A6196" s="92">
        <v>105635</v>
      </c>
      <c r="B6196" s="92" t="s">
        <v>2</v>
      </c>
      <c r="C6196" s="95" t="s">
        <v>6365</v>
      </c>
      <c r="D6196" s="92" t="s">
        <v>90</v>
      </c>
      <c r="E6196" s="93">
        <v>119.87</v>
      </c>
    </row>
    <row r="6197" spans="1:5" ht="40.5">
      <c r="A6197" s="92">
        <v>105636</v>
      </c>
      <c r="B6197" s="92" t="s">
        <v>2</v>
      </c>
      <c r="C6197" s="95" t="s">
        <v>6366</v>
      </c>
      <c r="D6197" s="92" t="s">
        <v>90</v>
      </c>
      <c r="E6197" s="93">
        <v>152.6</v>
      </c>
    </row>
    <row r="6198" spans="1:5" ht="40.5">
      <c r="A6198" s="92">
        <v>105657</v>
      </c>
      <c r="B6198" s="92" t="s">
        <v>2</v>
      </c>
      <c r="C6198" s="95" t="s">
        <v>6367</v>
      </c>
      <c r="D6198" s="92" t="s">
        <v>90</v>
      </c>
      <c r="E6198" s="93">
        <v>201.31</v>
      </c>
    </row>
    <row r="6199" spans="1:5" ht="40.5">
      <c r="A6199" s="92">
        <v>105658</v>
      </c>
      <c r="B6199" s="92" t="s">
        <v>2</v>
      </c>
      <c r="C6199" s="95" t="s">
        <v>6368</v>
      </c>
      <c r="D6199" s="92" t="s">
        <v>90</v>
      </c>
      <c r="E6199" s="93">
        <v>232.37</v>
      </c>
    </row>
    <row r="6200" spans="1:5" ht="40.5">
      <c r="A6200" s="92">
        <v>105659</v>
      </c>
      <c r="B6200" s="92" t="s">
        <v>2</v>
      </c>
      <c r="C6200" s="95" t="s">
        <v>6369</v>
      </c>
      <c r="D6200" s="92" t="s">
        <v>90</v>
      </c>
      <c r="E6200" s="93">
        <v>263</v>
      </c>
    </row>
    <row r="6201" spans="1:5" ht="40.5">
      <c r="A6201" s="92">
        <v>105660</v>
      </c>
      <c r="B6201" s="92" t="s">
        <v>2</v>
      </c>
      <c r="C6201" s="95" t="s">
        <v>6370</v>
      </c>
      <c r="D6201" s="92" t="s">
        <v>90</v>
      </c>
      <c r="E6201" s="93">
        <v>212.43</v>
      </c>
    </row>
    <row r="6202" spans="1:5" ht="40.5">
      <c r="A6202" s="92">
        <v>105661</v>
      </c>
      <c r="B6202" s="92" t="s">
        <v>2</v>
      </c>
      <c r="C6202" s="95" t="s">
        <v>6371</v>
      </c>
      <c r="D6202" s="92" t="s">
        <v>90</v>
      </c>
      <c r="E6202" s="93">
        <v>243.49</v>
      </c>
    </row>
    <row r="6203" spans="1:5" ht="40.5">
      <c r="A6203" s="92">
        <v>105662</v>
      </c>
      <c r="B6203" s="92" t="s">
        <v>2</v>
      </c>
      <c r="C6203" s="95" t="s">
        <v>6372</v>
      </c>
      <c r="D6203" s="92" t="s">
        <v>90</v>
      </c>
      <c r="E6203" s="93">
        <v>274.12</v>
      </c>
    </row>
    <row r="6204" spans="1:5" ht="40.5">
      <c r="A6204" s="92">
        <v>105663</v>
      </c>
      <c r="B6204" s="92" t="s">
        <v>2</v>
      </c>
      <c r="C6204" s="95" t="s">
        <v>6373</v>
      </c>
      <c r="D6204" s="92" t="s">
        <v>90</v>
      </c>
      <c r="E6204" s="93">
        <v>203.09</v>
      </c>
    </row>
    <row r="6205" spans="1:5" ht="40.5">
      <c r="A6205" s="92">
        <v>105664</v>
      </c>
      <c r="B6205" s="92" t="s">
        <v>2</v>
      </c>
      <c r="C6205" s="95" t="s">
        <v>6374</v>
      </c>
      <c r="D6205" s="92" t="s">
        <v>90</v>
      </c>
      <c r="E6205" s="93">
        <v>234.15</v>
      </c>
    </row>
    <row r="6206" spans="1:5" ht="40.5">
      <c r="A6206" s="92">
        <v>105665</v>
      </c>
      <c r="B6206" s="92" t="s">
        <v>2</v>
      </c>
      <c r="C6206" s="95" t="s">
        <v>6375</v>
      </c>
      <c r="D6206" s="92" t="s">
        <v>90</v>
      </c>
      <c r="E6206" s="93">
        <v>264.77999999999997</v>
      </c>
    </row>
    <row r="6207" spans="1:5" ht="40.5">
      <c r="A6207" s="92">
        <v>105666</v>
      </c>
      <c r="B6207" s="92" t="s">
        <v>2</v>
      </c>
      <c r="C6207" s="95" t="s">
        <v>6376</v>
      </c>
      <c r="D6207" s="92" t="s">
        <v>90</v>
      </c>
      <c r="E6207" s="93">
        <v>191.26</v>
      </c>
    </row>
    <row r="6208" spans="1:5" ht="40.5">
      <c r="A6208" s="92">
        <v>105667</v>
      </c>
      <c r="B6208" s="92" t="s">
        <v>2</v>
      </c>
      <c r="C6208" s="95" t="s">
        <v>6377</v>
      </c>
      <c r="D6208" s="92" t="s">
        <v>90</v>
      </c>
      <c r="E6208" s="93">
        <v>222.32</v>
      </c>
    </row>
    <row r="6209" spans="1:5" ht="40.5">
      <c r="A6209" s="92">
        <v>105668</v>
      </c>
      <c r="B6209" s="92" t="s">
        <v>2</v>
      </c>
      <c r="C6209" s="95" t="s">
        <v>6378</v>
      </c>
      <c r="D6209" s="92" t="s">
        <v>90</v>
      </c>
      <c r="E6209" s="93">
        <v>252.95</v>
      </c>
    </row>
    <row r="6210" spans="1:5" ht="40.5">
      <c r="A6210" s="92">
        <v>105669</v>
      </c>
      <c r="B6210" s="92" t="s">
        <v>2</v>
      </c>
      <c r="C6210" s="95" t="s">
        <v>6379</v>
      </c>
      <c r="D6210" s="92" t="s">
        <v>90</v>
      </c>
      <c r="E6210" s="93">
        <v>198.39</v>
      </c>
    </row>
    <row r="6211" spans="1:5" ht="40.5">
      <c r="A6211" s="92">
        <v>105670</v>
      </c>
      <c r="B6211" s="92" t="s">
        <v>2</v>
      </c>
      <c r="C6211" s="95" t="s">
        <v>6380</v>
      </c>
      <c r="D6211" s="92" t="s">
        <v>90</v>
      </c>
      <c r="E6211" s="93">
        <v>229.45</v>
      </c>
    </row>
    <row r="6212" spans="1:5" ht="40.5">
      <c r="A6212" s="92">
        <v>105671</v>
      </c>
      <c r="B6212" s="92" t="s">
        <v>2</v>
      </c>
      <c r="C6212" s="95" t="s">
        <v>6381</v>
      </c>
      <c r="D6212" s="92" t="s">
        <v>90</v>
      </c>
      <c r="E6212" s="93">
        <v>260.08</v>
      </c>
    </row>
    <row r="6213" spans="1:5" ht="40.5">
      <c r="A6213" s="92">
        <v>105690</v>
      </c>
      <c r="B6213" s="92" t="s">
        <v>2</v>
      </c>
      <c r="C6213" s="95" t="s">
        <v>6382</v>
      </c>
      <c r="D6213" s="92" t="s">
        <v>90</v>
      </c>
      <c r="E6213" s="93">
        <v>184.45</v>
      </c>
    </row>
    <row r="6214" spans="1:5" ht="40.5">
      <c r="A6214" s="92">
        <v>105691</v>
      </c>
      <c r="B6214" s="92" t="s">
        <v>2</v>
      </c>
      <c r="C6214" s="95" t="s">
        <v>6383</v>
      </c>
      <c r="D6214" s="92" t="s">
        <v>90</v>
      </c>
      <c r="E6214" s="93">
        <v>215.86</v>
      </c>
    </row>
    <row r="6215" spans="1:5" ht="40.5">
      <c r="A6215" s="92">
        <v>105692</v>
      </c>
      <c r="B6215" s="92" t="s">
        <v>2</v>
      </c>
      <c r="C6215" s="95" t="s">
        <v>6384</v>
      </c>
      <c r="D6215" s="92" t="s">
        <v>90</v>
      </c>
      <c r="E6215" s="93">
        <v>246.84</v>
      </c>
    </row>
    <row r="6216" spans="1:5" ht="40.5">
      <c r="A6216" s="92">
        <v>105693</v>
      </c>
      <c r="B6216" s="92" t="s">
        <v>2</v>
      </c>
      <c r="C6216" s="95" t="s">
        <v>6385</v>
      </c>
      <c r="D6216" s="92" t="s">
        <v>90</v>
      </c>
      <c r="E6216" s="93">
        <v>195.57</v>
      </c>
    </row>
    <row r="6217" spans="1:5" ht="40.5">
      <c r="A6217" s="92">
        <v>105694</v>
      </c>
      <c r="B6217" s="92" t="s">
        <v>2</v>
      </c>
      <c r="C6217" s="95" t="s">
        <v>6386</v>
      </c>
      <c r="D6217" s="92" t="s">
        <v>90</v>
      </c>
      <c r="E6217" s="93">
        <v>226.98</v>
      </c>
    </row>
    <row r="6218" spans="1:5" ht="40.5">
      <c r="A6218" s="92">
        <v>105695</v>
      </c>
      <c r="B6218" s="92" t="s">
        <v>2</v>
      </c>
      <c r="C6218" s="95" t="s">
        <v>6387</v>
      </c>
      <c r="D6218" s="92" t="s">
        <v>90</v>
      </c>
      <c r="E6218" s="93">
        <v>257.95999999999998</v>
      </c>
    </row>
    <row r="6219" spans="1:5" ht="40.5">
      <c r="A6219" s="92">
        <v>105696</v>
      </c>
      <c r="B6219" s="92" t="s">
        <v>2</v>
      </c>
      <c r="C6219" s="95" t="s">
        <v>6388</v>
      </c>
      <c r="D6219" s="92" t="s">
        <v>90</v>
      </c>
      <c r="E6219" s="93">
        <v>186.23</v>
      </c>
    </row>
    <row r="6220" spans="1:5" ht="40.5">
      <c r="A6220" s="92">
        <v>105697</v>
      </c>
      <c r="B6220" s="92" t="s">
        <v>2</v>
      </c>
      <c r="C6220" s="95" t="s">
        <v>6389</v>
      </c>
      <c r="D6220" s="92" t="s">
        <v>90</v>
      </c>
      <c r="E6220" s="93">
        <v>217.64</v>
      </c>
    </row>
    <row r="6221" spans="1:5" ht="40.5">
      <c r="A6221" s="92">
        <v>105698</v>
      </c>
      <c r="B6221" s="92" t="s">
        <v>2</v>
      </c>
      <c r="C6221" s="95" t="s">
        <v>6390</v>
      </c>
      <c r="D6221" s="92" t="s">
        <v>90</v>
      </c>
      <c r="E6221" s="93">
        <v>248.62</v>
      </c>
    </row>
    <row r="6222" spans="1:5" ht="40.5">
      <c r="A6222" s="92">
        <v>105699</v>
      </c>
      <c r="B6222" s="92" t="s">
        <v>2</v>
      </c>
      <c r="C6222" s="95" t="s">
        <v>6391</v>
      </c>
      <c r="D6222" s="92" t="s">
        <v>90</v>
      </c>
      <c r="E6222" s="93">
        <v>174.4</v>
      </c>
    </row>
    <row r="6223" spans="1:5" ht="40.5">
      <c r="A6223" s="92">
        <v>105700</v>
      </c>
      <c r="B6223" s="92" t="s">
        <v>2</v>
      </c>
      <c r="C6223" s="95" t="s">
        <v>6392</v>
      </c>
      <c r="D6223" s="92" t="s">
        <v>90</v>
      </c>
      <c r="E6223" s="93">
        <v>205.81</v>
      </c>
    </row>
    <row r="6224" spans="1:5" ht="40.5">
      <c r="A6224" s="92">
        <v>105701</v>
      </c>
      <c r="B6224" s="92" t="s">
        <v>2</v>
      </c>
      <c r="C6224" s="95" t="s">
        <v>6393</v>
      </c>
      <c r="D6224" s="92" t="s">
        <v>90</v>
      </c>
      <c r="E6224" s="93">
        <v>236.79</v>
      </c>
    </row>
    <row r="6225" spans="1:5" ht="40.5">
      <c r="A6225" s="92">
        <v>105702</v>
      </c>
      <c r="B6225" s="92" t="s">
        <v>2</v>
      </c>
      <c r="C6225" s="95" t="s">
        <v>6394</v>
      </c>
      <c r="D6225" s="92" t="s">
        <v>90</v>
      </c>
      <c r="E6225" s="93">
        <v>181.53</v>
      </c>
    </row>
    <row r="6226" spans="1:5" ht="40.5">
      <c r="A6226" s="92">
        <v>105703</v>
      </c>
      <c r="B6226" s="92" t="s">
        <v>2</v>
      </c>
      <c r="C6226" s="95" t="s">
        <v>6395</v>
      </c>
      <c r="D6226" s="92" t="s">
        <v>90</v>
      </c>
      <c r="E6226" s="93">
        <v>212.94</v>
      </c>
    </row>
    <row r="6227" spans="1:5" ht="40.5">
      <c r="A6227" s="92">
        <v>105704</v>
      </c>
      <c r="B6227" s="92" t="s">
        <v>2</v>
      </c>
      <c r="C6227" s="95" t="s">
        <v>6396</v>
      </c>
      <c r="D6227" s="92" t="s">
        <v>90</v>
      </c>
      <c r="E6227" s="93">
        <v>243.92</v>
      </c>
    </row>
    <row r="6228" spans="1:5" ht="40.5">
      <c r="A6228" s="92">
        <v>105710</v>
      </c>
      <c r="B6228" s="92" t="s">
        <v>2</v>
      </c>
      <c r="C6228" s="95" t="s">
        <v>6397</v>
      </c>
      <c r="D6228" s="92" t="s">
        <v>90</v>
      </c>
      <c r="E6228" s="93">
        <v>134.91999999999999</v>
      </c>
    </row>
    <row r="6229" spans="1:5" ht="40.5">
      <c r="A6229" s="92">
        <v>105711</v>
      </c>
      <c r="B6229" s="92" t="s">
        <v>2</v>
      </c>
      <c r="C6229" s="95" t="s">
        <v>6398</v>
      </c>
      <c r="D6229" s="92" t="s">
        <v>90</v>
      </c>
      <c r="E6229" s="93">
        <v>124.87</v>
      </c>
    </row>
    <row r="6230" spans="1:5" ht="40.5">
      <c r="A6230" s="92">
        <v>105712</v>
      </c>
      <c r="B6230" s="92" t="s">
        <v>2</v>
      </c>
      <c r="C6230" s="95" t="s">
        <v>6399</v>
      </c>
      <c r="D6230" s="92" t="s">
        <v>90</v>
      </c>
      <c r="E6230" s="93">
        <v>132.01</v>
      </c>
    </row>
    <row r="6231" spans="1:5" ht="40.5">
      <c r="A6231" s="92">
        <v>105718</v>
      </c>
      <c r="B6231" s="92" t="s">
        <v>2</v>
      </c>
      <c r="C6231" s="95" t="s">
        <v>6400</v>
      </c>
      <c r="D6231" s="92" t="s">
        <v>90</v>
      </c>
      <c r="E6231" s="93">
        <v>117.36</v>
      </c>
    </row>
    <row r="6232" spans="1:5" ht="27">
      <c r="A6232" s="92">
        <v>105727</v>
      </c>
      <c r="B6232" s="92" t="s">
        <v>2</v>
      </c>
      <c r="C6232" s="95" t="s">
        <v>6401</v>
      </c>
      <c r="D6232" s="92" t="s">
        <v>90</v>
      </c>
      <c r="E6232" s="93">
        <v>217.55</v>
      </c>
    </row>
    <row r="6233" spans="1:5" ht="27">
      <c r="A6233" s="92">
        <v>105728</v>
      </c>
      <c r="B6233" s="92" t="s">
        <v>2</v>
      </c>
      <c r="C6233" s="95" t="s">
        <v>6402</v>
      </c>
      <c r="D6233" s="92" t="s">
        <v>90</v>
      </c>
      <c r="E6233" s="93">
        <v>223.51</v>
      </c>
    </row>
    <row r="6234" spans="1:5" ht="27">
      <c r="A6234" s="92">
        <v>105729</v>
      </c>
      <c r="B6234" s="92" t="s">
        <v>2</v>
      </c>
      <c r="C6234" s="95" t="s">
        <v>6403</v>
      </c>
      <c r="D6234" s="92" t="s">
        <v>90</v>
      </c>
      <c r="E6234" s="93">
        <v>219.06</v>
      </c>
    </row>
    <row r="6235" spans="1:5" ht="27">
      <c r="A6235" s="92">
        <v>105730</v>
      </c>
      <c r="B6235" s="92" t="s">
        <v>2</v>
      </c>
      <c r="C6235" s="95" t="s">
        <v>6404</v>
      </c>
      <c r="D6235" s="92" t="s">
        <v>90</v>
      </c>
      <c r="E6235" s="93">
        <v>212.63</v>
      </c>
    </row>
    <row r="6236" spans="1:5" ht="27">
      <c r="A6236" s="92">
        <v>105731</v>
      </c>
      <c r="B6236" s="92" t="s">
        <v>2</v>
      </c>
      <c r="C6236" s="95" t="s">
        <v>6405</v>
      </c>
      <c r="D6236" s="92" t="s">
        <v>90</v>
      </c>
      <c r="E6236" s="93">
        <v>216.82</v>
      </c>
    </row>
    <row r="6237" spans="1:5" ht="27">
      <c r="A6237" s="92">
        <v>105732</v>
      </c>
      <c r="B6237" s="92" t="s">
        <v>2</v>
      </c>
      <c r="C6237" s="95" t="s">
        <v>6406</v>
      </c>
      <c r="D6237" s="92" t="s">
        <v>90</v>
      </c>
      <c r="E6237" s="93">
        <v>283.16000000000003</v>
      </c>
    </row>
    <row r="6238" spans="1:5" ht="27">
      <c r="A6238" s="92">
        <v>105733</v>
      </c>
      <c r="B6238" s="92" t="s">
        <v>2</v>
      </c>
      <c r="C6238" s="95" t="s">
        <v>6407</v>
      </c>
      <c r="D6238" s="92" t="s">
        <v>90</v>
      </c>
      <c r="E6238" s="93">
        <v>290.31</v>
      </c>
    </row>
    <row r="6239" spans="1:5" ht="27">
      <c r="A6239" s="92">
        <v>105734</v>
      </c>
      <c r="B6239" s="92" t="s">
        <v>2</v>
      </c>
      <c r="C6239" s="95" t="s">
        <v>6408</v>
      </c>
      <c r="D6239" s="92" t="s">
        <v>90</v>
      </c>
      <c r="E6239" s="93">
        <v>284.51</v>
      </c>
    </row>
    <row r="6240" spans="1:5" ht="27">
      <c r="A6240" s="92">
        <v>105735</v>
      </c>
      <c r="B6240" s="92" t="s">
        <v>2</v>
      </c>
      <c r="C6240" s="95" t="s">
        <v>6409</v>
      </c>
      <c r="D6240" s="92" t="s">
        <v>90</v>
      </c>
      <c r="E6240" s="93">
        <v>276.81</v>
      </c>
    </row>
    <row r="6241" spans="1:5" ht="27">
      <c r="A6241" s="92">
        <v>105736</v>
      </c>
      <c r="B6241" s="92" t="s">
        <v>2</v>
      </c>
      <c r="C6241" s="95" t="s">
        <v>6410</v>
      </c>
      <c r="D6241" s="92" t="s">
        <v>90</v>
      </c>
      <c r="E6241" s="93">
        <v>281.58999999999997</v>
      </c>
    </row>
    <row r="6242" spans="1:5" ht="27">
      <c r="A6242" s="92">
        <v>105737</v>
      </c>
      <c r="B6242" s="92" t="s">
        <v>2</v>
      </c>
      <c r="C6242" s="95" t="s">
        <v>6411</v>
      </c>
      <c r="D6242" s="92" t="s">
        <v>90</v>
      </c>
      <c r="E6242" s="93">
        <v>368.02</v>
      </c>
    </row>
    <row r="6243" spans="1:5" ht="27">
      <c r="A6243" s="92">
        <v>105738</v>
      </c>
      <c r="B6243" s="92" t="s">
        <v>2</v>
      </c>
      <c r="C6243" s="95" t="s">
        <v>6412</v>
      </c>
      <c r="D6243" s="92" t="s">
        <v>90</v>
      </c>
      <c r="E6243" s="93">
        <v>373.98</v>
      </c>
    </row>
    <row r="6244" spans="1:5" ht="27">
      <c r="A6244" s="92">
        <v>105739</v>
      </c>
      <c r="B6244" s="92" t="s">
        <v>2</v>
      </c>
      <c r="C6244" s="95" t="s">
        <v>6413</v>
      </c>
      <c r="D6244" s="92" t="s">
        <v>90</v>
      </c>
      <c r="E6244" s="93">
        <v>369.63</v>
      </c>
    </row>
    <row r="6245" spans="1:5" ht="27">
      <c r="A6245" s="92">
        <v>105740</v>
      </c>
      <c r="B6245" s="92" t="s">
        <v>2</v>
      </c>
      <c r="C6245" s="95" t="s">
        <v>6414</v>
      </c>
      <c r="D6245" s="92" t="s">
        <v>90</v>
      </c>
      <c r="E6245" s="93">
        <v>363.16</v>
      </c>
    </row>
    <row r="6246" spans="1:5" ht="27">
      <c r="A6246" s="92">
        <v>105741</v>
      </c>
      <c r="B6246" s="92" t="s">
        <v>2</v>
      </c>
      <c r="C6246" s="95" t="s">
        <v>6415</v>
      </c>
      <c r="D6246" s="92" t="s">
        <v>90</v>
      </c>
      <c r="E6246" s="93">
        <v>367.35</v>
      </c>
    </row>
    <row r="6247" spans="1:5" ht="27">
      <c r="A6247" s="92">
        <v>105742</v>
      </c>
      <c r="B6247" s="92" t="s">
        <v>2</v>
      </c>
      <c r="C6247" s="95" t="s">
        <v>6416</v>
      </c>
      <c r="D6247" s="92" t="s">
        <v>90</v>
      </c>
      <c r="E6247" s="93">
        <v>149.55000000000001</v>
      </c>
    </row>
    <row r="6248" spans="1:5" ht="27">
      <c r="A6248" s="92">
        <v>105743</v>
      </c>
      <c r="B6248" s="92" t="s">
        <v>2</v>
      </c>
      <c r="C6248" s="95" t="s">
        <v>6417</v>
      </c>
      <c r="D6248" s="92" t="s">
        <v>90</v>
      </c>
      <c r="E6248" s="93">
        <v>156.15</v>
      </c>
    </row>
    <row r="6249" spans="1:5" ht="27">
      <c r="A6249" s="92">
        <v>105744</v>
      </c>
      <c r="B6249" s="92" t="s">
        <v>2</v>
      </c>
      <c r="C6249" s="95" t="s">
        <v>6418</v>
      </c>
      <c r="D6249" s="92" t="s">
        <v>90</v>
      </c>
      <c r="E6249" s="93">
        <v>154.02000000000001</v>
      </c>
    </row>
    <row r="6250" spans="1:5" ht="27">
      <c r="A6250" s="92">
        <v>105745</v>
      </c>
      <c r="B6250" s="92" t="s">
        <v>2</v>
      </c>
      <c r="C6250" s="95" t="s">
        <v>6419</v>
      </c>
      <c r="D6250" s="92" t="s">
        <v>90</v>
      </c>
      <c r="E6250" s="93">
        <v>146.5</v>
      </c>
    </row>
    <row r="6251" spans="1:5" ht="27">
      <c r="A6251" s="92">
        <v>105746</v>
      </c>
      <c r="B6251" s="92" t="s">
        <v>2</v>
      </c>
      <c r="C6251" s="95" t="s">
        <v>6420</v>
      </c>
      <c r="D6251" s="92" t="s">
        <v>90</v>
      </c>
      <c r="E6251" s="93">
        <v>151.88</v>
      </c>
    </row>
    <row r="6252" spans="1:5" ht="27">
      <c r="A6252" s="92">
        <v>105747</v>
      </c>
      <c r="B6252" s="92" t="s">
        <v>2</v>
      </c>
      <c r="C6252" s="95" t="s">
        <v>6421</v>
      </c>
      <c r="D6252" s="92" t="s">
        <v>90</v>
      </c>
      <c r="E6252" s="93">
        <v>144.96</v>
      </c>
    </row>
    <row r="6253" spans="1:5" ht="27">
      <c r="A6253" s="92">
        <v>105748</v>
      </c>
      <c r="B6253" s="92" t="s">
        <v>2</v>
      </c>
      <c r="C6253" s="95" t="s">
        <v>6422</v>
      </c>
      <c r="D6253" s="92" t="s">
        <v>90</v>
      </c>
      <c r="E6253" s="93">
        <v>149.71</v>
      </c>
    </row>
    <row r="6254" spans="1:5" ht="27">
      <c r="A6254" s="92">
        <v>105749</v>
      </c>
      <c r="B6254" s="92" t="s">
        <v>2</v>
      </c>
      <c r="C6254" s="95" t="s">
        <v>6423</v>
      </c>
      <c r="D6254" s="92" t="s">
        <v>90</v>
      </c>
      <c r="E6254" s="93">
        <v>194.84</v>
      </c>
    </row>
    <row r="6255" spans="1:5" ht="27">
      <c r="A6255" s="92">
        <v>105750</v>
      </c>
      <c r="B6255" s="92" t="s">
        <v>2</v>
      </c>
      <c r="C6255" s="95" t="s">
        <v>6424</v>
      </c>
      <c r="D6255" s="92" t="s">
        <v>90</v>
      </c>
      <c r="E6255" s="93">
        <v>204.43</v>
      </c>
    </row>
    <row r="6256" spans="1:5" ht="27">
      <c r="A6256" s="92">
        <v>105751</v>
      </c>
      <c r="B6256" s="92" t="s">
        <v>2</v>
      </c>
      <c r="C6256" s="95" t="s">
        <v>6425</v>
      </c>
      <c r="D6256" s="92" t="s">
        <v>90</v>
      </c>
      <c r="E6256" s="93">
        <v>202.14</v>
      </c>
    </row>
    <row r="6257" spans="1:5" ht="27">
      <c r="A6257" s="92">
        <v>105752</v>
      </c>
      <c r="B6257" s="92" t="s">
        <v>2</v>
      </c>
      <c r="C6257" s="95" t="s">
        <v>6426</v>
      </c>
      <c r="D6257" s="92" t="s">
        <v>90</v>
      </c>
      <c r="E6257" s="93">
        <v>191.55</v>
      </c>
    </row>
    <row r="6258" spans="1:5" ht="27">
      <c r="A6258" s="92">
        <v>105753</v>
      </c>
      <c r="B6258" s="92" t="s">
        <v>2</v>
      </c>
      <c r="C6258" s="95" t="s">
        <v>6427</v>
      </c>
      <c r="D6258" s="92" t="s">
        <v>90</v>
      </c>
      <c r="E6258" s="93">
        <v>200.1</v>
      </c>
    </row>
    <row r="6259" spans="1:5" ht="27">
      <c r="A6259" s="92">
        <v>105754</v>
      </c>
      <c r="B6259" s="92" t="s">
        <v>2</v>
      </c>
      <c r="C6259" s="95" t="s">
        <v>6428</v>
      </c>
      <c r="D6259" s="92" t="s">
        <v>90</v>
      </c>
      <c r="E6259" s="93">
        <v>190.11</v>
      </c>
    </row>
    <row r="6260" spans="1:5" ht="27">
      <c r="A6260" s="92">
        <v>105755</v>
      </c>
      <c r="B6260" s="92" t="s">
        <v>2</v>
      </c>
      <c r="C6260" s="95" t="s">
        <v>6429</v>
      </c>
      <c r="D6260" s="92" t="s">
        <v>90</v>
      </c>
      <c r="E6260" s="93">
        <v>198.14</v>
      </c>
    </row>
    <row r="6261" spans="1:5" ht="27">
      <c r="A6261" s="92">
        <v>92391</v>
      </c>
      <c r="B6261" s="92" t="s">
        <v>2</v>
      </c>
      <c r="C6261" s="95" t="s">
        <v>6430</v>
      </c>
      <c r="D6261" s="92" t="s">
        <v>93</v>
      </c>
      <c r="E6261" s="93">
        <v>68.13</v>
      </c>
    </row>
    <row r="6262" spans="1:5" ht="27">
      <c r="A6262" s="92">
        <v>92392</v>
      </c>
      <c r="B6262" s="92" t="s">
        <v>2</v>
      </c>
      <c r="C6262" s="95" t="s">
        <v>6431</v>
      </c>
      <c r="D6262" s="92" t="s">
        <v>93</v>
      </c>
      <c r="E6262" s="93">
        <v>139.62</v>
      </c>
    </row>
    <row r="6263" spans="1:5" ht="27">
      <c r="A6263" s="92">
        <v>92393</v>
      </c>
      <c r="B6263" s="92" t="s">
        <v>2</v>
      </c>
      <c r="C6263" s="95" t="s">
        <v>6432</v>
      </c>
      <c r="D6263" s="92" t="s">
        <v>93</v>
      </c>
      <c r="E6263" s="93">
        <v>67.05</v>
      </c>
    </row>
    <row r="6264" spans="1:5" ht="27">
      <c r="A6264" s="92">
        <v>92394</v>
      </c>
      <c r="B6264" s="92" t="s">
        <v>2</v>
      </c>
      <c r="C6264" s="95" t="s">
        <v>6433</v>
      </c>
      <c r="D6264" s="92" t="s">
        <v>93</v>
      </c>
      <c r="E6264" s="93">
        <v>82.82</v>
      </c>
    </row>
    <row r="6265" spans="1:5" ht="27">
      <c r="A6265" s="92">
        <v>92395</v>
      </c>
      <c r="B6265" s="92" t="s">
        <v>2</v>
      </c>
      <c r="C6265" s="95" t="s">
        <v>6434</v>
      </c>
      <c r="D6265" s="92" t="s">
        <v>93</v>
      </c>
      <c r="E6265" s="93">
        <v>98.83</v>
      </c>
    </row>
    <row r="6266" spans="1:5" ht="27">
      <c r="A6266" s="92">
        <v>92396</v>
      </c>
      <c r="B6266" s="92" t="s">
        <v>2</v>
      </c>
      <c r="C6266" s="95" t="s">
        <v>6435</v>
      </c>
      <c r="D6266" s="92" t="s">
        <v>93</v>
      </c>
      <c r="E6266" s="93">
        <v>78.62</v>
      </c>
    </row>
    <row r="6267" spans="1:5" ht="27">
      <c r="A6267" s="92">
        <v>92397</v>
      </c>
      <c r="B6267" s="92" t="s">
        <v>2</v>
      </c>
      <c r="C6267" s="95" t="s">
        <v>6436</v>
      </c>
      <c r="D6267" s="92" t="s">
        <v>93</v>
      </c>
      <c r="E6267" s="93">
        <v>70.099999999999994</v>
      </c>
    </row>
    <row r="6268" spans="1:5" ht="27">
      <c r="A6268" s="92">
        <v>92398</v>
      </c>
      <c r="B6268" s="92" t="s">
        <v>2</v>
      </c>
      <c r="C6268" s="95" t="s">
        <v>6437</v>
      </c>
      <c r="D6268" s="92" t="s">
        <v>93</v>
      </c>
      <c r="E6268" s="93">
        <v>86.64</v>
      </c>
    </row>
    <row r="6269" spans="1:5" ht="27">
      <c r="A6269" s="92">
        <v>92400</v>
      </c>
      <c r="B6269" s="92" t="s">
        <v>2</v>
      </c>
      <c r="C6269" s="95" t="s">
        <v>6438</v>
      </c>
      <c r="D6269" s="92" t="s">
        <v>93</v>
      </c>
      <c r="E6269" s="93">
        <v>101.2</v>
      </c>
    </row>
    <row r="6270" spans="1:5" ht="27">
      <c r="A6270" s="92">
        <v>92402</v>
      </c>
      <c r="B6270" s="92" t="s">
        <v>2</v>
      </c>
      <c r="C6270" s="95" t="s">
        <v>6439</v>
      </c>
      <c r="D6270" s="92" t="s">
        <v>93</v>
      </c>
      <c r="E6270" s="93">
        <v>76.95</v>
      </c>
    </row>
    <row r="6271" spans="1:5" ht="27">
      <c r="A6271" s="92">
        <v>92403</v>
      </c>
      <c r="B6271" s="92" t="s">
        <v>2</v>
      </c>
      <c r="C6271" s="95" t="s">
        <v>6440</v>
      </c>
      <c r="D6271" s="92" t="s">
        <v>93</v>
      </c>
      <c r="E6271" s="93">
        <v>68.13</v>
      </c>
    </row>
    <row r="6272" spans="1:5" ht="27">
      <c r="A6272" s="92">
        <v>92404</v>
      </c>
      <c r="B6272" s="92" t="s">
        <v>2</v>
      </c>
      <c r="C6272" s="95" t="s">
        <v>6441</v>
      </c>
      <c r="D6272" s="92" t="s">
        <v>93</v>
      </c>
      <c r="E6272" s="93">
        <v>84.67</v>
      </c>
    </row>
    <row r="6273" spans="1:5" ht="27">
      <c r="A6273" s="92">
        <v>92406</v>
      </c>
      <c r="B6273" s="92" t="s">
        <v>2</v>
      </c>
      <c r="C6273" s="95" t="s">
        <v>6442</v>
      </c>
      <c r="D6273" s="92" t="s">
        <v>93</v>
      </c>
      <c r="E6273" s="93">
        <v>100.98</v>
      </c>
    </row>
    <row r="6274" spans="1:5" ht="27">
      <c r="A6274" s="92">
        <v>93679</v>
      </c>
      <c r="B6274" s="92" t="s">
        <v>2</v>
      </c>
      <c r="C6274" s="95" t="s">
        <v>6443</v>
      </c>
      <c r="D6274" s="92" t="s">
        <v>93</v>
      </c>
      <c r="E6274" s="93">
        <v>87.33</v>
      </c>
    </row>
    <row r="6275" spans="1:5" ht="27">
      <c r="A6275" s="92">
        <v>93680</v>
      </c>
      <c r="B6275" s="92" t="s">
        <v>2</v>
      </c>
      <c r="C6275" s="95" t="s">
        <v>6444</v>
      </c>
      <c r="D6275" s="92" t="s">
        <v>93</v>
      </c>
      <c r="E6275" s="93">
        <v>78.599999999999994</v>
      </c>
    </row>
    <row r="6276" spans="1:5" ht="27">
      <c r="A6276" s="92">
        <v>93681</v>
      </c>
      <c r="B6276" s="92" t="s">
        <v>2</v>
      </c>
      <c r="C6276" s="95" t="s">
        <v>6445</v>
      </c>
      <c r="D6276" s="92" t="s">
        <v>93</v>
      </c>
      <c r="E6276" s="93">
        <v>93.44</v>
      </c>
    </row>
    <row r="6277" spans="1:5" ht="13.5">
      <c r="A6277" s="92">
        <v>97104</v>
      </c>
      <c r="B6277" s="92" t="s">
        <v>2</v>
      </c>
      <c r="C6277" s="95" t="s">
        <v>6446</v>
      </c>
      <c r="D6277" s="92" t="s">
        <v>93</v>
      </c>
      <c r="E6277" s="93">
        <v>144.57</v>
      </c>
    </row>
    <row r="6278" spans="1:5" ht="13.5">
      <c r="A6278" s="92">
        <v>97105</v>
      </c>
      <c r="B6278" s="92" t="s">
        <v>2</v>
      </c>
      <c r="C6278" s="95" t="s">
        <v>6447</v>
      </c>
      <c r="D6278" s="92" t="s">
        <v>93</v>
      </c>
      <c r="E6278" s="93">
        <v>164.28</v>
      </c>
    </row>
    <row r="6279" spans="1:5" ht="13.5">
      <c r="A6279" s="92">
        <v>97106</v>
      </c>
      <c r="B6279" s="92" t="s">
        <v>2</v>
      </c>
      <c r="C6279" s="95" t="s">
        <v>6448</v>
      </c>
      <c r="D6279" s="92" t="s">
        <v>93</v>
      </c>
      <c r="E6279" s="93">
        <v>182.98</v>
      </c>
    </row>
    <row r="6280" spans="1:5" ht="13.5">
      <c r="A6280" s="92">
        <v>97107</v>
      </c>
      <c r="B6280" s="92" t="s">
        <v>2</v>
      </c>
      <c r="C6280" s="95" t="s">
        <v>6449</v>
      </c>
      <c r="D6280" s="92" t="s">
        <v>93</v>
      </c>
      <c r="E6280" s="93">
        <v>208.65</v>
      </c>
    </row>
    <row r="6281" spans="1:5" ht="13.5">
      <c r="A6281" s="92">
        <v>97108</v>
      </c>
      <c r="B6281" s="92" t="s">
        <v>2</v>
      </c>
      <c r="C6281" s="95" t="s">
        <v>6450</v>
      </c>
      <c r="D6281" s="92" t="s">
        <v>93</v>
      </c>
      <c r="E6281" s="93">
        <v>237</v>
      </c>
    </row>
    <row r="6282" spans="1:5" ht="13.5">
      <c r="A6282" s="92">
        <v>97109</v>
      </c>
      <c r="B6282" s="92" t="s">
        <v>2</v>
      </c>
      <c r="C6282" s="95" t="s">
        <v>6451</v>
      </c>
      <c r="D6282" s="92" t="s">
        <v>93</v>
      </c>
      <c r="E6282" s="93">
        <v>261.63</v>
      </c>
    </row>
    <row r="6283" spans="1:5" ht="13.5">
      <c r="A6283" s="92">
        <v>97111</v>
      </c>
      <c r="B6283" s="92" t="s">
        <v>2</v>
      </c>
      <c r="C6283" s="95" t="s">
        <v>6452</v>
      </c>
      <c r="D6283" s="92" t="s">
        <v>93</v>
      </c>
      <c r="E6283" s="93">
        <v>273.77999999999997</v>
      </c>
    </row>
    <row r="6284" spans="1:5" ht="13.5">
      <c r="A6284" s="92">
        <v>97112</v>
      </c>
      <c r="B6284" s="92" t="s">
        <v>2</v>
      </c>
      <c r="C6284" s="95" t="s">
        <v>6453</v>
      </c>
      <c r="D6284" s="92" t="s">
        <v>93</v>
      </c>
      <c r="E6284" s="93">
        <v>241.94</v>
      </c>
    </row>
    <row r="6285" spans="1:5" ht="13.5">
      <c r="A6285" s="92">
        <v>97113</v>
      </c>
      <c r="B6285" s="92" t="s">
        <v>2</v>
      </c>
      <c r="C6285" s="95" t="s">
        <v>6454</v>
      </c>
      <c r="D6285" s="92" t="s">
        <v>93</v>
      </c>
      <c r="E6285" s="93">
        <v>2.4900000000000002</v>
      </c>
    </row>
    <row r="6286" spans="1:5" ht="13.5">
      <c r="A6286" s="92">
        <v>97114</v>
      </c>
      <c r="B6286" s="92" t="s">
        <v>2</v>
      </c>
      <c r="C6286" s="95" t="s">
        <v>6455</v>
      </c>
      <c r="D6286" s="92" t="s">
        <v>6</v>
      </c>
      <c r="E6286" s="93">
        <v>0.34</v>
      </c>
    </row>
    <row r="6287" spans="1:5" ht="27">
      <c r="A6287" s="92">
        <v>97115</v>
      </c>
      <c r="B6287" s="92" t="s">
        <v>2</v>
      </c>
      <c r="C6287" s="95" t="s">
        <v>6456</v>
      </c>
      <c r="D6287" s="92" t="s">
        <v>4</v>
      </c>
      <c r="E6287" s="93">
        <v>56.13</v>
      </c>
    </row>
    <row r="6288" spans="1:5" ht="27">
      <c r="A6288" s="92">
        <v>97116</v>
      </c>
      <c r="B6288" s="92" t="s">
        <v>2</v>
      </c>
      <c r="C6288" s="95" t="s">
        <v>6457</v>
      </c>
      <c r="D6288" s="92" t="s">
        <v>4</v>
      </c>
      <c r="E6288" s="93">
        <v>22.07</v>
      </c>
    </row>
    <row r="6289" spans="1:5" ht="27">
      <c r="A6289" s="92">
        <v>97117</v>
      </c>
      <c r="B6289" s="92" t="s">
        <v>2</v>
      </c>
      <c r="C6289" s="95" t="s">
        <v>6458</v>
      </c>
      <c r="D6289" s="92" t="s">
        <v>4</v>
      </c>
      <c r="E6289" s="93">
        <v>19.28</v>
      </c>
    </row>
    <row r="6290" spans="1:5" ht="27">
      <c r="A6290" s="92">
        <v>97118</v>
      </c>
      <c r="B6290" s="92" t="s">
        <v>2</v>
      </c>
      <c r="C6290" s="95" t="s">
        <v>6459</v>
      </c>
      <c r="D6290" s="92" t="s">
        <v>4</v>
      </c>
      <c r="E6290" s="93">
        <v>15.99</v>
      </c>
    </row>
    <row r="6291" spans="1:5" ht="27">
      <c r="A6291" s="92">
        <v>97119</v>
      </c>
      <c r="B6291" s="92" t="s">
        <v>2</v>
      </c>
      <c r="C6291" s="95" t="s">
        <v>6460</v>
      </c>
      <c r="D6291" s="92" t="s">
        <v>4</v>
      </c>
      <c r="E6291" s="93">
        <v>14.41</v>
      </c>
    </row>
    <row r="6292" spans="1:5" ht="27">
      <c r="A6292" s="92">
        <v>97120</v>
      </c>
      <c r="B6292" s="92" t="s">
        <v>2</v>
      </c>
      <c r="C6292" s="95" t="s">
        <v>6461</v>
      </c>
      <c r="D6292" s="92" t="s">
        <v>4</v>
      </c>
      <c r="E6292" s="93">
        <v>9.27</v>
      </c>
    </row>
    <row r="6293" spans="1:5" ht="13.5">
      <c r="A6293" s="92">
        <v>101167</v>
      </c>
      <c r="B6293" s="92" t="s">
        <v>2</v>
      </c>
      <c r="C6293" s="95" t="s">
        <v>6462</v>
      </c>
      <c r="D6293" s="92" t="s">
        <v>93</v>
      </c>
      <c r="E6293" s="93">
        <v>194.57</v>
      </c>
    </row>
    <row r="6294" spans="1:5" ht="27">
      <c r="A6294" s="92">
        <v>101169</v>
      </c>
      <c r="B6294" s="92" t="s">
        <v>2</v>
      </c>
      <c r="C6294" s="95" t="s">
        <v>6463</v>
      </c>
      <c r="D6294" s="92" t="s">
        <v>93</v>
      </c>
      <c r="E6294" s="93">
        <v>208.35</v>
      </c>
    </row>
    <row r="6295" spans="1:5" ht="13.5">
      <c r="A6295" s="92">
        <v>101170</v>
      </c>
      <c r="B6295" s="92" t="s">
        <v>2</v>
      </c>
      <c r="C6295" s="95" t="s">
        <v>6464</v>
      </c>
      <c r="D6295" s="92" t="s">
        <v>93</v>
      </c>
      <c r="E6295" s="93">
        <v>52.52</v>
      </c>
    </row>
    <row r="6296" spans="1:5" ht="27">
      <c r="A6296" s="92">
        <v>101172</v>
      </c>
      <c r="B6296" s="92" t="s">
        <v>2</v>
      </c>
      <c r="C6296" s="95" t="s">
        <v>6465</v>
      </c>
      <c r="D6296" s="92" t="s">
        <v>93</v>
      </c>
      <c r="E6296" s="93">
        <v>77.36</v>
      </c>
    </row>
    <row r="6297" spans="1:5" ht="13.5">
      <c r="A6297" s="92">
        <v>103904</v>
      </c>
      <c r="B6297" s="92" t="s">
        <v>2</v>
      </c>
      <c r="C6297" s="95" t="s">
        <v>6466</v>
      </c>
      <c r="D6297" s="92" t="s">
        <v>93</v>
      </c>
      <c r="E6297" s="93">
        <v>140.28</v>
      </c>
    </row>
    <row r="6298" spans="1:5" ht="13.5">
      <c r="A6298" s="92">
        <v>103905</v>
      </c>
      <c r="B6298" s="92" t="s">
        <v>2</v>
      </c>
      <c r="C6298" s="95" t="s">
        <v>6467</v>
      </c>
      <c r="D6298" s="92" t="s">
        <v>93</v>
      </c>
      <c r="E6298" s="93">
        <v>148.44999999999999</v>
      </c>
    </row>
    <row r="6299" spans="1:5" ht="13.5">
      <c r="A6299" s="92">
        <v>103906</v>
      </c>
      <c r="B6299" s="92" t="s">
        <v>2</v>
      </c>
      <c r="C6299" s="95" t="s">
        <v>6468</v>
      </c>
      <c r="D6299" s="92" t="s">
        <v>93</v>
      </c>
      <c r="E6299" s="93">
        <v>177.07</v>
      </c>
    </row>
    <row r="6300" spans="1:5" ht="13.5">
      <c r="A6300" s="92">
        <v>103907</v>
      </c>
      <c r="B6300" s="92" t="s">
        <v>2</v>
      </c>
      <c r="C6300" s="95" t="s">
        <v>6469</v>
      </c>
      <c r="D6300" s="92" t="s">
        <v>93</v>
      </c>
      <c r="E6300" s="93">
        <v>156.9</v>
      </c>
    </row>
    <row r="6301" spans="1:5" ht="13.5">
      <c r="A6301" s="92">
        <v>103908</v>
      </c>
      <c r="B6301" s="92" t="s">
        <v>2</v>
      </c>
      <c r="C6301" s="95" t="s">
        <v>6470</v>
      </c>
      <c r="D6301" s="92" t="s">
        <v>93</v>
      </c>
      <c r="E6301" s="93">
        <v>177.26</v>
      </c>
    </row>
    <row r="6302" spans="1:5" ht="13.5">
      <c r="A6302" s="92">
        <v>103909</v>
      </c>
      <c r="B6302" s="92" t="s">
        <v>2</v>
      </c>
      <c r="C6302" s="95" t="s">
        <v>6471</v>
      </c>
      <c r="D6302" s="92" t="s">
        <v>93</v>
      </c>
      <c r="E6302" s="93">
        <v>202.22</v>
      </c>
    </row>
    <row r="6303" spans="1:5" ht="13.5">
      <c r="A6303" s="92">
        <v>103911</v>
      </c>
      <c r="B6303" s="92" t="s">
        <v>2</v>
      </c>
      <c r="C6303" s="95" t="s">
        <v>6472</v>
      </c>
      <c r="D6303" s="92" t="s">
        <v>93</v>
      </c>
      <c r="E6303" s="93">
        <v>229.85</v>
      </c>
    </row>
    <row r="6304" spans="1:5" ht="13.5">
      <c r="A6304" s="92">
        <v>103912</v>
      </c>
      <c r="B6304" s="92" t="s">
        <v>2</v>
      </c>
      <c r="C6304" s="95" t="s">
        <v>6473</v>
      </c>
      <c r="D6304" s="92" t="s">
        <v>93</v>
      </c>
      <c r="E6304" s="93">
        <v>253.77</v>
      </c>
    </row>
    <row r="6305" spans="1:5" ht="13.5">
      <c r="A6305" s="92">
        <v>103913</v>
      </c>
      <c r="B6305" s="92" t="s">
        <v>2</v>
      </c>
      <c r="C6305" s="95" t="s">
        <v>6474</v>
      </c>
      <c r="D6305" s="92" t="s">
        <v>93</v>
      </c>
      <c r="E6305" s="93">
        <v>133.27000000000001</v>
      </c>
    </row>
    <row r="6306" spans="1:5" ht="13.5">
      <c r="A6306" s="92">
        <v>103914</v>
      </c>
      <c r="B6306" s="92" t="s">
        <v>2</v>
      </c>
      <c r="C6306" s="95" t="s">
        <v>6475</v>
      </c>
      <c r="D6306" s="92" t="s">
        <v>93</v>
      </c>
      <c r="E6306" s="93">
        <v>155.1</v>
      </c>
    </row>
    <row r="6307" spans="1:5" ht="13.5">
      <c r="A6307" s="92">
        <v>103915</v>
      </c>
      <c r="B6307" s="92" t="s">
        <v>2</v>
      </c>
      <c r="C6307" s="95" t="s">
        <v>6476</v>
      </c>
      <c r="D6307" s="92" t="s">
        <v>93</v>
      </c>
      <c r="E6307" s="93">
        <v>169.4</v>
      </c>
    </row>
    <row r="6308" spans="1:5" ht="13.5">
      <c r="A6308" s="92">
        <v>103916</v>
      </c>
      <c r="B6308" s="92" t="s">
        <v>2</v>
      </c>
      <c r="C6308" s="95" t="s">
        <v>6477</v>
      </c>
      <c r="D6308" s="92" t="s">
        <v>93</v>
      </c>
      <c r="E6308" s="93">
        <v>194.43</v>
      </c>
    </row>
    <row r="6309" spans="1:5" ht="13.5">
      <c r="A6309" s="92">
        <v>103917</v>
      </c>
      <c r="B6309" s="92" t="s">
        <v>2</v>
      </c>
      <c r="C6309" s="95" t="s">
        <v>6478</v>
      </c>
      <c r="D6309" s="92" t="s">
        <v>93</v>
      </c>
      <c r="E6309" s="93">
        <v>223.89</v>
      </c>
    </row>
    <row r="6310" spans="1:5" ht="13.5">
      <c r="A6310" s="92">
        <v>103918</v>
      </c>
      <c r="B6310" s="92" t="s">
        <v>2</v>
      </c>
      <c r="C6310" s="95" t="s">
        <v>6479</v>
      </c>
      <c r="D6310" s="92" t="s">
        <v>93</v>
      </c>
      <c r="E6310" s="93">
        <v>237.53</v>
      </c>
    </row>
    <row r="6311" spans="1:5" ht="27">
      <c r="A6311" s="92">
        <v>104432</v>
      </c>
      <c r="B6311" s="92" t="s">
        <v>2</v>
      </c>
      <c r="C6311" s="95" t="s">
        <v>6480</v>
      </c>
      <c r="D6311" s="92" t="s">
        <v>93</v>
      </c>
      <c r="E6311" s="93">
        <v>82.37</v>
      </c>
    </row>
    <row r="6312" spans="1:5" ht="27">
      <c r="A6312" s="92">
        <v>104433</v>
      </c>
      <c r="B6312" s="92" t="s">
        <v>2</v>
      </c>
      <c r="C6312" s="95" t="s">
        <v>6481</v>
      </c>
      <c r="D6312" s="92" t="s">
        <v>93</v>
      </c>
      <c r="E6312" s="93">
        <v>72.86</v>
      </c>
    </row>
    <row r="6313" spans="1:5" ht="27">
      <c r="A6313" s="92">
        <v>103689</v>
      </c>
      <c r="B6313" s="92" t="s">
        <v>2</v>
      </c>
      <c r="C6313" s="95" t="s">
        <v>6482</v>
      </c>
      <c r="D6313" s="92" t="s">
        <v>93</v>
      </c>
      <c r="E6313" s="93">
        <v>496.69</v>
      </c>
    </row>
    <row r="6314" spans="1:5" ht="27">
      <c r="A6314" s="92">
        <v>103694</v>
      </c>
      <c r="B6314" s="92" t="s">
        <v>2</v>
      </c>
      <c r="C6314" s="95" t="s">
        <v>6483</v>
      </c>
      <c r="D6314" s="92" t="s">
        <v>3</v>
      </c>
      <c r="E6314" s="93">
        <v>104.14</v>
      </c>
    </row>
    <row r="6315" spans="1:5" ht="27">
      <c r="A6315" s="92">
        <v>103695</v>
      </c>
      <c r="B6315" s="92" t="s">
        <v>2</v>
      </c>
      <c r="C6315" s="95" t="s">
        <v>6484</v>
      </c>
      <c r="D6315" s="92" t="s">
        <v>3</v>
      </c>
      <c r="E6315" s="93">
        <v>93.33</v>
      </c>
    </row>
    <row r="6316" spans="1:5" ht="27">
      <c r="A6316" s="92">
        <v>103696</v>
      </c>
      <c r="B6316" s="92" t="s">
        <v>2</v>
      </c>
      <c r="C6316" s="95" t="s">
        <v>6485</v>
      </c>
      <c r="D6316" s="92" t="s">
        <v>3</v>
      </c>
      <c r="E6316" s="93">
        <v>128.6</v>
      </c>
    </row>
    <row r="6317" spans="1:5" ht="27">
      <c r="A6317" s="92">
        <v>103697</v>
      </c>
      <c r="B6317" s="92" t="s">
        <v>2</v>
      </c>
      <c r="C6317" s="95" t="s">
        <v>6486</v>
      </c>
      <c r="D6317" s="92" t="s">
        <v>3</v>
      </c>
      <c r="E6317" s="93">
        <v>117.79</v>
      </c>
    </row>
    <row r="6318" spans="1:5" ht="27">
      <c r="A6318" s="92">
        <v>95995</v>
      </c>
      <c r="B6318" s="92" t="s">
        <v>2</v>
      </c>
      <c r="C6318" s="95" t="s">
        <v>6487</v>
      </c>
      <c r="D6318" s="92" t="s">
        <v>90</v>
      </c>
      <c r="E6318" s="94">
        <v>1904.7</v>
      </c>
    </row>
    <row r="6319" spans="1:5" ht="27">
      <c r="A6319" s="92">
        <v>95996</v>
      </c>
      <c r="B6319" s="92" t="s">
        <v>2</v>
      </c>
      <c r="C6319" s="95" t="s">
        <v>6488</v>
      </c>
      <c r="D6319" s="92" t="s">
        <v>90</v>
      </c>
      <c r="E6319" s="94">
        <v>1652.04</v>
      </c>
    </row>
    <row r="6320" spans="1:5" ht="13.5">
      <c r="A6320" s="92">
        <v>96001</v>
      </c>
      <c r="B6320" s="92" t="s">
        <v>2</v>
      </c>
      <c r="C6320" s="95" t="s">
        <v>6489</v>
      </c>
      <c r="D6320" s="92" t="s">
        <v>93</v>
      </c>
      <c r="E6320" s="93">
        <v>7.28</v>
      </c>
    </row>
    <row r="6321" spans="1:5" ht="13.5">
      <c r="A6321" s="92">
        <v>96393</v>
      </c>
      <c r="B6321" s="92" t="s">
        <v>2</v>
      </c>
      <c r="C6321" s="95" t="s">
        <v>6490</v>
      </c>
      <c r="D6321" s="92" t="s">
        <v>90</v>
      </c>
      <c r="E6321" s="93">
        <v>200.95</v>
      </c>
    </row>
    <row r="6322" spans="1:5" ht="13.5">
      <c r="A6322" s="92">
        <v>96394</v>
      </c>
      <c r="B6322" s="92" t="s">
        <v>2</v>
      </c>
      <c r="C6322" s="95" t="s">
        <v>6491</v>
      </c>
      <c r="D6322" s="92" t="s">
        <v>90</v>
      </c>
      <c r="E6322" s="93">
        <v>263.69</v>
      </c>
    </row>
    <row r="6323" spans="1:5" ht="13.5">
      <c r="A6323" s="92">
        <v>96395</v>
      </c>
      <c r="B6323" s="92" t="s">
        <v>2</v>
      </c>
      <c r="C6323" s="95" t="s">
        <v>6492</v>
      </c>
      <c r="D6323" s="92" t="s">
        <v>90</v>
      </c>
      <c r="E6323" s="93">
        <v>351.52</v>
      </c>
    </row>
    <row r="6324" spans="1:5" ht="27">
      <c r="A6324" s="92">
        <v>88411</v>
      </c>
      <c r="B6324" s="92" t="s">
        <v>2</v>
      </c>
      <c r="C6324" s="95" t="s">
        <v>6493</v>
      </c>
      <c r="D6324" s="92" t="s">
        <v>93</v>
      </c>
      <c r="E6324" s="93">
        <v>5.07</v>
      </c>
    </row>
    <row r="6325" spans="1:5" ht="27">
      <c r="A6325" s="92">
        <v>88412</v>
      </c>
      <c r="B6325" s="92" t="s">
        <v>2</v>
      </c>
      <c r="C6325" s="95" t="s">
        <v>6494</v>
      </c>
      <c r="D6325" s="92" t="s">
        <v>93</v>
      </c>
      <c r="E6325" s="93">
        <v>4.24</v>
      </c>
    </row>
    <row r="6326" spans="1:5" ht="27">
      <c r="A6326" s="92">
        <v>88413</v>
      </c>
      <c r="B6326" s="92" t="s">
        <v>2</v>
      </c>
      <c r="C6326" s="95" t="s">
        <v>6495</v>
      </c>
      <c r="D6326" s="92" t="s">
        <v>93</v>
      </c>
      <c r="E6326" s="93">
        <v>6</v>
      </c>
    </row>
    <row r="6327" spans="1:5" ht="27">
      <c r="A6327" s="92">
        <v>88414</v>
      </c>
      <c r="B6327" s="92" t="s">
        <v>2</v>
      </c>
      <c r="C6327" s="95" t="s">
        <v>6496</v>
      </c>
      <c r="D6327" s="92" t="s">
        <v>93</v>
      </c>
      <c r="E6327" s="93">
        <v>7.16</v>
      </c>
    </row>
    <row r="6328" spans="1:5" ht="13.5">
      <c r="A6328" s="92">
        <v>88415</v>
      </c>
      <c r="B6328" s="92" t="s">
        <v>2</v>
      </c>
      <c r="C6328" s="95" t="s">
        <v>6497</v>
      </c>
      <c r="D6328" s="92" t="s">
        <v>93</v>
      </c>
      <c r="E6328" s="93">
        <v>5.1100000000000003</v>
      </c>
    </row>
    <row r="6329" spans="1:5" ht="27">
      <c r="A6329" s="92">
        <v>88416</v>
      </c>
      <c r="B6329" s="92" t="s">
        <v>2</v>
      </c>
      <c r="C6329" s="95" t="s">
        <v>6498</v>
      </c>
      <c r="D6329" s="92" t="s">
        <v>93</v>
      </c>
      <c r="E6329" s="93">
        <v>21.53</v>
      </c>
    </row>
    <row r="6330" spans="1:5" ht="27">
      <c r="A6330" s="92">
        <v>88417</v>
      </c>
      <c r="B6330" s="92" t="s">
        <v>2</v>
      </c>
      <c r="C6330" s="95" t="s">
        <v>6499</v>
      </c>
      <c r="D6330" s="92" t="s">
        <v>93</v>
      </c>
      <c r="E6330" s="93">
        <v>18.489999999999998</v>
      </c>
    </row>
    <row r="6331" spans="1:5" ht="27">
      <c r="A6331" s="92">
        <v>88420</v>
      </c>
      <c r="B6331" s="92" t="s">
        <v>2</v>
      </c>
      <c r="C6331" s="95" t="s">
        <v>6500</v>
      </c>
      <c r="D6331" s="92" t="s">
        <v>93</v>
      </c>
      <c r="E6331" s="93">
        <v>24.07</v>
      </c>
    </row>
    <row r="6332" spans="1:5" ht="27">
      <c r="A6332" s="92">
        <v>88421</v>
      </c>
      <c r="B6332" s="92" t="s">
        <v>2</v>
      </c>
      <c r="C6332" s="95" t="s">
        <v>6501</v>
      </c>
      <c r="D6332" s="92" t="s">
        <v>93</v>
      </c>
      <c r="E6332" s="93">
        <v>29.12</v>
      </c>
    </row>
    <row r="6333" spans="1:5" ht="27">
      <c r="A6333" s="92">
        <v>88423</v>
      </c>
      <c r="B6333" s="92" t="s">
        <v>2</v>
      </c>
      <c r="C6333" s="95" t="s">
        <v>6502</v>
      </c>
      <c r="D6333" s="92" t="s">
        <v>93</v>
      </c>
      <c r="E6333" s="93">
        <v>21.45</v>
      </c>
    </row>
    <row r="6334" spans="1:5" ht="27">
      <c r="A6334" s="92">
        <v>88424</v>
      </c>
      <c r="B6334" s="92" t="s">
        <v>2</v>
      </c>
      <c r="C6334" s="95" t="s">
        <v>6503</v>
      </c>
      <c r="D6334" s="92" t="s">
        <v>93</v>
      </c>
      <c r="E6334" s="93">
        <v>24.7</v>
      </c>
    </row>
    <row r="6335" spans="1:5" ht="27">
      <c r="A6335" s="92">
        <v>88426</v>
      </c>
      <c r="B6335" s="92" t="s">
        <v>2</v>
      </c>
      <c r="C6335" s="95" t="s">
        <v>6504</v>
      </c>
      <c r="D6335" s="92" t="s">
        <v>93</v>
      </c>
      <c r="E6335" s="93">
        <v>20.190000000000001</v>
      </c>
    </row>
    <row r="6336" spans="1:5" ht="27">
      <c r="A6336" s="92">
        <v>88428</v>
      </c>
      <c r="B6336" s="92" t="s">
        <v>2</v>
      </c>
      <c r="C6336" s="95" t="s">
        <v>6505</v>
      </c>
      <c r="D6336" s="92" t="s">
        <v>93</v>
      </c>
      <c r="E6336" s="93">
        <v>30.14</v>
      </c>
    </row>
    <row r="6337" spans="1:5" ht="27">
      <c r="A6337" s="92">
        <v>88429</v>
      </c>
      <c r="B6337" s="92" t="s">
        <v>2</v>
      </c>
      <c r="C6337" s="95" t="s">
        <v>6506</v>
      </c>
      <c r="D6337" s="92" t="s">
        <v>93</v>
      </c>
      <c r="E6337" s="93">
        <v>36.18</v>
      </c>
    </row>
    <row r="6338" spans="1:5" ht="27">
      <c r="A6338" s="92">
        <v>88431</v>
      </c>
      <c r="B6338" s="92" t="s">
        <v>2</v>
      </c>
      <c r="C6338" s="95" t="s">
        <v>6507</v>
      </c>
      <c r="D6338" s="92" t="s">
        <v>93</v>
      </c>
      <c r="E6338" s="93">
        <v>25.01</v>
      </c>
    </row>
    <row r="6339" spans="1:5" ht="13.5">
      <c r="A6339" s="92">
        <v>88432</v>
      </c>
      <c r="B6339" s="92" t="s">
        <v>2</v>
      </c>
      <c r="C6339" s="95" t="s">
        <v>6508</v>
      </c>
      <c r="D6339" s="92" t="s">
        <v>93</v>
      </c>
      <c r="E6339" s="93">
        <v>30.66</v>
      </c>
    </row>
    <row r="6340" spans="1:5" ht="13.5">
      <c r="A6340" s="92">
        <v>88484</v>
      </c>
      <c r="B6340" s="92" t="s">
        <v>2</v>
      </c>
      <c r="C6340" s="95" t="s">
        <v>6509</v>
      </c>
      <c r="D6340" s="92" t="s">
        <v>93</v>
      </c>
      <c r="E6340" s="93">
        <v>4.99</v>
      </c>
    </row>
    <row r="6341" spans="1:5" ht="13.5">
      <c r="A6341" s="92">
        <v>88485</v>
      </c>
      <c r="B6341" s="92" t="s">
        <v>2</v>
      </c>
      <c r="C6341" s="95" t="s">
        <v>6510</v>
      </c>
      <c r="D6341" s="92" t="s">
        <v>93</v>
      </c>
      <c r="E6341" s="93">
        <v>4.13</v>
      </c>
    </row>
    <row r="6342" spans="1:5" ht="13.5">
      <c r="A6342" s="92">
        <v>88488</v>
      </c>
      <c r="B6342" s="92" t="s">
        <v>2</v>
      </c>
      <c r="C6342" s="95" t="s">
        <v>125</v>
      </c>
      <c r="D6342" s="92" t="s">
        <v>93</v>
      </c>
      <c r="E6342" s="93">
        <v>14.64</v>
      </c>
    </row>
    <row r="6343" spans="1:5" ht="13.5">
      <c r="A6343" s="92">
        <v>88489</v>
      </c>
      <c r="B6343" s="92" t="s">
        <v>2</v>
      </c>
      <c r="C6343" s="95" t="s">
        <v>124</v>
      </c>
      <c r="D6343" s="92" t="s">
        <v>93</v>
      </c>
      <c r="E6343" s="93">
        <v>12.54</v>
      </c>
    </row>
    <row r="6344" spans="1:5" ht="13.5">
      <c r="A6344" s="92">
        <v>88494</v>
      </c>
      <c r="B6344" s="92" t="s">
        <v>2</v>
      </c>
      <c r="C6344" s="95" t="s">
        <v>6511</v>
      </c>
      <c r="D6344" s="92" t="s">
        <v>93</v>
      </c>
      <c r="E6344" s="93">
        <v>19.36</v>
      </c>
    </row>
    <row r="6345" spans="1:5" ht="13.5">
      <c r="A6345" s="92">
        <v>88495</v>
      </c>
      <c r="B6345" s="92" t="s">
        <v>2</v>
      </c>
      <c r="C6345" s="95" t="s">
        <v>6512</v>
      </c>
      <c r="D6345" s="92" t="s">
        <v>93</v>
      </c>
      <c r="E6345" s="93">
        <v>10.8</v>
      </c>
    </row>
    <row r="6346" spans="1:5" ht="13.5">
      <c r="A6346" s="92">
        <v>88496</v>
      </c>
      <c r="B6346" s="92" t="s">
        <v>2</v>
      </c>
      <c r="C6346" s="95" t="s">
        <v>6513</v>
      </c>
      <c r="D6346" s="92" t="s">
        <v>93</v>
      </c>
      <c r="E6346" s="93">
        <v>29.45</v>
      </c>
    </row>
    <row r="6347" spans="1:5" ht="13.5">
      <c r="A6347" s="92">
        <v>88497</v>
      </c>
      <c r="B6347" s="92" t="s">
        <v>2</v>
      </c>
      <c r="C6347" s="95" t="s">
        <v>6514</v>
      </c>
      <c r="D6347" s="92" t="s">
        <v>93</v>
      </c>
      <c r="E6347" s="93">
        <v>16.87</v>
      </c>
    </row>
    <row r="6348" spans="1:5" ht="13.5">
      <c r="A6348" s="92">
        <v>95305</v>
      </c>
      <c r="B6348" s="92" t="s">
        <v>2</v>
      </c>
      <c r="C6348" s="95" t="s">
        <v>6515</v>
      </c>
      <c r="D6348" s="92" t="s">
        <v>93</v>
      </c>
      <c r="E6348" s="93">
        <v>13.36</v>
      </c>
    </row>
    <row r="6349" spans="1:5" ht="13.5">
      <c r="A6349" s="92">
        <v>95306</v>
      </c>
      <c r="B6349" s="92" t="s">
        <v>2</v>
      </c>
      <c r="C6349" s="95" t="s">
        <v>6516</v>
      </c>
      <c r="D6349" s="92" t="s">
        <v>93</v>
      </c>
      <c r="E6349" s="93">
        <v>15.35</v>
      </c>
    </row>
    <row r="6350" spans="1:5" ht="27">
      <c r="A6350" s="92">
        <v>95622</v>
      </c>
      <c r="B6350" s="92" t="s">
        <v>2</v>
      </c>
      <c r="C6350" s="95" t="s">
        <v>6517</v>
      </c>
      <c r="D6350" s="92" t="s">
        <v>93</v>
      </c>
      <c r="E6350" s="93">
        <v>14.27</v>
      </c>
    </row>
    <row r="6351" spans="1:5" ht="27">
      <c r="A6351" s="92">
        <v>95623</v>
      </c>
      <c r="B6351" s="92" t="s">
        <v>2</v>
      </c>
      <c r="C6351" s="95" t="s">
        <v>6518</v>
      </c>
      <c r="D6351" s="92" t="s">
        <v>93</v>
      </c>
      <c r="E6351" s="93">
        <v>10.25</v>
      </c>
    </row>
    <row r="6352" spans="1:5" ht="27">
      <c r="A6352" s="92">
        <v>95624</v>
      </c>
      <c r="B6352" s="92" t="s">
        <v>2</v>
      </c>
      <c r="C6352" s="95" t="s">
        <v>6519</v>
      </c>
      <c r="D6352" s="92" t="s">
        <v>93</v>
      </c>
      <c r="E6352" s="93">
        <v>20.91</v>
      </c>
    </row>
    <row r="6353" spans="1:5" ht="27">
      <c r="A6353" s="92">
        <v>95625</v>
      </c>
      <c r="B6353" s="92" t="s">
        <v>2</v>
      </c>
      <c r="C6353" s="95" t="s">
        <v>6520</v>
      </c>
      <c r="D6353" s="92" t="s">
        <v>93</v>
      </c>
      <c r="E6353" s="93">
        <v>24.79</v>
      </c>
    </row>
    <row r="6354" spans="1:5" ht="13.5">
      <c r="A6354" s="92">
        <v>95626</v>
      </c>
      <c r="B6354" s="92" t="s">
        <v>2</v>
      </c>
      <c r="C6354" s="95" t="s">
        <v>6521</v>
      </c>
      <c r="D6354" s="92" t="s">
        <v>93</v>
      </c>
      <c r="E6354" s="93">
        <v>15</v>
      </c>
    </row>
    <row r="6355" spans="1:5" ht="27">
      <c r="A6355" s="92">
        <v>96126</v>
      </c>
      <c r="B6355" s="92" t="s">
        <v>2</v>
      </c>
      <c r="C6355" s="95" t="s">
        <v>6522</v>
      </c>
      <c r="D6355" s="92" t="s">
        <v>93</v>
      </c>
      <c r="E6355" s="93">
        <v>16.59</v>
      </c>
    </row>
    <row r="6356" spans="1:5" ht="27">
      <c r="A6356" s="92">
        <v>96127</v>
      </c>
      <c r="B6356" s="92" t="s">
        <v>2</v>
      </c>
      <c r="C6356" s="95" t="s">
        <v>6523</v>
      </c>
      <c r="D6356" s="92" t="s">
        <v>93</v>
      </c>
      <c r="E6356" s="93">
        <v>10.87</v>
      </c>
    </row>
    <row r="6357" spans="1:5" ht="27">
      <c r="A6357" s="92">
        <v>96128</v>
      </c>
      <c r="B6357" s="92" t="s">
        <v>2</v>
      </c>
      <c r="C6357" s="95" t="s">
        <v>6524</v>
      </c>
      <c r="D6357" s="92" t="s">
        <v>93</v>
      </c>
      <c r="E6357" s="93">
        <v>26.96</v>
      </c>
    </row>
    <row r="6358" spans="1:5" ht="27">
      <c r="A6358" s="92">
        <v>96129</v>
      </c>
      <c r="B6358" s="92" t="s">
        <v>2</v>
      </c>
      <c r="C6358" s="95" t="s">
        <v>6525</v>
      </c>
      <c r="D6358" s="92" t="s">
        <v>93</v>
      </c>
      <c r="E6358" s="93">
        <v>31.73</v>
      </c>
    </row>
    <row r="6359" spans="1:5" ht="13.5">
      <c r="A6359" s="92">
        <v>96130</v>
      </c>
      <c r="B6359" s="92" t="s">
        <v>2</v>
      </c>
      <c r="C6359" s="95" t="s">
        <v>6526</v>
      </c>
      <c r="D6359" s="92" t="s">
        <v>93</v>
      </c>
      <c r="E6359" s="93">
        <v>17.87</v>
      </c>
    </row>
    <row r="6360" spans="1:5" ht="27">
      <c r="A6360" s="92">
        <v>96131</v>
      </c>
      <c r="B6360" s="92" t="s">
        <v>2</v>
      </c>
      <c r="C6360" s="95" t="s">
        <v>6527</v>
      </c>
      <c r="D6360" s="92" t="s">
        <v>93</v>
      </c>
      <c r="E6360" s="93">
        <v>26.29</v>
      </c>
    </row>
    <row r="6361" spans="1:5" ht="27">
      <c r="A6361" s="92">
        <v>96132</v>
      </c>
      <c r="B6361" s="92" t="s">
        <v>2</v>
      </c>
      <c r="C6361" s="95" t="s">
        <v>6528</v>
      </c>
      <c r="D6361" s="92" t="s">
        <v>93</v>
      </c>
      <c r="E6361" s="93">
        <v>17.760000000000002</v>
      </c>
    </row>
    <row r="6362" spans="1:5" ht="27">
      <c r="A6362" s="92">
        <v>96133</v>
      </c>
      <c r="B6362" s="92" t="s">
        <v>2</v>
      </c>
      <c r="C6362" s="95" t="s">
        <v>6529</v>
      </c>
      <c r="D6362" s="92" t="s">
        <v>93</v>
      </c>
      <c r="E6362" s="93">
        <v>41.38</v>
      </c>
    </row>
    <row r="6363" spans="1:5" ht="27">
      <c r="A6363" s="92">
        <v>96134</v>
      </c>
      <c r="B6363" s="92" t="s">
        <v>2</v>
      </c>
      <c r="C6363" s="95" t="s">
        <v>6530</v>
      </c>
      <c r="D6363" s="92" t="s">
        <v>93</v>
      </c>
      <c r="E6363" s="93">
        <v>48.79</v>
      </c>
    </row>
    <row r="6364" spans="1:5" ht="13.5">
      <c r="A6364" s="92">
        <v>96135</v>
      </c>
      <c r="B6364" s="92" t="s">
        <v>2</v>
      </c>
      <c r="C6364" s="95" t="s">
        <v>6531</v>
      </c>
      <c r="D6364" s="92" t="s">
        <v>93</v>
      </c>
      <c r="E6364" s="93">
        <v>28.1</v>
      </c>
    </row>
    <row r="6365" spans="1:5" ht="13.5">
      <c r="A6365" s="92">
        <v>104639</v>
      </c>
      <c r="B6365" s="92" t="s">
        <v>2</v>
      </c>
      <c r="C6365" s="95" t="s">
        <v>6532</v>
      </c>
      <c r="D6365" s="92" t="s">
        <v>93</v>
      </c>
      <c r="E6365" s="93">
        <v>10.98</v>
      </c>
    </row>
    <row r="6366" spans="1:5" ht="13.5">
      <c r="A6366" s="92">
        <v>104640</v>
      </c>
      <c r="B6366" s="92" t="s">
        <v>2</v>
      </c>
      <c r="C6366" s="95" t="s">
        <v>6533</v>
      </c>
      <c r="D6366" s="92" t="s">
        <v>93</v>
      </c>
      <c r="E6366" s="93">
        <v>12.33</v>
      </c>
    </row>
    <row r="6367" spans="1:5" ht="13.5">
      <c r="A6367" s="92">
        <v>104641</v>
      </c>
      <c r="B6367" s="92" t="s">
        <v>2</v>
      </c>
      <c r="C6367" s="95" t="s">
        <v>6534</v>
      </c>
      <c r="D6367" s="92" t="s">
        <v>93</v>
      </c>
      <c r="E6367" s="93">
        <v>8.8800000000000008</v>
      </c>
    </row>
    <row r="6368" spans="1:5" ht="13.5">
      <c r="A6368" s="92">
        <v>104642</v>
      </c>
      <c r="B6368" s="92" t="s">
        <v>2</v>
      </c>
      <c r="C6368" s="95" t="s">
        <v>6535</v>
      </c>
      <c r="D6368" s="92" t="s">
        <v>93</v>
      </c>
      <c r="E6368" s="93">
        <v>10.23</v>
      </c>
    </row>
    <row r="6369" spans="1:5" ht="13.5">
      <c r="A6369" s="92">
        <v>102193</v>
      </c>
      <c r="B6369" s="92" t="s">
        <v>2</v>
      </c>
      <c r="C6369" s="95" t="s">
        <v>6536</v>
      </c>
      <c r="D6369" s="92" t="s">
        <v>93</v>
      </c>
      <c r="E6369" s="93">
        <v>1.93</v>
      </c>
    </row>
    <row r="6370" spans="1:5" ht="13.5">
      <c r="A6370" s="92">
        <v>102194</v>
      </c>
      <c r="B6370" s="92" t="s">
        <v>2</v>
      </c>
      <c r="C6370" s="95" t="s">
        <v>6537</v>
      </c>
      <c r="D6370" s="92" t="s">
        <v>93</v>
      </c>
      <c r="E6370" s="93">
        <v>7.58</v>
      </c>
    </row>
    <row r="6371" spans="1:5" ht="13.5">
      <c r="A6371" s="92">
        <v>102197</v>
      </c>
      <c r="B6371" s="92" t="s">
        <v>2</v>
      </c>
      <c r="C6371" s="95" t="s">
        <v>6538</v>
      </c>
      <c r="D6371" s="92" t="s">
        <v>93</v>
      </c>
      <c r="E6371" s="93">
        <v>26.58</v>
      </c>
    </row>
    <row r="6372" spans="1:5" ht="27">
      <c r="A6372" s="92">
        <v>102200</v>
      </c>
      <c r="B6372" s="92" t="s">
        <v>2</v>
      </c>
      <c r="C6372" s="95" t="s">
        <v>6539</v>
      </c>
      <c r="D6372" s="92" t="s">
        <v>93</v>
      </c>
      <c r="E6372" s="93">
        <v>20.18</v>
      </c>
    </row>
    <row r="6373" spans="1:5" ht="27">
      <c r="A6373" s="92">
        <v>102201</v>
      </c>
      <c r="B6373" s="92" t="s">
        <v>2</v>
      </c>
      <c r="C6373" s="95" t="s">
        <v>6540</v>
      </c>
      <c r="D6373" s="92" t="s">
        <v>93</v>
      </c>
      <c r="E6373" s="93">
        <v>18.21</v>
      </c>
    </row>
    <row r="6374" spans="1:5" ht="27">
      <c r="A6374" s="92">
        <v>102202</v>
      </c>
      <c r="B6374" s="92" t="s">
        <v>2</v>
      </c>
      <c r="C6374" s="95" t="s">
        <v>6541</v>
      </c>
      <c r="D6374" s="92" t="s">
        <v>93</v>
      </c>
      <c r="E6374" s="93">
        <v>50.71</v>
      </c>
    </row>
    <row r="6375" spans="1:5" ht="13.5">
      <c r="A6375" s="92">
        <v>102203</v>
      </c>
      <c r="B6375" s="92" t="s">
        <v>2</v>
      </c>
      <c r="C6375" s="95" t="s">
        <v>6542</v>
      </c>
      <c r="D6375" s="92" t="s">
        <v>93</v>
      </c>
      <c r="E6375" s="93">
        <v>10.07</v>
      </c>
    </row>
    <row r="6376" spans="1:5" ht="13.5">
      <c r="A6376" s="92">
        <v>102204</v>
      </c>
      <c r="B6376" s="92" t="s">
        <v>2</v>
      </c>
      <c r="C6376" s="95" t="s">
        <v>6543</v>
      </c>
      <c r="D6376" s="92" t="s">
        <v>93</v>
      </c>
      <c r="E6376" s="93">
        <v>10.43</v>
      </c>
    </row>
    <row r="6377" spans="1:5" ht="27">
      <c r="A6377" s="92">
        <v>102205</v>
      </c>
      <c r="B6377" s="92" t="s">
        <v>2</v>
      </c>
      <c r="C6377" s="95" t="s">
        <v>6544</v>
      </c>
      <c r="D6377" s="92" t="s">
        <v>93</v>
      </c>
      <c r="E6377" s="93">
        <v>9.2899999999999991</v>
      </c>
    </row>
    <row r="6378" spans="1:5" ht="13.5">
      <c r="A6378" s="92">
        <v>102207</v>
      </c>
      <c r="B6378" s="92" t="s">
        <v>2</v>
      </c>
      <c r="C6378" s="95" t="s">
        <v>6545</v>
      </c>
      <c r="D6378" s="92" t="s">
        <v>93</v>
      </c>
      <c r="E6378" s="93">
        <v>8.8000000000000007</v>
      </c>
    </row>
    <row r="6379" spans="1:5" ht="27">
      <c r="A6379" s="92">
        <v>102208</v>
      </c>
      <c r="B6379" s="92" t="s">
        <v>2</v>
      </c>
      <c r="C6379" s="95" t="s">
        <v>6546</v>
      </c>
      <c r="D6379" s="92" t="s">
        <v>93</v>
      </c>
      <c r="E6379" s="93">
        <v>8.3000000000000007</v>
      </c>
    </row>
    <row r="6380" spans="1:5" ht="27">
      <c r="A6380" s="92">
        <v>102209</v>
      </c>
      <c r="B6380" s="92" t="s">
        <v>2</v>
      </c>
      <c r="C6380" s="95" t="s">
        <v>6547</v>
      </c>
      <c r="D6380" s="92" t="s">
        <v>93</v>
      </c>
      <c r="E6380" s="93">
        <v>8.61</v>
      </c>
    </row>
    <row r="6381" spans="1:5" ht="27">
      <c r="A6381" s="92">
        <v>102210</v>
      </c>
      <c r="B6381" s="92" t="s">
        <v>2</v>
      </c>
      <c r="C6381" s="95" t="s">
        <v>6548</v>
      </c>
      <c r="D6381" s="92" t="s">
        <v>93</v>
      </c>
      <c r="E6381" s="93">
        <v>8.14</v>
      </c>
    </row>
    <row r="6382" spans="1:5" ht="13.5">
      <c r="A6382" s="92">
        <v>102213</v>
      </c>
      <c r="B6382" s="92" t="s">
        <v>2</v>
      </c>
      <c r="C6382" s="95" t="s">
        <v>6549</v>
      </c>
      <c r="D6382" s="92" t="s">
        <v>93</v>
      </c>
      <c r="E6382" s="93">
        <v>20.18</v>
      </c>
    </row>
    <row r="6383" spans="1:5" ht="13.5">
      <c r="A6383" s="92">
        <v>102214</v>
      </c>
      <c r="B6383" s="92" t="s">
        <v>2</v>
      </c>
      <c r="C6383" s="95" t="s">
        <v>6550</v>
      </c>
      <c r="D6383" s="92" t="s">
        <v>93</v>
      </c>
      <c r="E6383" s="93">
        <v>20.88</v>
      </c>
    </row>
    <row r="6384" spans="1:5" ht="27">
      <c r="A6384" s="92">
        <v>102215</v>
      </c>
      <c r="B6384" s="92" t="s">
        <v>2</v>
      </c>
      <c r="C6384" s="95" t="s">
        <v>6551</v>
      </c>
      <c r="D6384" s="92" t="s">
        <v>93</v>
      </c>
      <c r="E6384" s="93">
        <v>18.600000000000001</v>
      </c>
    </row>
    <row r="6385" spans="1:5" ht="13.5">
      <c r="A6385" s="92">
        <v>102217</v>
      </c>
      <c r="B6385" s="92" t="s">
        <v>2</v>
      </c>
      <c r="C6385" s="95" t="s">
        <v>6552</v>
      </c>
      <c r="D6385" s="92" t="s">
        <v>93</v>
      </c>
      <c r="E6385" s="93">
        <v>17.600000000000001</v>
      </c>
    </row>
    <row r="6386" spans="1:5" ht="27">
      <c r="A6386" s="92">
        <v>102218</v>
      </c>
      <c r="B6386" s="92" t="s">
        <v>2</v>
      </c>
      <c r="C6386" s="95" t="s">
        <v>6553</v>
      </c>
      <c r="D6386" s="92" t="s">
        <v>93</v>
      </c>
      <c r="E6386" s="93">
        <v>16.600000000000001</v>
      </c>
    </row>
    <row r="6387" spans="1:5" ht="27">
      <c r="A6387" s="92">
        <v>102219</v>
      </c>
      <c r="B6387" s="92" t="s">
        <v>2</v>
      </c>
      <c r="C6387" s="95" t="s">
        <v>6554</v>
      </c>
      <c r="D6387" s="92" t="s">
        <v>93</v>
      </c>
      <c r="E6387" s="93">
        <v>17.23</v>
      </c>
    </row>
    <row r="6388" spans="1:5" ht="27">
      <c r="A6388" s="92">
        <v>102220</v>
      </c>
      <c r="B6388" s="92" t="s">
        <v>2</v>
      </c>
      <c r="C6388" s="95" t="s">
        <v>6555</v>
      </c>
      <c r="D6388" s="92" t="s">
        <v>93</v>
      </c>
      <c r="E6388" s="93">
        <v>16.28</v>
      </c>
    </row>
    <row r="6389" spans="1:5" ht="13.5">
      <c r="A6389" s="92">
        <v>102223</v>
      </c>
      <c r="B6389" s="92" t="s">
        <v>2</v>
      </c>
      <c r="C6389" s="95" t="s">
        <v>6556</v>
      </c>
      <c r="D6389" s="92" t="s">
        <v>93</v>
      </c>
      <c r="E6389" s="93">
        <v>30.27</v>
      </c>
    </row>
    <row r="6390" spans="1:5" ht="13.5">
      <c r="A6390" s="92">
        <v>102224</v>
      </c>
      <c r="B6390" s="92" t="s">
        <v>2</v>
      </c>
      <c r="C6390" s="95" t="s">
        <v>6557</v>
      </c>
      <c r="D6390" s="92" t="s">
        <v>93</v>
      </c>
      <c r="E6390" s="93">
        <v>31.32</v>
      </c>
    </row>
    <row r="6391" spans="1:5" ht="27">
      <c r="A6391" s="92">
        <v>102225</v>
      </c>
      <c r="B6391" s="92" t="s">
        <v>2</v>
      </c>
      <c r="C6391" s="95" t="s">
        <v>6558</v>
      </c>
      <c r="D6391" s="92" t="s">
        <v>93</v>
      </c>
      <c r="E6391" s="93">
        <v>27.9</v>
      </c>
    </row>
    <row r="6392" spans="1:5" ht="13.5">
      <c r="A6392" s="92">
        <v>102227</v>
      </c>
      <c r="B6392" s="92" t="s">
        <v>2</v>
      </c>
      <c r="C6392" s="95" t="s">
        <v>6559</v>
      </c>
      <c r="D6392" s="92" t="s">
        <v>93</v>
      </c>
      <c r="E6392" s="93">
        <v>26.42</v>
      </c>
    </row>
    <row r="6393" spans="1:5" ht="27">
      <c r="A6393" s="92">
        <v>102228</v>
      </c>
      <c r="B6393" s="92" t="s">
        <v>2</v>
      </c>
      <c r="C6393" s="95" t="s">
        <v>6560</v>
      </c>
      <c r="D6393" s="92" t="s">
        <v>93</v>
      </c>
      <c r="E6393" s="93">
        <v>24.93</v>
      </c>
    </row>
    <row r="6394" spans="1:5" ht="27">
      <c r="A6394" s="92">
        <v>102229</v>
      </c>
      <c r="B6394" s="92" t="s">
        <v>2</v>
      </c>
      <c r="C6394" s="95" t="s">
        <v>6561</v>
      </c>
      <c r="D6394" s="92" t="s">
        <v>93</v>
      </c>
      <c r="E6394" s="93">
        <v>25.86</v>
      </c>
    </row>
    <row r="6395" spans="1:5" ht="27">
      <c r="A6395" s="92">
        <v>102230</v>
      </c>
      <c r="B6395" s="92" t="s">
        <v>2</v>
      </c>
      <c r="C6395" s="95" t="s">
        <v>6562</v>
      </c>
      <c r="D6395" s="92" t="s">
        <v>93</v>
      </c>
      <c r="E6395" s="93">
        <v>24.45</v>
      </c>
    </row>
    <row r="6396" spans="1:5" ht="13.5">
      <c r="A6396" s="92">
        <v>102233</v>
      </c>
      <c r="B6396" s="92" t="s">
        <v>2</v>
      </c>
      <c r="C6396" s="95" t="s">
        <v>6563</v>
      </c>
      <c r="D6396" s="92" t="s">
        <v>93</v>
      </c>
      <c r="E6396" s="93">
        <v>10.47</v>
      </c>
    </row>
    <row r="6397" spans="1:5" ht="13.5">
      <c r="A6397" s="92">
        <v>102234</v>
      </c>
      <c r="B6397" s="92" t="s">
        <v>2</v>
      </c>
      <c r="C6397" s="95" t="s">
        <v>6564</v>
      </c>
      <c r="D6397" s="92" t="s">
        <v>93</v>
      </c>
      <c r="E6397" s="93">
        <v>20.94</v>
      </c>
    </row>
    <row r="6398" spans="1:5" ht="13.5">
      <c r="A6398" s="92">
        <v>100716</v>
      </c>
      <c r="B6398" s="92" t="s">
        <v>2</v>
      </c>
      <c r="C6398" s="95" t="s">
        <v>6565</v>
      </c>
      <c r="D6398" s="92" t="s">
        <v>93</v>
      </c>
      <c r="E6398" s="93">
        <v>26.62</v>
      </c>
    </row>
    <row r="6399" spans="1:5" ht="13.5">
      <c r="A6399" s="92">
        <v>100717</v>
      </c>
      <c r="B6399" s="92" t="s">
        <v>2</v>
      </c>
      <c r="C6399" s="95" t="s">
        <v>6566</v>
      </c>
      <c r="D6399" s="92" t="s">
        <v>93</v>
      </c>
      <c r="E6399" s="93">
        <v>9.09</v>
      </c>
    </row>
    <row r="6400" spans="1:5" ht="13.5">
      <c r="A6400" s="92">
        <v>100718</v>
      </c>
      <c r="B6400" s="92" t="s">
        <v>2</v>
      </c>
      <c r="C6400" s="95" t="s">
        <v>6567</v>
      </c>
      <c r="D6400" s="92" t="s">
        <v>6</v>
      </c>
      <c r="E6400" s="93">
        <v>1.33</v>
      </c>
    </row>
    <row r="6401" spans="1:5" ht="27">
      <c r="A6401" s="92">
        <v>100719</v>
      </c>
      <c r="B6401" s="92" t="s">
        <v>2</v>
      </c>
      <c r="C6401" s="95" t="s">
        <v>6568</v>
      </c>
      <c r="D6401" s="92" t="s">
        <v>93</v>
      </c>
      <c r="E6401" s="93">
        <v>12.85</v>
      </c>
    </row>
    <row r="6402" spans="1:5" ht="27">
      <c r="A6402" s="92">
        <v>100720</v>
      </c>
      <c r="B6402" s="92" t="s">
        <v>2</v>
      </c>
      <c r="C6402" s="95" t="s">
        <v>6569</v>
      </c>
      <c r="D6402" s="92" t="s">
        <v>93</v>
      </c>
      <c r="E6402" s="93">
        <v>11.31</v>
      </c>
    </row>
    <row r="6403" spans="1:5" ht="27">
      <c r="A6403" s="92">
        <v>100721</v>
      </c>
      <c r="B6403" s="92" t="s">
        <v>2</v>
      </c>
      <c r="C6403" s="95" t="s">
        <v>6570</v>
      </c>
      <c r="D6403" s="92" t="s">
        <v>93</v>
      </c>
      <c r="E6403" s="93">
        <v>26.18</v>
      </c>
    </row>
    <row r="6404" spans="1:5" ht="27">
      <c r="A6404" s="92">
        <v>100722</v>
      </c>
      <c r="B6404" s="92" t="s">
        <v>2</v>
      </c>
      <c r="C6404" s="95" t="s">
        <v>6571</v>
      </c>
      <c r="D6404" s="92" t="s">
        <v>93</v>
      </c>
      <c r="E6404" s="93">
        <v>23.89</v>
      </c>
    </row>
    <row r="6405" spans="1:5" ht="27">
      <c r="A6405" s="92">
        <v>100723</v>
      </c>
      <c r="B6405" s="92" t="s">
        <v>2</v>
      </c>
      <c r="C6405" s="95" t="s">
        <v>6572</v>
      </c>
      <c r="D6405" s="92" t="s">
        <v>93</v>
      </c>
      <c r="E6405" s="93">
        <v>13.83</v>
      </c>
    </row>
    <row r="6406" spans="1:5" ht="27">
      <c r="A6406" s="92">
        <v>100724</v>
      </c>
      <c r="B6406" s="92" t="s">
        <v>2</v>
      </c>
      <c r="C6406" s="95" t="s">
        <v>6573</v>
      </c>
      <c r="D6406" s="92" t="s">
        <v>93</v>
      </c>
      <c r="E6406" s="93">
        <v>15.2</v>
      </c>
    </row>
    <row r="6407" spans="1:5" ht="27">
      <c r="A6407" s="92">
        <v>100725</v>
      </c>
      <c r="B6407" s="92" t="s">
        <v>2</v>
      </c>
      <c r="C6407" s="95" t="s">
        <v>6574</v>
      </c>
      <c r="D6407" s="92" t="s">
        <v>93</v>
      </c>
      <c r="E6407" s="93">
        <v>26.5</v>
      </c>
    </row>
    <row r="6408" spans="1:5" ht="27">
      <c r="A6408" s="92">
        <v>100726</v>
      </c>
      <c r="B6408" s="92" t="s">
        <v>2</v>
      </c>
      <c r="C6408" s="95" t="s">
        <v>6575</v>
      </c>
      <c r="D6408" s="92" t="s">
        <v>93</v>
      </c>
      <c r="E6408" s="93">
        <v>27.67</v>
      </c>
    </row>
    <row r="6409" spans="1:5" ht="27">
      <c r="A6409" s="92">
        <v>100727</v>
      </c>
      <c r="B6409" s="92" t="s">
        <v>2</v>
      </c>
      <c r="C6409" s="95" t="s">
        <v>6576</v>
      </c>
      <c r="D6409" s="92" t="s">
        <v>93</v>
      </c>
      <c r="E6409" s="93">
        <v>31.78</v>
      </c>
    </row>
    <row r="6410" spans="1:5" ht="27">
      <c r="A6410" s="92">
        <v>100728</v>
      </c>
      <c r="B6410" s="92" t="s">
        <v>2</v>
      </c>
      <c r="C6410" s="95" t="s">
        <v>6577</v>
      </c>
      <c r="D6410" s="92" t="s">
        <v>93</v>
      </c>
      <c r="E6410" s="93">
        <v>27.27</v>
      </c>
    </row>
    <row r="6411" spans="1:5" ht="27">
      <c r="A6411" s="92">
        <v>100729</v>
      </c>
      <c r="B6411" s="92" t="s">
        <v>2</v>
      </c>
      <c r="C6411" s="95" t="s">
        <v>6578</v>
      </c>
      <c r="D6411" s="92" t="s">
        <v>93</v>
      </c>
      <c r="E6411" s="93">
        <v>24.15</v>
      </c>
    </row>
    <row r="6412" spans="1:5" ht="27">
      <c r="A6412" s="92">
        <v>100730</v>
      </c>
      <c r="B6412" s="92" t="s">
        <v>2</v>
      </c>
      <c r="C6412" s="95" t="s">
        <v>6579</v>
      </c>
      <c r="D6412" s="92" t="s">
        <v>93</v>
      </c>
      <c r="E6412" s="93">
        <v>26.91</v>
      </c>
    </row>
    <row r="6413" spans="1:5" ht="27">
      <c r="A6413" s="92">
        <v>100733</v>
      </c>
      <c r="B6413" s="92" t="s">
        <v>2</v>
      </c>
      <c r="C6413" s="95" t="s">
        <v>6580</v>
      </c>
      <c r="D6413" s="92" t="s">
        <v>93</v>
      </c>
      <c r="E6413" s="93">
        <v>12.44</v>
      </c>
    </row>
    <row r="6414" spans="1:5" ht="27">
      <c r="A6414" s="92">
        <v>100734</v>
      </c>
      <c r="B6414" s="92" t="s">
        <v>2</v>
      </c>
      <c r="C6414" s="95" t="s">
        <v>6581</v>
      </c>
      <c r="D6414" s="92" t="s">
        <v>93</v>
      </c>
      <c r="E6414" s="93">
        <v>15.39</v>
      </c>
    </row>
    <row r="6415" spans="1:5" ht="27">
      <c r="A6415" s="92">
        <v>100735</v>
      </c>
      <c r="B6415" s="92" t="s">
        <v>2</v>
      </c>
      <c r="C6415" s="95" t="s">
        <v>6582</v>
      </c>
      <c r="D6415" s="92" t="s">
        <v>93</v>
      </c>
      <c r="E6415" s="93">
        <v>10.92</v>
      </c>
    </row>
    <row r="6416" spans="1:5" ht="27">
      <c r="A6416" s="92">
        <v>100736</v>
      </c>
      <c r="B6416" s="92" t="s">
        <v>2</v>
      </c>
      <c r="C6416" s="95" t="s">
        <v>6583</v>
      </c>
      <c r="D6416" s="92" t="s">
        <v>93</v>
      </c>
      <c r="E6416" s="93">
        <v>14.1</v>
      </c>
    </row>
    <row r="6417" spans="1:5" ht="27">
      <c r="A6417" s="92">
        <v>100739</v>
      </c>
      <c r="B6417" s="92" t="s">
        <v>2</v>
      </c>
      <c r="C6417" s="95" t="s">
        <v>6584</v>
      </c>
      <c r="D6417" s="92" t="s">
        <v>93</v>
      </c>
      <c r="E6417" s="93">
        <v>12.65</v>
      </c>
    </row>
    <row r="6418" spans="1:5" ht="27">
      <c r="A6418" s="92">
        <v>100740</v>
      </c>
      <c r="B6418" s="92" t="s">
        <v>2</v>
      </c>
      <c r="C6418" s="95" t="s">
        <v>6585</v>
      </c>
      <c r="D6418" s="92" t="s">
        <v>93</v>
      </c>
      <c r="E6418" s="93">
        <v>11.99</v>
      </c>
    </row>
    <row r="6419" spans="1:5" ht="27">
      <c r="A6419" s="92">
        <v>100741</v>
      </c>
      <c r="B6419" s="92" t="s">
        <v>2</v>
      </c>
      <c r="C6419" s="95" t="s">
        <v>6586</v>
      </c>
      <c r="D6419" s="92" t="s">
        <v>93</v>
      </c>
      <c r="E6419" s="93">
        <v>25.74</v>
      </c>
    </row>
    <row r="6420" spans="1:5" ht="27">
      <c r="A6420" s="92">
        <v>100742</v>
      </c>
      <c r="B6420" s="92" t="s">
        <v>2</v>
      </c>
      <c r="C6420" s="95" t="s">
        <v>6587</v>
      </c>
      <c r="D6420" s="92" t="s">
        <v>93</v>
      </c>
      <c r="E6420" s="93">
        <v>24.54</v>
      </c>
    </row>
    <row r="6421" spans="1:5" ht="27">
      <c r="A6421" s="92">
        <v>100743</v>
      </c>
      <c r="B6421" s="92" t="s">
        <v>2</v>
      </c>
      <c r="C6421" s="95" t="s">
        <v>6588</v>
      </c>
      <c r="D6421" s="92" t="s">
        <v>93</v>
      </c>
      <c r="E6421" s="93">
        <v>12.36</v>
      </c>
    </row>
    <row r="6422" spans="1:5" ht="27">
      <c r="A6422" s="92">
        <v>100744</v>
      </c>
      <c r="B6422" s="92" t="s">
        <v>2</v>
      </c>
      <c r="C6422" s="95" t="s">
        <v>6589</v>
      </c>
      <c r="D6422" s="92" t="s">
        <v>93</v>
      </c>
      <c r="E6422" s="93">
        <v>11.8</v>
      </c>
    </row>
    <row r="6423" spans="1:5" ht="27">
      <c r="A6423" s="92">
        <v>100745</v>
      </c>
      <c r="B6423" s="92" t="s">
        <v>2</v>
      </c>
      <c r="C6423" s="95" t="s">
        <v>6590</v>
      </c>
      <c r="D6423" s="92" t="s">
        <v>93</v>
      </c>
      <c r="E6423" s="93">
        <v>25.43</v>
      </c>
    </row>
    <row r="6424" spans="1:5" ht="27">
      <c r="A6424" s="92">
        <v>100746</v>
      </c>
      <c r="B6424" s="92" t="s">
        <v>2</v>
      </c>
      <c r="C6424" s="95" t="s">
        <v>6591</v>
      </c>
      <c r="D6424" s="92" t="s">
        <v>93</v>
      </c>
      <c r="E6424" s="93">
        <v>24.35</v>
      </c>
    </row>
    <row r="6425" spans="1:5" ht="27">
      <c r="A6425" s="92">
        <v>100747</v>
      </c>
      <c r="B6425" s="92" t="s">
        <v>2</v>
      </c>
      <c r="C6425" s="95" t="s">
        <v>6592</v>
      </c>
      <c r="D6425" s="92" t="s">
        <v>93</v>
      </c>
      <c r="E6425" s="93">
        <v>12.48</v>
      </c>
    </row>
    <row r="6426" spans="1:5" ht="27">
      <c r="A6426" s="92">
        <v>100748</v>
      </c>
      <c r="B6426" s="92" t="s">
        <v>2</v>
      </c>
      <c r="C6426" s="95" t="s">
        <v>6593</v>
      </c>
      <c r="D6426" s="92" t="s">
        <v>93</v>
      </c>
      <c r="E6426" s="93">
        <v>11.88</v>
      </c>
    </row>
    <row r="6427" spans="1:5" ht="27">
      <c r="A6427" s="92">
        <v>100749</v>
      </c>
      <c r="B6427" s="92" t="s">
        <v>2</v>
      </c>
      <c r="C6427" s="95" t="s">
        <v>6594</v>
      </c>
      <c r="D6427" s="92" t="s">
        <v>93</v>
      </c>
      <c r="E6427" s="93">
        <v>25.56</v>
      </c>
    </row>
    <row r="6428" spans="1:5" ht="27">
      <c r="A6428" s="92">
        <v>100750</v>
      </c>
      <c r="B6428" s="92" t="s">
        <v>2</v>
      </c>
      <c r="C6428" s="95" t="s">
        <v>6595</v>
      </c>
      <c r="D6428" s="92" t="s">
        <v>93</v>
      </c>
      <c r="E6428" s="93">
        <v>24.43</v>
      </c>
    </row>
    <row r="6429" spans="1:5" ht="27">
      <c r="A6429" s="92">
        <v>100751</v>
      </c>
      <c r="B6429" s="92" t="s">
        <v>2</v>
      </c>
      <c r="C6429" s="95" t="s">
        <v>6596</v>
      </c>
      <c r="D6429" s="92" t="s">
        <v>93</v>
      </c>
      <c r="E6429" s="93">
        <v>48.31</v>
      </c>
    </row>
    <row r="6430" spans="1:5" ht="27">
      <c r="A6430" s="92">
        <v>100752</v>
      </c>
      <c r="B6430" s="92" t="s">
        <v>2</v>
      </c>
      <c r="C6430" s="95" t="s">
        <v>6597</v>
      </c>
      <c r="D6430" s="92" t="s">
        <v>93</v>
      </c>
      <c r="E6430" s="93">
        <v>53.83</v>
      </c>
    </row>
    <row r="6431" spans="1:5" ht="27">
      <c r="A6431" s="92">
        <v>100753</v>
      </c>
      <c r="B6431" s="92" t="s">
        <v>2</v>
      </c>
      <c r="C6431" s="95" t="s">
        <v>6598</v>
      </c>
      <c r="D6431" s="92" t="s">
        <v>93</v>
      </c>
      <c r="E6431" s="93">
        <v>21.85</v>
      </c>
    </row>
    <row r="6432" spans="1:5" ht="27">
      <c r="A6432" s="92">
        <v>100754</v>
      </c>
      <c r="B6432" s="92" t="s">
        <v>2</v>
      </c>
      <c r="C6432" s="95" t="s">
        <v>6599</v>
      </c>
      <c r="D6432" s="92" t="s">
        <v>93</v>
      </c>
      <c r="E6432" s="93">
        <v>28.21</v>
      </c>
    </row>
    <row r="6433" spans="1:5" ht="27">
      <c r="A6433" s="92">
        <v>100757</v>
      </c>
      <c r="B6433" s="92" t="s">
        <v>2</v>
      </c>
      <c r="C6433" s="95" t="s">
        <v>6600</v>
      </c>
      <c r="D6433" s="92" t="s">
        <v>93</v>
      </c>
      <c r="E6433" s="93">
        <v>51.49</v>
      </c>
    </row>
    <row r="6434" spans="1:5" ht="27">
      <c r="A6434" s="92">
        <v>100758</v>
      </c>
      <c r="B6434" s="92" t="s">
        <v>2</v>
      </c>
      <c r="C6434" s="95" t="s">
        <v>6601</v>
      </c>
      <c r="D6434" s="92" t="s">
        <v>93</v>
      </c>
      <c r="E6434" s="93">
        <v>49.11</v>
      </c>
    </row>
    <row r="6435" spans="1:5" ht="27">
      <c r="A6435" s="92">
        <v>100759</v>
      </c>
      <c r="B6435" s="92" t="s">
        <v>2</v>
      </c>
      <c r="C6435" s="95" t="s">
        <v>6602</v>
      </c>
      <c r="D6435" s="92" t="s">
        <v>93</v>
      </c>
      <c r="E6435" s="93">
        <v>50.87</v>
      </c>
    </row>
    <row r="6436" spans="1:5" ht="27">
      <c r="A6436" s="92">
        <v>100760</v>
      </c>
      <c r="B6436" s="92" t="s">
        <v>2</v>
      </c>
      <c r="C6436" s="95" t="s">
        <v>6603</v>
      </c>
      <c r="D6436" s="92" t="s">
        <v>93</v>
      </c>
      <c r="E6436" s="93">
        <v>48.72</v>
      </c>
    </row>
    <row r="6437" spans="1:5" ht="27">
      <c r="A6437" s="92">
        <v>100761</v>
      </c>
      <c r="B6437" s="92" t="s">
        <v>2</v>
      </c>
      <c r="C6437" s="95" t="s">
        <v>6604</v>
      </c>
      <c r="D6437" s="92" t="s">
        <v>93</v>
      </c>
      <c r="E6437" s="93">
        <v>51.13</v>
      </c>
    </row>
    <row r="6438" spans="1:5" ht="27">
      <c r="A6438" s="92">
        <v>100762</v>
      </c>
      <c r="B6438" s="92" t="s">
        <v>2</v>
      </c>
      <c r="C6438" s="95" t="s">
        <v>6605</v>
      </c>
      <c r="D6438" s="92" t="s">
        <v>93</v>
      </c>
      <c r="E6438" s="93">
        <v>48.88</v>
      </c>
    </row>
    <row r="6439" spans="1:5" ht="13.5">
      <c r="A6439" s="92">
        <v>102488</v>
      </c>
      <c r="B6439" s="92" t="s">
        <v>2</v>
      </c>
      <c r="C6439" s="95" t="s">
        <v>6606</v>
      </c>
      <c r="D6439" s="92" t="s">
        <v>93</v>
      </c>
      <c r="E6439" s="93">
        <v>3.26</v>
      </c>
    </row>
    <row r="6440" spans="1:5" ht="13.5">
      <c r="A6440" s="92">
        <v>102489</v>
      </c>
      <c r="B6440" s="92" t="s">
        <v>2</v>
      </c>
      <c r="C6440" s="95" t="s">
        <v>6607</v>
      </c>
      <c r="D6440" s="92" t="s">
        <v>93</v>
      </c>
      <c r="E6440" s="93">
        <v>25.01</v>
      </c>
    </row>
    <row r="6441" spans="1:5" ht="27">
      <c r="A6441" s="92">
        <v>102491</v>
      </c>
      <c r="B6441" s="92" t="s">
        <v>2</v>
      </c>
      <c r="C6441" s="95" t="s">
        <v>6608</v>
      </c>
      <c r="D6441" s="92" t="s">
        <v>93</v>
      </c>
      <c r="E6441" s="93">
        <v>20.45</v>
      </c>
    </row>
    <row r="6442" spans="1:5" ht="27">
      <c r="A6442" s="92">
        <v>102492</v>
      </c>
      <c r="B6442" s="92" t="s">
        <v>2</v>
      </c>
      <c r="C6442" s="95" t="s">
        <v>6609</v>
      </c>
      <c r="D6442" s="92" t="s">
        <v>93</v>
      </c>
      <c r="E6442" s="93">
        <v>25.82</v>
      </c>
    </row>
    <row r="6443" spans="1:5" ht="13.5">
      <c r="A6443" s="92">
        <v>102494</v>
      </c>
      <c r="B6443" s="92" t="s">
        <v>2</v>
      </c>
      <c r="C6443" s="95" t="s">
        <v>6610</v>
      </c>
      <c r="D6443" s="92" t="s">
        <v>93</v>
      </c>
      <c r="E6443" s="93">
        <v>73.11</v>
      </c>
    </row>
    <row r="6444" spans="1:5" ht="27">
      <c r="A6444" s="92">
        <v>102496</v>
      </c>
      <c r="B6444" s="92" t="s">
        <v>2</v>
      </c>
      <c r="C6444" s="95" t="s">
        <v>6611</v>
      </c>
      <c r="D6444" s="92" t="s">
        <v>6</v>
      </c>
      <c r="E6444" s="93">
        <v>14.57</v>
      </c>
    </row>
    <row r="6445" spans="1:5" ht="27">
      <c r="A6445" s="92">
        <v>102497</v>
      </c>
      <c r="B6445" s="92" t="s">
        <v>2</v>
      </c>
      <c r="C6445" s="95" t="s">
        <v>6612</v>
      </c>
      <c r="D6445" s="92" t="s">
        <v>6</v>
      </c>
      <c r="E6445" s="93">
        <v>4.79</v>
      </c>
    </row>
    <row r="6446" spans="1:5" ht="13.5">
      <c r="A6446" s="92">
        <v>102498</v>
      </c>
      <c r="B6446" s="92" t="s">
        <v>2</v>
      </c>
      <c r="C6446" s="95" t="s">
        <v>6613</v>
      </c>
      <c r="D6446" s="92" t="s">
        <v>6</v>
      </c>
      <c r="E6446" s="93">
        <v>1.49</v>
      </c>
    </row>
    <row r="6447" spans="1:5" ht="13.5">
      <c r="A6447" s="92">
        <v>102499</v>
      </c>
      <c r="B6447" s="92" t="s">
        <v>2</v>
      </c>
      <c r="C6447" s="95" t="s">
        <v>6614</v>
      </c>
      <c r="D6447" s="92" t="s">
        <v>93</v>
      </c>
      <c r="E6447" s="93">
        <v>3.84</v>
      </c>
    </row>
    <row r="6448" spans="1:5" ht="13.5">
      <c r="A6448" s="92">
        <v>102500</v>
      </c>
      <c r="B6448" s="92" t="s">
        <v>2</v>
      </c>
      <c r="C6448" s="95" t="s">
        <v>6615</v>
      </c>
      <c r="D6448" s="92" t="s">
        <v>6</v>
      </c>
      <c r="E6448" s="93">
        <v>4.2300000000000004</v>
      </c>
    </row>
    <row r="6449" spans="1:5" ht="27">
      <c r="A6449" s="92">
        <v>102501</v>
      </c>
      <c r="B6449" s="92" t="s">
        <v>2</v>
      </c>
      <c r="C6449" s="95" t="s">
        <v>6616</v>
      </c>
      <c r="D6449" s="92" t="s">
        <v>93</v>
      </c>
      <c r="E6449" s="93">
        <v>24.03</v>
      </c>
    </row>
    <row r="6450" spans="1:5" ht="27">
      <c r="A6450" s="92">
        <v>102504</v>
      </c>
      <c r="B6450" s="92" t="s">
        <v>2</v>
      </c>
      <c r="C6450" s="95" t="s">
        <v>6617</v>
      </c>
      <c r="D6450" s="92" t="s">
        <v>6</v>
      </c>
      <c r="E6450" s="93">
        <v>9.16</v>
      </c>
    </row>
    <row r="6451" spans="1:5" ht="27">
      <c r="A6451" s="92">
        <v>102505</v>
      </c>
      <c r="B6451" s="92" t="s">
        <v>2</v>
      </c>
      <c r="C6451" s="95" t="s">
        <v>6618</v>
      </c>
      <c r="D6451" s="92" t="s">
        <v>6</v>
      </c>
      <c r="E6451" s="93">
        <v>9.74</v>
      </c>
    </row>
    <row r="6452" spans="1:5" ht="27">
      <c r="A6452" s="92">
        <v>102506</v>
      </c>
      <c r="B6452" s="92" t="s">
        <v>2</v>
      </c>
      <c r="C6452" s="95" t="s">
        <v>6619</v>
      </c>
      <c r="D6452" s="92" t="s">
        <v>6</v>
      </c>
      <c r="E6452" s="93">
        <v>10.43</v>
      </c>
    </row>
    <row r="6453" spans="1:5" ht="13.5">
      <c r="A6453" s="92">
        <v>102507</v>
      </c>
      <c r="B6453" s="92" t="s">
        <v>2</v>
      </c>
      <c r="C6453" s="95" t="s">
        <v>6620</v>
      </c>
      <c r="D6453" s="92" t="s">
        <v>6</v>
      </c>
      <c r="E6453" s="93">
        <v>6.76</v>
      </c>
    </row>
    <row r="6454" spans="1:5" ht="27">
      <c r="A6454" s="92">
        <v>102508</v>
      </c>
      <c r="B6454" s="92" t="s">
        <v>2</v>
      </c>
      <c r="C6454" s="95" t="s">
        <v>6621</v>
      </c>
      <c r="D6454" s="92" t="s">
        <v>93</v>
      </c>
      <c r="E6454" s="93">
        <v>49.89</v>
      </c>
    </row>
    <row r="6455" spans="1:5" ht="27">
      <c r="A6455" s="92">
        <v>102509</v>
      </c>
      <c r="B6455" s="92" t="s">
        <v>2</v>
      </c>
      <c r="C6455" s="95" t="s">
        <v>6622</v>
      </c>
      <c r="D6455" s="92" t="s">
        <v>93</v>
      </c>
      <c r="E6455" s="93">
        <v>31.61</v>
      </c>
    </row>
    <row r="6456" spans="1:5" ht="27">
      <c r="A6456" s="92">
        <v>102512</v>
      </c>
      <c r="B6456" s="92" t="s">
        <v>2</v>
      </c>
      <c r="C6456" s="95" t="s">
        <v>6623</v>
      </c>
      <c r="D6456" s="92" t="s">
        <v>6</v>
      </c>
      <c r="E6456" s="93">
        <v>6.2</v>
      </c>
    </row>
    <row r="6457" spans="1:5" ht="27">
      <c r="A6457" s="92">
        <v>102513</v>
      </c>
      <c r="B6457" s="92" t="s">
        <v>2</v>
      </c>
      <c r="C6457" s="95" t="s">
        <v>6624</v>
      </c>
      <c r="D6457" s="92" t="s">
        <v>93</v>
      </c>
      <c r="E6457" s="93">
        <v>44.82</v>
      </c>
    </row>
    <row r="6458" spans="1:5" ht="27">
      <c r="A6458" s="92">
        <v>102520</v>
      </c>
      <c r="B6458" s="92" t="s">
        <v>2</v>
      </c>
      <c r="C6458" s="95" t="s">
        <v>6625</v>
      </c>
      <c r="D6458" s="92" t="s">
        <v>93</v>
      </c>
      <c r="E6458" s="93">
        <v>77.11</v>
      </c>
    </row>
    <row r="6459" spans="1:5" ht="27">
      <c r="A6459" s="92">
        <v>101749</v>
      </c>
      <c r="B6459" s="92" t="s">
        <v>2</v>
      </c>
      <c r="C6459" s="95" t="s">
        <v>6626</v>
      </c>
      <c r="D6459" s="92" t="s">
        <v>93</v>
      </c>
      <c r="E6459" s="93">
        <v>56.83</v>
      </c>
    </row>
    <row r="6460" spans="1:5" ht="27">
      <c r="A6460" s="92">
        <v>101750</v>
      </c>
      <c r="B6460" s="92" t="s">
        <v>2</v>
      </c>
      <c r="C6460" s="95" t="s">
        <v>6627</v>
      </c>
      <c r="D6460" s="92" t="s">
        <v>93</v>
      </c>
      <c r="E6460" s="93">
        <v>54.51</v>
      </c>
    </row>
    <row r="6461" spans="1:5" ht="13.5">
      <c r="A6461" s="92">
        <v>101729</v>
      </c>
      <c r="B6461" s="92" t="s">
        <v>2</v>
      </c>
      <c r="C6461" s="95" t="s">
        <v>6628</v>
      </c>
      <c r="D6461" s="92" t="s">
        <v>93</v>
      </c>
      <c r="E6461" s="93">
        <v>272.39</v>
      </c>
    </row>
    <row r="6462" spans="1:5" ht="13.5">
      <c r="A6462" s="92">
        <v>101746</v>
      </c>
      <c r="B6462" s="92" t="s">
        <v>2</v>
      </c>
      <c r="C6462" s="95" t="s">
        <v>6629</v>
      </c>
      <c r="D6462" s="92" t="s">
        <v>93</v>
      </c>
      <c r="E6462" s="93">
        <v>422.85</v>
      </c>
    </row>
    <row r="6463" spans="1:5" ht="13.5">
      <c r="A6463" s="92">
        <v>101751</v>
      </c>
      <c r="B6463" s="92" t="s">
        <v>2</v>
      </c>
      <c r="C6463" s="95" t="s">
        <v>6630</v>
      </c>
      <c r="D6463" s="92" t="s">
        <v>93</v>
      </c>
      <c r="E6463" s="93">
        <v>278.26</v>
      </c>
    </row>
    <row r="6464" spans="1:5" ht="27">
      <c r="A6464" s="92">
        <v>87246</v>
      </c>
      <c r="B6464" s="92" t="s">
        <v>2</v>
      </c>
      <c r="C6464" s="95" t="s">
        <v>6631</v>
      </c>
      <c r="D6464" s="92" t="s">
        <v>93</v>
      </c>
      <c r="E6464" s="93">
        <v>61.03</v>
      </c>
    </row>
    <row r="6465" spans="1:5" ht="27">
      <c r="A6465" s="92">
        <v>87247</v>
      </c>
      <c r="B6465" s="92" t="s">
        <v>2</v>
      </c>
      <c r="C6465" s="95" t="s">
        <v>6632</v>
      </c>
      <c r="D6465" s="92" t="s">
        <v>93</v>
      </c>
      <c r="E6465" s="93">
        <v>54.43</v>
      </c>
    </row>
    <row r="6466" spans="1:5" ht="27">
      <c r="A6466" s="92">
        <v>87248</v>
      </c>
      <c r="B6466" s="92" t="s">
        <v>2</v>
      </c>
      <c r="C6466" s="95" t="s">
        <v>6633</v>
      </c>
      <c r="D6466" s="92" t="s">
        <v>93</v>
      </c>
      <c r="E6466" s="93">
        <v>47.46</v>
      </c>
    </row>
    <row r="6467" spans="1:5" ht="27">
      <c r="A6467" s="92">
        <v>87249</v>
      </c>
      <c r="B6467" s="92" t="s">
        <v>2</v>
      </c>
      <c r="C6467" s="95" t="s">
        <v>6634</v>
      </c>
      <c r="D6467" s="92" t="s">
        <v>93</v>
      </c>
      <c r="E6467" s="93">
        <v>65.489999999999995</v>
      </c>
    </row>
    <row r="6468" spans="1:5" ht="27">
      <c r="A6468" s="92">
        <v>87250</v>
      </c>
      <c r="B6468" s="92" t="s">
        <v>2</v>
      </c>
      <c r="C6468" s="95" t="s">
        <v>6635</v>
      </c>
      <c r="D6468" s="92" t="s">
        <v>93</v>
      </c>
      <c r="E6468" s="93">
        <v>55.67</v>
      </c>
    </row>
    <row r="6469" spans="1:5" ht="27">
      <c r="A6469" s="92">
        <v>87251</v>
      </c>
      <c r="B6469" s="92" t="s">
        <v>2</v>
      </c>
      <c r="C6469" s="95" t="s">
        <v>6636</v>
      </c>
      <c r="D6469" s="92" t="s">
        <v>93</v>
      </c>
      <c r="E6469" s="93">
        <v>47.71</v>
      </c>
    </row>
    <row r="6470" spans="1:5" ht="27">
      <c r="A6470" s="92">
        <v>87255</v>
      </c>
      <c r="B6470" s="92" t="s">
        <v>2</v>
      </c>
      <c r="C6470" s="95" t="s">
        <v>6637</v>
      </c>
      <c r="D6470" s="92" t="s">
        <v>93</v>
      </c>
      <c r="E6470" s="93">
        <v>76.42</v>
      </c>
    </row>
    <row r="6471" spans="1:5" ht="27">
      <c r="A6471" s="92">
        <v>87256</v>
      </c>
      <c r="B6471" s="92" t="s">
        <v>2</v>
      </c>
      <c r="C6471" s="95" t="s">
        <v>6638</v>
      </c>
      <c r="D6471" s="92" t="s">
        <v>93</v>
      </c>
      <c r="E6471" s="93">
        <v>65.63</v>
      </c>
    </row>
    <row r="6472" spans="1:5" ht="27">
      <c r="A6472" s="92">
        <v>87257</v>
      </c>
      <c r="B6472" s="92" t="s">
        <v>2</v>
      </c>
      <c r="C6472" s="95" t="s">
        <v>6639</v>
      </c>
      <c r="D6472" s="92" t="s">
        <v>93</v>
      </c>
      <c r="E6472" s="93">
        <v>56.69</v>
      </c>
    </row>
    <row r="6473" spans="1:5" ht="27">
      <c r="A6473" s="92">
        <v>87261</v>
      </c>
      <c r="B6473" s="92" t="s">
        <v>2</v>
      </c>
      <c r="C6473" s="95" t="s">
        <v>6640</v>
      </c>
      <c r="D6473" s="92" t="s">
        <v>93</v>
      </c>
      <c r="E6473" s="93">
        <v>123.65</v>
      </c>
    </row>
    <row r="6474" spans="1:5" ht="27">
      <c r="A6474" s="92">
        <v>87262</v>
      </c>
      <c r="B6474" s="92" t="s">
        <v>2</v>
      </c>
      <c r="C6474" s="95" t="s">
        <v>6641</v>
      </c>
      <c r="D6474" s="92" t="s">
        <v>93</v>
      </c>
      <c r="E6474" s="93">
        <v>111.76</v>
      </c>
    </row>
    <row r="6475" spans="1:5" ht="27">
      <c r="A6475" s="92">
        <v>87263</v>
      </c>
      <c r="B6475" s="92" t="s">
        <v>2</v>
      </c>
      <c r="C6475" s="95" t="s">
        <v>6642</v>
      </c>
      <c r="D6475" s="92" t="s">
        <v>93</v>
      </c>
      <c r="E6475" s="93">
        <v>102.38</v>
      </c>
    </row>
    <row r="6476" spans="1:5" ht="27">
      <c r="A6476" s="92">
        <v>104593</v>
      </c>
      <c r="B6476" s="92" t="s">
        <v>2</v>
      </c>
      <c r="C6476" s="95" t="s">
        <v>6643</v>
      </c>
      <c r="D6476" s="92" t="s">
        <v>93</v>
      </c>
      <c r="E6476" s="93">
        <v>79.63</v>
      </c>
    </row>
    <row r="6477" spans="1:5" ht="27">
      <c r="A6477" s="92">
        <v>104594</v>
      </c>
      <c r="B6477" s="92" t="s">
        <v>2</v>
      </c>
      <c r="C6477" s="95" t="s">
        <v>6644</v>
      </c>
      <c r="D6477" s="92" t="s">
        <v>93</v>
      </c>
      <c r="E6477" s="93">
        <v>67.59</v>
      </c>
    </row>
    <row r="6478" spans="1:5" ht="27">
      <c r="A6478" s="92">
        <v>104595</v>
      </c>
      <c r="B6478" s="92" t="s">
        <v>2</v>
      </c>
      <c r="C6478" s="95" t="s">
        <v>6645</v>
      </c>
      <c r="D6478" s="92" t="s">
        <v>93</v>
      </c>
      <c r="E6478" s="93">
        <v>57.11</v>
      </c>
    </row>
    <row r="6479" spans="1:5" ht="27">
      <c r="A6479" s="92">
        <v>104596</v>
      </c>
      <c r="B6479" s="92" t="s">
        <v>2</v>
      </c>
      <c r="C6479" s="95" t="s">
        <v>6646</v>
      </c>
      <c r="D6479" s="92" t="s">
        <v>93</v>
      </c>
      <c r="E6479" s="93">
        <v>127.4</v>
      </c>
    </row>
    <row r="6480" spans="1:5" ht="27">
      <c r="A6480" s="92">
        <v>104597</v>
      </c>
      <c r="B6480" s="92" t="s">
        <v>2</v>
      </c>
      <c r="C6480" s="95" t="s">
        <v>6647</v>
      </c>
      <c r="D6480" s="92" t="s">
        <v>93</v>
      </c>
      <c r="E6480" s="93">
        <v>114.04</v>
      </c>
    </row>
    <row r="6481" spans="1:5" ht="27">
      <c r="A6481" s="92">
        <v>104598</v>
      </c>
      <c r="B6481" s="92" t="s">
        <v>2</v>
      </c>
      <c r="C6481" s="95" t="s">
        <v>6648</v>
      </c>
      <c r="D6481" s="92" t="s">
        <v>93</v>
      </c>
      <c r="E6481" s="93">
        <v>102.9</v>
      </c>
    </row>
    <row r="6482" spans="1:5" ht="27">
      <c r="A6482" s="92">
        <v>104599</v>
      </c>
      <c r="B6482" s="92" t="s">
        <v>2</v>
      </c>
      <c r="C6482" s="95" t="s">
        <v>6649</v>
      </c>
      <c r="D6482" s="92" t="s">
        <v>93</v>
      </c>
      <c r="E6482" s="93">
        <v>73.290000000000006</v>
      </c>
    </row>
    <row r="6483" spans="1:5" ht="27">
      <c r="A6483" s="92">
        <v>104601</v>
      </c>
      <c r="B6483" s="92" t="s">
        <v>2</v>
      </c>
      <c r="C6483" s="95" t="s">
        <v>6650</v>
      </c>
      <c r="D6483" s="92" t="s">
        <v>93</v>
      </c>
      <c r="E6483" s="93">
        <v>59.05</v>
      </c>
    </row>
    <row r="6484" spans="1:5" ht="27">
      <c r="A6484" s="92">
        <v>104603</v>
      </c>
      <c r="B6484" s="92" t="s">
        <v>2</v>
      </c>
      <c r="C6484" s="95" t="s">
        <v>6651</v>
      </c>
      <c r="D6484" s="92" t="s">
        <v>93</v>
      </c>
      <c r="E6484" s="93">
        <v>49.78</v>
      </c>
    </row>
    <row r="6485" spans="1:5" ht="27">
      <c r="A6485" s="92">
        <v>104605</v>
      </c>
      <c r="B6485" s="92" t="s">
        <v>2</v>
      </c>
      <c r="C6485" s="95" t="s">
        <v>6652</v>
      </c>
      <c r="D6485" s="92" t="s">
        <v>93</v>
      </c>
      <c r="E6485" s="93">
        <v>91.42</v>
      </c>
    </row>
    <row r="6486" spans="1:5" ht="27">
      <c r="A6486" s="92">
        <v>104606</v>
      </c>
      <c r="B6486" s="92" t="s">
        <v>2</v>
      </c>
      <c r="C6486" s="95" t="s">
        <v>6653</v>
      </c>
      <c r="D6486" s="92" t="s">
        <v>93</v>
      </c>
      <c r="E6486" s="93">
        <v>63.01</v>
      </c>
    </row>
    <row r="6487" spans="1:5" ht="27">
      <c r="A6487" s="92">
        <v>104607</v>
      </c>
      <c r="B6487" s="92" t="s">
        <v>2</v>
      </c>
      <c r="C6487" s="95" t="s">
        <v>6654</v>
      </c>
      <c r="D6487" s="92" t="s">
        <v>93</v>
      </c>
      <c r="E6487" s="93">
        <v>50.98</v>
      </c>
    </row>
    <row r="6488" spans="1:5" ht="13.5">
      <c r="A6488" s="92">
        <v>98671</v>
      </c>
      <c r="B6488" s="92" t="s">
        <v>2</v>
      </c>
      <c r="C6488" s="95" t="s">
        <v>6655</v>
      </c>
      <c r="D6488" s="92" t="s">
        <v>93</v>
      </c>
      <c r="E6488" s="93">
        <v>325.8</v>
      </c>
    </row>
    <row r="6489" spans="1:5" ht="13.5">
      <c r="A6489" s="92">
        <v>98672</v>
      </c>
      <c r="B6489" s="92" t="s">
        <v>2</v>
      </c>
      <c r="C6489" s="95" t="s">
        <v>6656</v>
      </c>
      <c r="D6489" s="92" t="s">
        <v>93</v>
      </c>
      <c r="E6489" s="93">
        <v>437.81</v>
      </c>
    </row>
    <row r="6490" spans="1:5" ht="13.5">
      <c r="A6490" s="92">
        <v>98678</v>
      </c>
      <c r="B6490" s="92" t="s">
        <v>2</v>
      </c>
      <c r="C6490" s="95" t="s">
        <v>6657</v>
      </c>
      <c r="D6490" s="92" t="s">
        <v>93</v>
      </c>
      <c r="E6490" s="93">
        <v>387.97</v>
      </c>
    </row>
    <row r="6491" spans="1:5" ht="27">
      <c r="A6491" s="92">
        <v>98679</v>
      </c>
      <c r="B6491" s="92" t="s">
        <v>2</v>
      </c>
      <c r="C6491" s="95" t="s">
        <v>6658</v>
      </c>
      <c r="D6491" s="92" t="s">
        <v>93</v>
      </c>
      <c r="E6491" s="93">
        <v>39.04</v>
      </c>
    </row>
    <row r="6492" spans="1:5" ht="27">
      <c r="A6492" s="92">
        <v>98680</v>
      </c>
      <c r="B6492" s="92" t="s">
        <v>2</v>
      </c>
      <c r="C6492" s="95" t="s">
        <v>126</v>
      </c>
      <c r="D6492" s="92" t="s">
        <v>93</v>
      </c>
      <c r="E6492" s="93">
        <v>48.83</v>
      </c>
    </row>
    <row r="6493" spans="1:5" ht="27">
      <c r="A6493" s="92">
        <v>98681</v>
      </c>
      <c r="B6493" s="92" t="s">
        <v>2</v>
      </c>
      <c r="C6493" s="95" t="s">
        <v>6659</v>
      </c>
      <c r="D6493" s="92" t="s">
        <v>93</v>
      </c>
      <c r="E6493" s="93">
        <v>36.729999999999997</v>
      </c>
    </row>
    <row r="6494" spans="1:5" ht="27">
      <c r="A6494" s="92">
        <v>98682</v>
      </c>
      <c r="B6494" s="92" t="s">
        <v>2</v>
      </c>
      <c r="C6494" s="95" t="s">
        <v>6660</v>
      </c>
      <c r="D6494" s="92" t="s">
        <v>93</v>
      </c>
      <c r="E6494" s="93">
        <v>46.51</v>
      </c>
    </row>
    <row r="6495" spans="1:5" ht="13.5">
      <c r="A6495" s="92">
        <v>98685</v>
      </c>
      <c r="B6495" s="92" t="s">
        <v>2</v>
      </c>
      <c r="C6495" s="95" t="s">
        <v>6661</v>
      </c>
      <c r="D6495" s="92" t="s">
        <v>6</v>
      </c>
      <c r="E6495" s="93">
        <v>59.74</v>
      </c>
    </row>
    <row r="6496" spans="1:5" ht="13.5">
      <c r="A6496" s="92">
        <v>98686</v>
      </c>
      <c r="B6496" s="92" t="s">
        <v>2</v>
      </c>
      <c r="C6496" s="95" t="s">
        <v>6662</v>
      </c>
      <c r="D6496" s="92" t="s">
        <v>6</v>
      </c>
      <c r="E6496" s="93">
        <v>38.83</v>
      </c>
    </row>
    <row r="6497" spans="1:5" ht="13.5">
      <c r="A6497" s="92">
        <v>98688</v>
      </c>
      <c r="B6497" s="92" t="s">
        <v>2</v>
      </c>
      <c r="C6497" s="95" t="s">
        <v>6663</v>
      </c>
      <c r="D6497" s="92" t="s">
        <v>6</v>
      </c>
      <c r="E6497" s="93">
        <v>73.819999999999993</v>
      </c>
    </row>
    <row r="6498" spans="1:5" ht="13.5">
      <c r="A6498" s="92">
        <v>98689</v>
      </c>
      <c r="B6498" s="92" t="s">
        <v>2</v>
      </c>
      <c r="C6498" s="95" t="s">
        <v>6664</v>
      </c>
      <c r="D6498" s="92" t="s">
        <v>6</v>
      </c>
      <c r="E6498" s="93">
        <v>85.86</v>
      </c>
    </row>
    <row r="6499" spans="1:5" ht="27">
      <c r="A6499" s="92">
        <v>101090</v>
      </c>
      <c r="B6499" s="92" t="s">
        <v>2</v>
      </c>
      <c r="C6499" s="95" t="s">
        <v>6665</v>
      </c>
      <c r="D6499" s="92" t="s">
        <v>93</v>
      </c>
      <c r="E6499" s="93">
        <v>227.58</v>
      </c>
    </row>
    <row r="6500" spans="1:5" ht="13.5">
      <c r="A6500" s="92">
        <v>101091</v>
      </c>
      <c r="B6500" s="92" t="s">
        <v>2</v>
      </c>
      <c r="C6500" s="95" t="s">
        <v>6666</v>
      </c>
      <c r="D6500" s="92" t="s">
        <v>93</v>
      </c>
      <c r="E6500" s="93">
        <v>124.36</v>
      </c>
    </row>
    <row r="6501" spans="1:5" ht="27">
      <c r="A6501" s="92">
        <v>101725</v>
      </c>
      <c r="B6501" s="92" t="s">
        <v>2</v>
      </c>
      <c r="C6501" s="95" t="s">
        <v>6667</v>
      </c>
      <c r="D6501" s="92" t="s">
        <v>93</v>
      </c>
      <c r="E6501" s="93">
        <v>250.59</v>
      </c>
    </row>
    <row r="6502" spans="1:5" ht="27">
      <c r="A6502" s="92">
        <v>101726</v>
      </c>
      <c r="B6502" s="92" t="s">
        <v>2</v>
      </c>
      <c r="C6502" s="95" t="s">
        <v>6668</v>
      </c>
      <c r="D6502" s="92" t="s">
        <v>93</v>
      </c>
      <c r="E6502" s="93">
        <v>164.11</v>
      </c>
    </row>
    <row r="6503" spans="1:5" ht="13.5">
      <c r="A6503" s="92">
        <v>101731</v>
      </c>
      <c r="B6503" s="92" t="s">
        <v>2</v>
      </c>
      <c r="C6503" s="95" t="s">
        <v>6669</v>
      </c>
      <c r="D6503" s="92" t="s">
        <v>93</v>
      </c>
      <c r="E6503" s="93">
        <v>340.73</v>
      </c>
    </row>
    <row r="6504" spans="1:5" ht="13.5">
      <c r="A6504" s="92">
        <v>101732</v>
      </c>
      <c r="B6504" s="92" t="s">
        <v>2</v>
      </c>
      <c r="C6504" s="95" t="s">
        <v>6670</v>
      </c>
      <c r="D6504" s="92" t="s">
        <v>93</v>
      </c>
      <c r="E6504" s="93">
        <v>99.8</v>
      </c>
    </row>
    <row r="6505" spans="1:5" ht="13.5">
      <c r="A6505" s="92">
        <v>101094</v>
      </c>
      <c r="B6505" s="92" t="s">
        <v>2</v>
      </c>
      <c r="C6505" s="95" t="s">
        <v>6671</v>
      </c>
      <c r="D6505" s="92" t="s">
        <v>6</v>
      </c>
      <c r="E6505" s="93">
        <v>156.12</v>
      </c>
    </row>
    <row r="6506" spans="1:5" ht="27">
      <c r="A6506" s="92">
        <v>101727</v>
      </c>
      <c r="B6506" s="92" t="s">
        <v>2</v>
      </c>
      <c r="C6506" s="95" t="s">
        <v>6672</v>
      </c>
      <c r="D6506" s="92" t="s">
        <v>93</v>
      </c>
      <c r="E6506" s="93">
        <v>184.95</v>
      </c>
    </row>
    <row r="6507" spans="1:5" ht="13.5">
      <c r="A6507" s="92">
        <v>101733</v>
      </c>
      <c r="B6507" s="92" t="s">
        <v>2</v>
      </c>
      <c r="C6507" s="95" t="s">
        <v>6673</v>
      </c>
      <c r="D6507" s="92" t="s">
        <v>93</v>
      </c>
      <c r="E6507" s="93">
        <v>252.88</v>
      </c>
    </row>
    <row r="6508" spans="1:5" ht="13.5">
      <c r="A6508" s="92">
        <v>101734</v>
      </c>
      <c r="B6508" s="92" t="s">
        <v>2</v>
      </c>
      <c r="C6508" s="95" t="s">
        <v>6674</v>
      </c>
      <c r="D6508" s="92" t="s">
        <v>93</v>
      </c>
      <c r="E6508" s="93">
        <v>382.66</v>
      </c>
    </row>
    <row r="6509" spans="1:5" ht="13.5">
      <c r="A6509" s="92">
        <v>101735</v>
      </c>
      <c r="B6509" s="92" t="s">
        <v>2</v>
      </c>
      <c r="C6509" s="95" t="s">
        <v>6675</v>
      </c>
      <c r="D6509" s="92" t="s">
        <v>93</v>
      </c>
      <c r="E6509" s="93">
        <v>392.07</v>
      </c>
    </row>
    <row r="6510" spans="1:5" ht="13.5">
      <c r="A6510" s="92">
        <v>101736</v>
      </c>
      <c r="B6510" s="92" t="s">
        <v>2</v>
      </c>
      <c r="C6510" s="95" t="s">
        <v>6676</v>
      </c>
      <c r="D6510" s="92" t="s">
        <v>93</v>
      </c>
      <c r="E6510" s="93">
        <v>103.49</v>
      </c>
    </row>
    <row r="6511" spans="1:5" ht="13.5">
      <c r="A6511" s="92">
        <v>101737</v>
      </c>
      <c r="B6511" s="92" t="s">
        <v>2</v>
      </c>
      <c r="C6511" s="95" t="s">
        <v>6677</v>
      </c>
      <c r="D6511" s="92" t="s">
        <v>93</v>
      </c>
      <c r="E6511" s="93">
        <v>122.11</v>
      </c>
    </row>
    <row r="6512" spans="1:5" ht="13.5">
      <c r="A6512" s="92">
        <v>101748</v>
      </c>
      <c r="B6512" s="92" t="s">
        <v>2</v>
      </c>
      <c r="C6512" s="95" t="s">
        <v>6678</v>
      </c>
      <c r="D6512" s="92" t="s">
        <v>93</v>
      </c>
      <c r="E6512" s="93">
        <v>3.26</v>
      </c>
    </row>
    <row r="6513" spans="1:5" ht="40.5">
      <c r="A6513" s="92">
        <v>104162</v>
      </c>
      <c r="B6513" s="92" t="s">
        <v>2</v>
      </c>
      <c r="C6513" s="95" t="s">
        <v>6679</v>
      </c>
      <c r="D6513" s="92" t="s">
        <v>93</v>
      </c>
      <c r="E6513" s="93">
        <v>93.85</v>
      </c>
    </row>
    <row r="6514" spans="1:5" ht="13.5">
      <c r="A6514" s="92">
        <v>101092</v>
      </c>
      <c r="B6514" s="92" t="s">
        <v>2</v>
      </c>
      <c r="C6514" s="95" t="s">
        <v>6680</v>
      </c>
      <c r="D6514" s="92" t="s">
        <v>93</v>
      </c>
      <c r="E6514" s="93">
        <v>336.04</v>
      </c>
    </row>
    <row r="6515" spans="1:5" ht="13.5">
      <c r="A6515" s="92">
        <v>101093</v>
      </c>
      <c r="B6515" s="92" t="s">
        <v>2</v>
      </c>
      <c r="C6515" s="95" t="s">
        <v>6681</v>
      </c>
      <c r="D6515" s="92" t="s">
        <v>93</v>
      </c>
      <c r="E6515" s="93">
        <v>448.05</v>
      </c>
    </row>
    <row r="6516" spans="1:5" ht="13.5">
      <c r="A6516" s="92">
        <v>98695</v>
      </c>
      <c r="B6516" s="92" t="s">
        <v>2</v>
      </c>
      <c r="C6516" s="95" t="s">
        <v>6682</v>
      </c>
      <c r="D6516" s="92" t="s">
        <v>6</v>
      </c>
      <c r="E6516" s="93">
        <v>79.89</v>
      </c>
    </row>
    <row r="6517" spans="1:5" ht="13.5">
      <c r="A6517" s="92">
        <v>98697</v>
      </c>
      <c r="B6517" s="92" t="s">
        <v>2</v>
      </c>
      <c r="C6517" s="95" t="s">
        <v>6683</v>
      </c>
      <c r="D6517" s="92" t="s">
        <v>6</v>
      </c>
      <c r="E6517" s="93">
        <v>52.46</v>
      </c>
    </row>
    <row r="6518" spans="1:5" ht="13.5">
      <c r="A6518" s="92">
        <v>101738</v>
      </c>
      <c r="B6518" s="92" t="s">
        <v>2</v>
      </c>
      <c r="C6518" s="95" t="s">
        <v>6684</v>
      </c>
      <c r="D6518" s="92" t="s">
        <v>6</v>
      </c>
      <c r="E6518" s="93">
        <v>35.71</v>
      </c>
    </row>
    <row r="6519" spans="1:5" ht="13.5">
      <c r="A6519" s="92">
        <v>101739</v>
      </c>
      <c r="B6519" s="92" t="s">
        <v>2</v>
      </c>
      <c r="C6519" s="95" t="s">
        <v>6685</v>
      </c>
      <c r="D6519" s="92" t="s">
        <v>6</v>
      </c>
      <c r="E6519" s="93">
        <v>38.74</v>
      </c>
    </row>
    <row r="6520" spans="1:5" ht="13.5">
      <c r="A6520" s="92">
        <v>88648</v>
      </c>
      <c r="B6520" s="92" t="s">
        <v>2</v>
      </c>
      <c r="C6520" s="95" t="s">
        <v>6686</v>
      </c>
      <c r="D6520" s="92" t="s">
        <v>6</v>
      </c>
      <c r="E6520" s="93">
        <v>6.89</v>
      </c>
    </row>
    <row r="6521" spans="1:5" ht="13.5">
      <c r="A6521" s="92">
        <v>88649</v>
      </c>
      <c r="B6521" s="92" t="s">
        <v>2</v>
      </c>
      <c r="C6521" s="95" t="s">
        <v>6687</v>
      </c>
      <c r="D6521" s="92" t="s">
        <v>6</v>
      </c>
      <c r="E6521" s="93">
        <v>7.82</v>
      </c>
    </row>
    <row r="6522" spans="1:5" ht="13.5">
      <c r="A6522" s="92">
        <v>88650</v>
      </c>
      <c r="B6522" s="92" t="s">
        <v>2</v>
      </c>
      <c r="C6522" s="95" t="s">
        <v>6688</v>
      </c>
      <c r="D6522" s="92" t="s">
        <v>6</v>
      </c>
      <c r="E6522" s="93">
        <v>10.65</v>
      </c>
    </row>
    <row r="6523" spans="1:5" ht="13.5">
      <c r="A6523" s="92">
        <v>101740</v>
      </c>
      <c r="B6523" s="92" t="s">
        <v>2</v>
      </c>
      <c r="C6523" s="95" t="s">
        <v>6689</v>
      </c>
      <c r="D6523" s="92" t="s">
        <v>6</v>
      </c>
      <c r="E6523" s="93">
        <v>47.75</v>
      </c>
    </row>
    <row r="6524" spans="1:5" ht="13.5">
      <c r="A6524" s="92">
        <v>101741</v>
      </c>
      <c r="B6524" s="92" t="s">
        <v>2</v>
      </c>
      <c r="C6524" s="95" t="s">
        <v>6690</v>
      </c>
      <c r="D6524" s="92" t="s">
        <v>6</v>
      </c>
      <c r="E6524" s="93">
        <v>21.54</v>
      </c>
    </row>
    <row r="6525" spans="1:5" ht="27">
      <c r="A6525" s="92">
        <v>94990</v>
      </c>
      <c r="B6525" s="92" t="s">
        <v>2</v>
      </c>
      <c r="C6525" s="95" t="s">
        <v>6691</v>
      </c>
      <c r="D6525" s="92" t="s">
        <v>90</v>
      </c>
      <c r="E6525" s="93">
        <v>780.79</v>
      </c>
    </row>
    <row r="6526" spans="1:5" ht="27">
      <c r="A6526" s="92">
        <v>94991</v>
      </c>
      <c r="B6526" s="92" t="s">
        <v>2</v>
      </c>
      <c r="C6526" s="95" t="s">
        <v>6692</v>
      </c>
      <c r="D6526" s="92" t="s">
        <v>90</v>
      </c>
      <c r="E6526" s="93">
        <v>804.8</v>
      </c>
    </row>
    <row r="6527" spans="1:5" ht="27">
      <c r="A6527" s="92">
        <v>94992</v>
      </c>
      <c r="B6527" s="92" t="s">
        <v>2</v>
      </c>
      <c r="C6527" s="95" t="s">
        <v>6693</v>
      </c>
      <c r="D6527" s="92" t="s">
        <v>93</v>
      </c>
      <c r="E6527" s="93">
        <v>82.69</v>
      </c>
    </row>
    <row r="6528" spans="1:5" ht="27">
      <c r="A6528" s="92">
        <v>94993</v>
      </c>
      <c r="B6528" s="92" t="s">
        <v>2</v>
      </c>
      <c r="C6528" s="95" t="s">
        <v>6694</v>
      </c>
      <c r="D6528" s="92" t="s">
        <v>93</v>
      </c>
      <c r="E6528" s="93">
        <v>84.13</v>
      </c>
    </row>
    <row r="6529" spans="1:5" ht="27">
      <c r="A6529" s="92">
        <v>94994</v>
      </c>
      <c r="B6529" s="92" t="s">
        <v>2</v>
      </c>
      <c r="C6529" s="95" t="s">
        <v>6695</v>
      </c>
      <c r="D6529" s="92" t="s">
        <v>93</v>
      </c>
      <c r="E6529" s="93">
        <v>98.63</v>
      </c>
    </row>
    <row r="6530" spans="1:5" ht="27">
      <c r="A6530" s="92">
        <v>94995</v>
      </c>
      <c r="B6530" s="92" t="s">
        <v>2</v>
      </c>
      <c r="C6530" s="95" t="s">
        <v>6696</v>
      </c>
      <c r="D6530" s="92" t="s">
        <v>93</v>
      </c>
      <c r="E6530" s="93">
        <v>100.55</v>
      </c>
    </row>
    <row r="6531" spans="1:5" ht="13.5">
      <c r="A6531" s="92">
        <v>101747</v>
      </c>
      <c r="B6531" s="92" t="s">
        <v>2</v>
      </c>
      <c r="C6531" s="95" t="s">
        <v>6697</v>
      </c>
      <c r="D6531" s="92" t="s">
        <v>93</v>
      </c>
      <c r="E6531" s="93">
        <v>81.63</v>
      </c>
    </row>
    <row r="6532" spans="1:5" ht="27">
      <c r="A6532" s="92">
        <v>104626</v>
      </c>
      <c r="B6532" s="92" t="s">
        <v>2</v>
      </c>
      <c r="C6532" s="95" t="s">
        <v>6698</v>
      </c>
      <c r="D6532" s="92" t="s">
        <v>90</v>
      </c>
      <c r="E6532" s="93">
        <v>824.58</v>
      </c>
    </row>
    <row r="6533" spans="1:5" ht="13.5">
      <c r="A6533" s="92">
        <v>104658</v>
      </c>
      <c r="B6533" s="92" t="s">
        <v>2</v>
      </c>
      <c r="C6533" s="95" t="s">
        <v>6699</v>
      </c>
      <c r="D6533" s="92" t="s">
        <v>93</v>
      </c>
      <c r="E6533" s="93">
        <v>143.32</v>
      </c>
    </row>
    <row r="6534" spans="1:5" ht="40.5">
      <c r="A6534" s="92">
        <v>87620</v>
      </c>
      <c r="B6534" s="92" t="s">
        <v>2</v>
      </c>
      <c r="C6534" s="95" t="s">
        <v>6700</v>
      </c>
      <c r="D6534" s="92" t="s">
        <v>93</v>
      </c>
      <c r="E6534" s="93">
        <v>30.75</v>
      </c>
    </row>
    <row r="6535" spans="1:5" ht="27">
      <c r="A6535" s="92">
        <v>87622</v>
      </c>
      <c r="B6535" s="92" t="s">
        <v>2</v>
      </c>
      <c r="C6535" s="95" t="s">
        <v>6701</v>
      </c>
      <c r="D6535" s="92" t="s">
        <v>93</v>
      </c>
      <c r="E6535" s="93">
        <v>33.369999999999997</v>
      </c>
    </row>
    <row r="6536" spans="1:5" ht="27">
      <c r="A6536" s="92">
        <v>87623</v>
      </c>
      <c r="B6536" s="92" t="s">
        <v>2</v>
      </c>
      <c r="C6536" s="95" t="s">
        <v>6702</v>
      </c>
      <c r="D6536" s="92" t="s">
        <v>93</v>
      </c>
      <c r="E6536" s="93">
        <v>64.78</v>
      </c>
    </row>
    <row r="6537" spans="1:5" ht="27">
      <c r="A6537" s="92">
        <v>87624</v>
      </c>
      <c r="B6537" s="92" t="s">
        <v>2</v>
      </c>
      <c r="C6537" s="95" t="s">
        <v>6703</v>
      </c>
      <c r="D6537" s="92" t="s">
        <v>93</v>
      </c>
      <c r="E6537" s="93">
        <v>70.239999999999995</v>
      </c>
    </row>
    <row r="6538" spans="1:5" ht="40.5">
      <c r="A6538" s="92">
        <v>87630</v>
      </c>
      <c r="B6538" s="92" t="s">
        <v>2</v>
      </c>
      <c r="C6538" s="95" t="s">
        <v>6704</v>
      </c>
      <c r="D6538" s="92" t="s">
        <v>93</v>
      </c>
      <c r="E6538" s="93">
        <v>39.619999999999997</v>
      </c>
    </row>
    <row r="6539" spans="1:5" ht="27">
      <c r="A6539" s="92">
        <v>87632</v>
      </c>
      <c r="B6539" s="92" t="s">
        <v>2</v>
      </c>
      <c r="C6539" s="95" t="s">
        <v>6705</v>
      </c>
      <c r="D6539" s="92" t="s">
        <v>93</v>
      </c>
      <c r="E6539" s="93">
        <v>43.26</v>
      </c>
    </row>
    <row r="6540" spans="1:5" ht="27">
      <c r="A6540" s="92">
        <v>87633</v>
      </c>
      <c r="B6540" s="92" t="s">
        <v>2</v>
      </c>
      <c r="C6540" s="95" t="s">
        <v>6706</v>
      </c>
      <c r="D6540" s="92" t="s">
        <v>93</v>
      </c>
      <c r="E6540" s="93">
        <v>86.94</v>
      </c>
    </row>
    <row r="6541" spans="1:5" ht="27">
      <c r="A6541" s="92">
        <v>87634</v>
      </c>
      <c r="B6541" s="92" t="s">
        <v>2</v>
      </c>
      <c r="C6541" s="95" t="s">
        <v>6707</v>
      </c>
      <c r="D6541" s="92" t="s">
        <v>93</v>
      </c>
      <c r="E6541" s="93">
        <v>94.52</v>
      </c>
    </row>
    <row r="6542" spans="1:5" ht="40.5">
      <c r="A6542" s="92">
        <v>87640</v>
      </c>
      <c r="B6542" s="92" t="s">
        <v>2</v>
      </c>
      <c r="C6542" s="95" t="s">
        <v>6708</v>
      </c>
      <c r="D6542" s="92" t="s">
        <v>93</v>
      </c>
      <c r="E6542" s="93">
        <v>46.88</v>
      </c>
    </row>
    <row r="6543" spans="1:5" ht="27">
      <c r="A6543" s="92">
        <v>87642</v>
      </c>
      <c r="B6543" s="92" t="s">
        <v>2</v>
      </c>
      <c r="C6543" s="95" t="s">
        <v>6709</v>
      </c>
      <c r="D6543" s="92" t="s">
        <v>93</v>
      </c>
      <c r="E6543" s="93">
        <v>51.37</v>
      </c>
    </row>
    <row r="6544" spans="1:5" ht="27">
      <c r="A6544" s="92">
        <v>87643</v>
      </c>
      <c r="B6544" s="92" t="s">
        <v>2</v>
      </c>
      <c r="C6544" s="95" t="s">
        <v>6710</v>
      </c>
      <c r="D6544" s="92" t="s">
        <v>93</v>
      </c>
      <c r="E6544" s="93">
        <v>105.08</v>
      </c>
    </row>
    <row r="6545" spans="1:5" ht="27">
      <c r="A6545" s="92">
        <v>87644</v>
      </c>
      <c r="B6545" s="92" t="s">
        <v>2</v>
      </c>
      <c r="C6545" s="95" t="s">
        <v>6711</v>
      </c>
      <c r="D6545" s="92" t="s">
        <v>93</v>
      </c>
      <c r="E6545" s="93">
        <v>114.4</v>
      </c>
    </row>
    <row r="6546" spans="1:5" ht="40.5">
      <c r="A6546" s="92">
        <v>87680</v>
      </c>
      <c r="B6546" s="92" t="s">
        <v>2</v>
      </c>
      <c r="C6546" s="95" t="s">
        <v>6712</v>
      </c>
      <c r="D6546" s="92" t="s">
        <v>93</v>
      </c>
      <c r="E6546" s="93">
        <v>42.65</v>
      </c>
    </row>
    <row r="6547" spans="1:5" ht="27">
      <c r="A6547" s="92">
        <v>87682</v>
      </c>
      <c r="B6547" s="92" t="s">
        <v>2</v>
      </c>
      <c r="C6547" s="95" t="s">
        <v>6713</v>
      </c>
      <c r="D6547" s="92" t="s">
        <v>93</v>
      </c>
      <c r="E6547" s="93">
        <v>47.14</v>
      </c>
    </row>
    <row r="6548" spans="1:5" ht="27">
      <c r="A6548" s="92">
        <v>87683</v>
      </c>
      <c r="B6548" s="92" t="s">
        <v>2</v>
      </c>
      <c r="C6548" s="95" t="s">
        <v>6714</v>
      </c>
      <c r="D6548" s="92" t="s">
        <v>93</v>
      </c>
      <c r="E6548" s="93">
        <v>100.85</v>
      </c>
    </row>
    <row r="6549" spans="1:5" ht="27">
      <c r="A6549" s="92">
        <v>87684</v>
      </c>
      <c r="B6549" s="92" t="s">
        <v>2</v>
      </c>
      <c r="C6549" s="95" t="s">
        <v>6715</v>
      </c>
      <c r="D6549" s="92" t="s">
        <v>93</v>
      </c>
      <c r="E6549" s="93">
        <v>110.17</v>
      </c>
    </row>
    <row r="6550" spans="1:5" ht="40.5">
      <c r="A6550" s="92">
        <v>87690</v>
      </c>
      <c r="B6550" s="92" t="s">
        <v>2</v>
      </c>
      <c r="C6550" s="95" t="s">
        <v>6716</v>
      </c>
      <c r="D6550" s="92" t="s">
        <v>93</v>
      </c>
      <c r="E6550" s="93">
        <v>48.88</v>
      </c>
    </row>
    <row r="6551" spans="1:5" ht="27">
      <c r="A6551" s="92">
        <v>87692</v>
      </c>
      <c r="B6551" s="92" t="s">
        <v>2</v>
      </c>
      <c r="C6551" s="95" t="s">
        <v>6717</v>
      </c>
      <c r="D6551" s="92" t="s">
        <v>93</v>
      </c>
      <c r="E6551" s="93">
        <v>54.02</v>
      </c>
    </row>
    <row r="6552" spans="1:5" ht="27">
      <c r="A6552" s="92">
        <v>87693</v>
      </c>
      <c r="B6552" s="92" t="s">
        <v>2</v>
      </c>
      <c r="C6552" s="95" t="s">
        <v>6718</v>
      </c>
      <c r="D6552" s="92" t="s">
        <v>93</v>
      </c>
      <c r="E6552" s="93">
        <v>115.53</v>
      </c>
    </row>
    <row r="6553" spans="1:5" ht="27">
      <c r="A6553" s="92">
        <v>87694</v>
      </c>
      <c r="B6553" s="92" t="s">
        <v>2</v>
      </c>
      <c r="C6553" s="95" t="s">
        <v>6719</v>
      </c>
      <c r="D6553" s="92" t="s">
        <v>93</v>
      </c>
      <c r="E6553" s="93">
        <v>126.21</v>
      </c>
    </row>
    <row r="6554" spans="1:5" ht="40.5">
      <c r="A6554" s="92">
        <v>87700</v>
      </c>
      <c r="B6554" s="92" t="s">
        <v>2</v>
      </c>
      <c r="C6554" s="95" t="s">
        <v>6720</v>
      </c>
      <c r="D6554" s="92" t="s">
        <v>93</v>
      </c>
      <c r="E6554" s="93">
        <v>52.84</v>
      </c>
    </row>
    <row r="6555" spans="1:5" ht="27">
      <c r="A6555" s="92">
        <v>87702</v>
      </c>
      <c r="B6555" s="92" t="s">
        <v>2</v>
      </c>
      <c r="C6555" s="95" t="s">
        <v>6721</v>
      </c>
      <c r="D6555" s="92" t="s">
        <v>93</v>
      </c>
      <c r="E6555" s="93">
        <v>58.43</v>
      </c>
    </row>
    <row r="6556" spans="1:5" ht="27">
      <c r="A6556" s="92">
        <v>87703</v>
      </c>
      <c r="B6556" s="92" t="s">
        <v>2</v>
      </c>
      <c r="C6556" s="95" t="s">
        <v>6722</v>
      </c>
      <c r="D6556" s="92" t="s">
        <v>93</v>
      </c>
      <c r="E6556" s="93">
        <v>125.41</v>
      </c>
    </row>
    <row r="6557" spans="1:5" ht="27">
      <c r="A6557" s="92">
        <v>87704</v>
      </c>
      <c r="B6557" s="92" t="s">
        <v>2</v>
      </c>
      <c r="C6557" s="95" t="s">
        <v>6723</v>
      </c>
      <c r="D6557" s="92" t="s">
        <v>93</v>
      </c>
      <c r="E6557" s="93">
        <v>137.04</v>
      </c>
    </row>
    <row r="6558" spans="1:5" ht="40.5">
      <c r="A6558" s="92">
        <v>87735</v>
      </c>
      <c r="B6558" s="92" t="s">
        <v>2</v>
      </c>
      <c r="C6558" s="95" t="s">
        <v>6724</v>
      </c>
      <c r="D6558" s="92" t="s">
        <v>93</v>
      </c>
      <c r="E6558" s="93">
        <v>41.67</v>
      </c>
    </row>
    <row r="6559" spans="1:5" ht="27">
      <c r="A6559" s="92">
        <v>87737</v>
      </c>
      <c r="B6559" s="92" t="s">
        <v>2</v>
      </c>
      <c r="C6559" s="95" t="s">
        <v>6725</v>
      </c>
      <c r="D6559" s="92" t="s">
        <v>93</v>
      </c>
      <c r="E6559" s="93">
        <v>44.29</v>
      </c>
    </row>
    <row r="6560" spans="1:5" ht="27">
      <c r="A6560" s="92">
        <v>87738</v>
      </c>
      <c r="B6560" s="92" t="s">
        <v>2</v>
      </c>
      <c r="C6560" s="95" t="s">
        <v>6726</v>
      </c>
      <c r="D6560" s="92" t="s">
        <v>93</v>
      </c>
      <c r="E6560" s="93">
        <v>75.7</v>
      </c>
    </row>
    <row r="6561" spans="1:5" ht="27">
      <c r="A6561" s="92">
        <v>87739</v>
      </c>
      <c r="B6561" s="92" t="s">
        <v>2</v>
      </c>
      <c r="C6561" s="95" t="s">
        <v>6727</v>
      </c>
      <c r="D6561" s="92" t="s">
        <v>93</v>
      </c>
      <c r="E6561" s="93">
        <v>81.16</v>
      </c>
    </row>
    <row r="6562" spans="1:5" ht="40.5">
      <c r="A6562" s="92">
        <v>87745</v>
      </c>
      <c r="B6562" s="92" t="s">
        <v>2</v>
      </c>
      <c r="C6562" s="95" t="s">
        <v>6728</v>
      </c>
      <c r="D6562" s="92" t="s">
        <v>93</v>
      </c>
      <c r="E6562" s="93">
        <v>50.55</v>
      </c>
    </row>
    <row r="6563" spans="1:5" ht="27">
      <c r="A6563" s="92">
        <v>87747</v>
      </c>
      <c r="B6563" s="92" t="s">
        <v>2</v>
      </c>
      <c r="C6563" s="95" t="s">
        <v>6729</v>
      </c>
      <c r="D6563" s="92" t="s">
        <v>93</v>
      </c>
      <c r="E6563" s="93">
        <v>54.19</v>
      </c>
    </row>
    <row r="6564" spans="1:5" ht="27">
      <c r="A6564" s="92">
        <v>87748</v>
      </c>
      <c r="B6564" s="92" t="s">
        <v>2</v>
      </c>
      <c r="C6564" s="95" t="s">
        <v>6730</v>
      </c>
      <c r="D6564" s="92" t="s">
        <v>93</v>
      </c>
      <c r="E6564" s="93">
        <v>97.87</v>
      </c>
    </row>
    <row r="6565" spans="1:5" ht="27">
      <c r="A6565" s="92">
        <v>87749</v>
      </c>
      <c r="B6565" s="92" t="s">
        <v>2</v>
      </c>
      <c r="C6565" s="95" t="s">
        <v>6731</v>
      </c>
      <c r="D6565" s="92" t="s">
        <v>93</v>
      </c>
      <c r="E6565" s="93">
        <v>105.45</v>
      </c>
    </row>
    <row r="6566" spans="1:5" ht="40.5">
      <c r="A6566" s="92">
        <v>87755</v>
      </c>
      <c r="B6566" s="92" t="s">
        <v>2</v>
      </c>
      <c r="C6566" s="95" t="s">
        <v>6732</v>
      </c>
      <c r="D6566" s="92" t="s">
        <v>93</v>
      </c>
      <c r="E6566" s="93">
        <v>48.48</v>
      </c>
    </row>
    <row r="6567" spans="1:5" ht="27">
      <c r="A6567" s="92">
        <v>87757</v>
      </c>
      <c r="B6567" s="92" t="s">
        <v>2</v>
      </c>
      <c r="C6567" s="95" t="s">
        <v>6733</v>
      </c>
      <c r="D6567" s="92" t="s">
        <v>93</v>
      </c>
      <c r="E6567" s="93">
        <v>52.12</v>
      </c>
    </row>
    <row r="6568" spans="1:5" ht="27">
      <c r="A6568" s="92">
        <v>87758</v>
      </c>
      <c r="B6568" s="92" t="s">
        <v>2</v>
      </c>
      <c r="C6568" s="95" t="s">
        <v>6734</v>
      </c>
      <c r="D6568" s="92" t="s">
        <v>93</v>
      </c>
      <c r="E6568" s="93">
        <v>95.8</v>
      </c>
    </row>
    <row r="6569" spans="1:5" ht="27">
      <c r="A6569" s="92">
        <v>87759</v>
      </c>
      <c r="B6569" s="92" t="s">
        <v>2</v>
      </c>
      <c r="C6569" s="95" t="s">
        <v>6735</v>
      </c>
      <c r="D6569" s="92" t="s">
        <v>93</v>
      </c>
      <c r="E6569" s="93">
        <v>103.38</v>
      </c>
    </row>
    <row r="6570" spans="1:5" ht="40.5">
      <c r="A6570" s="92">
        <v>87765</v>
      </c>
      <c r="B6570" s="92" t="s">
        <v>2</v>
      </c>
      <c r="C6570" s="95" t="s">
        <v>6736</v>
      </c>
      <c r="D6570" s="92" t="s">
        <v>93</v>
      </c>
      <c r="E6570" s="93">
        <v>55.78</v>
      </c>
    </row>
    <row r="6571" spans="1:5" ht="27">
      <c r="A6571" s="92">
        <v>87767</v>
      </c>
      <c r="B6571" s="92" t="s">
        <v>2</v>
      </c>
      <c r="C6571" s="95" t="s">
        <v>6737</v>
      </c>
      <c r="D6571" s="92" t="s">
        <v>93</v>
      </c>
      <c r="E6571" s="93">
        <v>60.27</v>
      </c>
    </row>
    <row r="6572" spans="1:5" ht="27">
      <c r="A6572" s="92">
        <v>87768</v>
      </c>
      <c r="B6572" s="92" t="s">
        <v>2</v>
      </c>
      <c r="C6572" s="95" t="s">
        <v>6738</v>
      </c>
      <c r="D6572" s="92" t="s">
        <v>93</v>
      </c>
      <c r="E6572" s="93">
        <v>113.98</v>
      </c>
    </row>
    <row r="6573" spans="1:5" ht="27">
      <c r="A6573" s="92">
        <v>87769</v>
      </c>
      <c r="B6573" s="92" t="s">
        <v>2</v>
      </c>
      <c r="C6573" s="95" t="s">
        <v>6739</v>
      </c>
      <c r="D6573" s="92" t="s">
        <v>93</v>
      </c>
      <c r="E6573" s="93">
        <v>123.3</v>
      </c>
    </row>
    <row r="6574" spans="1:5" ht="27">
      <c r="A6574" s="92">
        <v>88470</v>
      </c>
      <c r="B6574" s="92" t="s">
        <v>2</v>
      </c>
      <c r="C6574" s="95" t="s">
        <v>6740</v>
      </c>
      <c r="D6574" s="92" t="s">
        <v>93</v>
      </c>
      <c r="E6574" s="93">
        <v>29.61</v>
      </c>
    </row>
    <row r="6575" spans="1:5" ht="27">
      <c r="A6575" s="92">
        <v>88471</v>
      </c>
      <c r="B6575" s="92" t="s">
        <v>2</v>
      </c>
      <c r="C6575" s="95" t="s">
        <v>6741</v>
      </c>
      <c r="D6575" s="92" t="s">
        <v>93</v>
      </c>
      <c r="E6575" s="93">
        <v>36.94</v>
      </c>
    </row>
    <row r="6576" spans="1:5" ht="27">
      <c r="A6576" s="92">
        <v>88472</v>
      </c>
      <c r="B6576" s="92" t="s">
        <v>2</v>
      </c>
      <c r="C6576" s="95" t="s">
        <v>6742</v>
      </c>
      <c r="D6576" s="92" t="s">
        <v>93</v>
      </c>
      <c r="E6576" s="93">
        <v>42.77</v>
      </c>
    </row>
    <row r="6577" spans="1:5" ht="13.5">
      <c r="A6577" s="92">
        <v>88476</v>
      </c>
      <c r="B6577" s="92" t="s">
        <v>2</v>
      </c>
      <c r="C6577" s="95" t="s">
        <v>6743</v>
      </c>
      <c r="D6577" s="92" t="s">
        <v>93</v>
      </c>
      <c r="E6577" s="93">
        <v>24.13</v>
      </c>
    </row>
    <row r="6578" spans="1:5" ht="13.5">
      <c r="A6578" s="92">
        <v>88477</v>
      </c>
      <c r="B6578" s="92" t="s">
        <v>2</v>
      </c>
      <c r="C6578" s="95" t="s">
        <v>6744</v>
      </c>
      <c r="D6578" s="92" t="s">
        <v>93</v>
      </c>
      <c r="E6578" s="93">
        <v>33.229999999999997</v>
      </c>
    </row>
    <row r="6579" spans="1:5" ht="13.5">
      <c r="A6579" s="92">
        <v>88478</v>
      </c>
      <c r="B6579" s="92" t="s">
        <v>2</v>
      </c>
      <c r="C6579" s="95" t="s">
        <v>6745</v>
      </c>
      <c r="D6579" s="92" t="s">
        <v>93</v>
      </c>
      <c r="E6579" s="93">
        <v>40.770000000000003</v>
      </c>
    </row>
    <row r="6580" spans="1:5" ht="27">
      <c r="A6580" s="92">
        <v>90930</v>
      </c>
      <c r="B6580" s="92" t="s">
        <v>2</v>
      </c>
      <c r="C6580" s="95" t="s">
        <v>6746</v>
      </c>
      <c r="D6580" s="92" t="s">
        <v>93</v>
      </c>
      <c r="E6580" s="93">
        <v>76.540000000000006</v>
      </c>
    </row>
    <row r="6581" spans="1:5" ht="27">
      <c r="A6581" s="92">
        <v>90932</v>
      </c>
      <c r="B6581" s="92" t="s">
        <v>2</v>
      </c>
      <c r="C6581" s="95" t="s">
        <v>6747</v>
      </c>
      <c r="D6581" s="92" t="s">
        <v>93</v>
      </c>
      <c r="E6581" s="93">
        <v>81.680000000000007</v>
      </c>
    </row>
    <row r="6582" spans="1:5" ht="27">
      <c r="A6582" s="92">
        <v>90933</v>
      </c>
      <c r="B6582" s="92" t="s">
        <v>2</v>
      </c>
      <c r="C6582" s="95" t="s">
        <v>6748</v>
      </c>
      <c r="D6582" s="92" t="s">
        <v>93</v>
      </c>
      <c r="E6582" s="93">
        <v>143.19</v>
      </c>
    </row>
    <row r="6583" spans="1:5" ht="27">
      <c r="A6583" s="92">
        <v>90934</v>
      </c>
      <c r="B6583" s="92" t="s">
        <v>2</v>
      </c>
      <c r="C6583" s="95" t="s">
        <v>6749</v>
      </c>
      <c r="D6583" s="92" t="s">
        <v>93</v>
      </c>
      <c r="E6583" s="93">
        <v>153.87</v>
      </c>
    </row>
    <row r="6584" spans="1:5" ht="27">
      <c r="A6584" s="92">
        <v>90940</v>
      </c>
      <c r="B6584" s="92" t="s">
        <v>2</v>
      </c>
      <c r="C6584" s="95" t="s">
        <v>6750</v>
      </c>
      <c r="D6584" s="92" t="s">
        <v>93</v>
      </c>
      <c r="E6584" s="93">
        <v>81.680000000000007</v>
      </c>
    </row>
    <row r="6585" spans="1:5" ht="27">
      <c r="A6585" s="92">
        <v>90942</v>
      </c>
      <c r="B6585" s="92" t="s">
        <v>2</v>
      </c>
      <c r="C6585" s="95" t="s">
        <v>6751</v>
      </c>
      <c r="D6585" s="92" t="s">
        <v>93</v>
      </c>
      <c r="E6585" s="93">
        <v>87.27</v>
      </c>
    </row>
    <row r="6586" spans="1:5" ht="27">
      <c r="A6586" s="92">
        <v>90943</v>
      </c>
      <c r="B6586" s="92" t="s">
        <v>2</v>
      </c>
      <c r="C6586" s="95" t="s">
        <v>6752</v>
      </c>
      <c r="D6586" s="92" t="s">
        <v>93</v>
      </c>
      <c r="E6586" s="93">
        <v>154.25</v>
      </c>
    </row>
    <row r="6587" spans="1:5" ht="27">
      <c r="A6587" s="92">
        <v>90944</v>
      </c>
      <c r="B6587" s="92" t="s">
        <v>2</v>
      </c>
      <c r="C6587" s="95" t="s">
        <v>6753</v>
      </c>
      <c r="D6587" s="92" t="s">
        <v>93</v>
      </c>
      <c r="E6587" s="93">
        <v>165.88</v>
      </c>
    </row>
    <row r="6588" spans="1:5" ht="27">
      <c r="A6588" s="92">
        <v>90950</v>
      </c>
      <c r="B6588" s="92" t="s">
        <v>2</v>
      </c>
      <c r="C6588" s="95" t="s">
        <v>6754</v>
      </c>
      <c r="D6588" s="92" t="s">
        <v>93</v>
      </c>
      <c r="E6588" s="93">
        <v>91.07</v>
      </c>
    </row>
    <row r="6589" spans="1:5" ht="27">
      <c r="A6589" s="92">
        <v>90952</v>
      </c>
      <c r="B6589" s="92" t="s">
        <v>2</v>
      </c>
      <c r="C6589" s="95" t="s">
        <v>6755</v>
      </c>
      <c r="D6589" s="92" t="s">
        <v>93</v>
      </c>
      <c r="E6589" s="93">
        <v>97.5</v>
      </c>
    </row>
    <row r="6590" spans="1:5" ht="27">
      <c r="A6590" s="92">
        <v>90953</v>
      </c>
      <c r="B6590" s="92" t="s">
        <v>2</v>
      </c>
      <c r="C6590" s="95" t="s">
        <v>6756</v>
      </c>
      <c r="D6590" s="92" t="s">
        <v>93</v>
      </c>
      <c r="E6590" s="93">
        <v>174.52</v>
      </c>
    </row>
    <row r="6591" spans="1:5" ht="27">
      <c r="A6591" s="92">
        <v>90954</v>
      </c>
      <c r="B6591" s="92" t="s">
        <v>2</v>
      </c>
      <c r="C6591" s="95" t="s">
        <v>6757</v>
      </c>
      <c r="D6591" s="92" t="s">
        <v>93</v>
      </c>
      <c r="E6591" s="93">
        <v>187.89</v>
      </c>
    </row>
    <row r="6592" spans="1:5" ht="13.5">
      <c r="A6592" s="92">
        <v>102803</v>
      </c>
      <c r="B6592" s="92" t="s">
        <v>2</v>
      </c>
      <c r="C6592" s="95" t="s">
        <v>6758</v>
      </c>
      <c r="D6592" s="92" t="s">
        <v>93</v>
      </c>
      <c r="E6592" s="93">
        <v>2.17</v>
      </c>
    </row>
    <row r="6593" spans="1:5" ht="13.5">
      <c r="A6593" s="92">
        <v>101742</v>
      </c>
      <c r="B6593" s="92" t="s">
        <v>2</v>
      </c>
      <c r="C6593" s="95" t="s">
        <v>6759</v>
      </c>
      <c r="D6593" s="92" t="s">
        <v>6</v>
      </c>
      <c r="E6593" s="93">
        <v>55.02</v>
      </c>
    </row>
    <row r="6594" spans="1:5" ht="27">
      <c r="A6594" s="92">
        <v>87878</v>
      </c>
      <c r="B6594" s="92" t="s">
        <v>2</v>
      </c>
      <c r="C6594" s="95" t="s">
        <v>122</v>
      </c>
      <c r="D6594" s="92" t="s">
        <v>93</v>
      </c>
      <c r="E6594" s="93">
        <v>4.5999999999999996</v>
      </c>
    </row>
    <row r="6595" spans="1:5" ht="27">
      <c r="A6595" s="92">
        <v>87879</v>
      </c>
      <c r="B6595" s="92" t="s">
        <v>2</v>
      </c>
      <c r="C6595" s="95" t="s">
        <v>6760</v>
      </c>
      <c r="D6595" s="92" t="s">
        <v>93</v>
      </c>
      <c r="E6595" s="93">
        <v>4.2300000000000004</v>
      </c>
    </row>
    <row r="6596" spans="1:5" ht="27">
      <c r="A6596" s="92">
        <v>87881</v>
      </c>
      <c r="B6596" s="92" t="s">
        <v>2</v>
      </c>
      <c r="C6596" s="95" t="s">
        <v>6761</v>
      </c>
      <c r="D6596" s="92" t="s">
        <v>93</v>
      </c>
      <c r="E6596" s="93">
        <v>6.11</v>
      </c>
    </row>
    <row r="6597" spans="1:5" ht="27">
      <c r="A6597" s="92">
        <v>87882</v>
      </c>
      <c r="B6597" s="92" t="s">
        <v>2</v>
      </c>
      <c r="C6597" s="95" t="s">
        <v>6762</v>
      </c>
      <c r="D6597" s="92" t="s">
        <v>93</v>
      </c>
      <c r="E6597" s="93">
        <v>5.99</v>
      </c>
    </row>
    <row r="6598" spans="1:5" ht="27">
      <c r="A6598" s="92">
        <v>87884</v>
      </c>
      <c r="B6598" s="92" t="s">
        <v>2</v>
      </c>
      <c r="C6598" s="95" t="s">
        <v>6763</v>
      </c>
      <c r="D6598" s="92" t="s">
        <v>93</v>
      </c>
      <c r="E6598" s="93">
        <v>8.57</v>
      </c>
    </row>
    <row r="6599" spans="1:5" ht="27">
      <c r="A6599" s="92">
        <v>87885</v>
      </c>
      <c r="B6599" s="92" t="s">
        <v>2</v>
      </c>
      <c r="C6599" s="95" t="s">
        <v>6764</v>
      </c>
      <c r="D6599" s="92" t="s">
        <v>93</v>
      </c>
      <c r="E6599" s="93">
        <v>8.26</v>
      </c>
    </row>
    <row r="6600" spans="1:5" ht="27">
      <c r="A6600" s="92">
        <v>87886</v>
      </c>
      <c r="B6600" s="92" t="s">
        <v>2</v>
      </c>
      <c r="C6600" s="95" t="s">
        <v>6765</v>
      </c>
      <c r="D6600" s="92" t="s">
        <v>93</v>
      </c>
      <c r="E6600" s="93">
        <v>14.88</v>
      </c>
    </row>
    <row r="6601" spans="1:5" ht="27">
      <c r="A6601" s="92">
        <v>87887</v>
      </c>
      <c r="B6601" s="92" t="s">
        <v>2</v>
      </c>
      <c r="C6601" s="95" t="s">
        <v>6766</v>
      </c>
      <c r="D6601" s="92" t="s">
        <v>93</v>
      </c>
      <c r="E6601" s="93">
        <v>14.22</v>
      </c>
    </row>
    <row r="6602" spans="1:5" ht="40.5">
      <c r="A6602" s="92">
        <v>87888</v>
      </c>
      <c r="B6602" s="92" t="s">
        <v>2</v>
      </c>
      <c r="C6602" s="95" t="s">
        <v>6767</v>
      </c>
      <c r="D6602" s="92" t="s">
        <v>93</v>
      </c>
      <c r="E6602" s="93">
        <v>7.59</v>
      </c>
    </row>
    <row r="6603" spans="1:5" ht="40.5">
      <c r="A6603" s="92">
        <v>87889</v>
      </c>
      <c r="B6603" s="92" t="s">
        <v>2</v>
      </c>
      <c r="C6603" s="95" t="s">
        <v>6768</v>
      </c>
      <c r="D6603" s="92" t="s">
        <v>93</v>
      </c>
      <c r="E6603" s="93">
        <v>7.47</v>
      </c>
    </row>
    <row r="6604" spans="1:5" ht="27">
      <c r="A6604" s="92">
        <v>87891</v>
      </c>
      <c r="B6604" s="92" t="s">
        <v>2</v>
      </c>
      <c r="C6604" s="95" t="s">
        <v>6769</v>
      </c>
      <c r="D6604" s="92" t="s">
        <v>93</v>
      </c>
      <c r="E6604" s="93">
        <v>10.050000000000001</v>
      </c>
    </row>
    <row r="6605" spans="1:5" ht="40.5">
      <c r="A6605" s="92">
        <v>87892</v>
      </c>
      <c r="B6605" s="92" t="s">
        <v>2</v>
      </c>
      <c r="C6605" s="95" t="s">
        <v>6770</v>
      </c>
      <c r="D6605" s="92" t="s">
        <v>93</v>
      </c>
      <c r="E6605" s="93">
        <v>9.74</v>
      </c>
    </row>
    <row r="6606" spans="1:5" ht="27">
      <c r="A6606" s="92">
        <v>87893</v>
      </c>
      <c r="B6606" s="92" t="s">
        <v>2</v>
      </c>
      <c r="C6606" s="95" t="s">
        <v>6771</v>
      </c>
      <c r="D6606" s="92" t="s">
        <v>93</v>
      </c>
      <c r="E6606" s="93">
        <v>6.8</v>
      </c>
    </row>
    <row r="6607" spans="1:5" ht="27">
      <c r="A6607" s="92">
        <v>87894</v>
      </c>
      <c r="B6607" s="92" t="s">
        <v>2</v>
      </c>
      <c r="C6607" s="95" t="s">
        <v>6772</v>
      </c>
      <c r="D6607" s="92" t="s">
        <v>93</v>
      </c>
      <c r="E6607" s="93">
        <v>6.43</v>
      </c>
    </row>
    <row r="6608" spans="1:5" ht="27">
      <c r="A6608" s="92">
        <v>87896</v>
      </c>
      <c r="B6608" s="92" t="s">
        <v>2</v>
      </c>
      <c r="C6608" s="95" t="s">
        <v>6773</v>
      </c>
      <c r="D6608" s="92" t="s">
        <v>93</v>
      </c>
      <c r="E6608" s="93">
        <v>5.3</v>
      </c>
    </row>
    <row r="6609" spans="1:5" ht="27">
      <c r="A6609" s="92">
        <v>87897</v>
      </c>
      <c r="B6609" s="92" t="s">
        <v>2</v>
      </c>
      <c r="C6609" s="95" t="s">
        <v>6774</v>
      </c>
      <c r="D6609" s="92" t="s">
        <v>93</v>
      </c>
      <c r="E6609" s="93">
        <v>4.93</v>
      </c>
    </row>
    <row r="6610" spans="1:5" ht="40.5">
      <c r="A6610" s="92">
        <v>87899</v>
      </c>
      <c r="B6610" s="92" t="s">
        <v>2</v>
      </c>
      <c r="C6610" s="95" t="s">
        <v>6775</v>
      </c>
      <c r="D6610" s="92" t="s">
        <v>93</v>
      </c>
      <c r="E6610" s="93">
        <v>8.24</v>
      </c>
    </row>
    <row r="6611" spans="1:5" ht="40.5">
      <c r="A6611" s="92">
        <v>87900</v>
      </c>
      <c r="B6611" s="92" t="s">
        <v>2</v>
      </c>
      <c r="C6611" s="95" t="s">
        <v>6776</v>
      </c>
      <c r="D6611" s="92" t="s">
        <v>93</v>
      </c>
      <c r="E6611" s="93">
        <v>8.1199999999999992</v>
      </c>
    </row>
    <row r="6612" spans="1:5" ht="27">
      <c r="A6612" s="92">
        <v>87902</v>
      </c>
      <c r="B6612" s="92" t="s">
        <v>2</v>
      </c>
      <c r="C6612" s="95" t="s">
        <v>6777</v>
      </c>
      <c r="D6612" s="92" t="s">
        <v>93</v>
      </c>
      <c r="E6612" s="93">
        <v>10.7</v>
      </c>
    </row>
    <row r="6613" spans="1:5" ht="40.5">
      <c r="A6613" s="92">
        <v>87903</v>
      </c>
      <c r="B6613" s="92" t="s">
        <v>2</v>
      </c>
      <c r="C6613" s="95" t="s">
        <v>6778</v>
      </c>
      <c r="D6613" s="92" t="s">
        <v>93</v>
      </c>
      <c r="E6613" s="93">
        <v>10.39</v>
      </c>
    </row>
    <row r="6614" spans="1:5" ht="27">
      <c r="A6614" s="92">
        <v>87904</v>
      </c>
      <c r="B6614" s="92" t="s">
        <v>2</v>
      </c>
      <c r="C6614" s="95" t="s">
        <v>6779</v>
      </c>
      <c r="D6614" s="92" t="s">
        <v>93</v>
      </c>
      <c r="E6614" s="93">
        <v>7.83</v>
      </c>
    </row>
    <row r="6615" spans="1:5" ht="27">
      <c r="A6615" s="92">
        <v>87905</v>
      </c>
      <c r="B6615" s="92" t="s">
        <v>2</v>
      </c>
      <c r="C6615" s="95" t="s">
        <v>6780</v>
      </c>
      <c r="D6615" s="92" t="s">
        <v>93</v>
      </c>
      <c r="E6615" s="93">
        <v>7.46</v>
      </c>
    </row>
    <row r="6616" spans="1:5" ht="27">
      <c r="A6616" s="92">
        <v>87907</v>
      </c>
      <c r="B6616" s="92" t="s">
        <v>2</v>
      </c>
      <c r="C6616" s="95" t="s">
        <v>6781</v>
      </c>
      <c r="D6616" s="92" t="s">
        <v>93</v>
      </c>
      <c r="E6616" s="93">
        <v>6.32</v>
      </c>
    </row>
    <row r="6617" spans="1:5" ht="27">
      <c r="A6617" s="92">
        <v>87908</v>
      </c>
      <c r="B6617" s="92" t="s">
        <v>2</v>
      </c>
      <c r="C6617" s="95" t="s">
        <v>6782</v>
      </c>
      <c r="D6617" s="92" t="s">
        <v>93</v>
      </c>
      <c r="E6617" s="93">
        <v>5.95</v>
      </c>
    </row>
    <row r="6618" spans="1:5" ht="27">
      <c r="A6618" s="92">
        <v>87910</v>
      </c>
      <c r="B6618" s="92" t="s">
        <v>2</v>
      </c>
      <c r="C6618" s="95" t="s">
        <v>6783</v>
      </c>
      <c r="D6618" s="92" t="s">
        <v>93</v>
      </c>
      <c r="E6618" s="93">
        <v>19.8</v>
      </c>
    </row>
    <row r="6619" spans="1:5" ht="27">
      <c r="A6619" s="92">
        <v>87911</v>
      </c>
      <c r="B6619" s="92" t="s">
        <v>2</v>
      </c>
      <c r="C6619" s="95" t="s">
        <v>6784</v>
      </c>
      <c r="D6619" s="92" t="s">
        <v>93</v>
      </c>
      <c r="E6619" s="93">
        <v>19.14</v>
      </c>
    </row>
    <row r="6620" spans="1:5" ht="27">
      <c r="A6620" s="92">
        <v>104410</v>
      </c>
      <c r="B6620" s="92" t="s">
        <v>2</v>
      </c>
      <c r="C6620" s="95" t="s">
        <v>6785</v>
      </c>
      <c r="D6620" s="92" t="s">
        <v>93</v>
      </c>
      <c r="E6620" s="93">
        <v>4.87</v>
      </c>
    </row>
    <row r="6621" spans="1:5" ht="27">
      <c r="A6621" s="92">
        <v>104411</v>
      </c>
      <c r="B6621" s="92" t="s">
        <v>2</v>
      </c>
      <c r="C6621" s="95" t="s">
        <v>6786</v>
      </c>
      <c r="D6621" s="92" t="s">
        <v>93</v>
      </c>
      <c r="E6621" s="93">
        <v>4.87</v>
      </c>
    </row>
    <row r="6622" spans="1:5" ht="27">
      <c r="A6622" s="92">
        <v>87411</v>
      </c>
      <c r="B6622" s="92" t="s">
        <v>2</v>
      </c>
      <c r="C6622" s="95" t="s">
        <v>6787</v>
      </c>
      <c r="D6622" s="92" t="s">
        <v>93</v>
      </c>
      <c r="E6622" s="93">
        <v>16.02</v>
      </c>
    </row>
    <row r="6623" spans="1:5" ht="27">
      <c r="A6623" s="92">
        <v>87412</v>
      </c>
      <c r="B6623" s="92" t="s">
        <v>2</v>
      </c>
      <c r="C6623" s="95" t="s">
        <v>6788</v>
      </c>
      <c r="D6623" s="92" t="s">
        <v>93</v>
      </c>
      <c r="E6623" s="93">
        <v>23.59</v>
      </c>
    </row>
    <row r="6624" spans="1:5" ht="27">
      <c r="A6624" s="92">
        <v>87413</v>
      </c>
      <c r="B6624" s="92" t="s">
        <v>2</v>
      </c>
      <c r="C6624" s="95" t="s">
        <v>6789</v>
      </c>
      <c r="D6624" s="92" t="s">
        <v>93</v>
      </c>
      <c r="E6624" s="93">
        <v>27.93</v>
      </c>
    </row>
    <row r="6625" spans="1:5" ht="27">
      <c r="A6625" s="92">
        <v>87414</v>
      </c>
      <c r="B6625" s="92" t="s">
        <v>2</v>
      </c>
      <c r="C6625" s="95" t="s">
        <v>6790</v>
      </c>
      <c r="D6625" s="92" t="s">
        <v>93</v>
      </c>
      <c r="E6625" s="93">
        <v>25.65</v>
      </c>
    </row>
    <row r="6626" spans="1:5" ht="27">
      <c r="A6626" s="92">
        <v>87415</v>
      </c>
      <c r="B6626" s="92" t="s">
        <v>2</v>
      </c>
      <c r="C6626" s="95" t="s">
        <v>6791</v>
      </c>
      <c r="D6626" s="92" t="s">
        <v>93</v>
      </c>
      <c r="E6626" s="93">
        <v>33.21</v>
      </c>
    </row>
    <row r="6627" spans="1:5" ht="27">
      <c r="A6627" s="92">
        <v>87416</v>
      </c>
      <c r="B6627" s="92" t="s">
        <v>2</v>
      </c>
      <c r="C6627" s="95" t="s">
        <v>6792</v>
      </c>
      <c r="D6627" s="92" t="s">
        <v>93</v>
      </c>
      <c r="E6627" s="93">
        <v>37.56</v>
      </c>
    </row>
    <row r="6628" spans="1:5" ht="13.5">
      <c r="A6628" s="92">
        <v>87418</v>
      </c>
      <c r="B6628" s="92" t="s">
        <v>2</v>
      </c>
      <c r="C6628" s="95" t="s">
        <v>6793</v>
      </c>
      <c r="D6628" s="92" t="s">
        <v>93</v>
      </c>
      <c r="E6628" s="93">
        <v>18.41</v>
      </c>
    </row>
    <row r="6629" spans="1:5" ht="13.5">
      <c r="A6629" s="92">
        <v>87421</v>
      </c>
      <c r="B6629" s="92" t="s">
        <v>2</v>
      </c>
      <c r="C6629" s="95" t="s">
        <v>6794</v>
      </c>
      <c r="D6629" s="92" t="s">
        <v>93</v>
      </c>
      <c r="E6629" s="93">
        <v>28.39</v>
      </c>
    </row>
    <row r="6630" spans="1:5" ht="13.5">
      <c r="A6630" s="92">
        <v>87424</v>
      </c>
      <c r="B6630" s="92" t="s">
        <v>2</v>
      </c>
      <c r="C6630" s="95" t="s">
        <v>6795</v>
      </c>
      <c r="D6630" s="92" t="s">
        <v>93</v>
      </c>
      <c r="E6630" s="93">
        <v>36.840000000000003</v>
      </c>
    </row>
    <row r="6631" spans="1:5" ht="13.5">
      <c r="A6631" s="92">
        <v>87427</v>
      </c>
      <c r="B6631" s="92" t="s">
        <v>2</v>
      </c>
      <c r="C6631" s="95" t="s">
        <v>6796</v>
      </c>
      <c r="D6631" s="92" t="s">
        <v>93</v>
      </c>
      <c r="E6631" s="93">
        <v>43.78</v>
      </c>
    </row>
    <row r="6632" spans="1:5" ht="27">
      <c r="A6632" s="92">
        <v>87430</v>
      </c>
      <c r="B6632" s="92" t="s">
        <v>2</v>
      </c>
      <c r="C6632" s="95" t="s">
        <v>6797</v>
      </c>
      <c r="D6632" s="92" t="s">
        <v>93</v>
      </c>
      <c r="E6632" s="93">
        <v>18.36</v>
      </c>
    </row>
    <row r="6633" spans="1:5" ht="27">
      <c r="A6633" s="92">
        <v>87433</v>
      </c>
      <c r="B6633" s="92" t="s">
        <v>2</v>
      </c>
      <c r="C6633" s="95" t="s">
        <v>6798</v>
      </c>
      <c r="D6633" s="92" t="s">
        <v>93</v>
      </c>
      <c r="E6633" s="93">
        <v>26.9</v>
      </c>
    </row>
    <row r="6634" spans="1:5" ht="27">
      <c r="A6634" s="92">
        <v>87436</v>
      </c>
      <c r="B6634" s="92" t="s">
        <v>2</v>
      </c>
      <c r="C6634" s="95" t="s">
        <v>6799</v>
      </c>
      <c r="D6634" s="92" t="s">
        <v>93</v>
      </c>
      <c r="E6634" s="93">
        <v>30.33</v>
      </c>
    </row>
    <row r="6635" spans="1:5" ht="27">
      <c r="A6635" s="92">
        <v>87439</v>
      </c>
      <c r="B6635" s="92" t="s">
        <v>2</v>
      </c>
      <c r="C6635" s="95" t="s">
        <v>6800</v>
      </c>
      <c r="D6635" s="92" t="s">
        <v>93</v>
      </c>
      <c r="E6635" s="93">
        <v>37.29</v>
      </c>
    </row>
    <row r="6636" spans="1:5" ht="27">
      <c r="A6636" s="92">
        <v>87527</v>
      </c>
      <c r="B6636" s="92" t="s">
        <v>2</v>
      </c>
      <c r="C6636" s="95" t="s">
        <v>6801</v>
      </c>
      <c r="D6636" s="92" t="s">
        <v>93</v>
      </c>
      <c r="E6636" s="93">
        <v>37.520000000000003</v>
      </c>
    </row>
    <row r="6637" spans="1:5" ht="27">
      <c r="A6637" s="92">
        <v>87528</v>
      </c>
      <c r="B6637" s="92" t="s">
        <v>2</v>
      </c>
      <c r="C6637" s="95" t="s">
        <v>6802</v>
      </c>
      <c r="D6637" s="92" t="s">
        <v>93</v>
      </c>
      <c r="E6637" s="93">
        <v>40.299999999999997</v>
      </c>
    </row>
    <row r="6638" spans="1:5" ht="27">
      <c r="A6638" s="92">
        <v>87529</v>
      </c>
      <c r="B6638" s="92" t="s">
        <v>2</v>
      </c>
      <c r="C6638" s="95" t="s">
        <v>6803</v>
      </c>
      <c r="D6638" s="92" t="s">
        <v>93</v>
      </c>
      <c r="E6638" s="93">
        <v>34.78</v>
      </c>
    </row>
    <row r="6639" spans="1:5" ht="27">
      <c r="A6639" s="92">
        <v>87530</v>
      </c>
      <c r="B6639" s="92" t="s">
        <v>2</v>
      </c>
      <c r="C6639" s="95" t="s">
        <v>6804</v>
      </c>
      <c r="D6639" s="92" t="s">
        <v>93</v>
      </c>
      <c r="E6639" s="93">
        <v>37.56</v>
      </c>
    </row>
    <row r="6640" spans="1:5" ht="27">
      <c r="A6640" s="92">
        <v>87531</v>
      </c>
      <c r="B6640" s="92" t="s">
        <v>2</v>
      </c>
      <c r="C6640" s="95" t="s">
        <v>6805</v>
      </c>
      <c r="D6640" s="92" t="s">
        <v>93</v>
      </c>
      <c r="E6640" s="93">
        <v>33.67</v>
      </c>
    </row>
    <row r="6641" spans="1:5" ht="27">
      <c r="A6641" s="92">
        <v>87532</v>
      </c>
      <c r="B6641" s="92" t="s">
        <v>2</v>
      </c>
      <c r="C6641" s="95" t="s">
        <v>6806</v>
      </c>
      <c r="D6641" s="92" t="s">
        <v>93</v>
      </c>
      <c r="E6641" s="93">
        <v>36.450000000000003</v>
      </c>
    </row>
    <row r="6642" spans="1:5" ht="27">
      <c r="A6642" s="92">
        <v>87535</v>
      </c>
      <c r="B6642" s="92" t="s">
        <v>2</v>
      </c>
      <c r="C6642" s="95" t="s">
        <v>6807</v>
      </c>
      <c r="D6642" s="92" t="s">
        <v>93</v>
      </c>
      <c r="E6642" s="93">
        <v>31.38</v>
      </c>
    </row>
    <row r="6643" spans="1:5" ht="27">
      <c r="A6643" s="92">
        <v>87536</v>
      </c>
      <c r="B6643" s="92" t="s">
        <v>2</v>
      </c>
      <c r="C6643" s="95" t="s">
        <v>6808</v>
      </c>
      <c r="D6643" s="92" t="s">
        <v>93</v>
      </c>
      <c r="E6643" s="93">
        <v>34.159999999999997</v>
      </c>
    </row>
    <row r="6644" spans="1:5" ht="27">
      <c r="A6644" s="92">
        <v>87539</v>
      </c>
      <c r="B6644" s="92" t="s">
        <v>2</v>
      </c>
      <c r="C6644" s="95" t="s">
        <v>6809</v>
      </c>
      <c r="D6644" s="92" t="s">
        <v>93</v>
      </c>
      <c r="E6644" s="93">
        <v>57.85</v>
      </c>
    </row>
    <row r="6645" spans="1:5" ht="27">
      <c r="A6645" s="92">
        <v>87543</v>
      </c>
      <c r="B6645" s="92" t="s">
        <v>2</v>
      </c>
      <c r="C6645" s="95" t="s">
        <v>6810</v>
      </c>
      <c r="D6645" s="92" t="s">
        <v>93</v>
      </c>
      <c r="E6645" s="93">
        <v>22.1</v>
      </c>
    </row>
    <row r="6646" spans="1:5" ht="27">
      <c r="A6646" s="92">
        <v>87545</v>
      </c>
      <c r="B6646" s="92" t="s">
        <v>2</v>
      </c>
      <c r="C6646" s="95" t="s">
        <v>6811</v>
      </c>
      <c r="D6646" s="92" t="s">
        <v>93</v>
      </c>
      <c r="E6646" s="93">
        <v>27.62</v>
      </c>
    </row>
    <row r="6647" spans="1:5" ht="27">
      <c r="A6647" s="92">
        <v>87546</v>
      </c>
      <c r="B6647" s="92" t="s">
        <v>2</v>
      </c>
      <c r="C6647" s="95" t="s">
        <v>6812</v>
      </c>
      <c r="D6647" s="92" t="s">
        <v>93</v>
      </c>
      <c r="E6647" s="93">
        <v>29.39</v>
      </c>
    </row>
    <row r="6648" spans="1:5" ht="27">
      <c r="A6648" s="92">
        <v>87547</v>
      </c>
      <c r="B6648" s="92" t="s">
        <v>2</v>
      </c>
      <c r="C6648" s="95" t="s">
        <v>6813</v>
      </c>
      <c r="D6648" s="92" t="s">
        <v>93</v>
      </c>
      <c r="E6648" s="93">
        <v>24.88</v>
      </c>
    </row>
    <row r="6649" spans="1:5" ht="27">
      <c r="A6649" s="92">
        <v>87548</v>
      </c>
      <c r="B6649" s="92" t="s">
        <v>2</v>
      </c>
      <c r="C6649" s="95" t="s">
        <v>6814</v>
      </c>
      <c r="D6649" s="92" t="s">
        <v>93</v>
      </c>
      <c r="E6649" s="93">
        <v>26.65</v>
      </c>
    </row>
    <row r="6650" spans="1:5" ht="27">
      <c r="A6650" s="92">
        <v>87549</v>
      </c>
      <c r="B6650" s="92" t="s">
        <v>2</v>
      </c>
      <c r="C6650" s="95" t="s">
        <v>6815</v>
      </c>
      <c r="D6650" s="92" t="s">
        <v>93</v>
      </c>
      <c r="E6650" s="93">
        <v>23.77</v>
      </c>
    </row>
    <row r="6651" spans="1:5" ht="27">
      <c r="A6651" s="92">
        <v>87550</v>
      </c>
      <c r="B6651" s="92" t="s">
        <v>2</v>
      </c>
      <c r="C6651" s="95" t="s">
        <v>6816</v>
      </c>
      <c r="D6651" s="92" t="s">
        <v>93</v>
      </c>
      <c r="E6651" s="93">
        <v>25.54</v>
      </c>
    </row>
    <row r="6652" spans="1:5" ht="27">
      <c r="A6652" s="92">
        <v>87553</v>
      </c>
      <c r="B6652" s="92" t="s">
        <v>2</v>
      </c>
      <c r="C6652" s="95" t="s">
        <v>6817</v>
      </c>
      <c r="D6652" s="92" t="s">
        <v>93</v>
      </c>
      <c r="E6652" s="93">
        <v>21.46</v>
      </c>
    </row>
    <row r="6653" spans="1:5" ht="27">
      <c r="A6653" s="92">
        <v>87554</v>
      </c>
      <c r="B6653" s="92" t="s">
        <v>2</v>
      </c>
      <c r="C6653" s="95" t="s">
        <v>6818</v>
      </c>
      <c r="D6653" s="92" t="s">
        <v>93</v>
      </c>
      <c r="E6653" s="93">
        <v>23.23</v>
      </c>
    </row>
    <row r="6654" spans="1:5" ht="27">
      <c r="A6654" s="92">
        <v>87557</v>
      </c>
      <c r="B6654" s="92" t="s">
        <v>2</v>
      </c>
      <c r="C6654" s="95" t="s">
        <v>6819</v>
      </c>
      <c r="D6654" s="92" t="s">
        <v>93</v>
      </c>
      <c r="E6654" s="93">
        <v>38.229999999999997</v>
      </c>
    </row>
    <row r="6655" spans="1:5" ht="27">
      <c r="A6655" s="92">
        <v>87561</v>
      </c>
      <c r="B6655" s="92" t="s">
        <v>2</v>
      </c>
      <c r="C6655" s="95" t="s">
        <v>6820</v>
      </c>
      <c r="D6655" s="92" t="s">
        <v>93</v>
      </c>
      <c r="E6655" s="93">
        <v>37.729999999999997</v>
      </c>
    </row>
    <row r="6656" spans="1:5" ht="27">
      <c r="A6656" s="92">
        <v>87775</v>
      </c>
      <c r="B6656" s="92" t="s">
        <v>2</v>
      </c>
      <c r="C6656" s="95" t="s">
        <v>6821</v>
      </c>
      <c r="D6656" s="92" t="s">
        <v>93</v>
      </c>
      <c r="E6656" s="93">
        <v>51.65</v>
      </c>
    </row>
    <row r="6657" spans="1:5" ht="27">
      <c r="A6657" s="92">
        <v>87777</v>
      </c>
      <c r="B6657" s="92" t="s">
        <v>2</v>
      </c>
      <c r="C6657" s="95" t="s">
        <v>6822</v>
      </c>
      <c r="D6657" s="92" t="s">
        <v>93</v>
      </c>
      <c r="E6657" s="93">
        <v>54.51</v>
      </c>
    </row>
    <row r="6658" spans="1:5" ht="40.5">
      <c r="A6658" s="92">
        <v>87778</v>
      </c>
      <c r="B6658" s="92" t="s">
        <v>2</v>
      </c>
      <c r="C6658" s="95" t="s">
        <v>6823</v>
      </c>
      <c r="D6658" s="92" t="s">
        <v>93</v>
      </c>
      <c r="E6658" s="93">
        <v>78.489999999999995</v>
      </c>
    </row>
    <row r="6659" spans="1:5" ht="27">
      <c r="A6659" s="92">
        <v>87779</v>
      </c>
      <c r="B6659" s="92" t="s">
        <v>2</v>
      </c>
      <c r="C6659" s="95" t="s">
        <v>6824</v>
      </c>
      <c r="D6659" s="92" t="s">
        <v>93</v>
      </c>
      <c r="E6659" s="93">
        <v>66.489999999999995</v>
      </c>
    </row>
    <row r="6660" spans="1:5" ht="27">
      <c r="A6660" s="92">
        <v>87781</v>
      </c>
      <c r="B6660" s="92" t="s">
        <v>2</v>
      </c>
      <c r="C6660" s="95" t="s">
        <v>6825</v>
      </c>
      <c r="D6660" s="92" t="s">
        <v>93</v>
      </c>
      <c r="E6660" s="93">
        <v>70.34</v>
      </c>
    </row>
    <row r="6661" spans="1:5" ht="40.5">
      <c r="A6661" s="92">
        <v>87783</v>
      </c>
      <c r="B6661" s="92" t="s">
        <v>2</v>
      </c>
      <c r="C6661" s="95" t="s">
        <v>6826</v>
      </c>
      <c r="D6661" s="92" t="s">
        <v>93</v>
      </c>
      <c r="E6661" s="93">
        <v>102.72</v>
      </c>
    </row>
    <row r="6662" spans="1:5" ht="27">
      <c r="A6662" s="92">
        <v>87784</v>
      </c>
      <c r="B6662" s="92" t="s">
        <v>2</v>
      </c>
      <c r="C6662" s="95" t="s">
        <v>6827</v>
      </c>
      <c r="D6662" s="92" t="s">
        <v>93</v>
      </c>
      <c r="E6662" s="93">
        <v>72.98</v>
      </c>
    </row>
    <row r="6663" spans="1:5" ht="27">
      <c r="A6663" s="92">
        <v>87786</v>
      </c>
      <c r="B6663" s="92" t="s">
        <v>2</v>
      </c>
      <c r="C6663" s="95" t="s">
        <v>6828</v>
      </c>
      <c r="D6663" s="92" t="s">
        <v>93</v>
      </c>
      <c r="E6663" s="93">
        <v>77.8</v>
      </c>
    </row>
    <row r="6664" spans="1:5" ht="40.5">
      <c r="A6664" s="92">
        <v>87787</v>
      </c>
      <c r="B6664" s="92" t="s">
        <v>2</v>
      </c>
      <c r="C6664" s="95" t="s">
        <v>6829</v>
      </c>
      <c r="D6664" s="92" t="s">
        <v>93</v>
      </c>
      <c r="E6664" s="93">
        <v>119.29</v>
      </c>
    </row>
    <row r="6665" spans="1:5" ht="40.5">
      <c r="A6665" s="92">
        <v>87788</v>
      </c>
      <c r="B6665" s="92" t="s">
        <v>2</v>
      </c>
      <c r="C6665" s="95" t="s">
        <v>6830</v>
      </c>
      <c r="D6665" s="92" t="s">
        <v>93</v>
      </c>
      <c r="E6665" s="93">
        <v>85.71</v>
      </c>
    </row>
    <row r="6666" spans="1:5" ht="40.5">
      <c r="A6666" s="92">
        <v>87791</v>
      </c>
      <c r="B6666" s="92" t="s">
        <v>2</v>
      </c>
      <c r="C6666" s="95" t="s">
        <v>6831</v>
      </c>
      <c r="D6666" s="92" t="s">
        <v>93</v>
      </c>
      <c r="E6666" s="93">
        <v>131.41999999999999</v>
      </c>
    </row>
    <row r="6667" spans="1:5" ht="27">
      <c r="A6667" s="92">
        <v>87792</v>
      </c>
      <c r="B6667" s="92" t="s">
        <v>2</v>
      </c>
      <c r="C6667" s="95" t="s">
        <v>6832</v>
      </c>
      <c r="D6667" s="92" t="s">
        <v>93</v>
      </c>
      <c r="E6667" s="93">
        <v>38.86</v>
      </c>
    </row>
    <row r="6668" spans="1:5" ht="27">
      <c r="A6668" s="92">
        <v>87794</v>
      </c>
      <c r="B6668" s="92" t="s">
        <v>2</v>
      </c>
      <c r="C6668" s="95" t="s">
        <v>121</v>
      </c>
      <c r="D6668" s="92" t="s">
        <v>93</v>
      </c>
      <c r="E6668" s="93">
        <v>41.54</v>
      </c>
    </row>
    <row r="6669" spans="1:5" ht="40.5">
      <c r="A6669" s="92">
        <v>87795</v>
      </c>
      <c r="B6669" s="92" t="s">
        <v>2</v>
      </c>
      <c r="C6669" s="95" t="s">
        <v>6833</v>
      </c>
      <c r="D6669" s="92" t="s">
        <v>93</v>
      </c>
      <c r="E6669" s="93">
        <v>64.84</v>
      </c>
    </row>
    <row r="6670" spans="1:5" ht="27">
      <c r="A6670" s="92">
        <v>87797</v>
      </c>
      <c r="B6670" s="92" t="s">
        <v>2</v>
      </c>
      <c r="C6670" s="95" t="s">
        <v>6834</v>
      </c>
      <c r="D6670" s="92" t="s">
        <v>93</v>
      </c>
      <c r="E6670" s="93">
        <v>53.35</v>
      </c>
    </row>
    <row r="6671" spans="1:5" ht="27">
      <c r="A6671" s="92">
        <v>87799</v>
      </c>
      <c r="B6671" s="92" t="s">
        <v>2</v>
      </c>
      <c r="C6671" s="95" t="s">
        <v>6835</v>
      </c>
      <c r="D6671" s="92" t="s">
        <v>93</v>
      </c>
      <c r="E6671" s="93">
        <v>56.94</v>
      </c>
    </row>
    <row r="6672" spans="1:5" ht="40.5">
      <c r="A6672" s="92">
        <v>87800</v>
      </c>
      <c r="B6672" s="92" t="s">
        <v>2</v>
      </c>
      <c r="C6672" s="95" t="s">
        <v>6836</v>
      </c>
      <c r="D6672" s="92" t="s">
        <v>93</v>
      </c>
      <c r="E6672" s="93">
        <v>87.94</v>
      </c>
    </row>
    <row r="6673" spans="1:5" ht="27">
      <c r="A6673" s="92">
        <v>87801</v>
      </c>
      <c r="B6673" s="92" t="s">
        <v>2</v>
      </c>
      <c r="C6673" s="95" t="s">
        <v>6837</v>
      </c>
      <c r="D6673" s="92" t="s">
        <v>93</v>
      </c>
      <c r="E6673" s="93">
        <v>59.41</v>
      </c>
    </row>
    <row r="6674" spans="1:5" ht="27">
      <c r="A6674" s="92">
        <v>87803</v>
      </c>
      <c r="B6674" s="92" t="s">
        <v>2</v>
      </c>
      <c r="C6674" s="95" t="s">
        <v>6838</v>
      </c>
      <c r="D6674" s="92" t="s">
        <v>93</v>
      </c>
      <c r="E6674" s="93">
        <v>63.91</v>
      </c>
    </row>
    <row r="6675" spans="1:5" ht="40.5">
      <c r="A6675" s="92">
        <v>87804</v>
      </c>
      <c r="B6675" s="92" t="s">
        <v>2</v>
      </c>
      <c r="C6675" s="95" t="s">
        <v>6839</v>
      </c>
      <c r="D6675" s="92" t="s">
        <v>93</v>
      </c>
      <c r="E6675" s="93">
        <v>103.42</v>
      </c>
    </row>
    <row r="6676" spans="1:5" ht="40.5">
      <c r="A6676" s="92">
        <v>87805</v>
      </c>
      <c r="B6676" s="92" t="s">
        <v>2</v>
      </c>
      <c r="C6676" s="95" t="s">
        <v>6840</v>
      </c>
      <c r="D6676" s="92" t="s">
        <v>93</v>
      </c>
      <c r="E6676" s="93">
        <v>64.86</v>
      </c>
    </row>
    <row r="6677" spans="1:5" ht="27">
      <c r="A6677" s="92">
        <v>87807</v>
      </c>
      <c r="B6677" s="92" t="s">
        <v>2</v>
      </c>
      <c r="C6677" s="95" t="s">
        <v>6841</v>
      </c>
      <c r="D6677" s="92" t="s">
        <v>93</v>
      </c>
      <c r="E6677" s="93">
        <v>69.819999999999993</v>
      </c>
    </row>
    <row r="6678" spans="1:5" ht="40.5">
      <c r="A6678" s="92">
        <v>87808</v>
      </c>
      <c r="B6678" s="92" t="s">
        <v>2</v>
      </c>
      <c r="C6678" s="95" t="s">
        <v>6842</v>
      </c>
      <c r="D6678" s="92" t="s">
        <v>93</v>
      </c>
      <c r="E6678" s="93">
        <v>110.54</v>
      </c>
    </row>
    <row r="6679" spans="1:5" ht="40.5">
      <c r="A6679" s="92">
        <v>87809</v>
      </c>
      <c r="B6679" s="92" t="s">
        <v>2</v>
      </c>
      <c r="C6679" s="95" t="s">
        <v>6843</v>
      </c>
      <c r="D6679" s="92" t="s">
        <v>93</v>
      </c>
      <c r="E6679" s="93">
        <v>71.28</v>
      </c>
    </row>
    <row r="6680" spans="1:5" ht="40.5">
      <c r="A6680" s="92">
        <v>87811</v>
      </c>
      <c r="B6680" s="92" t="s">
        <v>2</v>
      </c>
      <c r="C6680" s="95" t="s">
        <v>6844</v>
      </c>
      <c r="D6680" s="92" t="s">
        <v>93</v>
      </c>
      <c r="E6680" s="93">
        <v>73.959999999999994</v>
      </c>
    </row>
    <row r="6681" spans="1:5" ht="40.5">
      <c r="A6681" s="92">
        <v>87812</v>
      </c>
      <c r="B6681" s="92" t="s">
        <v>2</v>
      </c>
      <c r="C6681" s="95" t="s">
        <v>6845</v>
      </c>
      <c r="D6681" s="92" t="s">
        <v>93</v>
      </c>
      <c r="E6681" s="93">
        <v>93.99</v>
      </c>
    </row>
    <row r="6682" spans="1:5" ht="40.5">
      <c r="A6682" s="92">
        <v>87813</v>
      </c>
      <c r="B6682" s="92" t="s">
        <v>2</v>
      </c>
      <c r="C6682" s="95" t="s">
        <v>6846</v>
      </c>
      <c r="D6682" s="92" t="s">
        <v>93</v>
      </c>
      <c r="E6682" s="93">
        <v>85.76</v>
      </c>
    </row>
    <row r="6683" spans="1:5" ht="40.5">
      <c r="A6683" s="92">
        <v>87815</v>
      </c>
      <c r="B6683" s="92" t="s">
        <v>2</v>
      </c>
      <c r="C6683" s="95" t="s">
        <v>6847</v>
      </c>
      <c r="D6683" s="92" t="s">
        <v>93</v>
      </c>
      <c r="E6683" s="93">
        <v>89.35</v>
      </c>
    </row>
    <row r="6684" spans="1:5" ht="40.5">
      <c r="A6684" s="92">
        <v>87816</v>
      </c>
      <c r="B6684" s="92" t="s">
        <v>2</v>
      </c>
      <c r="C6684" s="95" t="s">
        <v>6848</v>
      </c>
      <c r="D6684" s="92" t="s">
        <v>93</v>
      </c>
      <c r="E6684" s="93">
        <v>117.15</v>
      </c>
    </row>
    <row r="6685" spans="1:5" ht="40.5">
      <c r="A6685" s="92">
        <v>87817</v>
      </c>
      <c r="B6685" s="92" t="s">
        <v>2</v>
      </c>
      <c r="C6685" s="95" t="s">
        <v>6849</v>
      </c>
      <c r="D6685" s="92" t="s">
        <v>93</v>
      </c>
      <c r="E6685" s="93">
        <v>91.82</v>
      </c>
    </row>
    <row r="6686" spans="1:5" ht="40.5">
      <c r="A6686" s="92">
        <v>87819</v>
      </c>
      <c r="B6686" s="92" t="s">
        <v>2</v>
      </c>
      <c r="C6686" s="95" t="s">
        <v>6850</v>
      </c>
      <c r="D6686" s="92" t="s">
        <v>93</v>
      </c>
      <c r="E6686" s="93">
        <v>96.32</v>
      </c>
    </row>
    <row r="6687" spans="1:5" ht="40.5">
      <c r="A6687" s="92">
        <v>87820</v>
      </c>
      <c r="B6687" s="92" t="s">
        <v>2</v>
      </c>
      <c r="C6687" s="95" t="s">
        <v>6851</v>
      </c>
      <c r="D6687" s="92" t="s">
        <v>93</v>
      </c>
      <c r="E6687" s="93">
        <v>132.63</v>
      </c>
    </row>
    <row r="6688" spans="1:5" ht="40.5">
      <c r="A6688" s="92">
        <v>87821</v>
      </c>
      <c r="B6688" s="92" t="s">
        <v>2</v>
      </c>
      <c r="C6688" s="95" t="s">
        <v>6852</v>
      </c>
      <c r="D6688" s="92" t="s">
        <v>93</v>
      </c>
      <c r="E6688" s="93">
        <v>118.49</v>
      </c>
    </row>
    <row r="6689" spans="1:5" ht="40.5">
      <c r="A6689" s="92">
        <v>87823</v>
      </c>
      <c r="B6689" s="92" t="s">
        <v>2</v>
      </c>
      <c r="C6689" s="95" t="s">
        <v>6853</v>
      </c>
      <c r="D6689" s="92" t="s">
        <v>93</v>
      </c>
      <c r="E6689" s="93">
        <v>123.45</v>
      </c>
    </row>
    <row r="6690" spans="1:5" ht="40.5">
      <c r="A6690" s="92">
        <v>87824</v>
      </c>
      <c r="B6690" s="92" t="s">
        <v>2</v>
      </c>
      <c r="C6690" s="95" t="s">
        <v>6854</v>
      </c>
      <c r="D6690" s="92" t="s">
        <v>93</v>
      </c>
      <c r="E6690" s="93">
        <v>153.47999999999999</v>
      </c>
    </row>
    <row r="6691" spans="1:5" ht="40.5">
      <c r="A6691" s="92">
        <v>87825</v>
      </c>
      <c r="B6691" s="92" t="s">
        <v>2</v>
      </c>
      <c r="C6691" s="95" t="s">
        <v>6855</v>
      </c>
      <c r="D6691" s="92" t="s">
        <v>93</v>
      </c>
      <c r="E6691" s="93">
        <v>67.400000000000006</v>
      </c>
    </row>
    <row r="6692" spans="1:5" ht="40.5">
      <c r="A6692" s="92">
        <v>87827</v>
      </c>
      <c r="B6692" s="92" t="s">
        <v>2</v>
      </c>
      <c r="C6692" s="95" t="s">
        <v>6856</v>
      </c>
      <c r="D6692" s="92" t="s">
        <v>93</v>
      </c>
      <c r="E6692" s="93">
        <v>70.680000000000007</v>
      </c>
    </row>
    <row r="6693" spans="1:5" ht="40.5">
      <c r="A6693" s="92">
        <v>87828</v>
      </c>
      <c r="B6693" s="92" t="s">
        <v>2</v>
      </c>
      <c r="C6693" s="95" t="s">
        <v>6857</v>
      </c>
      <c r="D6693" s="92" t="s">
        <v>93</v>
      </c>
      <c r="E6693" s="93">
        <v>97.13</v>
      </c>
    </row>
    <row r="6694" spans="1:5" ht="40.5">
      <c r="A6694" s="92">
        <v>87829</v>
      </c>
      <c r="B6694" s="92" t="s">
        <v>2</v>
      </c>
      <c r="C6694" s="95" t="s">
        <v>6858</v>
      </c>
      <c r="D6694" s="92" t="s">
        <v>93</v>
      </c>
      <c r="E6694" s="93">
        <v>81.98</v>
      </c>
    </row>
    <row r="6695" spans="1:5" ht="40.5">
      <c r="A6695" s="92">
        <v>87831</v>
      </c>
      <c r="B6695" s="92" t="s">
        <v>2</v>
      </c>
      <c r="C6695" s="95" t="s">
        <v>6859</v>
      </c>
      <c r="D6695" s="92" t="s">
        <v>93</v>
      </c>
      <c r="E6695" s="93">
        <v>86.37</v>
      </c>
    </row>
    <row r="6696" spans="1:5" ht="40.5">
      <c r="A6696" s="92">
        <v>87832</v>
      </c>
      <c r="B6696" s="92" t="s">
        <v>2</v>
      </c>
      <c r="C6696" s="95" t="s">
        <v>6860</v>
      </c>
      <c r="D6696" s="92" t="s">
        <v>93</v>
      </c>
      <c r="E6696" s="93">
        <v>122.53</v>
      </c>
    </row>
    <row r="6697" spans="1:5" ht="27">
      <c r="A6697" s="92">
        <v>87838</v>
      </c>
      <c r="B6697" s="92" t="s">
        <v>2</v>
      </c>
      <c r="C6697" s="95" t="s">
        <v>6861</v>
      </c>
      <c r="D6697" s="92" t="s">
        <v>93</v>
      </c>
      <c r="E6697" s="93">
        <v>170.14</v>
      </c>
    </row>
    <row r="6698" spans="1:5" ht="27">
      <c r="A6698" s="92">
        <v>87839</v>
      </c>
      <c r="B6698" s="92" t="s">
        <v>2</v>
      </c>
      <c r="C6698" s="95" t="s">
        <v>6862</v>
      </c>
      <c r="D6698" s="92" t="s">
        <v>93</v>
      </c>
      <c r="E6698" s="93">
        <v>122.51</v>
      </c>
    </row>
    <row r="6699" spans="1:5" ht="27">
      <c r="A6699" s="92">
        <v>87840</v>
      </c>
      <c r="B6699" s="92" t="s">
        <v>2</v>
      </c>
      <c r="C6699" s="95" t="s">
        <v>6863</v>
      </c>
      <c r="D6699" s="92" t="s">
        <v>93</v>
      </c>
      <c r="E6699" s="93">
        <v>165.24</v>
      </c>
    </row>
    <row r="6700" spans="1:5" ht="27">
      <c r="A6700" s="92">
        <v>87841</v>
      </c>
      <c r="B6700" s="92" t="s">
        <v>2</v>
      </c>
      <c r="C6700" s="95" t="s">
        <v>6864</v>
      </c>
      <c r="D6700" s="92" t="s">
        <v>93</v>
      </c>
      <c r="E6700" s="93">
        <v>117.76</v>
      </c>
    </row>
    <row r="6701" spans="1:5" ht="27">
      <c r="A6701" s="92">
        <v>87850</v>
      </c>
      <c r="B6701" s="92" t="s">
        <v>2</v>
      </c>
      <c r="C6701" s="95" t="s">
        <v>6865</v>
      </c>
      <c r="D6701" s="92" t="s">
        <v>93</v>
      </c>
      <c r="E6701" s="93">
        <v>184.61</v>
      </c>
    </row>
    <row r="6702" spans="1:5" ht="27">
      <c r="A6702" s="92">
        <v>87851</v>
      </c>
      <c r="B6702" s="92" t="s">
        <v>2</v>
      </c>
      <c r="C6702" s="95" t="s">
        <v>6866</v>
      </c>
      <c r="D6702" s="92" t="s">
        <v>93</v>
      </c>
      <c r="E6702" s="93">
        <v>136.97</v>
      </c>
    </row>
    <row r="6703" spans="1:5" ht="27">
      <c r="A6703" s="92">
        <v>87852</v>
      </c>
      <c r="B6703" s="92" t="s">
        <v>2</v>
      </c>
      <c r="C6703" s="95" t="s">
        <v>6867</v>
      </c>
      <c r="D6703" s="92" t="s">
        <v>93</v>
      </c>
      <c r="E6703" s="93">
        <v>179.38</v>
      </c>
    </row>
    <row r="6704" spans="1:5" ht="27">
      <c r="A6704" s="92">
        <v>87853</v>
      </c>
      <c r="B6704" s="92" t="s">
        <v>2</v>
      </c>
      <c r="C6704" s="95" t="s">
        <v>6868</v>
      </c>
      <c r="D6704" s="92" t="s">
        <v>93</v>
      </c>
      <c r="E6704" s="93">
        <v>131.9</v>
      </c>
    </row>
    <row r="6705" spans="1:5" ht="27">
      <c r="A6705" s="92">
        <v>90406</v>
      </c>
      <c r="B6705" s="92" t="s">
        <v>2</v>
      </c>
      <c r="C6705" s="95" t="s">
        <v>6869</v>
      </c>
      <c r="D6705" s="92" t="s">
        <v>93</v>
      </c>
      <c r="E6705" s="93">
        <v>40.85</v>
      </c>
    </row>
    <row r="6706" spans="1:5" ht="27">
      <c r="A6706" s="92">
        <v>90408</v>
      </c>
      <c r="B6706" s="92" t="s">
        <v>2</v>
      </c>
      <c r="C6706" s="95" t="s">
        <v>6870</v>
      </c>
      <c r="D6706" s="92" t="s">
        <v>93</v>
      </c>
      <c r="E6706" s="93">
        <v>30.2</v>
      </c>
    </row>
    <row r="6707" spans="1:5" ht="40.5">
      <c r="A6707" s="92">
        <v>104203</v>
      </c>
      <c r="B6707" s="92" t="s">
        <v>2</v>
      </c>
      <c r="C6707" s="95" t="s">
        <v>6871</v>
      </c>
      <c r="D6707" s="92" t="s">
        <v>93</v>
      </c>
      <c r="E6707" s="93">
        <v>56.21</v>
      </c>
    </row>
    <row r="6708" spans="1:5" ht="40.5">
      <c r="A6708" s="92">
        <v>104204</v>
      </c>
      <c r="B6708" s="92" t="s">
        <v>2</v>
      </c>
      <c r="C6708" s="95" t="s">
        <v>6872</v>
      </c>
      <c r="D6708" s="92" t="s">
        <v>93</v>
      </c>
      <c r="E6708" s="93">
        <v>72.599999999999994</v>
      </c>
    </row>
    <row r="6709" spans="1:5" ht="40.5">
      <c r="A6709" s="92">
        <v>104205</v>
      </c>
      <c r="B6709" s="92" t="s">
        <v>2</v>
      </c>
      <c r="C6709" s="95" t="s">
        <v>6873</v>
      </c>
      <c r="D6709" s="92" t="s">
        <v>93</v>
      </c>
      <c r="E6709" s="93">
        <v>79.78</v>
      </c>
    </row>
    <row r="6710" spans="1:5" ht="40.5">
      <c r="A6710" s="92">
        <v>104206</v>
      </c>
      <c r="B6710" s="92" t="s">
        <v>2</v>
      </c>
      <c r="C6710" s="95" t="s">
        <v>6874</v>
      </c>
      <c r="D6710" s="92" t="s">
        <v>93</v>
      </c>
      <c r="E6710" s="93">
        <v>88.06</v>
      </c>
    </row>
    <row r="6711" spans="1:5" ht="40.5">
      <c r="A6711" s="92">
        <v>104207</v>
      </c>
      <c r="B6711" s="92" t="s">
        <v>2</v>
      </c>
      <c r="C6711" s="95" t="s">
        <v>6875</v>
      </c>
      <c r="D6711" s="92" t="s">
        <v>93</v>
      </c>
      <c r="E6711" s="93">
        <v>42.31</v>
      </c>
    </row>
    <row r="6712" spans="1:5" ht="40.5">
      <c r="A6712" s="92">
        <v>104208</v>
      </c>
      <c r="B6712" s="92" t="s">
        <v>2</v>
      </c>
      <c r="C6712" s="95" t="s">
        <v>6876</v>
      </c>
      <c r="D6712" s="92" t="s">
        <v>93</v>
      </c>
      <c r="E6712" s="93">
        <v>58.23</v>
      </c>
    </row>
    <row r="6713" spans="1:5" ht="40.5">
      <c r="A6713" s="92">
        <v>104209</v>
      </c>
      <c r="B6713" s="92" t="s">
        <v>2</v>
      </c>
      <c r="C6713" s="95" t="s">
        <v>6877</v>
      </c>
      <c r="D6713" s="92" t="s">
        <v>93</v>
      </c>
      <c r="E6713" s="93">
        <v>64.98</v>
      </c>
    </row>
    <row r="6714" spans="1:5" ht="40.5">
      <c r="A6714" s="92">
        <v>104210</v>
      </c>
      <c r="B6714" s="92" t="s">
        <v>2</v>
      </c>
      <c r="C6714" s="95" t="s">
        <v>6878</v>
      </c>
      <c r="D6714" s="92" t="s">
        <v>93</v>
      </c>
      <c r="E6714" s="93">
        <v>67.61</v>
      </c>
    </row>
    <row r="6715" spans="1:5" ht="40.5">
      <c r="A6715" s="92">
        <v>104211</v>
      </c>
      <c r="B6715" s="92" t="s">
        <v>2</v>
      </c>
      <c r="C6715" s="95" t="s">
        <v>6879</v>
      </c>
      <c r="D6715" s="92" t="s">
        <v>93</v>
      </c>
      <c r="E6715" s="93">
        <v>78.09</v>
      </c>
    </row>
    <row r="6716" spans="1:5" ht="40.5">
      <c r="A6716" s="92">
        <v>104212</v>
      </c>
      <c r="B6716" s="92" t="s">
        <v>2</v>
      </c>
      <c r="C6716" s="95" t="s">
        <v>6880</v>
      </c>
      <c r="D6716" s="92" t="s">
        <v>93</v>
      </c>
      <c r="E6716" s="93">
        <v>94.09</v>
      </c>
    </row>
    <row r="6717" spans="1:5" ht="40.5">
      <c r="A6717" s="92">
        <v>104213</v>
      </c>
      <c r="B6717" s="92" t="s">
        <v>2</v>
      </c>
      <c r="C6717" s="95" t="s">
        <v>6881</v>
      </c>
      <c r="D6717" s="92" t="s">
        <v>93</v>
      </c>
      <c r="E6717" s="93">
        <v>100.84</v>
      </c>
    </row>
    <row r="6718" spans="1:5" ht="40.5">
      <c r="A6718" s="92">
        <v>104214</v>
      </c>
      <c r="B6718" s="92" t="s">
        <v>2</v>
      </c>
      <c r="C6718" s="95" t="s">
        <v>6882</v>
      </c>
      <c r="D6718" s="92" t="s">
        <v>93</v>
      </c>
      <c r="E6718" s="93">
        <v>120.01</v>
      </c>
    </row>
    <row r="6719" spans="1:5" ht="40.5">
      <c r="A6719" s="92">
        <v>104215</v>
      </c>
      <c r="B6719" s="92" t="s">
        <v>2</v>
      </c>
      <c r="C6719" s="95" t="s">
        <v>6883</v>
      </c>
      <c r="D6719" s="92" t="s">
        <v>93</v>
      </c>
      <c r="E6719" s="93">
        <v>73.56</v>
      </c>
    </row>
    <row r="6720" spans="1:5" ht="40.5">
      <c r="A6720" s="92">
        <v>104216</v>
      </c>
      <c r="B6720" s="92" t="s">
        <v>2</v>
      </c>
      <c r="C6720" s="95" t="s">
        <v>6884</v>
      </c>
      <c r="D6720" s="92" t="s">
        <v>93</v>
      </c>
      <c r="E6720" s="93">
        <v>89.48</v>
      </c>
    </row>
    <row r="6721" spans="1:5" ht="40.5">
      <c r="A6721" s="92">
        <v>104217</v>
      </c>
      <c r="B6721" s="92" t="s">
        <v>2</v>
      </c>
      <c r="C6721" s="95" t="s">
        <v>6885</v>
      </c>
      <c r="D6721" s="92" t="s">
        <v>93</v>
      </c>
      <c r="E6721" s="93">
        <v>48.21</v>
      </c>
    </row>
    <row r="6722" spans="1:5" ht="27">
      <c r="A6722" s="92">
        <v>104218</v>
      </c>
      <c r="B6722" s="92" t="s">
        <v>2</v>
      </c>
      <c r="C6722" s="95" t="s">
        <v>6886</v>
      </c>
      <c r="D6722" s="92" t="s">
        <v>93</v>
      </c>
      <c r="E6722" s="93">
        <v>51.07</v>
      </c>
    </row>
    <row r="6723" spans="1:5" ht="40.5">
      <c r="A6723" s="92">
        <v>104219</v>
      </c>
      <c r="B6723" s="92" t="s">
        <v>2</v>
      </c>
      <c r="C6723" s="95" t="s">
        <v>6887</v>
      </c>
      <c r="D6723" s="92" t="s">
        <v>93</v>
      </c>
      <c r="E6723" s="93">
        <v>75.41</v>
      </c>
    </row>
    <row r="6724" spans="1:5" ht="40.5">
      <c r="A6724" s="92">
        <v>104220</v>
      </c>
      <c r="B6724" s="92" t="s">
        <v>2</v>
      </c>
      <c r="C6724" s="95" t="s">
        <v>6888</v>
      </c>
      <c r="D6724" s="92" t="s">
        <v>93</v>
      </c>
      <c r="E6724" s="93">
        <v>52.49</v>
      </c>
    </row>
    <row r="6725" spans="1:5" ht="40.5">
      <c r="A6725" s="92">
        <v>104221</v>
      </c>
      <c r="B6725" s="92" t="s">
        <v>2</v>
      </c>
      <c r="C6725" s="95" t="s">
        <v>6889</v>
      </c>
      <c r="D6725" s="92" t="s">
        <v>93</v>
      </c>
      <c r="E6725" s="93">
        <v>62.09</v>
      </c>
    </row>
    <row r="6726" spans="1:5" ht="27">
      <c r="A6726" s="92">
        <v>104222</v>
      </c>
      <c r="B6726" s="92" t="s">
        <v>2</v>
      </c>
      <c r="C6726" s="95" t="s">
        <v>6890</v>
      </c>
      <c r="D6726" s="92" t="s">
        <v>93</v>
      </c>
      <c r="E6726" s="93">
        <v>65.94</v>
      </c>
    </row>
    <row r="6727" spans="1:5" ht="40.5">
      <c r="A6727" s="92">
        <v>104223</v>
      </c>
      <c r="B6727" s="92" t="s">
        <v>2</v>
      </c>
      <c r="C6727" s="95" t="s">
        <v>6891</v>
      </c>
      <c r="D6727" s="92" t="s">
        <v>93</v>
      </c>
      <c r="E6727" s="93">
        <v>98.71</v>
      </c>
    </row>
    <row r="6728" spans="1:5" ht="40.5">
      <c r="A6728" s="92">
        <v>104224</v>
      </c>
      <c r="B6728" s="92" t="s">
        <v>2</v>
      </c>
      <c r="C6728" s="95" t="s">
        <v>6892</v>
      </c>
      <c r="D6728" s="92" t="s">
        <v>93</v>
      </c>
      <c r="E6728" s="93">
        <v>67.77</v>
      </c>
    </row>
    <row r="6729" spans="1:5" ht="40.5">
      <c r="A6729" s="92">
        <v>104225</v>
      </c>
      <c r="B6729" s="92" t="s">
        <v>2</v>
      </c>
      <c r="C6729" s="95" t="s">
        <v>6893</v>
      </c>
      <c r="D6729" s="92" t="s">
        <v>93</v>
      </c>
      <c r="E6729" s="93">
        <v>68.58</v>
      </c>
    </row>
    <row r="6730" spans="1:5" ht="27">
      <c r="A6730" s="92">
        <v>104226</v>
      </c>
      <c r="B6730" s="92" t="s">
        <v>2</v>
      </c>
      <c r="C6730" s="95" t="s">
        <v>6894</v>
      </c>
      <c r="D6730" s="92" t="s">
        <v>93</v>
      </c>
      <c r="E6730" s="93">
        <v>73.400000000000006</v>
      </c>
    </row>
    <row r="6731" spans="1:5" ht="40.5">
      <c r="A6731" s="92">
        <v>104227</v>
      </c>
      <c r="B6731" s="92" t="s">
        <v>2</v>
      </c>
      <c r="C6731" s="95" t="s">
        <v>6895</v>
      </c>
      <c r="D6731" s="92" t="s">
        <v>93</v>
      </c>
      <c r="E6731" s="93">
        <v>115.28</v>
      </c>
    </row>
    <row r="6732" spans="1:5" ht="40.5">
      <c r="A6732" s="92">
        <v>104228</v>
      </c>
      <c r="B6732" s="92" t="s">
        <v>2</v>
      </c>
      <c r="C6732" s="95" t="s">
        <v>6896</v>
      </c>
      <c r="D6732" s="92" t="s">
        <v>93</v>
      </c>
      <c r="E6732" s="93">
        <v>74.95</v>
      </c>
    </row>
    <row r="6733" spans="1:5" ht="40.5">
      <c r="A6733" s="92">
        <v>104229</v>
      </c>
      <c r="B6733" s="92" t="s">
        <v>2</v>
      </c>
      <c r="C6733" s="95" t="s">
        <v>6897</v>
      </c>
      <c r="D6733" s="92" t="s">
        <v>93</v>
      </c>
      <c r="E6733" s="93">
        <v>80.25</v>
      </c>
    </row>
    <row r="6734" spans="1:5" ht="27">
      <c r="A6734" s="92">
        <v>104230</v>
      </c>
      <c r="B6734" s="92" t="s">
        <v>2</v>
      </c>
      <c r="C6734" s="95" t="s">
        <v>6898</v>
      </c>
      <c r="D6734" s="92" t="s">
        <v>93</v>
      </c>
      <c r="E6734" s="93">
        <v>85.55</v>
      </c>
    </row>
    <row r="6735" spans="1:5" ht="40.5">
      <c r="A6735" s="92">
        <v>104231</v>
      </c>
      <c r="B6735" s="92" t="s">
        <v>2</v>
      </c>
      <c r="C6735" s="95" t="s">
        <v>6899</v>
      </c>
      <c r="D6735" s="92" t="s">
        <v>93</v>
      </c>
      <c r="E6735" s="93">
        <v>127.02</v>
      </c>
    </row>
    <row r="6736" spans="1:5" ht="40.5">
      <c r="A6736" s="92">
        <v>104232</v>
      </c>
      <c r="B6736" s="92" t="s">
        <v>2</v>
      </c>
      <c r="C6736" s="95" t="s">
        <v>6900</v>
      </c>
      <c r="D6736" s="92" t="s">
        <v>93</v>
      </c>
      <c r="E6736" s="93">
        <v>82.76</v>
      </c>
    </row>
    <row r="6737" spans="1:5" ht="40.5">
      <c r="A6737" s="92">
        <v>104233</v>
      </c>
      <c r="B6737" s="92" t="s">
        <v>2</v>
      </c>
      <c r="C6737" s="95" t="s">
        <v>6901</v>
      </c>
      <c r="D6737" s="92" t="s">
        <v>93</v>
      </c>
      <c r="E6737" s="93">
        <v>36.840000000000003</v>
      </c>
    </row>
    <row r="6738" spans="1:5" ht="27">
      <c r="A6738" s="92">
        <v>104234</v>
      </c>
      <c r="B6738" s="92" t="s">
        <v>2</v>
      </c>
      <c r="C6738" s="95" t="s">
        <v>6902</v>
      </c>
      <c r="D6738" s="92" t="s">
        <v>93</v>
      </c>
      <c r="E6738" s="93">
        <v>39.520000000000003</v>
      </c>
    </row>
    <row r="6739" spans="1:5" ht="40.5">
      <c r="A6739" s="92">
        <v>104235</v>
      </c>
      <c r="B6739" s="92" t="s">
        <v>2</v>
      </c>
      <c r="C6739" s="95" t="s">
        <v>6903</v>
      </c>
      <c r="D6739" s="92" t="s">
        <v>93</v>
      </c>
      <c r="E6739" s="93">
        <v>62.94</v>
      </c>
    </row>
    <row r="6740" spans="1:5" ht="40.5">
      <c r="A6740" s="92">
        <v>104236</v>
      </c>
      <c r="B6740" s="92" t="s">
        <v>2</v>
      </c>
      <c r="C6740" s="95" t="s">
        <v>6904</v>
      </c>
      <c r="D6740" s="92" t="s">
        <v>93</v>
      </c>
      <c r="E6740" s="93">
        <v>40.020000000000003</v>
      </c>
    </row>
    <row r="6741" spans="1:5" ht="40.5">
      <c r="A6741" s="92">
        <v>104237</v>
      </c>
      <c r="B6741" s="92" t="s">
        <v>2</v>
      </c>
      <c r="C6741" s="95" t="s">
        <v>6905</v>
      </c>
      <c r="D6741" s="92" t="s">
        <v>93</v>
      </c>
      <c r="E6741" s="93">
        <v>50.35</v>
      </c>
    </row>
    <row r="6742" spans="1:5" ht="27">
      <c r="A6742" s="92">
        <v>104238</v>
      </c>
      <c r="B6742" s="92" t="s">
        <v>2</v>
      </c>
      <c r="C6742" s="95" t="s">
        <v>6906</v>
      </c>
      <c r="D6742" s="92" t="s">
        <v>93</v>
      </c>
      <c r="E6742" s="93">
        <v>53.94</v>
      </c>
    </row>
    <row r="6743" spans="1:5" ht="40.5">
      <c r="A6743" s="92">
        <v>104239</v>
      </c>
      <c r="B6743" s="92" t="s">
        <v>2</v>
      </c>
      <c r="C6743" s="95" t="s">
        <v>6907</v>
      </c>
      <c r="D6743" s="92" t="s">
        <v>93</v>
      </c>
      <c r="E6743" s="93">
        <v>85.21</v>
      </c>
    </row>
    <row r="6744" spans="1:5" ht="40.5">
      <c r="A6744" s="92">
        <v>104240</v>
      </c>
      <c r="B6744" s="92" t="s">
        <v>2</v>
      </c>
      <c r="C6744" s="95" t="s">
        <v>6908</v>
      </c>
      <c r="D6744" s="92" t="s">
        <v>93</v>
      </c>
      <c r="E6744" s="93">
        <v>54.94</v>
      </c>
    </row>
    <row r="6745" spans="1:5" ht="40.5">
      <c r="A6745" s="92">
        <v>104241</v>
      </c>
      <c r="B6745" s="92" t="s">
        <v>2</v>
      </c>
      <c r="C6745" s="95" t="s">
        <v>6909</v>
      </c>
      <c r="D6745" s="92" t="s">
        <v>93</v>
      </c>
      <c r="E6745" s="93">
        <v>56.41</v>
      </c>
    </row>
    <row r="6746" spans="1:5" ht="27">
      <c r="A6746" s="92">
        <v>104242</v>
      </c>
      <c r="B6746" s="92" t="s">
        <v>2</v>
      </c>
      <c r="C6746" s="95" t="s">
        <v>6910</v>
      </c>
      <c r="D6746" s="92" t="s">
        <v>93</v>
      </c>
      <c r="E6746" s="93">
        <v>60.91</v>
      </c>
    </row>
    <row r="6747" spans="1:5" ht="40.5">
      <c r="A6747" s="92">
        <v>104243</v>
      </c>
      <c r="B6747" s="92" t="s">
        <v>2</v>
      </c>
      <c r="C6747" s="95" t="s">
        <v>6911</v>
      </c>
      <c r="D6747" s="92" t="s">
        <v>93</v>
      </c>
      <c r="E6747" s="93">
        <v>100.69</v>
      </c>
    </row>
    <row r="6748" spans="1:5" ht="40.5">
      <c r="A6748" s="92">
        <v>104244</v>
      </c>
      <c r="B6748" s="92" t="s">
        <v>2</v>
      </c>
      <c r="C6748" s="95" t="s">
        <v>6912</v>
      </c>
      <c r="D6748" s="92" t="s">
        <v>93</v>
      </c>
      <c r="E6748" s="93">
        <v>61.69</v>
      </c>
    </row>
    <row r="6749" spans="1:5" ht="40.5">
      <c r="A6749" s="92">
        <v>104245</v>
      </c>
      <c r="B6749" s="92" t="s">
        <v>2</v>
      </c>
      <c r="C6749" s="95" t="s">
        <v>6913</v>
      </c>
      <c r="D6749" s="92" t="s">
        <v>93</v>
      </c>
      <c r="E6749" s="93">
        <v>61.55</v>
      </c>
    </row>
    <row r="6750" spans="1:5" ht="27">
      <c r="A6750" s="92">
        <v>104246</v>
      </c>
      <c r="B6750" s="92" t="s">
        <v>2</v>
      </c>
      <c r="C6750" s="95" t="s">
        <v>6914</v>
      </c>
      <c r="D6750" s="92" t="s">
        <v>93</v>
      </c>
      <c r="E6750" s="93">
        <v>66.510000000000005</v>
      </c>
    </row>
    <row r="6751" spans="1:5" ht="40.5">
      <c r="A6751" s="92">
        <v>104247</v>
      </c>
      <c r="B6751" s="92" t="s">
        <v>2</v>
      </c>
      <c r="C6751" s="95" t="s">
        <v>6915</v>
      </c>
      <c r="D6751" s="92" t="s">
        <v>93</v>
      </c>
      <c r="E6751" s="93">
        <v>107.91</v>
      </c>
    </row>
    <row r="6752" spans="1:5" ht="40.5">
      <c r="A6752" s="92">
        <v>104248</v>
      </c>
      <c r="B6752" s="92" t="s">
        <v>2</v>
      </c>
      <c r="C6752" s="95" t="s">
        <v>6916</v>
      </c>
      <c r="D6752" s="92" t="s">
        <v>93</v>
      </c>
      <c r="E6752" s="93">
        <v>64.430000000000007</v>
      </c>
    </row>
    <row r="6753" spans="1:5" ht="40.5">
      <c r="A6753" s="92">
        <v>104249</v>
      </c>
      <c r="B6753" s="92" t="s">
        <v>2</v>
      </c>
      <c r="C6753" s="95" t="s">
        <v>6917</v>
      </c>
      <c r="D6753" s="92" t="s">
        <v>93</v>
      </c>
      <c r="E6753" s="93">
        <v>65.12</v>
      </c>
    </row>
    <row r="6754" spans="1:5" ht="40.5">
      <c r="A6754" s="92">
        <v>104250</v>
      </c>
      <c r="B6754" s="92" t="s">
        <v>2</v>
      </c>
      <c r="C6754" s="95" t="s">
        <v>6918</v>
      </c>
      <c r="D6754" s="92" t="s">
        <v>93</v>
      </c>
      <c r="E6754" s="93">
        <v>67.8</v>
      </c>
    </row>
    <row r="6755" spans="1:5" ht="40.5">
      <c r="A6755" s="92">
        <v>104251</v>
      </c>
      <c r="B6755" s="92" t="s">
        <v>2</v>
      </c>
      <c r="C6755" s="95" t="s">
        <v>6919</v>
      </c>
      <c r="D6755" s="92" t="s">
        <v>93</v>
      </c>
      <c r="E6755" s="93">
        <v>88.44</v>
      </c>
    </row>
    <row r="6756" spans="1:5" ht="40.5">
      <c r="A6756" s="92">
        <v>104252</v>
      </c>
      <c r="B6756" s="92" t="s">
        <v>2</v>
      </c>
      <c r="C6756" s="95" t="s">
        <v>6920</v>
      </c>
      <c r="D6756" s="92" t="s">
        <v>93</v>
      </c>
      <c r="E6756" s="93">
        <v>71.400000000000006</v>
      </c>
    </row>
    <row r="6757" spans="1:5" ht="40.5">
      <c r="A6757" s="92">
        <v>104253</v>
      </c>
      <c r="B6757" s="92" t="s">
        <v>2</v>
      </c>
      <c r="C6757" s="95" t="s">
        <v>6921</v>
      </c>
      <c r="D6757" s="92" t="s">
        <v>93</v>
      </c>
      <c r="E6757" s="93">
        <v>78.63</v>
      </c>
    </row>
    <row r="6758" spans="1:5" ht="40.5">
      <c r="A6758" s="92">
        <v>104254</v>
      </c>
      <c r="B6758" s="92" t="s">
        <v>2</v>
      </c>
      <c r="C6758" s="95" t="s">
        <v>6922</v>
      </c>
      <c r="D6758" s="92" t="s">
        <v>93</v>
      </c>
      <c r="E6758" s="93">
        <v>82.22</v>
      </c>
    </row>
    <row r="6759" spans="1:5" ht="40.5">
      <c r="A6759" s="92">
        <v>104255</v>
      </c>
      <c r="B6759" s="92" t="s">
        <v>2</v>
      </c>
      <c r="C6759" s="95" t="s">
        <v>6923</v>
      </c>
      <c r="D6759" s="92" t="s">
        <v>93</v>
      </c>
      <c r="E6759" s="93">
        <v>110.72</v>
      </c>
    </row>
    <row r="6760" spans="1:5" ht="40.5">
      <c r="A6760" s="92">
        <v>104256</v>
      </c>
      <c r="B6760" s="92" t="s">
        <v>2</v>
      </c>
      <c r="C6760" s="95" t="s">
        <v>6924</v>
      </c>
      <c r="D6760" s="92" t="s">
        <v>93</v>
      </c>
      <c r="E6760" s="93">
        <v>86.34</v>
      </c>
    </row>
    <row r="6761" spans="1:5" ht="40.5">
      <c r="A6761" s="92">
        <v>104257</v>
      </c>
      <c r="B6761" s="92" t="s">
        <v>2</v>
      </c>
      <c r="C6761" s="95" t="s">
        <v>6925</v>
      </c>
      <c r="D6761" s="92" t="s">
        <v>93</v>
      </c>
      <c r="E6761" s="93">
        <v>84.69</v>
      </c>
    </row>
    <row r="6762" spans="1:5" ht="40.5">
      <c r="A6762" s="92">
        <v>104258</v>
      </c>
      <c r="B6762" s="92" t="s">
        <v>2</v>
      </c>
      <c r="C6762" s="95" t="s">
        <v>6926</v>
      </c>
      <c r="D6762" s="92" t="s">
        <v>93</v>
      </c>
      <c r="E6762" s="93">
        <v>89.19</v>
      </c>
    </row>
    <row r="6763" spans="1:5" ht="40.5">
      <c r="A6763" s="92">
        <v>104259</v>
      </c>
      <c r="B6763" s="92" t="s">
        <v>2</v>
      </c>
      <c r="C6763" s="95" t="s">
        <v>6927</v>
      </c>
      <c r="D6763" s="92" t="s">
        <v>93</v>
      </c>
      <c r="E6763" s="93">
        <v>126.2</v>
      </c>
    </row>
    <row r="6764" spans="1:5" ht="40.5">
      <c r="A6764" s="92">
        <v>104260</v>
      </c>
      <c r="B6764" s="92" t="s">
        <v>2</v>
      </c>
      <c r="C6764" s="95" t="s">
        <v>6928</v>
      </c>
      <c r="D6764" s="92" t="s">
        <v>93</v>
      </c>
      <c r="E6764" s="93">
        <v>93.08</v>
      </c>
    </row>
    <row r="6765" spans="1:5" ht="40.5">
      <c r="A6765" s="92">
        <v>104261</v>
      </c>
      <c r="B6765" s="92" t="s">
        <v>2</v>
      </c>
      <c r="C6765" s="95" t="s">
        <v>6929</v>
      </c>
      <c r="D6765" s="92" t="s">
        <v>93</v>
      </c>
      <c r="E6765" s="93">
        <v>108.76</v>
      </c>
    </row>
    <row r="6766" spans="1:5" ht="40.5">
      <c r="A6766" s="92">
        <v>104262</v>
      </c>
      <c r="B6766" s="92" t="s">
        <v>2</v>
      </c>
      <c r="C6766" s="95" t="s">
        <v>6930</v>
      </c>
      <c r="D6766" s="92" t="s">
        <v>93</v>
      </c>
      <c r="E6766" s="93">
        <v>113.72</v>
      </c>
    </row>
    <row r="6767" spans="1:5" ht="40.5">
      <c r="A6767" s="92">
        <v>104263</v>
      </c>
      <c r="B6767" s="92" t="s">
        <v>2</v>
      </c>
      <c r="C6767" s="95" t="s">
        <v>6931</v>
      </c>
      <c r="D6767" s="92" t="s">
        <v>93</v>
      </c>
      <c r="E6767" s="93">
        <v>145.56</v>
      </c>
    </row>
    <row r="6768" spans="1:5" ht="40.5">
      <c r="A6768" s="92">
        <v>104264</v>
      </c>
      <c r="B6768" s="92" t="s">
        <v>2</v>
      </c>
      <c r="C6768" s="95" t="s">
        <v>6932</v>
      </c>
      <c r="D6768" s="92" t="s">
        <v>93</v>
      </c>
      <c r="E6768" s="93">
        <v>110.46</v>
      </c>
    </row>
    <row r="6769" spans="1:5" ht="27">
      <c r="A6769" s="92">
        <v>104627</v>
      </c>
      <c r="B6769" s="92" t="s">
        <v>2</v>
      </c>
      <c r="C6769" s="95" t="s">
        <v>6933</v>
      </c>
      <c r="D6769" s="92" t="s">
        <v>93</v>
      </c>
      <c r="E6769" s="93">
        <v>18.399999999999999</v>
      </c>
    </row>
    <row r="6770" spans="1:5" ht="27">
      <c r="A6770" s="92">
        <v>104628</v>
      </c>
      <c r="B6770" s="92" t="s">
        <v>2</v>
      </c>
      <c r="C6770" s="95" t="s">
        <v>6934</v>
      </c>
      <c r="D6770" s="92" t="s">
        <v>93</v>
      </c>
      <c r="E6770" s="93">
        <v>28.22</v>
      </c>
    </row>
    <row r="6771" spans="1:5" ht="27">
      <c r="A6771" s="92">
        <v>104629</v>
      </c>
      <c r="B6771" s="92" t="s">
        <v>2</v>
      </c>
      <c r="C6771" s="95" t="s">
        <v>6935</v>
      </c>
      <c r="D6771" s="92" t="s">
        <v>93</v>
      </c>
      <c r="E6771" s="93">
        <v>33.86</v>
      </c>
    </row>
    <row r="6772" spans="1:5" ht="27">
      <c r="A6772" s="92">
        <v>104630</v>
      </c>
      <c r="B6772" s="92" t="s">
        <v>2</v>
      </c>
      <c r="C6772" s="95" t="s">
        <v>6936</v>
      </c>
      <c r="D6772" s="92" t="s">
        <v>93</v>
      </c>
      <c r="E6772" s="93">
        <v>29.07</v>
      </c>
    </row>
    <row r="6773" spans="1:5" ht="27">
      <c r="A6773" s="92">
        <v>104631</v>
      </c>
      <c r="B6773" s="92" t="s">
        <v>2</v>
      </c>
      <c r="C6773" s="95" t="s">
        <v>6937</v>
      </c>
      <c r="D6773" s="92" t="s">
        <v>93</v>
      </c>
      <c r="E6773" s="93">
        <v>38.880000000000003</v>
      </c>
    </row>
    <row r="6774" spans="1:5" ht="27">
      <c r="A6774" s="92">
        <v>104632</v>
      </c>
      <c r="B6774" s="92" t="s">
        <v>2</v>
      </c>
      <c r="C6774" s="95" t="s">
        <v>6938</v>
      </c>
      <c r="D6774" s="92" t="s">
        <v>93</v>
      </c>
      <c r="E6774" s="93">
        <v>44.52</v>
      </c>
    </row>
    <row r="6775" spans="1:5" ht="27">
      <c r="A6775" s="92">
        <v>104633</v>
      </c>
      <c r="B6775" s="92" t="s">
        <v>2</v>
      </c>
      <c r="C6775" s="95" t="s">
        <v>6939</v>
      </c>
      <c r="D6775" s="92" t="s">
        <v>93</v>
      </c>
      <c r="E6775" s="93">
        <v>24.99</v>
      </c>
    </row>
    <row r="6776" spans="1:5" ht="27">
      <c r="A6776" s="92">
        <v>104634</v>
      </c>
      <c r="B6776" s="92" t="s">
        <v>2</v>
      </c>
      <c r="C6776" s="95" t="s">
        <v>6940</v>
      </c>
      <c r="D6776" s="92" t="s">
        <v>93</v>
      </c>
      <c r="E6776" s="93">
        <v>37.15</v>
      </c>
    </row>
    <row r="6777" spans="1:5" ht="27">
      <c r="A6777" s="92">
        <v>104635</v>
      </c>
      <c r="B6777" s="92" t="s">
        <v>2</v>
      </c>
      <c r="C6777" s="95" t="s">
        <v>6941</v>
      </c>
      <c r="D6777" s="92" t="s">
        <v>93</v>
      </c>
      <c r="E6777" s="93">
        <v>50.81</v>
      </c>
    </row>
    <row r="6778" spans="1:5" ht="27">
      <c r="A6778" s="92">
        <v>104636</v>
      </c>
      <c r="B6778" s="92" t="s">
        <v>2</v>
      </c>
      <c r="C6778" s="95" t="s">
        <v>6942</v>
      </c>
      <c r="D6778" s="92" t="s">
        <v>93</v>
      </c>
      <c r="E6778" s="93">
        <v>59.27</v>
      </c>
    </row>
    <row r="6779" spans="1:5" ht="27">
      <c r="A6779" s="92">
        <v>104951</v>
      </c>
      <c r="B6779" s="92" t="s">
        <v>2</v>
      </c>
      <c r="C6779" s="95" t="s">
        <v>6943</v>
      </c>
      <c r="D6779" s="92" t="s">
        <v>93</v>
      </c>
      <c r="E6779" s="93">
        <v>31.96</v>
      </c>
    </row>
    <row r="6780" spans="1:5" ht="27">
      <c r="A6780" s="92">
        <v>104952</v>
      </c>
      <c r="B6780" s="92" t="s">
        <v>2</v>
      </c>
      <c r="C6780" s="95" t="s">
        <v>6944</v>
      </c>
      <c r="D6780" s="92" t="s">
        <v>93</v>
      </c>
      <c r="E6780" s="93">
        <v>34.74</v>
      </c>
    </row>
    <row r="6781" spans="1:5" ht="27">
      <c r="A6781" s="92">
        <v>104953</v>
      </c>
      <c r="B6781" s="92" t="s">
        <v>2</v>
      </c>
      <c r="C6781" s="95" t="s">
        <v>6945</v>
      </c>
      <c r="D6781" s="92" t="s">
        <v>93</v>
      </c>
      <c r="E6781" s="93">
        <v>56.48</v>
      </c>
    </row>
    <row r="6782" spans="1:5" ht="27">
      <c r="A6782" s="92">
        <v>104954</v>
      </c>
      <c r="B6782" s="92" t="s">
        <v>2</v>
      </c>
      <c r="C6782" s="95" t="s">
        <v>6946</v>
      </c>
      <c r="D6782" s="92" t="s">
        <v>93</v>
      </c>
      <c r="E6782" s="93">
        <v>44.83</v>
      </c>
    </row>
    <row r="6783" spans="1:5" ht="40.5">
      <c r="A6783" s="92">
        <v>104955</v>
      </c>
      <c r="B6783" s="92" t="s">
        <v>2</v>
      </c>
      <c r="C6783" s="95" t="s">
        <v>6947</v>
      </c>
      <c r="D6783" s="92" t="s">
        <v>93</v>
      </c>
      <c r="E6783" s="93">
        <v>39.39</v>
      </c>
    </row>
    <row r="6784" spans="1:5" ht="27">
      <c r="A6784" s="92">
        <v>104956</v>
      </c>
      <c r="B6784" s="92" t="s">
        <v>2</v>
      </c>
      <c r="C6784" s="95" t="s">
        <v>6948</v>
      </c>
      <c r="D6784" s="92" t="s">
        <v>93</v>
      </c>
      <c r="E6784" s="93">
        <v>42.17</v>
      </c>
    </row>
    <row r="6785" spans="1:5" ht="27">
      <c r="A6785" s="92">
        <v>104957</v>
      </c>
      <c r="B6785" s="92" t="s">
        <v>2</v>
      </c>
      <c r="C6785" s="95" t="s">
        <v>6949</v>
      </c>
      <c r="D6785" s="92" t="s">
        <v>93</v>
      </c>
      <c r="E6785" s="93">
        <v>38.5</v>
      </c>
    </row>
    <row r="6786" spans="1:5" ht="27">
      <c r="A6786" s="92">
        <v>104958</v>
      </c>
      <c r="B6786" s="92" t="s">
        <v>2</v>
      </c>
      <c r="C6786" s="95" t="s">
        <v>6950</v>
      </c>
      <c r="D6786" s="92" t="s">
        <v>93</v>
      </c>
      <c r="E6786" s="93">
        <v>22.04</v>
      </c>
    </row>
    <row r="6787" spans="1:5" ht="27">
      <c r="A6787" s="92">
        <v>104959</v>
      </c>
      <c r="B6787" s="92" t="s">
        <v>2</v>
      </c>
      <c r="C6787" s="95" t="s">
        <v>6951</v>
      </c>
      <c r="D6787" s="92" t="s">
        <v>93</v>
      </c>
      <c r="E6787" s="93">
        <v>23.81</v>
      </c>
    </row>
    <row r="6788" spans="1:5" ht="27">
      <c r="A6788" s="92">
        <v>104960</v>
      </c>
      <c r="B6788" s="92" t="s">
        <v>2</v>
      </c>
      <c r="C6788" s="95" t="s">
        <v>6952</v>
      </c>
      <c r="D6788" s="92" t="s">
        <v>93</v>
      </c>
      <c r="E6788" s="93">
        <v>36.86</v>
      </c>
    </row>
    <row r="6789" spans="1:5" ht="27">
      <c r="A6789" s="92">
        <v>104961</v>
      </c>
      <c r="B6789" s="92" t="s">
        <v>2</v>
      </c>
      <c r="C6789" s="95" t="s">
        <v>6953</v>
      </c>
      <c r="D6789" s="92" t="s">
        <v>93</v>
      </c>
      <c r="E6789" s="93">
        <v>48.03</v>
      </c>
    </row>
    <row r="6790" spans="1:5" ht="27">
      <c r="A6790" s="92">
        <v>104962</v>
      </c>
      <c r="B6790" s="92" t="s">
        <v>2</v>
      </c>
      <c r="C6790" s="95" t="s">
        <v>6954</v>
      </c>
      <c r="D6790" s="92" t="s">
        <v>93</v>
      </c>
      <c r="E6790" s="93">
        <v>50.81</v>
      </c>
    </row>
    <row r="6791" spans="1:5" ht="40.5">
      <c r="A6791" s="92">
        <v>104963</v>
      </c>
      <c r="B6791" s="92" t="s">
        <v>2</v>
      </c>
      <c r="C6791" s="95" t="s">
        <v>6955</v>
      </c>
      <c r="D6791" s="92" t="s">
        <v>93</v>
      </c>
      <c r="E6791" s="93">
        <v>43.78</v>
      </c>
    </row>
    <row r="6792" spans="1:5" ht="27">
      <c r="A6792" s="92">
        <v>104964</v>
      </c>
      <c r="B6792" s="92" t="s">
        <v>2</v>
      </c>
      <c r="C6792" s="95" t="s">
        <v>6956</v>
      </c>
      <c r="D6792" s="92" t="s">
        <v>93</v>
      </c>
      <c r="E6792" s="93">
        <v>46.56</v>
      </c>
    </row>
    <row r="6793" spans="1:5" ht="27">
      <c r="A6793" s="92">
        <v>104965</v>
      </c>
      <c r="B6793" s="92" t="s">
        <v>2</v>
      </c>
      <c r="C6793" s="95" t="s">
        <v>6957</v>
      </c>
      <c r="D6793" s="92" t="s">
        <v>93</v>
      </c>
      <c r="E6793" s="93">
        <v>42.05</v>
      </c>
    </row>
    <row r="6794" spans="1:5" ht="27">
      <c r="A6794" s="92">
        <v>104966</v>
      </c>
      <c r="B6794" s="92" t="s">
        <v>2</v>
      </c>
      <c r="C6794" s="95" t="s">
        <v>6958</v>
      </c>
      <c r="D6794" s="92" t="s">
        <v>93</v>
      </c>
      <c r="E6794" s="93">
        <v>41.28</v>
      </c>
    </row>
    <row r="6795" spans="1:5" ht="27">
      <c r="A6795" s="92">
        <v>104967</v>
      </c>
      <c r="B6795" s="92" t="s">
        <v>2</v>
      </c>
      <c r="C6795" s="95" t="s">
        <v>6959</v>
      </c>
      <c r="D6795" s="92" t="s">
        <v>93</v>
      </c>
      <c r="E6795" s="93">
        <v>36.340000000000003</v>
      </c>
    </row>
    <row r="6796" spans="1:5" ht="27">
      <c r="A6796" s="92">
        <v>104968</v>
      </c>
      <c r="B6796" s="92" t="s">
        <v>2</v>
      </c>
      <c r="C6796" s="95" t="s">
        <v>6960</v>
      </c>
      <c r="D6796" s="92" t="s">
        <v>93</v>
      </c>
      <c r="E6796" s="93">
        <v>38.11</v>
      </c>
    </row>
    <row r="6797" spans="1:5" ht="40.5">
      <c r="A6797" s="92">
        <v>104969</v>
      </c>
      <c r="B6797" s="92" t="s">
        <v>2</v>
      </c>
      <c r="C6797" s="95" t="s">
        <v>6961</v>
      </c>
      <c r="D6797" s="92" t="s">
        <v>93</v>
      </c>
      <c r="E6797" s="93">
        <v>32.090000000000003</v>
      </c>
    </row>
    <row r="6798" spans="1:5" ht="27">
      <c r="A6798" s="92">
        <v>104970</v>
      </c>
      <c r="B6798" s="92" t="s">
        <v>2</v>
      </c>
      <c r="C6798" s="95" t="s">
        <v>6962</v>
      </c>
      <c r="D6798" s="92" t="s">
        <v>93</v>
      </c>
      <c r="E6798" s="93">
        <v>33.86</v>
      </c>
    </row>
    <row r="6799" spans="1:5" ht="27">
      <c r="A6799" s="92">
        <v>104971</v>
      </c>
      <c r="B6799" s="92" t="s">
        <v>2</v>
      </c>
      <c r="C6799" s="95" t="s">
        <v>6963</v>
      </c>
      <c r="D6799" s="92" t="s">
        <v>93</v>
      </c>
      <c r="E6799" s="93">
        <v>30.36</v>
      </c>
    </row>
    <row r="6800" spans="1:5" ht="27">
      <c r="A6800" s="92">
        <v>104972</v>
      </c>
      <c r="B6800" s="92" t="s">
        <v>2</v>
      </c>
      <c r="C6800" s="95" t="s">
        <v>6964</v>
      </c>
      <c r="D6800" s="92" t="s">
        <v>93</v>
      </c>
      <c r="E6800" s="93">
        <v>32.130000000000003</v>
      </c>
    </row>
    <row r="6801" spans="1:5" ht="40.5">
      <c r="A6801" s="92">
        <v>104973</v>
      </c>
      <c r="B6801" s="92" t="s">
        <v>2</v>
      </c>
      <c r="C6801" s="95" t="s">
        <v>6965</v>
      </c>
      <c r="D6801" s="92" t="s">
        <v>93</v>
      </c>
      <c r="E6801" s="93">
        <v>27.7</v>
      </c>
    </row>
    <row r="6802" spans="1:5" ht="27">
      <c r="A6802" s="92">
        <v>104974</v>
      </c>
      <c r="B6802" s="92" t="s">
        <v>2</v>
      </c>
      <c r="C6802" s="95" t="s">
        <v>6966</v>
      </c>
      <c r="D6802" s="92" t="s">
        <v>93</v>
      </c>
      <c r="E6802" s="93">
        <v>29.47</v>
      </c>
    </row>
    <row r="6803" spans="1:5" ht="27">
      <c r="A6803" s="92">
        <v>104975</v>
      </c>
      <c r="B6803" s="92" t="s">
        <v>2</v>
      </c>
      <c r="C6803" s="95" t="s">
        <v>6967</v>
      </c>
      <c r="D6803" s="92" t="s">
        <v>93</v>
      </c>
      <c r="E6803" s="93">
        <v>26.81</v>
      </c>
    </row>
    <row r="6804" spans="1:5" ht="27">
      <c r="A6804" s="92">
        <v>104976</v>
      </c>
      <c r="B6804" s="92" t="s">
        <v>2</v>
      </c>
      <c r="C6804" s="95" t="s">
        <v>6968</v>
      </c>
      <c r="D6804" s="92" t="s">
        <v>93</v>
      </c>
      <c r="E6804" s="93">
        <v>28.58</v>
      </c>
    </row>
    <row r="6805" spans="1:5" ht="27">
      <c r="A6805" s="92">
        <v>104977</v>
      </c>
      <c r="B6805" s="92" t="s">
        <v>2</v>
      </c>
      <c r="C6805" s="95" t="s">
        <v>6969</v>
      </c>
      <c r="D6805" s="92" t="s">
        <v>93</v>
      </c>
      <c r="E6805" s="93">
        <v>45.79</v>
      </c>
    </row>
    <row r="6806" spans="1:5" ht="27">
      <c r="A6806" s="92">
        <v>104978</v>
      </c>
      <c r="B6806" s="92" t="s">
        <v>2</v>
      </c>
      <c r="C6806" s="95" t="s">
        <v>6970</v>
      </c>
      <c r="D6806" s="92" t="s">
        <v>93</v>
      </c>
      <c r="E6806" s="93">
        <v>34.270000000000003</v>
      </c>
    </row>
    <row r="6807" spans="1:5" ht="27">
      <c r="A6807" s="92">
        <v>105185</v>
      </c>
      <c r="B6807" s="92" t="s">
        <v>2</v>
      </c>
      <c r="C6807" s="95" t="s">
        <v>6971</v>
      </c>
      <c r="D6807" s="92" t="s">
        <v>93</v>
      </c>
      <c r="E6807" s="93">
        <v>181.96</v>
      </c>
    </row>
    <row r="6808" spans="1:5" ht="27">
      <c r="A6808" s="92">
        <v>105186</v>
      </c>
      <c r="B6808" s="92" t="s">
        <v>2</v>
      </c>
      <c r="C6808" s="95" t="s">
        <v>6972</v>
      </c>
      <c r="D6808" s="92" t="s">
        <v>93</v>
      </c>
      <c r="E6808" s="93">
        <v>134.37</v>
      </c>
    </row>
    <row r="6809" spans="1:5" ht="27">
      <c r="A6809" s="92">
        <v>105187</v>
      </c>
      <c r="B6809" s="92" t="s">
        <v>2</v>
      </c>
      <c r="C6809" s="95" t="s">
        <v>6973</v>
      </c>
      <c r="D6809" s="92" t="s">
        <v>93</v>
      </c>
      <c r="E6809" s="93">
        <v>177.34</v>
      </c>
    </row>
    <row r="6810" spans="1:5" ht="27">
      <c r="A6810" s="92">
        <v>105188</v>
      </c>
      <c r="B6810" s="92" t="s">
        <v>2</v>
      </c>
      <c r="C6810" s="95" t="s">
        <v>6974</v>
      </c>
      <c r="D6810" s="92" t="s">
        <v>93</v>
      </c>
      <c r="E6810" s="93">
        <v>129.85</v>
      </c>
    </row>
    <row r="6811" spans="1:5" ht="27">
      <c r="A6811" s="92">
        <v>87244</v>
      </c>
      <c r="B6811" s="92" t="s">
        <v>2</v>
      </c>
      <c r="C6811" s="95" t="s">
        <v>6975</v>
      </c>
      <c r="D6811" s="92" t="s">
        <v>93</v>
      </c>
      <c r="E6811" s="93">
        <v>252.58</v>
      </c>
    </row>
    <row r="6812" spans="1:5" ht="27">
      <c r="A6812" s="92">
        <v>87245</v>
      </c>
      <c r="B6812" s="92" t="s">
        <v>2</v>
      </c>
      <c r="C6812" s="95" t="s">
        <v>6976</v>
      </c>
      <c r="D6812" s="92" t="s">
        <v>93</v>
      </c>
      <c r="E6812" s="93">
        <v>303.17</v>
      </c>
    </row>
    <row r="6813" spans="1:5" ht="27">
      <c r="A6813" s="92">
        <v>87265</v>
      </c>
      <c r="B6813" s="92" t="s">
        <v>2</v>
      </c>
      <c r="C6813" s="95" t="s">
        <v>6977</v>
      </c>
      <c r="D6813" s="92" t="s">
        <v>93</v>
      </c>
      <c r="E6813" s="93">
        <v>53.48</v>
      </c>
    </row>
    <row r="6814" spans="1:5" ht="27">
      <c r="A6814" s="92">
        <v>87267</v>
      </c>
      <c r="B6814" s="92" t="s">
        <v>2</v>
      </c>
      <c r="C6814" s="95" t="s">
        <v>6978</v>
      </c>
      <c r="D6814" s="92" t="s">
        <v>93</v>
      </c>
      <c r="E6814" s="93">
        <v>58.29</v>
      </c>
    </row>
    <row r="6815" spans="1:5" ht="27">
      <c r="A6815" s="92">
        <v>87269</v>
      </c>
      <c r="B6815" s="92" t="s">
        <v>2</v>
      </c>
      <c r="C6815" s="95" t="s">
        <v>6979</v>
      </c>
      <c r="D6815" s="92" t="s">
        <v>93</v>
      </c>
      <c r="E6815" s="93">
        <v>57.07</v>
      </c>
    </row>
    <row r="6816" spans="1:5" ht="27">
      <c r="A6816" s="92">
        <v>87271</v>
      </c>
      <c r="B6816" s="92" t="s">
        <v>2</v>
      </c>
      <c r="C6816" s="95" t="s">
        <v>6980</v>
      </c>
      <c r="D6816" s="92" t="s">
        <v>93</v>
      </c>
      <c r="E6816" s="93">
        <v>61.95</v>
      </c>
    </row>
    <row r="6817" spans="1:5" ht="27">
      <c r="A6817" s="92">
        <v>87273</v>
      </c>
      <c r="B6817" s="92" t="s">
        <v>2</v>
      </c>
      <c r="C6817" s="95" t="s">
        <v>6981</v>
      </c>
      <c r="D6817" s="92" t="s">
        <v>93</v>
      </c>
      <c r="E6817" s="93">
        <v>59.89</v>
      </c>
    </row>
    <row r="6818" spans="1:5" ht="27">
      <c r="A6818" s="92">
        <v>87275</v>
      </c>
      <c r="B6818" s="92" t="s">
        <v>2</v>
      </c>
      <c r="C6818" s="95" t="s">
        <v>6982</v>
      </c>
      <c r="D6818" s="92" t="s">
        <v>93</v>
      </c>
      <c r="E6818" s="93">
        <v>66.37</v>
      </c>
    </row>
    <row r="6819" spans="1:5" ht="27">
      <c r="A6819" s="92">
        <v>88788</v>
      </c>
      <c r="B6819" s="92" t="s">
        <v>2</v>
      </c>
      <c r="C6819" s="95" t="s">
        <v>6983</v>
      </c>
      <c r="D6819" s="92" t="s">
        <v>93</v>
      </c>
      <c r="E6819" s="93">
        <v>330.04</v>
      </c>
    </row>
    <row r="6820" spans="1:5" ht="27">
      <c r="A6820" s="92">
        <v>88789</v>
      </c>
      <c r="B6820" s="92" t="s">
        <v>2</v>
      </c>
      <c r="C6820" s="95" t="s">
        <v>6984</v>
      </c>
      <c r="D6820" s="92" t="s">
        <v>93</v>
      </c>
      <c r="E6820" s="93">
        <v>396.79</v>
      </c>
    </row>
    <row r="6821" spans="1:5" ht="27">
      <c r="A6821" s="92">
        <v>104588</v>
      </c>
      <c r="B6821" s="92" t="s">
        <v>2</v>
      </c>
      <c r="C6821" s="95" t="s">
        <v>6985</v>
      </c>
      <c r="D6821" s="92" t="s">
        <v>93</v>
      </c>
      <c r="E6821" s="93">
        <v>208.89</v>
      </c>
    </row>
    <row r="6822" spans="1:5" ht="27">
      <c r="A6822" s="92">
        <v>104589</v>
      </c>
      <c r="B6822" s="92" t="s">
        <v>2</v>
      </c>
      <c r="C6822" s="95" t="s">
        <v>6986</v>
      </c>
      <c r="D6822" s="92" t="s">
        <v>93</v>
      </c>
      <c r="E6822" s="93">
        <v>250.14</v>
      </c>
    </row>
    <row r="6823" spans="1:5" ht="27">
      <c r="A6823" s="92">
        <v>104590</v>
      </c>
      <c r="B6823" s="92" t="s">
        <v>2</v>
      </c>
      <c r="C6823" s="95" t="s">
        <v>6987</v>
      </c>
      <c r="D6823" s="92" t="s">
        <v>93</v>
      </c>
      <c r="E6823" s="93">
        <v>229.57</v>
      </c>
    </row>
    <row r="6824" spans="1:5" ht="40.5">
      <c r="A6824" s="92">
        <v>104591</v>
      </c>
      <c r="B6824" s="92" t="s">
        <v>2</v>
      </c>
      <c r="C6824" s="95" t="s">
        <v>6988</v>
      </c>
      <c r="D6824" s="92" t="s">
        <v>93</v>
      </c>
      <c r="E6824" s="93">
        <v>273.64</v>
      </c>
    </row>
    <row r="6825" spans="1:5" ht="27">
      <c r="A6825" s="92">
        <v>104611</v>
      </c>
      <c r="B6825" s="92" t="s">
        <v>2</v>
      </c>
      <c r="C6825" s="95" t="s">
        <v>6989</v>
      </c>
      <c r="D6825" s="92" t="s">
        <v>93</v>
      </c>
      <c r="E6825" s="93">
        <v>84.28</v>
      </c>
    </row>
    <row r="6826" spans="1:5" ht="27">
      <c r="A6826" s="92">
        <v>104612</v>
      </c>
      <c r="B6826" s="92" t="s">
        <v>2</v>
      </c>
      <c r="C6826" s="95" t="s">
        <v>6990</v>
      </c>
      <c r="D6826" s="92" t="s">
        <v>93</v>
      </c>
      <c r="E6826" s="93">
        <v>84.92</v>
      </c>
    </row>
    <row r="6827" spans="1:5" ht="27">
      <c r="A6827" s="92">
        <v>104613</v>
      </c>
      <c r="B6827" s="92" t="s">
        <v>2</v>
      </c>
      <c r="C6827" s="95" t="s">
        <v>6991</v>
      </c>
      <c r="D6827" s="92" t="s">
        <v>93</v>
      </c>
      <c r="E6827" s="93">
        <v>56.68</v>
      </c>
    </row>
    <row r="6828" spans="1:5" ht="27">
      <c r="A6828" s="92">
        <v>104614</v>
      </c>
      <c r="B6828" s="92" t="s">
        <v>2</v>
      </c>
      <c r="C6828" s="95" t="s">
        <v>6992</v>
      </c>
      <c r="D6828" s="92" t="s">
        <v>93</v>
      </c>
      <c r="E6828" s="93">
        <v>62.97</v>
      </c>
    </row>
    <row r="6829" spans="1:5" ht="27">
      <c r="A6829" s="92">
        <v>104615</v>
      </c>
      <c r="B6829" s="92" t="s">
        <v>2</v>
      </c>
      <c r="C6829" s="95" t="s">
        <v>6993</v>
      </c>
      <c r="D6829" s="92" t="s">
        <v>93</v>
      </c>
      <c r="E6829" s="93">
        <v>252.31</v>
      </c>
    </row>
    <row r="6830" spans="1:5" ht="27">
      <c r="A6830" s="92">
        <v>104616</v>
      </c>
      <c r="B6830" s="92" t="s">
        <v>2</v>
      </c>
      <c r="C6830" s="95" t="s">
        <v>6994</v>
      </c>
      <c r="D6830" s="92" t="s">
        <v>93</v>
      </c>
      <c r="E6830" s="93">
        <v>332.87</v>
      </c>
    </row>
    <row r="6831" spans="1:5" ht="27">
      <c r="A6831" s="92">
        <v>104617</v>
      </c>
      <c r="B6831" s="92" t="s">
        <v>2</v>
      </c>
      <c r="C6831" s="95" t="s">
        <v>6995</v>
      </c>
      <c r="D6831" s="92" t="s">
        <v>93</v>
      </c>
      <c r="E6831" s="93">
        <v>262.04000000000002</v>
      </c>
    </row>
    <row r="6832" spans="1:5" ht="27">
      <c r="A6832" s="92">
        <v>104618</v>
      </c>
      <c r="B6832" s="92" t="s">
        <v>2</v>
      </c>
      <c r="C6832" s="95" t="s">
        <v>6996</v>
      </c>
      <c r="D6832" s="92" t="s">
        <v>93</v>
      </c>
      <c r="E6832" s="93">
        <v>342.6</v>
      </c>
    </row>
    <row r="6833" spans="1:5" ht="13.5">
      <c r="A6833" s="92">
        <v>104619</v>
      </c>
      <c r="B6833" s="92" t="s">
        <v>2</v>
      </c>
      <c r="C6833" s="95" t="s">
        <v>6997</v>
      </c>
      <c r="D6833" s="92" t="s">
        <v>6</v>
      </c>
      <c r="E6833" s="93">
        <v>12.65</v>
      </c>
    </row>
    <row r="6834" spans="1:5" ht="27">
      <c r="A6834" s="92">
        <v>101965</v>
      </c>
      <c r="B6834" s="92" t="s">
        <v>2</v>
      </c>
      <c r="C6834" s="95" t="s">
        <v>6998</v>
      </c>
      <c r="D6834" s="92" t="s">
        <v>6</v>
      </c>
      <c r="E6834" s="93">
        <v>110.59</v>
      </c>
    </row>
    <row r="6835" spans="1:5" ht="27">
      <c r="A6835" s="92">
        <v>101966</v>
      </c>
      <c r="B6835" s="92" t="s">
        <v>2</v>
      </c>
      <c r="C6835" s="95" t="s">
        <v>6999</v>
      </c>
      <c r="D6835" s="92" t="s">
        <v>6</v>
      </c>
      <c r="E6835" s="93">
        <v>134.11000000000001</v>
      </c>
    </row>
    <row r="6836" spans="1:5" ht="13.5">
      <c r="A6836" s="92">
        <v>101979</v>
      </c>
      <c r="B6836" s="92" t="s">
        <v>2</v>
      </c>
      <c r="C6836" s="95" t="s">
        <v>7000</v>
      </c>
      <c r="D6836" s="92" t="s">
        <v>6</v>
      </c>
      <c r="E6836" s="93">
        <v>42.76</v>
      </c>
    </row>
    <row r="6837" spans="1:5" ht="27">
      <c r="A6837" s="92">
        <v>96112</v>
      </c>
      <c r="B6837" s="92" t="s">
        <v>2</v>
      </c>
      <c r="C6837" s="95" t="s">
        <v>7001</v>
      </c>
      <c r="D6837" s="92" t="s">
        <v>93</v>
      </c>
      <c r="E6837" s="93">
        <v>161.72</v>
      </c>
    </row>
    <row r="6838" spans="1:5" ht="13.5">
      <c r="A6838" s="92">
        <v>96122</v>
      </c>
      <c r="B6838" s="92" t="s">
        <v>2</v>
      </c>
      <c r="C6838" s="95" t="s">
        <v>7002</v>
      </c>
      <c r="D6838" s="92" t="s">
        <v>6</v>
      </c>
      <c r="E6838" s="93">
        <v>54.16</v>
      </c>
    </row>
    <row r="6839" spans="1:5" ht="27">
      <c r="A6839" s="92">
        <v>104756</v>
      </c>
      <c r="B6839" s="92" t="s">
        <v>2</v>
      </c>
      <c r="C6839" s="95" t="s">
        <v>7003</v>
      </c>
      <c r="D6839" s="92" t="s">
        <v>93</v>
      </c>
      <c r="E6839" s="93">
        <v>227.73</v>
      </c>
    </row>
    <row r="6840" spans="1:5" ht="13.5">
      <c r="A6840" s="92">
        <v>96109</v>
      </c>
      <c r="B6840" s="92" t="s">
        <v>2</v>
      </c>
      <c r="C6840" s="95" t="s">
        <v>7004</v>
      </c>
      <c r="D6840" s="92" t="s">
        <v>93</v>
      </c>
      <c r="E6840" s="93">
        <v>48.56</v>
      </c>
    </row>
    <row r="6841" spans="1:5" ht="27">
      <c r="A6841" s="92">
        <v>96110</v>
      </c>
      <c r="B6841" s="92" t="s">
        <v>2</v>
      </c>
      <c r="C6841" s="95" t="s">
        <v>7005</v>
      </c>
      <c r="D6841" s="92" t="s">
        <v>93</v>
      </c>
      <c r="E6841" s="93">
        <v>70.86</v>
      </c>
    </row>
    <row r="6842" spans="1:5" ht="13.5">
      <c r="A6842" s="92">
        <v>96113</v>
      </c>
      <c r="B6842" s="92" t="s">
        <v>2</v>
      </c>
      <c r="C6842" s="95" t="s">
        <v>7006</v>
      </c>
      <c r="D6842" s="92" t="s">
        <v>93</v>
      </c>
      <c r="E6842" s="93">
        <v>43.98</v>
      </c>
    </row>
    <row r="6843" spans="1:5" ht="27">
      <c r="A6843" s="92">
        <v>96114</v>
      </c>
      <c r="B6843" s="92" t="s">
        <v>2</v>
      </c>
      <c r="C6843" s="95" t="s">
        <v>7007</v>
      </c>
      <c r="D6843" s="92" t="s">
        <v>93</v>
      </c>
      <c r="E6843" s="93">
        <v>72.069999999999993</v>
      </c>
    </row>
    <row r="6844" spans="1:5" ht="13.5">
      <c r="A6844" s="92">
        <v>96120</v>
      </c>
      <c r="B6844" s="92" t="s">
        <v>2</v>
      </c>
      <c r="C6844" s="95" t="s">
        <v>7008</v>
      </c>
      <c r="D6844" s="92" t="s">
        <v>6</v>
      </c>
      <c r="E6844" s="93">
        <v>2.86</v>
      </c>
    </row>
    <row r="6845" spans="1:5" ht="13.5">
      <c r="A6845" s="92">
        <v>96123</v>
      </c>
      <c r="B6845" s="92" t="s">
        <v>2</v>
      </c>
      <c r="C6845" s="95" t="s">
        <v>7009</v>
      </c>
      <c r="D6845" s="92" t="s">
        <v>6</v>
      </c>
      <c r="E6845" s="93">
        <v>27.38</v>
      </c>
    </row>
    <row r="6846" spans="1:5" ht="13.5">
      <c r="A6846" s="92">
        <v>99054</v>
      </c>
      <c r="B6846" s="92" t="s">
        <v>2</v>
      </c>
      <c r="C6846" s="95" t="s">
        <v>7010</v>
      </c>
      <c r="D6846" s="92" t="s">
        <v>93</v>
      </c>
      <c r="E6846" s="93">
        <v>55.3</v>
      </c>
    </row>
    <row r="6847" spans="1:5" ht="27">
      <c r="A6847" s="92">
        <v>96111</v>
      </c>
      <c r="B6847" s="92" t="s">
        <v>2</v>
      </c>
      <c r="C6847" s="95" t="s">
        <v>7011</v>
      </c>
      <c r="D6847" s="92" t="s">
        <v>93</v>
      </c>
      <c r="E6847" s="93">
        <v>58.82</v>
      </c>
    </row>
    <row r="6848" spans="1:5" ht="27">
      <c r="A6848" s="92">
        <v>96116</v>
      </c>
      <c r="B6848" s="92" t="s">
        <v>2</v>
      </c>
      <c r="C6848" s="95" t="s">
        <v>7012</v>
      </c>
      <c r="D6848" s="92" t="s">
        <v>93</v>
      </c>
      <c r="E6848" s="93">
        <v>61.51</v>
      </c>
    </row>
    <row r="6849" spans="1:5" ht="13.5">
      <c r="A6849" s="92">
        <v>96121</v>
      </c>
      <c r="B6849" s="92" t="s">
        <v>2</v>
      </c>
      <c r="C6849" s="95" t="s">
        <v>7013</v>
      </c>
      <c r="D6849" s="92" t="s">
        <v>6</v>
      </c>
      <c r="E6849" s="93">
        <v>11.2</v>
      </c>
    </row>
    <row r="6850" spans="1:5" ht="27">
      <c r="A6850" s="92">
        <v>96485</v>
      </c>
      <c r="B6850" s="92" t="s">
        <v>2</v>
      </c>
      <c r="C6850" s="95" t="s">
        <v>7014</v>
      </c>
      <c r="D6850" s="92" t="s">
        <v>93</v>
      </c>
      <c r="E6850" s="93">
        <v>68.28</v>
      </c>
    </row>
    <row r="6851" spans="1:5" ht="27">
      <c r="A6851" s="92">
        <v>96486</v>
      </c>
      <c r="B6851" s="92" t="s">
        <v>2</v>
      </c>
      <c r="C6851" s="95" t="s">
        <v>7015</v>
      </c>
      <c r="D6851" s="92" t="s">
        <v>93</v>
      </c>
      <c r="E6851" s="93">
        <v>70.97</v>
      </c>
    </row>
    <row r="6852" spans="1:5" ht="40.5">
      <c r="A6852" s="92">
        <v>91515</v>
      </c>
      <c r="B6852" s="92" t="s">
        <v>2</v>
      </c>
      <c r="C6852" s="95" t="s">
        <v>7016</v>
      </c>
      <c r="D6852" s="92" t="s">
        <v>93</v>
      </c>
      <c r="E6852" s="93">
        <v>4.2699999999999996</v>
      </c>
    </row>
    <row r="6853" spans="1:5" ht="27">
      <c r="A6853" s="92">
        <v>91519</v>
      </c>
      <c r="B6853" s="92" t="s">
        <v>2</v>
      </c>
      <c r="C6853" s="95" t="s">
        <v>7017</v>
      </c>
      <c r="D6853" s="92" t="s">
        <v>93</v>
      </c>
      <c r="E6853" s="93">
        <v>1.79</v>
      </c>
    </row>
    <row r="6854" spans="1:5" ht="27">
      <c r="A6854" s="92">
        <v>91520</v>
      </c>
      <c r="B6854" s="92" t="s">
        <v>2</v>
      </c>
      <c r="C6854" s="95" t="s">
        <v>7018</v>
      </c>
      <c r="D6854" s="92" t="s">
        <v>93</v>
      </c>
      <c r="E6854" s="93">
        <v>1.81</v>
      </c>
    </row>
    <row r="6855" spans="1:5" ht="27">
      <c r="A6855" s="92">
        <v>91522</v>
      </c>
      <c r="B6855" s="92" t="s">
        <v>2</v>
      </c>
      <c r="C6855" s="95" t="s">
        <v>7019</v>
      </c>
      <c r="D6855" s="92" t="s">
        <v>93</v>
      </c>
      <c r="E6855" s="93">
        <v>3.04</v>
      </c>
    </row>
    <row r="6856" spans="1:5" ht="27">
      <c r="A6856" s="92">
        <v>91525</v>
      </c>
      <c r="B6856" s="92" t="s">
        <v>2</v>
      </c>
      <c r="C6856" s="95" t="s">
        <v>7020</v>
      </c>
      <c r="D6856" s="92" t="s">
        <v>93</v>
      </c>
      <c r="E6856" s="93">
        <v>6.32</v>
      </c>
    </row>
    <row r="6857" spans="1:5" ht="27">
      <c r="A6857" s="92">
        <v>104412</v>
      </c>
      <c r="B6857" s="92" t="s">
        <v>2</v>
      </c>
      <c r="C6857" s="95" t="s">
        <v>7021</v>
      </c>
      <c r="D6857" s="92" t="s">
        <v>93</v>
      </c>
      <c r="E6857" s="93">
        <v>2.73</v>
      </c>
    </row>
    <row r="6858" spans="1:5" ht="27">
      <c r="A6858" s="92">
        <v>104413</v>
      </c>
      <c r="B6858" s="92" t="s">
        <v>2</v>
      </c>
      <c r="C6858" s="95" t="s">
        <v>7022</v>
      </c>
      <c r="D6858" s="92" t="s">
        <v>93</v>
      </c>
      <c r="E6858" s="93">
        <v>4.63</v>
      </c>
    </row>
    <row r="6859" spans="1:5" ht="27">
      <c r="A6859" s="92">
        <v>104414</v>
      </c>
      <c r="B6859" s="92" t="s">
        <v>2</v>
      </c>
      <c r="C6859" s="95" t="s">
        <v>7023</v>
      </c>
      <c r="D6859" s="92" t="s">
        <v>93</v>
      </c>
      <c r="E6859" s="93">
        <v>5.59</v>
      </c>
    </row>
    <row r="6860" spans="1:5" ht="27">
      <c r="A6860" s="92">
        <v>104415</v>
      </c>
      <c r="B6860" s="92" t="s">
        <v>2</v>
      </c>
      <c r="C6860" s="95" t="s">
        <v>7024</v>
      </c>
      <c r="D6860" s="92" t="s">
        <v>93</v>
      </c>
      <c r="E6860" s="93">
        <v>10.15</v>
      </c>
    </row>
    <row r="6861" spans="1:5" ht="27">
      <c r="A6861" s="92">
        <v>104416</v>
      </c>
      <c r="B6861" s="92" t="s">
        <v>2</v>
      </c>
      <c r="C6861" s="95" t="s">
        <v>7025</v>
      </c>
      <c r="D6861" s="92" t="s">
        <v>93</v>
      </c>
      <c r="E6861" s="93">
        <v>1.5</v>
      </c>
    </row>
    <row r="6862" spans="1:5" ht="27">
      <c r="A6862" s="92">
        <v>104417</v>
      </c>
      <c r="B6862" s="92" t="s">
        <v>2</v>
      </c>
      <c r="C6862" s="95" t="s">
        <v>7026</v>
      </c>
      <c r="D6862" s="92" t="s">
        <v>93</v>
      </c>
      <c r="E6862" s="93">
        <v>3.39</v>
      </c>
    </row>
    <row r="6863" spans="1:5" ht="40.5">
      <c r="A6863" s="92">
        <v>104418</v>
      </c>
      <c r="B6863" s="92" t="s">
        <v>2</v>
      </c>
      <c r="C6863" s="95" t="s">
        <v>7027</v>
      </c>
      <c r="D6863" s="92" t="s">
        <v>93</v>
      </c>
      <c r="E6863" s="93">
        <v>2.34</v>
      </c>
    </row>
    <row r="6864" spans="1:5" ht="40.5">
      <c r="A6864" s="92">
        <v>104419</v>
      </c>
      <c r="B6864" s="92" t="s">
        <v>2</v>
      </c>
      <c r="C6864" s="95" t="s">
        <v>7028</v>
      </c>
      <c r="D6864" s="92" t="s">
        <v>93</v>
      </c>
      <c r="E6864" s="93">
        <v>3.71</v>
      </c>
    </row>
    <row r="6865" spans="1:5" ht="40.5">
      <c r="A6865" s="92">
        <v>104421</v>
      </c>
      <c r="B6865" s="92" t="s">
        <v>2</v>
      </c>
      <c r="C6865" s="95" t="s">
        <v>7029</v>
      </c>
      <c r="D6865" s="92" t="s">
        <v>93</v>
      </c>
      <c r="E6865" s="93">
        <v>13.59</v>
      </c>
    </row>
    <row r="6866" spans="1:5" ht="40.5">
      <c r="A6866" s="92">
        <v>104422</v>
      </c>
      <c r="B6866" s="92" t="s">
        <v>2</v>
      </c>
      <c r="C6866" s="95" t="s">
        <v>7030</v>
      </c>
      <c r="D6866" s="92" t="s">
        <v>93</v>
      </c>
      <c r="E6866" s="93">
        <v>8.9700000000000006</v>
      </c>
    </row>
    <row r="6867" spans="1:5" ht="40.5">
      <c r="A6867" s="92">
        <v>104423</v>
      </c>
      <c r="B6867" s="92" t="s">
        <v>2</v>
      </c>
      <c r="C6867" s="95" t="s">
        <v>7031</v>
      </c>
      <c r="D6867" s="92" t="s">
        <v>93</v>
      </c>
      <c r="E6867" s="93">
        <v>12.21</v>
      </c>
    </row>
    <row r="6868" spans="1:5" ht="27">
      <c r="A6868" s="92">
        <v>104425</v>
      </c>
      <c r="B6868" s="92" t="s">
        <v>2</v>
      </c>
      <c r="C6868" s="95" t="s">
        <v>7032</v>
      </c>
      <c r="D6868" s="92" t="s">
        <v>93</v>
      </c>
      <c r="E6868" s="93">
        <v>7.56</v>
      </c>
    </row>
    <row r="6869" spans="1:5" ht="27">
      <c r="A6869" s="92">
        <v>105816</v>
      </c>
      <c r="B6869" s="92" t="s">
        <v>2</v>
      </c>
      <c r="C6869" s="95" t="s">
        <v>7033</v>
      </c>
      <c r="D6869" s="92" t="s">
        <v>93</v>
      </c>
      <c r="E6869" s="93">
        <v>9.67</v>
      </c>
    </row>
    <row r="6870" spans="1:5" ht="40.5">
      <c r="A6870" s="92">
        <v>105817</v>
      </c>
      <c r="B6870" s="92" t="s">
        <v>2</v>
      </c>
      <c r="C6870" s="95" t="s">
        <v>7034</v>
      </c>
      <c r="D6870" s="92" t="s">
        <v>93</v>
      </c>
      <c r="E6870" s="93">
        <v>4</v>
      </c>
    </row>
    <row r="6871" spans="1:5" ht="27">
      <c r="A6871" s="92">
        <v>105818</v>
      </c>
      <c r="B6871" s="92" t="s">
        <v>2</v>
      </c>
      <c r="C6871" s="95" t="s">
        <v>7035</v>
      </c>
      <c r="D6871" s="92" t="s">
        <v>93</v>
      </c>
      <c r="E6871" s="93">
        <v>10.4</v>
      </c>
    </row>
    <row r="6872" spans="1:5" ht="40.5">
      <c r="A6872" s="92">
        <v>105819</v>
      </c>
      <c r="B6872" s="92" t="s">
        <v>2</v>
      </c>
      <c r="C6872" s="95" t="s">
        <v>7036</v>
      </c>
      <c r="D6872" s="92" t="s">
        <v>93</v>
      </c>
      <c r="E6872" s="93">
        <v>4.7300000000000004</v>
      </c>
    </row>
    <row r="6873" spans="1:5" ht="27">
      <c r="A6873" s="92">
        <v>105820</v>
      </c>
      <c r="B6873" s="92" t="s">
        <v>2</v>
      </c>
      <c r="C6873" s="95" t="s">
        <v>7037</v>
      </c>
      <c r="D6873" s="92" t="s">
        <v>93</v>
      </c>
      <c r="E6873" s="93">
        <v>14.23</v>
      </c>
    </row>
    <row r="6874" spans="1:5" ht="40.5">
      <c r="A6874" s="92">
        <v>105821</v>
      </c>
      <c r="B6874" s="92" t="s">
        <v>2</v>
      </c>
      <c r="C6874" s="95" t="s">
        <v>7038</v>
      </c>
      <c r="D6874" s="92" t="s">
        <v>93</v>
      </c>
      <c r="E6874" s="93">
        <v>8.56</v>
      </c>
    </row>
    <row r="6875" spans="1:5" ht="40.5">
      <c r="A6875" s="92">
        <v>105822</v>
      </c>
      <c r="B6875" s="92" t="s">
        <v>2</v>
      </c>
      <c r="C6875" s="95" t="s">
        <v>7039</v>
      </c>
      <c r="D6875" s="92" t="s">
        <v>93</v>
      </c>
      <c r="E6875" s="93">
        <v>16.190000000000001</v>
      </c>
    </row>
    <row r="6876" spans="1:5" ht="40.5">
      <c r="A6876" s="92">
        <v>105823</v>
      </c>
      <c r="B6876" s="92" t="s">
        <v>2</v>
      </c>
      <c r="C6876" s="95" t="s">
        <v>7040</v>
      </c>
      <c r="D6876" s="92" t="s">
        <v>93</v>
      </c>
      <c r="E6876" s="93">
        <v>10.49</v>
      </c>
    </row>
    <row r="6877" spans="1:5" ht="40.5">
      <c r="A6877" s="92">
        <v>105824</v>
      </c>
      <c r="B6877" s="92" t="s">
        <v>2</v>
      </c>
      <c r="C6877" s="95" t="s">
        <v>7041</v>
      </c>
      <c r="D6877" s="92" t="s">
        <v>93</v>
      </c>
      <c r="E6877" s="93">
        <v>11.57</v>
      </c>
    </row>
    <row r="6878" spans="1:5" ht="40.5">
      <c r="A6878" s="92">
        <v>105825</v>
      </c>
      <c r="B6878" s="92" t="s">
        <v>2</v>
      </c>
      <c r="C6878" s="95" t="s">
        <v>7042</v>
      </c>
      <c r="D6878" s="92" t="s">
        <v>93</v>
      </c>
      <c r="E6878" s="93">
        <v>5.87</v>
      </c>
    </row>
    <row r="6879" spans="1:5" ht="40.5">
      <c r="A6879" s="92">
        <v>105826</v>
      </c>
      <c r="B6879" s="92" t="s">
        <v>2</v>
      </c>
      <c r="C6879" s="95" t="s">
        <v>7043</v>
      </c>
      <c r="D6879" s="92" t="s">
        <v>93</v>
      </c>
      <c r="E6879" s="93">
        <v>14.81</v>
      </c>
    </row>
    <row r="6880" spans="1:5" ht="40.5">
      <c r="A6880" s="92">
        <v>105827</v>
      </c>
      <c r="B6880" s="92" t="s">
        <v>2</v>
      </c>
      <c r="C6880" s="95" t="s">
        <v>7044</v>
      </c>
      <c r="D6880" s="92" t="s">
        <v>93</v>
      </c>
      <c r="E6880" s="93">
        <v>9.11</v>
      </c>
    </row>
    <row r="6881" spans="1:5" ht="27">
      <c r="A6881" s="92">
        <v>105828</v>
      </c>
      <c r="B6881" s="92" t="s">
        <v>2</v>
      </c>
      <c r="C6881" s="95" t="s">
        <v>7045</v>
      </c>
      <c r="D6881" s="92" t="s">
        <v>93</v>
      </c>
      <c r="E6881" s="93">
        <v>10.16</v>
      </c>
    </row>
    <row r="6882" spans="1:5" ht="40.5">
      <c r="A6882" s="92">
        <v>105829</v>
      </c>
      <c r="B6882" s="92" t="s">
        <v>2</v>
      </c>
      <c r="C6882" s="95" t="s">
        <v>7046</v>
      </c>
      <c r="D6882" s="92" t="s">
        <v>93</v>
      </c>
      <c r="E6882" s="93">
        <v>4.46</v>
      </c>
    </row>
    <row r="6883" spans="1:5" ht="40.5">
      <c r="A6883" s="92">
        <v>87280</v>
      </c>
      <c r="B6883" s="92" t="s">
        <v>2</v>
      </c>
      <c r="C6883" s="95" t="s">
        <v>7047</v>
      </c>
      <c r="D6883" s="92" t="s">
        <v>90</v>
      </c>
      <c r="E6883" s="93">
        <v>472.64</v>
      </c>
    </row>
    <row r="6884" spans="1:5" ht="40.5">
      <c r="A6884" s="92">
        <v>87281</v>
      </c>
      <c r="B6884" s="92" t="s">
        <v>2</v>
      </c>
      <c r="C6884" s="95" t="s">
        <v>7048</v>
      </c>
      <c r="D6884" s="92" t="s">
        <v>90</v>
      </c>
      <c r="E6884" s="93">
        <v>463.05</v>
      </c>
    </row>
    <row r="6885" spans="1:5" ht="40.5">
      <c r="A6885" s="92">
        <v>87283</v>
      </c>
      <c r="B6885" s="92" t="s">
        <v>2</v>
      </c>
      <c r="C6885" s="95" t="s">
        <v>7049</v>
      </c>
      <c r="D6885" s="92" t="s">
        <v>90</v>
      </c>
      <c r="E6885" s="93">
        <v>487.49</v>
      </c>
    </row>
    <row r="6886" spans="1:5" ht="40.5">
      <c r="A6886" s="92">
        <v>87284</v>
      </c>
      <c r="B6886" s="92" t="s">
        <v>2</v>
      </c>
      <c r="C6886" s="95" t="s">
        <v>7050</v>
      </c>
      <c r="D6886" s="92" t="s">
        <v>90</v>
      </c>
      <c r="E6886" s="93">
        <v>476.49</v>
      </c>
    </row>
    <row r="6887" spans="1:5" ht="27">
      <c r="A6887" s="92">
        <v>87286</v>
      </c>
      <c r="B6887" s="92" t="s">
        <v>2</v>
      </c>
      <c r="C6887" s="95" t="s">
        <v>7051</v>
      </c>
      <c r="D6887" s="92" t="s">
        <v>90</v>
      </c>
      <c r="E6887" s="93">
        <v>610.32000000000005</v>
      </c>
    </row>
    <row r="6888" spans="1:5" ht="27">
      <c r="A6888" s="92">
        <v>87287</v>
      </c>
      <c r="B6888" s="92" t="s">
        <v>2</v>
      </c>
      <c r="C6888" s="95" t="s">
        <v>7052</v>
      </c>
      <c r="D6888" s="92" t="s">
        <v>90</v>
      </c>
      <c r="E6888" s="93">
        <v>588.91</v>
      </c>
    </row>
    <row r="6889" spans="1:5" ht="27">
      <c r="A6889" s="92">
        <v>87289</v>
      </c>
      <c r="B6889" s="92" t="s">
        <v>2</v>
      </c>
      <c r="C6889" s="95" t="s">
        <v>7053</v>
      </c>
      <c r="D6889" s="92" t="s">
        <v>90</v>
      </c>
      <c r="E6889" s="93">
        <v>592.20000000000005</v>
      </c>
    </row>
    <row r="6890" spans="1:5" ht="27">
      <c r="A6890" s="92">
        <v>87290</v>
      </c>
      <c r="B6890" s="92" t="s">
        <v>2</v>
      </c>
      <c r="C6890" s="95" t="s">
        <v>7054</v>
      </c>
      <c r="D6890" s="92" t="s">
        <v>90</v>
      </c>
      <c r="E6890" s="93">
        <v>579.6</v>
      </c>
    </row>
    <row r="6891" spans="1:5" ht="27">
      <c r="A6891" s="92">
        <v>87292</v>
      </c>
      <c r="B6891" s="92" t="s">
        <v>2</v>
      </c>
      <c r="C6891" s="95" t="s">
        <v>7055</v>
      </c>
      <c r="D6891" s="92" t="s">
        <v>90</v>
      </c>
      <c r="E6891" s="93">
        <v>606.39</v>
      </c>
    </row>
    <row r="6892" spans="1:5" ht="27">
      <c r="A6892" s="92">
        <v>87294</v>
      </c>
      <c r="B6892" s="92" t="s">
        <v>2</v>
      </c>
      <c r="C6892" s="95" t="s">
        <v>7056</v>
      </c>
      <c r="D6892" s="92" t="s">
        <v>90</v>
      </c>
      <c r="E6892" s="93">
        <v>577.57000000000005</v>
      </c>
    </row>
    <row r="6893" spans="1:5" ht="27">
      <c r="A6893" s="92">
        <v>87295</v>
      </c>
      <c r="B6893" s="92" t="s">
        <v>2</v>
      </c>
      <c r="C6893" s="95" t="s">
        <v>7057</v>
      </c>
      <c r="D6893" s="92" t="s">
        <v>90</v>
      </c>
      <c r="E6893" s="93">
        <v>596.30999999999995</v>
      </c>
    </row>
    <row r="6894" spans="1:5" ht="27">
      <c r="A6894" s="92">
        <v>87296</v>
      </c>
      <c r="B6894" s="92" t="s">
        <v>2</v>
      </c>
      <c r="C6894" s="95" t="s">
        <v>7058</v>
      </c>
      <c r="D6894" s="92" t="s">
        <v>90</v>
      </c>
      <c r="E6894" s="93">
        <v>564.12</v>
      </c>
    </row>
    <row r="6895" spans="1:5" ht="27">
      <c r="A6895" s="92">
        <v>87298</v>
      </c>
      <c r="B6895" s="92" t="s">
        <v>2</v>
      </c>
      <c r="C6895" s="95" t="s">
        <v>7059</v>
      </c>
      <c r="D6895" s="92" t="s">
        <v>90</v>
      </c>
      <c r="E6895" s="93">
        <v>707.38</v>
      </c>
    </row>
    <row r="6896" spans="1:5" ht="27">
      <c r="A6896" s="92">
        <v>87299</v>
      </c>
      <c r="B6896" s="92" t="s">
        <v>2</v>
      </c>
      <c r="C6896" s="95" t="s">
        <v>7060</v>
      </c>
      <c r="D6896" s="92" t="s">
        <v>90</v>
      </c>
      <c r="E6896" s="93">
        <v>473.86</v>
      </c>
    </row>
    <row r="6897" spans="1:5" ht="27">
      <c r="A6897" s="92">
        <v>87301</v>
      </c>
      <c r="B6897" s="92" t="s">
        <v>2</v>
      </c>
      <c r="C6897" s="95" t="s">
        <v>7061</v>
      </c>
      <c r="D6897" s="92" t="s">
        <v>90</v>
      </c>
      <c r="E6897" s="93">
        <v>642.97</v>
      </c>
    </row>
    <row r="6898" spans="1:5" ht="27">
      <c r="A6898" s="92">
        <v>87302</v>
      </c>
      <c r="B6898" s="92" t="s">
        <v>2</v>
      </c>
      <c r="C6898" s="95" t="s">
        <v>7062</v>
      </c>
      <c r="D6898" s="92" t="s">
        <v>90</v>
      </c>
      <c r="E6898" s="93">
        <v>630.51</v>
      </c>
    </row>
    <row r="6899" spans="1:5" ht="27">
      <c r="A6899" s="92">
        <v>87304</v>
      </c>
      <c r="B6899" s="92" t="s">
        <v>2</v>
      </c>
      <c r="C6899" s="95" t="s">
        <v>7063</v>
      </c>
      <c r="D6899" s="92" t="s">
        <v>90</v>
      </c>
      <c r="E6899" s="93">
        <v>586.04</v>
      </c>
    </row>
    <row r="6900" spans="1:5" ht="27">
      <c r="A6900" s="92">
        <v>87305</v>
      </c>
      <c r="B6900" s="92" t="s">
        <v>2</v>
      </c>
      <c r="C6900" s="95" t="s">
        <v>7064</v>
      </c>
      <c r="D6900" s="92" t="s">
        <v>90</v>
      </c>
      <c r="E6900" s="93">
        <v>585.69000000000005</v>
      </c>
    </row>
    <row r="6901" spans="1:5" ht="27">
      <c r="A6901" s="92">
        <v>87307</v>
      </c>
      <c r="B6901" s="92" t="s">
        <v>2</v>
      </c>
      <c r="C6901" s="95" t="s">
        <v>7065</v>
      </c>
      <c r="D6901" s="92" t="s">
        <v>90</v>
      </c>
      <c r="E6901" s="93">
        <v>561.70000000000005</v>
      </c>
    </row>
    <row r="6902" spans="1:5" ht="27">
      <c r="A6902" s="92">
        <v>87308</v>
      </c>
      <c r="B6902" s="92" t="s">
        <v>2</v>
      </c>
      <c r="C6902" s="95" t="s">
        <v>7066</v>
      </c>
      <c r="D6902" s="92" t="s">
        <v>90</v>
      </c>
      <c r="E6902" s="93">
        <v>548.29</v>
      </c>
    </row>
    <row r="6903" spans="1:5" ht="27">
      <c r="A6903" s="92">
        <v>87310</v>
      </c>
      <c r="B6903" s="92" t="s">
        <v>2</v>
      </c>
      <c r="C6903" s="95" t="s">
        <v>7067</v>
      </c>
      <c r="D6903" s="92" t="s">
        <v>90</v>
      </c>
      <c r="E6903" s="93">
        <v>464.24</v>
      </c>
    </row>
    <row r="6904" spans="1:5" ht="27">
      <c r="A6904" s="92">
        <v>87311</v>
      </c>
      <c r="B6904" s="92" t="s">
        <v>2</v>
      </c>
      <c r="C6904" s="95" t="s">
        <v>7068</v>
      </c>
      <c r="D6904" s="92" t="s">
        <v>90</v>
      </c>
      <c r="E6904" s="93">
        <v>451.33</v>
      </c>
    </row>
    <row r="6905" spans="1:5" ht="27">
      <c r="A6905" s="92">
        <v>87313</v>
      </c>
      <c r="B6905" s="92" t="s">
        <v>2</v>
      </c>
      <c r="C6905" s="95" t="s">
        <v>7069</v>
      </c>
      <c r="D6905" s="92" t="s">
        <v>90</v>
      </c>
      <c r="E6905" s="93">
        <v>553.17999999999995</v>
      </c>
    </row>
    <row r="6906" spans="1:5" ht="27">
      <c r="A6906" s="92">
        <v>87314</v>
      </c>
      <c r="B6906" s="92" t="s">
        <v>2</v>
      </c>
      <c r="C6906" s="95" t="s">
        <v>7070</v>
      </c>
      <c r="D6906" s="92" t="s">
        <v>90</v>
      </c>
      <c r="E6906" s="93">
        <v>542.05999999999995</v>
      </c>
    </row>
    <row r="6907" spans="1:5" ht="27">
      <c r="A6907" s="92">
        <v>87316</v>
      </c>
      <c r="B6907" s="92" t="s">
        <v>2</v>
      </c>
      <c r="C6907" s="95" t="s">
        <v>7071</v>
      </c>
      <c r="D6907" s="92" t="s">
        <v>90</v>
      </c>
      <c r="E6907" s="93">
        <v>507.02</v>
      </c>
    </row>
    <row r="6908" spans="1:5" ht="27">
      <c r="A6908" s="92">
        <v>87317</v>
      </c>
      <c r="B6908" s="92" t="s">
        <v>2</v>
      </c>
      <c r="C6908" s="95" t="s">
        <v>7072</v>
      </c>
      <c r="D6908" s="92" t="s">
        <v>90</v>
      </c>
      <c r="E6908" s="93">
        <v>488.38</v>
      </c>
    </row>
    <row r="6909" spans="1:5" ht="27">
      <c r="A6909" s="92">
        <v>87319</v>
      </c>
      <c r="B6909" s="92" t="s">
        <v>2</v>
      </c>
      <c r="C6909" s="95" t="s">
        <v>7073</v>
      </c>
      <c r="D6909" s="92" t="s">
        <v>90</v>
      </c>
      <c r="E6909" s="94">
        <v>3136.43</v>
      </c>
    </row>
    <row r="6910" spans="1:5" ht="27">
      <c r="A6910" s="92">
        <v>87320</v>
      </c>
      <c r="B6910" s="92" t="s">
        <v>2</v>
      </c>
      <c r="C6910" s="95" t="s">
        <v>7074</v>
      </c>
      <c r="D6910" s="92" t="s">
        <v>90</v>
      </c>
      <c r="E6910" s="94">
        <v>3137.74</v>
      </c>
    </row>
    <row r="6911" spans="1:5" ht="27">
      <c r="A6911" s="92">
        <v>87322</v>
      </c>
      <c r="B6911" s="92" t="s">
        <v>2</v>
      </c>
      <c r="C6911" s="95" t="s">
        <v>7075</v>
      </c>
      <c r="D6911" s="92" t="s">
        <v>90</v>
      </c>
      <c r="E6911" s="94">
        <v>3240.08</v>
      </c>
    </row>
    <row r="6912" spans="1:5" ht="27">
      <c r="A6912" s="92">
        <v>87323</v>
      </c>
      <c r="B6912" s="92" t="s">
        <v>2</v>
      </c>
      <c r="C6912" s="95" t="s">
        <v>7076</v>
      </c>
      <c r="D6912" s="92" t="s">
        <v>90</v>
      </c>
      <c r="E6912" s="94">
        <v>3233.57</v>
      </c>
    </row>
    <row r="6913" spans="1:5" ht="27">
      <c r="A6913" s="92">
        <v>87325</v>
      </c>
      <c r="B6913" s="92" t="s">
        <v>2</v>
      </c>
      <c r="C6913" s="95" t="s">
        <v>7077</v>
      </c>
      <c r="D6913" s="92" t="s">
        <v>90</v>
      </c>
      <c r="E6913" s="94">
        <v>3164.68</v>
      </c>
    </row>
    <row r="6914" spans="1:5" ht="27">
      <c r="A6914" s="92">
        <v>87326</v>
      </c>
      <c r="B6914" s="92" t="s">
        <v>2</v>
      </c>
      <c r="C6914" s="95" t="s">
        <v>7078</v>
      </c>
      <c r="D6914" s="92" t="s">
        <v>90</v>
      </c>
      <c r="E6914" s="94">
        <v>3166.05</v>
      </c>
    </row>
    <row r="6915" spans="1:5" ht="40.5">
      <c r="A6915" s="92">
        <v>87327</v>
      </c>
      <c r="B6915" s="92" t="s">
        <v>2</v>
      </c>
      <c r="C6915" s="95" t="s">
        <v>7079</v>
      </c>
      <c r="D6915" s="92" t="s">
        <v>90</v>
      </c>
      <c r="E6915" s="93">
        <v>497.26</v>
      </c>
    </row>
    <row r="6916" spans="1:5" ht="40.5">
      <c r="A6916" s="92">
        <v>87328</v>
      </c>
      <c r="B6916" s="92" t="s">
        <v>2</v>
      </c>
      <c r="C6916" s="95" t="s">
        <v>7080</v>
      </c>
      <c r="D6916" s="92" t="s">
        <v>90</v>
      </c>
      <c r="E6916" s="93">
        <v>432.47</v>
      </c>
    </row>
    <row r="6917" spans="1:5" ht="40.5">
      <c r="A6917" s="92">
        <v>87329</v>
      </c>
      <c r="B6917" s="92" t="s">
        <v>2</v>
      </c>
      <c r="C6917" s="95" t="s">
        <v>7081</v>
      </c>
      <c r="D6917" s="92" t="s">
        <v>90</v>
      </c>
      <c r="E6917" s="93">
        <v>531.02</v>
      </c>
    </row>
    <row r="6918" spans="1:5" ht="40.5">
      <c r="A6918" s="92">
        <v>87330</v>
      </c>
      <c r="B6918" s="92" t="s">
        <v>2</v>
      </c>
      <c r="C6918" s="95" t="s">
        <v>7082</v>
      </c>
      <c r="D6918" s="92" t="s">
        <v>90</v>
      </c>
      <c r="E6918" s="93">
        <v>457.87</v>
      </c>
    </row>
    <row r="6919" spans="1:5" ht="40.5">
      <c r="A6919" s="92">
        <v>87331</v>
      </c>
      <c r="B6919" s="92" t="s">
        <v>2</v>
      </c>
      <c r="C6919" s="95" t="s">
        <v>7083</v>
      </c>
      <c r="D6919" s="92" t="s">
        <v>90</v>
      </c>
      <c r="E6919" s="93">
        <v>634.03</v>
      </c>
    </row>
    <row r="6920" spans="1:5" ht="40.5">
      <c r="A6920" s="92">
        <v>87332</v>
      </c>
      <c r="B6920" s="92" t="s">
        <v>2</v>
      </c>
      <c r="C6920" s="95" t="s">
        <v>7084</v>
      </c>
      <c r="D6920" s="92" t="s">
        <v>90</v>
      </c>
      <c r="E6920" s="93">
        <v>566.67999999999995</v>
      </c>
    </row>
    <row r="6921" spans="1:5" ht="40.5">
      <c r="A6921" s="92">
        <v>87333</v>
      </c>
      <c r="B6921" s="92" t="s">
        <v>2</v>
      </c>
      <c r="C6921" s="95" t="s">
        <v>7085</v>
      </c>
      <c r="D6921" s="92" t="s">
        <v>90</v>
      </c>
      <c r="E6921" s="93">
        <v>596.91999999999996</v>
      </c>
    </row>
    <row r="6922" spans="1:5" ht="40.5">
      <c r="A6922" s="92">
        <v>87334</v>
      </c>
      <c r="B6922" s="92" t="s">
        <v>2</v>
      </c>
      <c r="C6922" s="95" t="s">
        <v>7086</v>
      </c>
      <c r="D6922" s="92" t="s">
        <v>90</v>
      </c>
      <c r="E6922" s="93">
        <v>555.13</v>
      </c>
    </row>
    <row r="6923" spans="1:5" ht="40.5">
      <c r="A6923" s="92">
        <v>87335</v>
      </c>
      <c r="B6923" s="92" t="s">
        <v>2</v>
      </c>
      <c r="C6923" s="95" t="s">
        <v>7087</v>
      </c>
      <c r="D6923" s="92" t="s">
        <v>90</v>
      </c>
      <c r="E6923" s="93">
        <v>589.39</v>
      </c>
    </row>
    <row r="6924" spans="1:5" ht="40.5">
      <c r="A6924" s="92">
        <v>87336</v>
      </c>
      <c r="B6924" s="92" t="s">
        <v>2</v>
      </c>
      <c r="C6924" s="95" t="s">
        <v>7088</v>
      </c>
      <c r="D6924" s="92" t="s">
        <v>90</v>
      </c>
      <c r="E6924" s="93">
        <v>574.17999999999995</v>
      </c>
    </row>
    <row r="6925" spans="1:5" ht="40.5">
      <c r="A6925" s="92">
        <v>87337</v>
      </c>
      <c r="B6925" s="92" t="s">
        <v>2</v>
      </c>
      <c r="C6925" s="95" t="s">
        <v>7089</v>
      </c>
      <c r="D6925" s="92" t="s">
        <v>90</v>
      </c>
      <c r="E6925" s="93">
        <v>583.04</v>
      </c>
    </row>
    <row r="6926" spans="1:5" ht="40.5">
      <c r="A6926" s="92">
        <v>87338</v>
      </c>
      <c r="B6926" s="92" t="s">
        <v>2</v>
      </c>
      <c r="C6926" s="95" t="s">
        <v>7090</v>
      </c>
      <c r="D6926" s="92" t="s">
        <v>90</v>
      </c>
      <c r="E6926" s="93">
        <v>561.72</v>
      </c>
    </row>
    <row r="6927" spans="1:5" ht="27">
      <c r="A6927" s="92">
        <v>87339</v>
      </c>
      <c r="B6927" s="92" t="s">
        <v>2</v>
      </c>
      <c r="C6927" s="95" t="s">
        <v>7091</v>
      </c>
      <c r="D6927" s="92" t="s">
        <v>90</v>
      </c>
      <c r="E6927" s="93">
        <v>836.93</v>
      </c>
    </row>
    <row r="6928" spans="1:5" ht="27">
      <c r="A6928" s="92">
        <v>87340</v>
      </c>
      <c r="B6928" s="92" t="s">
        <v>2</v>
      </c>
      <c r="C6928" s="95" t="s">
        <v>7092</v>
      </c>
      <c r="D6928" s="92" t="s">
        <v>90</v>
      </c>
      <c r="E6928" s="93">
        <v>705.85</v>
      </c>
    </row>
    <row r="6929" spans="1:5" ht="27">
      <c r="A6929" s="92">
        <v>87341</v>
      </c>
      <c r="B6929" s="92" t="s">
        <v>2</v>
      </c>
      <c r="C6929" s="95" t="s">
        <v>7093</v>
      </c>
      <c r="D6929" s="92" t="s">
        <v>90</v>
      </c>
      <c r="E6929" s="93">
        <v>670.41</v>
      </c>
    </row>
    <row r="6930" spans="1:5" ht="27">
      <c r="A6930" s="92">
        <v>87342</v>
      </c>
      <c r="B6930" s="92" t="s">
        <v>2</v>
      </c>
      <c r="C6930" s="95" t="s">
        <v>7094</v>
      </c>
      <c r="D6930" s="92" t="s">
        <v>90</v>
      </c>
      <c r="E6930" s="93">
        <v>718.79</v>
      </c>
    </row>
    <row r="6931" spans="1:5" ht="27">
      <c r="A6931" s="92">
        <v>87343</v>
      </c>
      <c r="B6931" s="92" t="s">
        <v>2</v>
      </c>
      <c r="C6931" s="95" t="s">
        <v>7095</v>
      </c>
      <c r="D6931" s="92" t="s">
        <v>90</v>
      </c>
      <c r="E6931" s="93">
        <v>644.6</v>
      </c>
    </row>
    <row r="6932" spans="1:5" ht="27">
      <c r="A6932" s="92">
        <v>87344</v>
      </c>
      <c r="B6932" s="92" t="s">
        <v>2</v>
      </c>
      <c r="C6932" s="95" t="s">
        <v>7096</v>
      </c>
      <c r="D6932" s="92" t="s">
        <v>90</v>
      </c>
      <c r="E6932" s="93">
        <v>601.19000000000005</v>
      </c>
    </row>
    <row r="6933" spans="1:5" ht="27">
      <c r="A6933" s="92">
        <v>87345</v>
      </c>
      <c r="B6933" s="92" t="s">
        <v>2</v>
      </c>
      <c r="C6933" s="95" t="s">
        <v>7097</v>
      </c>
      <c r="D6933" s="92" t="s">
        <v>90</v>
      </c>
      <c r="E6933" s="93">
        <v>649.5</v>
      </c>
    </row>
    <row r="6934" spans="1:5" ht="27">
      <c r="A6934" s="92">
        <v>87346</v>
      </c>
      <c r="B6934" s="92" t="s">
        <v>2</v>
      </c>
      <c r="C6934" s="95" t="s">
        <v>7098</v>
      </c>
      <c r="D6934" s="92" t="s">
        <v>90</v>
      </c>
      <c r="E6934" s="93">
        <v>588.34</v>
      </c>
    </row>
    <row r="6935" spans="1:5" ht="27">
      <c r="A6935" s="92">
        <v>87347</v>
      </c>
      <c r="B6935" s="92" t="s">
        <v>2</v>
      </c>
      <c r="C6935" s="95" t="s">
        <v>7099</v>
      </c>
      <c r="D6935" s="92" t="s">
        <v>90</v>
      </c>
      <c r="E6935" s="93">
        <v>553.41999999999996</v>
      </c>
    </row>
    <row r="6936" spans="1:5" ht="27">
      <c r="A6936" s="92">
        <v>87348</v>
      </c>
      <c r="B6936" s="92" t="s">
        <v>2</v>
      </c>
      <c r="C6936" s="95" t="s">
        <v>7100</v>
      </c>
      <c r="D6936" s="92" t="s">
        <v>90</v>
      </c>
      <c r="E6936" s="93">
        <v>597.88</v>
      </c>
    </row>
    <row r="6937" spans="1:5" ht="27">
      <c r="A6937" s="92">
        <v>87349</v>
      </c>
      <c r="B6937" s="92" t="s">
        <v>2</v>
      </c>
      <c r="C6937" s="95" t="s">
        <v>7101</v>
      </c>
      <c r="D6937" s="92" t="s">
        <v>90</v>
      </c>
      <c r="E6937" s="93">
        <v>515.44000000000005</v>
      </c>
    </row>
    <row r="6938" spans="1:5" ht="27">
      <c r="A6938" s="92">
        <v>87350</v>
      </c>
      <c r="B6938" s="92" t="s">
        <v>2</v>
      </c>
      <c r="C6938" s="95" t="s">
        <v>7102</v>
      </c>
      <c r="D6938" s="92" t="s">
        <v>90</v>
      </c>
      <c r="E6938" s="93">
        <v>513.01</v>
      </c>
    </row>
    <row r="6939" spans="1:5" ht="27">
      <c r="A6939" s="92">
        <v>87351</v>
      </c>
      <c r="B6939" s="92" t="s">
        <v>2</v>
      </c>
      <c r="C6939" s="95" t="s">
        <v>7103</v>
      </c>
      <c r="D6939" s="92" t="s">
        <v>90</v>
      </c>
      <c r="E6939" s="93">
        <v>434.75</v>
      </c>
    </row>
    <row r="6940" spans="1:5" ht="27">
      <c r="A6940" s="92">
        <v>87352</v>
      </c>
      <c r="B6940" s="92" t="s">
        <v>2</v>
      </c>
      <c r="C6940" s="95" t="s">
        <v>7104</v>
      </c>
      <c r="D6940" s="92" t="s">
        <v>90</v>
      </c>
      <c r="E6940" s="93">
        <v>639.48</v>
      </c>
    </row>
    <row r="6941" spans="1:5" ht="27">
      <c r="A6941" s="92">
        <v>87353</v>
      </c>
      <c r="B6941" s="92" t="s">
        <v>2</v>
      </c>
      <c r="C6941" s="95" t="s">
        <v>7105</v>
      </c>
      <c r="D6941" s="92" t="s">
        <v>90</v>
      </c>
      <c r="E6941" s="93">
        <v>558.12</v>
      </c>
    </row>
    <row r="6942" spans="1:5" ht="27">
      <c r="A6942" s="92">
        <v>87354</v>
      </c>
      <c r="B6942" s="92" t="s">
        <v>2</v>
      </c>
      <c r="C6942" s="95" t="s">
        <v>7106</v>
      </c>
      <c r="D6942" s="92" t="s">
        <v>90</v>
      </c>
      <c r="E6942" s="93">
        <v>519.58000000000004</v>
      </c>
    </row>
    <row r="6943" spans="1:5" ht="27">
      <c r="A6943" s="92">
        <v>87355</v>
      </c>
      <c r="B6943" s="92" t="s">
        <v>2</v>
      </c>
      <c r="C6943" s="95" t="s">
        <v>7107</v>
      </c>
      <c r="D6943" s="92" t="s">
        <v>90</v>
      </c>
      <c r="E6943" s="93">
        <v>547.9</v>
      </c>
    </row>
    <row r="6944" spans="1:5" ht="27">
      <c r="A6944" s="92">
        <v>87356</v>
      </c>
      <c r="B6944" s="92" t="s">
        <v>2</v>
      </c>
      <c r="C6944" s="95" t="s">
        <v>7108</v>
      </c>
      <c r="D6944" s="92" t="s">
        <v>90</v>
      </c>
      <c r="E6944" s="93">
        <v>493.22</v>
      </c>
    </row>
    <row r="6945" spans="1:5" ht="27">
      <c r="A6945" s="92">
        <v>87357</v>
      </c>
      <c r="B6945" s="92" t="s">
        <v>2</v>
      </c>
      <c r="C6945" s="95" t="s">
        <v>7109</v>
      </c>
      <c r="D6945" s="92" t="s">
        <v>90</v>
      </c>
      <c r="E6945" s="93">
        <v>464.4</v>
      </c>
    </row>
    <row r="6946" spans="1:5" ht="40.5">
      <c r="A6946" s="92">
        <v>87358</v>
      </c>
      <c r="B6946" s="92" t="s">
        <v>2</v>
      </c>
      <c r="C6946" s="95" t="s">
        <v>7110</v>
      </c>
      <c r="D6946" s="92" t="s">
        <v>90</v>
      </c>
      <c r="E6946" s="94">
        <v>3107.97</v>
      </c>
    </row>
    <row r="6947" spans="1:5" ht="40.5">
      <c r="A6947" s="92">
        <v>87359</v>
      </c>
      <c r="B6947" s="92" t="s">
        <v>2</v>
      </c>
      <c r="C6947" s="95" t="s">
        <v>7111</v>
      </c>
      <c r="D6947" s="92" t="s">
        <v>90</v>
      </c>
      <c r="E6947" s="94">
        <v>3073.34</v>
      </c>
    </row>
    <row r="6948" spans="1:5" ht="40.5">
      <c r="A6948" s="92">
        <v>87360</v>
      </c>
      <c r="B6948" s="92" t="s">
        <v>2</v>
      </c>
      <c r="C6948" s="95" t="s">
        <v>7112</v>
      </c>
      <c r="D6948" s="92" t="s">
        <v>90</v>
      </c>
      <c r="E6948" s="94">
        <v>3212.78</v>
      </c>
    </row>
    <row r="6949" spans="1:5" ht="40.5">
      <c r="A6949" s="92">
        <v>87361</v>
      </c>
      <c r="B6949" s="92" t="s">
        <v>2</v>
      </c>
      <c r="C6949" s="95" t="s">
        <v>7113</v>
      </c>
      <c r="D6949" s="92" t="s">
        <v>90</v>
      </c>
      <c r="E6949" s="94">
        <v>3163.34</v>
      </c>
    </row>
    <row r="6950" spans="1:5" ht="40.5">
      <c r="A6950" s="92">
        <v>87362</v>
      </c>
      <c r="B6950" s="92" t="s">
        <v>2</v>
      </c>
      <c r="C6950" s="95" t="s">
        <v>7114</v>
      </c>
      <c r="D6950" s="92" t="s">
        <v>90</v>
      </c>
      <c r="E6950" s="94">
        <v>3155.88</v>
      </c>
    </row>
    <row r="6951" spans="1:5" ht="40.5">
      <c r="A6951" s="92">
        <v>87363</v>
      </c>
      <c r="B6951" s="92" t="s">
        <v>2</v>
      </c>
      <c r="C6951" s="95" t="s">
        <v>7115</v>
      </c>
      <c r="D6951" s="92" t="s">
        <v>90</v>
      </c>
      <c r="E6951" s="94">
        <v>3145.08</v>
      </c>
    </row>
    <row r="6952" spans="1:5" ht="40.5">
      <c r="A6952" s="92">
        <v>87364</v>
      </c>
      <c r="B6952" s="92" t="s">
        <v>2</v>
      </c>
      <c r="C6952" s="95" t="s">
        <v>7116</v>
      </c>
      <c r="D6952" s="92" t="s">
        <v>90</v>
      </c>
      <c r="E6952" s="94">
        <v>3107.54</v>
      </c>
    </row>
    <row r="6953" spans="1:5" ht="27">
      <c r="A6953" s="92">
        <v>87365</v>
      </c>
      <c r="B6953" s="92" t="s">
        <v>2</v>
      </c>
      <c r="C6953" s="95" t="s">
        <v>7117</v>
      </c>
      <c r="D6953" s="92" t="s">
        <v>90</v>
      </c>
      <c r="E6953" s="93">
        <v>556.62</v>
      </c>
    </row>
    <row r="6954" spans="1:5" ht="27">
      <c r="A6954" s="92">
        <v>87366</v>
      </c>
      <c r="B6954" s="92" t="s">
        <v>2</v>
      </c>
      <c r="C6954" s="95" t="s">
        <v>7118</v>
      </c>
      <c r="D6954" s="92" t="s">
        <v>90</v>
      </c>
      <c r="E6954" s="93">
        <v>585.26</v>
      </c>
    </row>
    <row r="6955" spans="1:5" ht="27">
      <c r="A6955" s="92">
        <v>87367</v>
      </c>
      <c r="B6955" s="92" t="s">
        <v>2</v>
      </c>
      <c r="C6955" s="95" t="s">
        <v>7119</v>
      </c>
      <c r="D6955" s="92" t="s">
        <v>90</v>
      </c>
      <c r="E6955" s="93">
        <v>693.08</v>
      </c>
    </row>
    <row r="6956" spans="1:5" ht="27">
      <c r="A6956" s="92">
        <v>87368</v>
      </c>
      <c r="B6956" s="92" t="s">
        <v>2</v>
      </c>
      <c r="C6956" s="95" t="s">
        <v>7120</v>
      </c>
      <c r="D6956" s="92" t="s">
        <v>90</v>
      </c>
      <c r="E6956" s="93">
        <v>679.21</v>
      </c>
    </row>
    <row r="6957" spans="1:5" ht="27">
      <c r="A6957" s="92">
        <v>87369</v>
      </c>
      <c r="B6957" s="92" t="s">
        <v>2</v>
      </c>
      <c r="C6957" s="95" t="s">
        <v>7121</v>
      </c>
      <c r="D6957" s="92" t="s">
        <v>90</v>
      </c>
      <c r="E6957" s="93">
        <v>697.71</v>
      </c>
    </row>
    <row r="6958" spans="1:5" ht="27">
      <c r="A6958" s="92">
        <v>87370</v>
      </c>
      <c r="B6958" s="92" t="s">
        <v>2</v>
      </c>
      <c r="C6958" s="95" t="s">
        <v>7122</v>
      </c>
      <c r="D6958" s="92" t="s">
        <v>90</v>
      </c>
      <c r="E6958" s="93">
        <v>672.46</v>
      </c>
    </row>
    <row r="6959" spans="1:5" ht="27">
      <c r="A6959" s="92">
        <v>87371</v>
      </c>
      <c r="B6959" s="92" t="s">
        <v>2</v>
      </c>
      <c r="C6959" s="95" t="s">
        <v>7123</v>
      </c>
      <c r="D6959" s="92" t="s">
        <v>90</v>
      </c>
      <c r="E6959" s="93">
        <v>662.93</v>
      </c>
    </row>
    <row r="6960" spans="1:5" ht="27">
      <c r="A6960" s="92">
        <v>87372</v>
      </c>
      <c r="B6960" s="92" t="s">
        <v>2</v>
      </c>
      <c r="C6960" s="95" t="s">
        <v>7124</v>
      </c>
      <c r="D6960" s="92" t="s">
        <v>90</v>
      </c>
      <c r="E6960" s="93">
        <v>809.25</v>
      </c>
    </row>
    <row r="6961" spans="1:5" ht="27">
      <c r="A6961" s="92">
        <v>87373</v>
      </c>
      <c r="B6961" s="92" t="s">
        <v>2</v>
      </c>
      <c r="C6961" s="95" t="s">
        <v>7125</v>
      </c>
      <c r="D6961" s="92" t="s">
        <v>90</v>
      </c>
      <c r="E6961" s="93">
        <v>727.6</v>
      </c>
    </row>
    <row r="6962" spans="1:5" ht="27">
      <c r="A6962" s="92">
        <v>87374</v>
      </c>
      <c r="B6962" s="92" t="s">
        <v>2</v>
      </c>
      <c r="C6962" s="95" t="s">
        <v>7126</v>
      </c>
      <c r="D6962" s="92" t="s">
        <v>90</v>
      </c>
      <c r="E6962" s="93">
        <v>680.9</v>
      </c>
    </row>
    <row r="6963" spans="1:5" ht="27">
      <c r="A6963" s="92">
        <v>87375</v>
      </c>
      <c r="B6963" s="92" t="s">
        <v>2</v>
      </c>
      <c r="C6963" s="95" t="s">
        <v>7127</v>
      </c>
      <c r="D6963" s="92" t="s">
        <v>90</v>
      </c>
      <c r="E6963" s="93">
        <v>650.97</v>
      </c>
    </row>
    <row r="6964" spans="1:5" ht="27">
      <c r="A6964" s="92">
        <v>87376</v>
      </c>
      <c r="B6964" s="92" t="s">
        <v>2</v>
      </c>
      <c r="C6964" s="95" t="s">
        <v>7128</v>
      </c>
      <c r="D6964" s="92" t="s">
        <v>90</v>
      </c>
      <c r="E6964" s="93">
        <v>558.66</v>
      </c>
    </row>
    <row r="6965" spans="1:5" ht="27">
      <c r="A6965" s="92">
        <v>87377</v>
      </c>
      <c r="B6965" s="92" t="s">
        <v>2</v>
      </c>
      <c r="C6965" s="95" t="s">
        <v>7129</v>
      </c>
      <c r="D6965" s="92" t="s">
        <v>90</v>
      </c>
      <c r="E6965" s="93">
        <v>651.59</v>
      </c>
    </row>
    <row r="6966" spans="1:5" ht="27">
      <c r="A6966" s="92">
        <v>87378</v>
      </c>
      <c r="B6966" s="92" t="s">
        <v>2</v>
      </c>
      <c r="C6966" s="95" t="s">
        <v>7130</v>
      </c>
      <c r="D6966" s="92" t="s">
        <v>90</v>
      </c>
      <c r="E6966" s="93">
        <v>591.58000000000004</v>
      </c>
    </row>
    <row r="6967" spans="1:5" ht="27">
      <c r="A6967" s="92">
        <v>87379</v>
      </c>
      <c r="B6967" s="92" t="s">
        <v>2</v>
      </c>
      <c r="C6967" s="95" t="s">
        <v>7131</v>
      </c>
      <c r="D6967" s="92" t="s">
        <v>90</v>
      </c>
      <c r="E6967" s="94">
        <v>3212.76</v>
      </c>
    </row>
    <row r="6968" spans="1:5" ht="27">
      <c r="A6968" s="92">
        <v>87380</v>
      </c>
      <c r="B6968" s="92" t="s">
        <v>2</v>
      </c>
      <c r="C6968" s="95" t="s">
        <v>7132</v>
      </c>
      <c r="D6968" s="92" t="s">
        <v>90</v>
      </c>
      <c r="E6968" s="94">
        <v>3301.69</v>
      </c>
    </row>
    <row r="6969" spans="1:5" ht="27">
      <c r="A6969" s="92">
        <v>87381</v>
      </c>
      <c r="B6969" s="92" t="s">
        <v>2</v>
      </c>
      <c r="C6969" s="95" t="s">
        <v>7133</v>
      </c>
      <c r="D6969" s="92" t="s">
        <v>90</v>
      </c>
      <c r="E6969" s="94">
        <v>3243.78</v>
      </c>
    </row>
    <row r="6970" spans="1:5" ht="27">
      <c r="A6970" s="92">
        <v>87382</v>
      </c>
      <c r="B6970" s="92" t="s">
        <v>2</v>
      </c>
      <c r="C6970" s="95" t="s">
        <v>7134</v>
      </c>
      <c r="D6970" s="92" t="s">
        <v>90</v>
      </c>
      <c r="E6970" s="94">
        <v>1509.94</v>
      </c>
    </row>
    <row r="6971" spans="1:5" ht="27">
      <c r="A6971" s="92">
        <v>87383</v>
      </c>
      <c r="B6971" s="92" t="s">
        <v>2</v>
      </c>
      <c r="C6971" s="95" t="s">
        <v>7135</v>
      </c>
      <c r="D6971" s="92" t="s">
        <v>90</v>
      </c>
      <c r="E6971" s="94">
        <v>1501.32</v>
      </c>
    </row>
    <row r="6972" spans="1:5" ht="27">
      <c r="A6972" s="92">
        <v>87384</v>
      </c>
      <c r="B6972" s="92" t="s">
        <v>2</v>
      </c>
      <c r="C6972" s="95" t="s">
        <v>7136</v>
      </c>
      <c r="D6972" s="92" t="s">
        <v>90</v>
      </c>
      <c r="E6972" s="94">
        <v>1487.76</v>
      </c>
    </row>
    <row r="6973" spans="1:5" ht="27">
      <c r="A6973" s="92">
        <v>87385</v>
      </c>
      <c r="B6973" s="92" t="s">
        <v>2</v>
      </c>
      <c r="C6973" s="95" t="s">
        <v>7137</v>
      </c>
      <c r="D6973" s="92" t="s">
        <v>90</v>
      </c>
      <c r="E6973" s="94">
        <v>1755.68</v>
      </c>
    </row>
    <row r="6974" spans="1:5" ht="27">
      <c r="A6974" s="92">
        <v>87386</v>
      </c>
      <c r="B6974" s="92" t="s">
        <v>2</v>
      </c>
      <c r="C6974" s="95" t="s">
        <v>7138</v>
      </c>
      <c r="D6974" s="92" t="s">
        <v>90</v>
      </c>
      <c r="E6974" s="94">
        <v>1740.95</v>
      </c>
    </row>
    <row r="6975" spans="1:5" ht="27">
      <c r="A6975" s="92">
        <v>87387</v>
      </c>
      <c r="B6975" s="92" t="s">
        <v>2</v>
      </c>
      <c r="C6975" s="95" t="s">
        <v>7139</v>
      </c>
      <c r="D6975" s="92" t="s">
        <v>90</v>
      </c>
      <c r="E6975" s="94">
        <v>1728.37</v>
      </c>
    </row>
    <row r="6976" spans="1:5" ht="27">
      <c r="A6976" s="92">
        <v>87388</v>
      </c>
      <c r="B6976" s="92" t="s">
        <v>2</v>
      </c>
      <c r="C6976" s="95" t="s">
        <v>7140</v>
      </c>
      <c r="D6976" s="92" t="s">
        <v>90</v>
      </c>
      <c r="E6976" s="94">
        <v>4160.8</v>
      </c>
    </row>
    <row r="6977" spans="1:5" ht="27">
      <c r="A6977" s="92">
        <v>87389</v>
      </c>
      <c r="B6977" s="92" t="s">
        <v>2</v>
      </c>
      <c r="C6977" s="95" t="s">
        <v>7141</v>
      </c>
      <c r="D6977" s="92" t="s">
        <v>90</v>
      </c>
      <c r="E6977" s="94">
        <v>4170.67</v>
      </c>
    </row>
    <row r="6978" spans="1:5" ht="27">
      <c r="A6978" s="92">
        <v>87390</v>
      </c>
      <c r="B6978" s="92" t="s">
        <v>2</v>
      </c>
      <c r="C6978" s="95" t="s">
        <v>7142</v>
      </c>
      <c r="D6978" s="92" t="s">
        <v>90</v>
      </c>
      <c r="E6978" s="94">
        <v>4184.67</v>
      </c>
    </row>
    <row r="6979" spans="1:5" ht="27">
      <c r="A6979" s="92">
        <v>87391</v>
      </c>
      <c r="B6979" s="92" t="s">
        <v>2</v>
      </c>
      <c r="C6979" s="95" t="s">
        <v>7143</v>
      </c>
      <c r="D6979" s="92" t="s">
        <v>90</v>
      </c>
      <c r="E6979" s="94">
        <v>4642.3599999999997</v>
      </c>
    </row>
    <row r="6980" spans="1:5" ht="27">
      <c r="A6980" s="92">
        <v>87393</v>
      </c>
      <c r="B6980" s="92" t="s">
        <v>2</v>
      </c>
      <c r="C6980" s="95" t="s">
        <v>7144</v>
      </c>
      <c r="D6980" s="92" t="s">
        <v>90</v>
      </c>
      <c r="E6980" s="94">
        <v>4676.84</v>
      </c>
    </row>
    <row r="6981" spans="1:5" ht="27">
      <c r="A6981" s="92">
        <v>87394</v>
      </c>
      <c r="B6981" s="92" t="s">
        <v>2</v>
      </c>
      <c r="C6981" s="95" t="s">
        <v>7145</v>
      </c>
      <c r="D6981" s="92" t="s">
        <v>90</v>
      </c>
      <c r="E6981" s="94">
        <v>4708.6400000000003</v>
      </c>
    </row>
    <row r="6982" spans="1:5" ht="27">
      <c r="A6982" s="92">
        <v>87395</v>
      </c>
      <c r="B6982" s="92" t="s">
        <v>2</v>
      </c>
      <c r="C6982" s="95" t="s">
        <v>7146</v>
      </c>
      <c r="D6982" s="92" t="s">
        <v>90</v>
      </c>
      <c r="E6982" s="94">
        <v>2941.53</v>
      </c>
    </row>
    <row r="6983" spans="1:5" ht="27">
      <c r="A6983" s="92">
        <v>87396</v>
      </c>
      <c r="B6983" s="92" t="s">
        <v>2</v>
      </c>
      <c r="C6983" s="95" t="s">
        <v>7147</v>
      </c>
      <c r="D6983" s="92" t="s">
        <v>90</v>
      </c>
      <c r="E6983" s="94">
        <v>2953.17</v>
      </c>
    </row>
    <row r="6984" spans="1:5" ht="27">
      <c r="A6984" s="92">
        <v>87397</v>
      </c>
      <c r="B6984" s="92" t="s">
        <v>2</v>
      </c>
      <c r="C6984" s="95" t="s">
        <v>7148</v>
      </c>
      <c r="D6984" s="92" t="s">
        <v>90</v>
      </c>
      <c r="E6984" s="94">
        <v>2963.15</v>
      </c>
    </row>
    <row r="6985" spans="1:5" ht="27">
      <c r="A6985" s="92">
        <v>87398</v>
      </c>
      <c r="B6985" s="92" t="s">
        <v>2</v>
      </c>
      <c r="C6985" s="95" t="s">
        <v>7149</v>
      </c>
      <c r="D6985" s="92" t="s">
        <v>90</v>
      </c>
      <c r="E6985" s="94">
        <v>1672.46</v>
      </c>
    </row>
    <row r="6986" spans="1:5" ht="13.5">
      <c r="A6986" s="92">
        <v>87399</v>
      </c>
      <c r="B6986" s="92" t="s">
        <v>2</v>
      </c>
      <c r="C6986" s="95" t="s">
        <v>7150</v>
      </c>
      <c r="D6986" s="92" t="s">
        <v>90</v>
      </c>
      <c r="E6986" s="94">
        <v>1916.88</v>
      </c>
    </row>
    <row r="6987" spans="1:5" ht="13.5">
      <c r="A6987" s="92">
        <v>87401</v>
      </c>
      <c r="B6987" s="92" t="s">
        <v>2</v>
      </c>
      <c r="C6987" s="95" t="s">
        <v>7151</v>
      </c>
      <c r="D6987" s="92" t="s">
        <v>90</v>
      </c>
      <c r="E6987" s="94">
        <v>4884.37</v>
      </c>
    </row>
    <row r="6988" spans="1:5" ht="13.5">
      <c r="A6988" s="92">
        <v>87402</v>
      </c>
      <c r="B6988" s="92" t="s">
        <v>2</v>
      </c>
      <c r="C6988" s="95" t="s">
        <v>7152</v>
      </c>
      <c r="D6988" s="92" t="s">
        <v>90</v>
      </c>
      <c r="E6988" s="94">
        <v>3148.72</v>
      </c>
    </row>
    <row r="6989" spans="1:5" ht="27">
      <c r="A6989" s="92">
        <v>87404</v>
      </c>
      <c r="B6989" s="92" t="s">
        <v>2</v>
      </c>
      <c r="C6989" s="95" t="s">
        <v>7153</v>
      </c>
      <c r="D6989" s="92" t="s">
        <v>90</v>
      </c>
      <c r="E6989" s="94">
        <v>4347.3900000000003</v>
      </c>
    </row>
    <row r="6990" spans="1:5" ht="27">
      <c r="A6990" s="92">
        <v>87405</v>
      </c>
      <c r="B6990" s="92" t="s">
        <v>2</v>
      </c>
      <c r="C6990" s="95" t="s">
        <v>7154</v>
      </c>
      <c r="D6990" s="92" t="s">
        <v>90</v>
      </c>
      <c r="E6990" s="94">
        <v>4348.43</v>
      </c>
    </row>
    <row r="6991" spans="1:5" ht="27">
      <c r="A6991" s="92">
        <v>87407</v>
      </c>
      <c r="B6991" s="92" t="s">
        <v>2</v>
      </c>
      <c r="C6991" s="95" t="s">
        <v>7155</v>
      </c>
      <c r="D6991" s="92" t="s">
        <v>90</v>
      </c>
      <c r="E6991" s="94">
        <v>1548.37</v>
      </c>
    </row>
    <row r="6992" spans="1:5" ht="27">
      <c r="A6992" s="92">
        <v>87408</v>
      </c>
      <c r="B6992" s="92" t="s">
        <v>2</v>
      </c>
      <c r="C6992" s="95" t="s">
        <v>7156</v>
      </c>
      <c r="D6992" s="92" t="s">
        <v>90</v>
      </c>
      <c r="E6992" s="94">
        <v>1532.18</v>
      </c>
    </row>
    <row r="6993" spans="1:5" ht="13.5">
      <c r="A6993" s="92">
        <v>87410</v>
      </c>
      <c r="B6993" s="92" t="s">
        <v>2</v>
      </c>
      <c r="C6993" s="95" t="s">
        <v>7157</v>
      </c>
      <c r="D6993" s="92" t="s">
        <v>90</v>
      </c>
      <c r="E6993" s="93">
        <v>889.16</v>
      </c>
    </row>
    <row r="6994" spans="1:5" ht="27">
      <c r="A6994" s="92">
        <v>88626</v>
      </c>
      <c r="B6994" s="92" t="s">
        <v>2</v>
      </c>
      <c r="C6994" s="95" t="s">
        <v>7158</v>
      </c>
      <c r="D6994" s="92" t="s">
        <v>90</v>
      </c>
      <c r="E6994" s="93">
        <v>584.37</v>
      </c>
    </row>
    <row r="6995" spans="1:5" ht="27">
      <c r="A6995" s="92">
        <v>88627</v>
      </c>
      <c r="B6995" s="92" t="s">
        <v>2</v>
      </c>
      <c r="C6995" s="95" t="s">
        <v>7159</v>
      </c>
      <c r="D6995" s="92" t="s">
        <v>90</v>
      </c>
      <c r="E6995" s="93">
        <v>655.66</v>
      </c>
    </row>
    <row r="6996" spans="1:5" ht="27">
      <c r="A6996" s="92">
        <v>88628</v>
      </c>
      <c r="B6996" s="92" t="s">
        <v>2</v>
      </c>
      <c r="C6996" s="95" t="s">
        <v>7160</v>
      </c>
      <c r="D6996" s="92" t="s">
        <v>90</v>
      </c>
      <c r="E6996" s="93">
        <v>589</v>
      </c>
    </row>
    <row r="6997" spans="1:5" ht="13.5">
      <c r="A6997" s="92">
        <v>88629</v>
      </c>
      <c r="B6997" s="92" t="s">
        <v>2</v>
      </c>
      <c r="C6997" s="95" t="s">
        <v>7161</v>
      </c>
      <c r="D6997" s="92" t="s">
        <v>90</v>
      </c>
      <c r="E6997" s="93">
        <v>666.82</v>
      </c>
    </row>
    <row r="6998" spans="1:5" ht="13.5">
      <c r="A6998" s="92">
        <v>88630</v>
      </c>
      <c r="B6998" s="92" t="s">
        <v>2</v>
      </c>
      <c r="C6998" s="95" t="s">
        <v>7162</v>
      </c>
      <c r="D6998" s="92" t="s">
        <v>90</v>
      </c>
      <c r="E6998" s="93">
        <v>510.55</v>
      </c>
    </row>
    <row r="6999" spans="1:5" ht="13.5">
      <c r="A6999" s="92">
        <v>88631</v>
      </c>
      <c r="B6999" s="92" t="s">
        <v>2</v>
      </c>
      <c r="C6999" s="95" t="s">
        <v>7163</v>
      </c>
      <c r="D6999" s="92" t="s">
        <v>90</v>
      </c>
      <c r="E6999" s="93">
        <v>600.98</v>
      </c>
    </row>
    <row r="7000" spans="1:5" ht="27">
      <c r="A7000" s="92">
        <v>88715</v>
      </c>
      <c r="B7000" s="92" t="s">
        <v>2</v>
      </c>
      <c r="C7000" s="95" t="s">
        <v>7164</v>
      </c>
      <c r="D7000" s="92" t="s">
        <v>90</v>
      </c>
      <c r="E7000" s="93">
        <v>574.28</v>
      </c>
    </row>
    <row r="7001" spans="1:5" ht="27">
      <c r="A7001" s="92">
        <v>100464</v>
      </c>
      <c r="B7001" s="92" t="s">
        <v>2</v>
      </c>
      <c r="C7001" s="95" t="s">
        <v>7165</v>
      </c>
      <c r="D7001" s="92" t="s">
        <v>90</v>
      </c>
      <c r="E7001" s="93">
        <v>611.62</v>
      </c>
    </row>
    <row r="7002" spans="1:5" ht="27">
      <c r="A7002" s="92">
        <v>100465</v>
      </c>
      <c r="B7002" s="92" t="s">
        <v>2</v>
      </c>
      <c r="C7002" s="95" t="s">
        <v>7166</v>
      </c>
      <c r="D7002" s="92" t="s">
        <v>90</v>
      </c>
      <c r="E7002" s="93">
        <v>571.16999999999996</v>
      </c>
    </row>
    <row r="7003" spans="1:5" ht="27">
      <c r="A7003" s="92">
        <v>100466</v>
      </c>
      <c r="B7003" s="92" t="s">
        <v>2</v>
      </c>
      <c r="C7003" s="95" t="s">
        <v>7167</v>
      </c>
      <c r="D7003" s="92" t="s">
        <v>90</v>
      </c>
      <c r="E7003" s="93">
        <v>548.91999999999996</v>
      </c>
    </row>
    <row r="7004" spans="1:5" ht="27">
      <c r="A7004" s="92">
        <v>100468</v>
      </c>
      <c r="B7004" s="92" t="s">
        <v>2</v>
      </c>
      <c r="C7004" s="95" t="s">
        <v>7168</v>
      </c>
      <c r="D7004" s="92" t="s">
        <v>90</v>
      </c>
      <c r="E7004" s="93">
        <v>717.49</v>
      </c>
    </row>
    <row r="7005" spans="1:5" ht="27">
      <c r="A7005" s="92">
        <v>100469</v>
      </c>
      <c r="B7005" s="92" t="s">
        <v>2</v>
      </c>
      <c r="C7005" s="95" t="s">
        <v>7169</v>
      </c>
      <c r="D7005" s="92" t="s">
        <v>90</v>
      </c>
      <c r="E7005" s="93">
        <v>579.01</v>
      </c>
    </row>
    <row r="7006" spans="1:5" ht="27">
      <c r="A7006" s="92">
        <v>100470</v>
      </c>
      <c r="B7006" s="92" t="s">
        <v>2</v>
      </c>
      <c r="C7006" s="95" t="s">
        <v>7170</v>
      </c>
      <c r="D7006" s="92" t="s">
        <v>90</v>
      </c>
      <c r="E7006" s="93">
        <v>529.95000000000005</v>
      </c>
    </row>
    <row r="7007" spans="1:5" ht="27">
      <c r="A7007" s="92">
        <v>100472</v>
      </c>
      <c r="B7007" s="92" t="s">
        <v>2</v>
      </c>
      <c r="C7007" s="95" t="s">
        <v>7171</v>
      </c>
      <c r="D7007" s="92" t="s">
        <v>90</v>
      </c>
      <c r="E7007" s="93">
        <v>577.53</v>
      </c>
    </row>
    <row r="7008" spans="1:5" ht="27">
      <c r="A7008" s="92">
        <v>100473</v>
      </c>
      <c r="B7008" s="92" t="s">
        <v>2</v>
      </c>
      <c r="C7008" s="95" t="s">
        <v>7172</v>
      </c>
      <c r="D7008" s="92" t="s">
        <v>90</v>
      </c>
      <c r="E7008" s="93">
        <v>526.05999999999995</v>
      </c>
    </row>
    <row r="7009" spans="1:5" ht="27">
      <c r="A7009" s="92">
        <v>100474</v>
      </c>
      <c r="B7009" s="92" t="s">
        <v>2</v>
      </c>
      <c r="C7009" s="95" t="s">
        <v>7173</v>
      </c>
      <c r="D7009" s="92" t="s">
        <v>90</v>
      </c>
      <c r="E7009" s="93">
        <v>501.37</v>
      </c>
    </row>
    <row r="7010" spans="1:5" ht="27">
      <c r="A7010" s="92">
        <v>100475</v>
      </c>
      <c r="B7010" s="92" t="s">
        <v>2</v>
      </c>
      <c r="C7010" s="95" t="s">
        <v>7174</v>
      </c>
      <c r="D7010" s="92" t="s">
        <v>90</v>
      </c>
      <c r="E7010" s="93">
        <v>724.38</v>
      </c>
    </row>
    <row r="7011" spans="1:5" ht="27">
      <c r="A7011" s="92">
        <v>100477</v>
      </c>
      <c r="B7011" s="92" t="s">
        <v>2</v>
      </c>
      <c r="C7011" s="95" t="s">
        <v>7175</v>
      </c>
      <c r="D7011" s="92" t="s">
        <v>90</v>
      </c>
      <c r="E7011" s="93">
        <v>791.04</v>
      </c>
    </row>
    <row r="7012" spans="1:5" ht="27">
      <c r="A7012" s="92">
        <v>100478</v>
      </c>
      <c r="B7012" s="92" t="s">
        <v>2</v>
      </c>
      <c r="C7012" s="95" t="s">
        <v>7176</v>
      </c>
      <c r="D7012" s="92" t="s">
        <v>90</v>
      </c>
      <c r="E7012" s="93">
        <v>711.25</v>
      </c>
    </row>
    <row r="7013" spans="1:5" ht="27">
      <c r="A7013" s="92">
        <v>100479</v>
      </c>
      <c r="B7013" s="92" t="s">
        <v>2</v>
      </c>
      <c r="C7013" s="95" t="s">
        <v>7177</v>
      </c>
      <c r="D7013" s="92" t="s">
        <v>90</v>
      </c>
      <c r="E7013" s="93">
        <v>691.43</v>
      </c>
    </row>
    <row r="7014" spans="1:5" ht="27">
      <c r="A7014" s="92">
        <v>100480</v>
      </c>
      <c r="B7014" s="92" t="s">
        <v>2</v>
      </c>
      <c r="C7014" s="95" t="s">
        <v>7178</v>
      </c>
      <c r="D7014" s="92" t="s">
        <v>90</v>
      </c>
      <c r="E7014" s="93">
        <v>799.7</v>
      </c>
    </row>
    <row r="7015" spans="1:5" ht="27">
      <c r="A7015" s="92">
        <v>100481</v>
      </c>
      <c r="B7015" s="92" t="s">
        <v>2</v>
      </c>
      <c r="C7015" s="95" t="s">
        <v>7179</v>
      </c>
      <c r="D7015" s="92" t="s">
        <v>90</v>
      </c>
      <c r="E7015" s="93">
        <v>631.99</v>
      </c>
    </row>
    <row r="7016" spans="1:5" ht="27">
      <c r="A7016" s="92">
        <v>100483</v>
      </c>
      <c r="B7016" s="92" t="s">
        <v>2</v>
      </c>
      <c r="C7016" s="95" t="s">
        <v>7180</v>
      </c>
      <c r="D7016" s="92" t="s">
        <v>90</v>
      </c>
      <c r="E7016" s="93">
        <v>681.64</v>
      </c>
    </row>
    <row r="7017" spans="1:5" ht="27">
      <c r="A7017" s="92">
        <v>100484</v>
      </c>
      <c r="B7017" s="92" t="s">
        <v>2</v>
      </c>
      <c r="C7017" s="95" t="s">
        <v>7181</v>
      </c>
      <c r="D7017" s="92" t="s">
        <v>90</v>
      </c>
      <c r="E7017" s="93">
        <v>631.16999999999996</v>
      </c>
    </row>
    <row r="7018" spans="1:5" ht="27">
      <c r="A7018" s="92">
        <v>100485</v>
      </c>
      <c r="B7018" s="92" t="s">
        <v>2</v>
      </c>
      <c r="C7018" s="95" t="s">
        <v>7182</v>
      </c>
      <c r="D7018" s="92" t="s">
        <v>90</v>
      </c>
      <c r="E7018" s="93">
        <v>608</v>
      </c>
    </row>
    <row r="7019" spans="1:5" ht="27">
      <c r="A7019" s="92">
        <v>100486</v>
      </c>
      <c r="B7019" s="92" t="s">
        <v>2</v>
      </c>
      <c r="C7019" s="95" t="s">
        <v>7183</v>
      </c>
      <c r="D7019" s="92" t="s">
        <v>90</v>
      </c>
      <c r="E7019" s="93">
        <v>713.47</v>
      </c>
    </row>
    <row r="7020" spans="1:5" ht="40.5">
      <c r="A7020" s="92">
        <v>100487</v>
      </c>
      <c r="B7020" s="92" t="s">
        <v>2</v>
      </c>
      <c r="C7020" s="95" t="s">
        <v>7184</v>
      </c>
      <c r="D7020" s="92" t="s">
        <v>90</v>
      </c>
      <c r="E7020" s="93">
        <v>545.04</v>
      </c>
    </row>
    <row r="7021" spans="1:5" ht="27">
      <c r="A7021" s="92">
        <v>100488</v>
      </c>
      <c r="B7021" s="92" t="s">
        <v>2</v>
      </c>
      <c r="C7021" s="95" t="s">
        <v>7185</v>
      </c>
      <c r="D7021" s="92" t="s">
        <v>90</v>
      </c>
      <c r="E7021" s="93">
        <v>572.78</v>
      </c>
    </row>
    <row r="7022" spans="1:5" ht="27">
      <c r="A7022" s="92">
        <v>100489</v>
      </c>
      <c r="B7022" s="92" t="s">
        <v>2</v>
      </c>
      <c r="C7022" s="95" t="s">
        <v>7186</v>
      </c>
      <c r="D7022" s="92" t="s">
        <v>90</v>
      </c>
      <c r="E7022" s="93">
        <v>584.47</v>
      </c>
    </row>
    <row r="7023" spans="1:5" ht="27">
      <c r="A7023" s="92">
        <v>100490</v>
      </c>
      <c r="B7023" s="92" t="s">
        <v>2</v>
      </c>
      <c r="C7023" s="95" t="s">
        <v>7187</v>
      </c>
      <c r="D7023" s="92" t="s">
        <v>90</v>
      </c>
      <c r="E7023" s="93">
        <v>520.66999999999996</v>
      </c>
    </row>
    <row r="7024" spans="1:5" ht="27">
      <c r="A7024" s="92">
        <v>100491</v>
      </c>
      <c r="B7024" s="92" t="s">
        <v>2</v>
      </c>
      <c r="C7024" s="95" t="s">
        <v>7188</v>
      </c>
      <c r="D7024" s="92" t="s">
        <v>90</v>
      </c>
      <c r="E7024" s="93">
        <v>720.6</v>
      </c>
    </row>
    <row r="7025" spans="1:5" ht="27">
      <c r="A7025" s="92">
        <v>100492</v>
      </c>
      <c r="B7025" s="92" t="s">
        <v>2</v>
      </c>
      <c r="C7025" s="95" t="s">
        <v>7189</v>
      </c>
      <c r="D7025" s="92" t="s">
        <v>90</v>
      </c>
      <c r="E7025" s="93">
        <v>628.9</v>
      </c>
    </row>
    <row r="7026" spans="1:5" ht="27">
      <c r="A7026" s="92">
        <v>105515</v>
      </c>
      <c r="B7026" s="92" t="s">
        <v>2</v>
      </c>
      <c r="C7026" s="95" t="s">
        <v>7190</v>
      </c>
      <c r="D7026" s="92" t="s">
        <v>90</v>
      </c>
      <c r="E7026" s="93">
        <v>837.81</v>
      </c>
    </row>
    <row r="7027" spans="1:5" ht="13.5">
      <c r="A7027" s="92">
        <v>92121</v>
      </c>
      <c r="B7027" s="92" t="s">
        <v>2</v>
      </c>
      <c r="C7027" s="95" t="s">
        <v>7191</v>
      </c>
      <c r="D7027" s="92" t="s">
        <v>90</v>
      </c>
      <c r="E7027" s="93">
        <v>27.68</v>
      </c>
    </row>
    <row r="7028" spans="1:5" ht="13.5">
      <c r="A7028" s="92">
        <v>92122</v>
      </c>
      <c r="B7028" s="92" t="s">
        <v>2</v>
      </c>
      <c r="C7028" s="95" t="s">
        <v>7192</v>
      </c>
      <c r="D7028" s="92" t="s">
        <v>90</v>
      </c>
      <c r="E7028" s="93">
        <v>44.96</v>
      </c>
    </row>
    <row r="7029" spans="1:5" ht="13.5">
      <c r="A7029" s="92">
        <v>92123</v>
      </c>
      <c r="B7029" s="92" t="s">
        <v>2</v>
      </c>
      <c r="C7029" s="95" t="s">
        <v>7193</v>
      </c>
      <c r="D7029" s="92" t="s">
        <v>90</v>
      </c>
      <c r="E7029" s="93">
        <v>43.89</v>
      </c>
    </row>
    <row r="7030" spans="1:5" ht="13.5">
      <c r="A7030" s="92">
        <v>100195</v>
      </c>
      <c r="B7030" s="92" t="s">
        <v>2</v>
      </c>
      <c r="C7030" s="95" t="s">
        <v>7194</v>
      </c>
      <c r="D7030" s="92" t="s">
        <v>7195</v>
      </c>
      <c r="E7030" s="93">
        <v>0.68</v>
      </c>
    </row>
    <row r="7031" spans="1:5" ht="13.5">
      <c r="A7031" s="92">
        <v>100196</v>
      </c>
      <c r="B7031" s="92" t="s">
        <v>2</v>
      </c>
      <c r="C7031" s="95" t="s">
        <v>7196</v>
      </c>
      <c r="D7031" s="92" t="s">
        <v>7195</v>
      </c>
      <c r="E7031" s="93">
        <v>1.1399999999999999</v>
      </c>
    </row>
    <row r="7032" spans="1:5" ht="13.5">
      <c r="A7032" s="92">
        <v>100197</v>
      </c>
      <c r="B7032" s="92" t="s">
        <v>2</v>
      </c>
      <c r="C7032" s="95" t="s">
        <v>7197</v>
      </c>
      <c r="D7032" s="92" t="s">
        <v>7195</v>
      </c>
      <c r="E7032" s="93">
        <v>1.72</v>
      </c>
    </row>
    <row r="7033" spans="1:5" ht="13.5">
      <c r="A7033" s="92">
        <v>100198</v>
      </c>
      <c r="B7033" s="92" t="s">
        <v>2</v>
      </c>
      <c r="C7033" s="95" t="s">
        <v>7198</v>
      </c>
      <c r="D7033" s="92" t="s">
        <v>7195</v>
      </c>
      <c r="E7033" s="93">
        <v>0.24</v>
      </c>
    </row>
    <row r="7034" spans="1:5" ht="13.5">
      <c r="A7034" s="92">
        <v>100199</v>
      </c>
      <c r="B7034" s="92" t="s">
        <v>2</v>
      </c>
      <c r="C7034" s="95" t="s">
        <v>7199</v>
      </c>
      <c r="D7034" s="92" t="s">
        <v>7195</v>
      </c>
      <c r="E7034" s="93">
        <v>0.28000000000000003</v>
      </c>
    </row>
    <row r="7035" spans="1:5" ht="13.5">
      <c r="A7035" s="92">
        <v>100200</v>
      </c>
      <c r="B7035" s="92" t="s">
        <v>2</v>
      </c>
      <c r="C7035" s="95" t="s">
        <v>7200</v>
      </c>
      <c r="D7035" s="92" t="s">
        <v>7195</v>
      </c>
      <c r="E7035" s="93">
        <v>0.35</v>
      </c>
    </row>
    <row r="7036" spans="1:5" ht="13.5">
      <c r="A7036" s="92">
        <v>100201</v>
      </c>
      <c r="B7036" s="92" t="s">
        <v>2</v>
      </c>
      <c r="C7036" s="95" t="s">
        <v>7201</v>
      </c>
      <c r="D7036" s="92" t="s">
        <v>7195</v>
      </c>
      <c r="E7036" s="93">
        <v>0.69</v>
      </c>
    </row>
    <row r="7037" spans="1:5" ht="13.5">
      <c r="A7037" s="92">
        <v>100202</v>
      </c>
      <c r="B7037" s="92" t="s">
        <v>2</v>
      </c>
      <c r="C7037" s="95" t="s">
        <v>7202</v>
      </c>
      <c r="D7037" s="92" t="s">
        <v>7195</v>
      </c>
      <c r="E7037" s="93">
        <v>0.81</v>
      </c>
    </row>
    <row r="7038" spans="1:5" ht="13.5">
      <c r="A7038" s="92">
        <v>100203</v>
      </c>
      <c r="B7038" s="92" t="s">
        <v>2</v>
      </c>
      <c r="C7038" s="95" t="s">
        <v>7203</v>
      </c>
      <c r="D7038" s="92" t="s">
        <v>7195</v>
      </c>
      <c r="E7038" s="93">
        <v>0.96</v>
      </c>
    </row>
    <row r="7039" spans="1:5" ht="27">
      <c r="A7039" s="92">
        <v>100204</v>
      </c>
      <c r="B7039" s="92" t="s">
        <v>2</v>
      </c>
      <c r="C7039" s="95" t="s">
        <v>7204</v>
      </c>
      <c r="D7039" s="92" t="s">
        <v>7195</v>
      </c>
      <c r="E7039" s="93">
        <v>0.13</v>
      </c>
    </row>
    <row r="7040" spans="1:5" ht="13.5">
      <c r="A7040" s="92">
        <v>100205</v>
      </c>
      <c r="B7040" s="92" t="s">
        <v>2</v>
      </c>
      <c r="C7040" s="95" t="s">
        <v>7205</v>
      </c>
      <c r="D7040" s="92" t="s">
        <v>112</v>
      </c>
      <c r="E7040" s="94">
        <v>1280.74</v>
      </c>
    </row>
    <row r="7041" spans="1:5" ht="13.5">
      <c r="A7041" s="92">
        <v>100206</v>
      </c>
      <c r="B7041" s="92" t="s">
        <v>2</v>
      </c>
      <c r="C7041" s="95" t="s">
        <v>7206</v>
      </c>
      <c r="D7041" s="92" t="s">
        <v>112</v>
      </c>
      <c r="E7041" s="93">
        <v>925.76</v>
      </c>
    </row>
    <row r="7042" spans="1:5" ht="13.5">
      <c r="A7042" s="92">
        <v>100207</v>
      </c>
      <c r="B7042" s="92" t="s">
        <v>2</v>
      </c>
      <c r="C7042" s="95" t="s">
        <v>7207</v>
      </c>
      <c r="D7042" s="92" t="s">
        <v>112</v>
      </c>
      <c r="E7042" s="93">
        <v>468.62</v>
      </c>
    </row>
    <row r="7043" spans="1:5" ht="27">
      <c r="A7043" s="92">
        <v>100208</v>
      </c>
      <c r="B7043" s="92" t="s">
        <v>2</v>
      </c>
      <c r="C7043" s="95" t="s">
        <v>7208</v>
      </c>
      <c r="D7043" s="92" t="s">
        <v>7209</v>
      </c>
      <c r="E7043" s="93">
        <v>16.940000000000001</v>
      </c>
    </row>
    <row r="7044" spans="1:5" ht="27">
      <c r="A7044" s="92">
        <v>100209</v>
      </c>
      <c r="B7044" s="92" t="s">
        <v>2</v>
      </c>
      <c r="C7044" s="95" t="s">
        <v>7210</v>
      </c>
      <c r="D7044" s="92" t="s">
        <v>7209</v>
      </c>
      <c r="E7044" s="93">
        <v>8.4700000000000006</v>
      </c>
    </row>
    <row r="7045" spans="1:5" ht="27">
      <c r="A7045" s="92">
        <v>100210</v>
      </c>
      <c r="B7045" s="92" t="s">
        <v>2</v>
      </c>
      <c r="C7045" s="95" t="s">
        <v>7211</v>
      </c>
      <c r="D7045" s="92" t="s">
        <v>7209</v>
      </c>
      <c r="E7045" s="93">
        <v>15.61</v>
      </c>
    </row>
    <row r="7046" spans="1:5" ht="27">
      <c r="A7046" s="92">
        <v>100211</v>
      </c>
      <c r="B7046" s="92" t="s">
        <v>2</v>
      </c>
      <c r="C7046" s="95" t="s">
        <v>7212</v>
      </c>
      <c r="D7046" s="92" t="s">
        <v>7209</v>
      </c>
      <c r="E7046" s="93">
        <v>6.02</v>
      </c>
    </row>
    <row r="7047" spans="1:5" ht="27">
      <c r="A7047" s="92">
        <v>100212</v>
      </c>
      <c r="B7047" s="92" t="s">
        <v>2</v>
      </c>
      <c r="C7047" s="95" t="s">
        <v>7213</v>
      </c>
      <c r="D7047" s="92" t="s">
        <v>7209</v>
      </c>
      <c r="E7047" s="93">
        <v>6.65</v>
      </c>
    </row>
    <row r="7048" spans="1:5" ht="27">
      <c r="A7048" s="92">
        <v>100213</v>
      </c>
      <c r="B7048" s="92" t="s">
        <v>2</v>
      </c>
      <c r="C7048" s="95" t="s">
        <v>7214</v>
      </c>
      <c r="D7048" s="92" t="s">
        <v>7209</v>
      </c>
      <c r="E7048" s="93">
        <v>2.39</v>
      </c>
    </row>
    <row r="7049" spans="1:5" ht="27">
      <c r="A7049" s="92">
        <v>100214</v>
      </c>
      <c r="B7049" s="92" t="s">
        <v>2</v>
      </c>
      <c r="C7049" s="95" t="s">
        <v>7215</v>
      </c>
      <c r="D7049" s="92" t="s">
        <v>7209</v>
      </c>
      <c r="E7049" s="93">
        <v>3.66</v>
      </c>
    </row>
    <row r="7050" spans="1:5" ht="27">
      <c r="A7050" s="92">
        <v>100215</v>
      </c>
      <c r="B7050" s="92" t="s">
        <v>2</v>
      </c>
      <c r="C7050" s="95" t="s">
        <v>7216</v>
      </c>
      <c r="D7050" s="92" t="s">
        <v>7209</v>
      </c>
      <c r="E7050" s="93">
        <v>3.14</v>
      </c>
    </row>
    <row r="7051" spans="1:5" ht="27">
      <c r="A7051" s="92">
        <v>100216</v>
      </c>
      <c r="B7051" s="92" t="s">
        <v>2</v>
      </c>
      <c r="C7051" s="95" t="s">
        <v>7217</v>
      </c>
      <c r="D7051" s="92" t="s">
        <v>7209</v>
      </c>
      <c r="E7051" s="93">
        <v>0.84</v>
      </c>
    </row>
    <row r="7052" spans="1:5" ht="27">
      <c r="A7052" s="92">
        <v>100217</v>
      </c>
      <c r="B7052" s="92" t="s">
        <v>2</v>
      </c>
      <c r="C7052" s="95" t="s">
        <v>7218</v>
      </c>
      <c r="D7052" s="92" t="s">
        <v>7209</v>
      </c>
      <c r="E7052" s="93">
        <v>3.39</v>
      </c>
    </row>
    <row r="7053" spans="1:5" ht="27">
      <c r="A7053" s="92">
        <v>100218</v>
      </c>
      <c r="B7053" s="92" t="s">
        <v>2</v>
      </c>
      <c r="C7053" s="95" t="s">
        <v>7219</v>
      </c>
      <c r="D7053" s="92" t="s">
        <v>7209</v>
      </c>
      <c r="E7053" s="93">
        <v>2.3199999999999998</v>
      </c>
    </row>
    <row r="7054" spans="1:5" ht="27">
      <c r="A7054" s="92">
        <v>100219</v>
      </c>
      <c r="B7054" s="92" t="s">
        <v>2</v>
      </c>
      <c r="C7054" s="95" t="s">
        <v>7220</v>
      </c>
      <c r="D7054" s="92" t="s">
        <v>7209</v>
      </c>
      <c r="E7054" s="93">
        <v>0.51</v>
      </c>
    </row>
    <row r="7055" spans="1:5" ht="13.5">
      <c r="A7055" s="92">
        <v>100220</v>
      </c>
      <c r="B7055" s="92" t="s">
        <v>2</v>
      </c>
      <c r="C7055" s="95" t="s">
        <v>7221</v>
      </c>
      <c r="D7055" s="92" t="s">
        <v>7222</v>
      </c>
      <c r="E7055" s="93">
        <v>24.34</v>
      </c>
    </row>
    <row r="7056" spans="1:5" ht="27">
      <c r="A7056" s="92">
        <v>100221</v>
      </c>
      <c r="B7056" s="92" t="s">
        <v>2</v>
      </c>
      <c r="C7056" s="95" t="s">
        <v>7223</v>
      </c>
      <c r="D7056" s="92" t="s">
        <v>7222</v>
      </c>
      <c r="E7056" s="93">
        <v>27.59</v>
      </c>
    </row>
    <row r="7057" spans="1:5" ht="27">
      <c r="A7057" s="92">
        <v>100222</v>
      </c>
      <c r="B7057" s="92" t="s">
        <v>2</v>
      </c>
      <c r="C7057" s="95" t="s">
        <v>7224</v>
      </c>
      <c r="D7057" s="92" t="s">
        <v>7222</v>
      </c>
      <c r="E7057" s="93">
        <v>10.45</v>
      </c>
    </row>
    <row r="7058" spans="1:5" ht="27">
      <c r="A7058" s="92">
        <v>100223</v>
      </c>
      <c r="B7058" s="92" t="s">
        <v>2</v>
      </c>
      <c r="C7058" s="95" t="s">
        <v>7225</v>
      </c>
      <c r="D7058" s="92" t="s">
        <v>7222</v>
      </c>
      <c r="E7058" s="93">
        <v>4.8899999999999997</v>
      </c>
    </row>
    <row r="7059" spans="1:5" ht="27">
      <c r="A7059" s="92">
        <v>100224</v>
      </c>
      <c r="B7059" s="92" t="s">
        <v>2</v>
      </c>
      <c r="C7059" s="95" t="s">
        <v>7226</v>
      </c>
      <c r="D7059" s="92" t="s">
        <v>7222</v>
      </c>
      <c r="E7059" s="93">
        <v>3.39</v>
      </c>
    </row>
    <row r="7060" spans="1:5" ht="13.5">
      <c r="A7060" s="92">
        <v>100225</v>
      </c>
      <c r="B7060" s="92" t="s">
        <v>2</v>
      </c>
      <c r="C7060" s="95" t="s">
        <v>7227</v>
      </c>
      <c r="D7060" s="92" t="s">
        <v>7228</v>
      </c>
      <c r="E7060" s="93">
        <v>1.91</v>
      </c>
    </row>
    <row r="7061" spans="1:5" ht="13.5">
      <c r="A7061" s="92">
        <v>100226</v>
      </c>
      <c r="B7061" s="92" t="s">
        <v>2</v>
      </c>
      <c r="C7061" s="95" t="s">
        <v>7229</v>
      </c>
      <c r="D7061" s="92" t="s">
        <v>7228</v>
      </c>
      <c r="E7061" s="93">
        <v>0.6</v>
      </c>
    </row>
    <row r="7062" spans="1:5" ht="13.5">
      <c r="A7062" s="92">
        <v>100227</v>
      </c>
      <c r="B7062" s="92" t="s">
        <v>2</v>
      </c>
      <c r="C7062" s="95" t="s">
        <v>7230</v>
      </c>
      <c r="D7062" s="92" t="s">
        <v>7228</v>
      </c>
      <c r="E7062" s="93">
        <v>0.88</v>
      </c>
    </row>
    <row r="7063" spans="1:5" ht="27">
      <c r="A7063" s="92">
        <v>100228</v>
      </c>
      <c r="B7063" s="92" t="s">
        <v>2</v>
      </c>
      <c r="C7063" s="95" t="s">
        <v>7231</v>
      </c>
      <c r="D7063" s="92" t="s">
        <v>7228</v>
      </c>
      <c r="E7063" s="93">
        <v>0.33</v>
      </c>
    </row>
    <row r="7064" spans="1:5" ht="13.5">
      <c r="A7064" s="92">
        <v>100229</v>
      </c>
      <c r="B7064" s="92" t="s">
        <v>2</v>
      </c>
      <c r="C7064" s="95" t="s">
        <v>7232</v>
      </c>
      <c r="D7064" s="92" t="s">
        <v>4</v>
      </c>
      <c r="E7064" s="93">
        <v>0.01</v>
      </c>
    </row>
    <row r="7065" spans="1:5" ht="13.5">
      <c r="A7065" s="92">
        <v>100230</v>
      </c>
      <c r="B7065" s="92" t="s">
        <v>2</v>
      </c>
      <c r="C7065" s="95" t="s">
        <v>7233</v>
      </c>
      <c r="D7065" s="92" t="s">
        <v>4</v>
      </c>
      <c r="E7065" s="93">
        <v>0.02</v>
      </c>
    </row>
    <row r="7066" spans="1:5" ht="13.5">
      <c r="A7066" s="92">
        <v>100231</v>
      </c>
      <c r="B7066" s="92" t="s">
        <v>2</v>
      </c>
      <c r="C7066" s="95" t="s">
        <v>7234</v>
      </c>
      <c r="D7066" s="92" t="s">
        <v>4</v>
      </c>
      <c r="E7066" s="93">
        <v>0.03</v>
      </c>
    </row>
    <row r="7067" spans="1:5" ht="27">
      <c r="A7067" s="92">
        <v>100232</v>
      </c>
      <c r="B7067" s="92" t="s">
        <v>2</v>
      </c>
      <c r="C7067" s="95" t="s">
        <v>7235</v>
      </c>
      <c r="D7067" s="92" t="s">
        <v>3</v>
      </c>
      <c r="E7067" s="93">
        <v>0.32</v>
      </c>
    </row>
    <row r="7068" spans="1:5" ht="27">
      <c r="A7068" s="92">
        <v>100233</v>
      </c>
      <c r="B7068" s="92" t="s">
        <v>2</v>
      </c>
      <c r="C7068" s="95" t="s">
        <v>7236</v>
      </c>
      <c r="D7068" s="92" t="s">
        <v>3</v>
      </c>
      <c r="E7068" s="93">
        <v>0.16</v>
      </c>
    </row>
    <row r="7069" spans="1:5" ht="27">
      <c r="A7069" s="92">
        <v>100234</v>
      </c>
      <c r="B7069" s="92" t="s">
        <v>2</v>
      </c>
      <c r="C7069" s="95" t="s">
        <v>7237</v>
      </c>
      <c r="D7069" s="92" t="s">
        <v>93</v>
      </c>
      <c r="E7069" s="93">
        <v>0.48</v>
      </c>
    </row>
    <row r="7070" spans="1:5" ht="13.5">
      <c r="A7070" s="92">
        <v>100235</v>
      </c>
      <c r="B7070" s="92" t="s">
        <v>2</v>
      </c>
      <c r="C7070" s="95" t="s">
        <v>7238</v>
      </c>
      <c r="D7070" s="92" t="s">
        <v>7239</v>
      </c>
      <c r="E7070" s="93">
        <v>0.03</v>
      </c>
    </row>
    <row r="7071" spans="1:5" ht="27">
      <c r="A7071" s="92">
        <v>100236</v>
      </c>
      <c r="B7071" s="92" t="s">
        <v>2</v>
      </c>
      <c r="C7071" s="95" t="s">
        <v>7240</v>
      </c>
      <c r="D7071" s="92" t="s">
        <v>7241</v>
      </c>
      <c r="E7071" s="93">
        <v>2.42</v>
      </c>
    </row>
    <row r="7072" spans="1:5" ht="27">
      <c r="A7072" s="92">
        <v>100237</v>
      </c>
      <c r="B7072" s="92" t="s">
        <v>2</v>
      </c>
      <c r="C7072" s="95" t="s">
        <v>7242</v>
      </c>
      <c r="D7072" s="92" t="s">
        <v>7241</v>
      </c>
      <c r="E7072" s="93">
        <v>2.91</v>
      </c>
    </row>
    <row r="7073" spans="1:5" ht="27">
      <c r="A7073" s="92">
        <v>100238</v>
      </c>
      <c r="B7073" s="92" t="s">
        <v>2</v>
      </c>
      <c r="C7073" s="95" t="s">
        <v>7243</v>
      </c>
      <c r="D7073" s="92" t="s">
        <v>7241</v>
      </c>
      <c r="E7073" s="93">
        <v>4.6500000000000004</v>
      </c>
    </row>
    <row r="7074" spans="1:5" ht="27">
      <c r="A7074" s="92">
        <v>100239</v>
      </c>
      <c r="B7074" s="92" t="s">
        <v>2</v>
      </c>
      <c r="C7074" s="95" t="s">
        <v>7244</v>
      </c>
      <c r="D7074" s="92" t="s">
        <v>7241</v>
      </c>
      <c r="E7074" s="93">
        <v>5.82</v>
      </c>
    </row>
    <row r="7075" spans="1:5" ht="27">
      <c r="A7075" s="92">
        <v>100240</v>
      </c>
      <c r="B7075" s="92" t="s">
        <v>2</v>
      </c>
      <c r="C7075" s="95" t="s">
        <v>7245</v>
      </c>
      <c r="D7075" s="92" t="s">
        <v>7241</v>
      </c>
      <c r="E7075" s="93">
        <v>3.49</v>
      </c>
    </row>
    <row r="7076" spans="1:5" ht="27">
      <c r="A7076" s="92">
        <v>100241</v>
      </c>
      <c r="B7076" s="92" t="s">
        <v>2</v>
      </c>
      <c r="C7076" s="95" t="s">
        <v>7246</v>
      </c>
      <c r="D7076" s="92" t="s">
        <v>7241</v>
      </c>
      <c r="E7076" s="93">
        <v>5.82</v>
      </c>
    </row>
    <row r="7077" spans="1:5" ht="27">
      <c r="A7077" s="92">
        <v>100242</v>
      </c>
      <c r="B7077" s="92" t="s">
        <v>2</v>
      </c>
      <c r="C7077" s="95" t="s">
        <v>7247</v>
      </c>
      <c r="D7077" s="92" t="s">
        <v>7241</v>
      </c>
      <c r="E7077" s="93">
        <v>17.2</v>
      </c>
    </row>
    <row r="7078" spans="1:5" ht="27">
      <c r="A7078" s="92">
        <v>100243</v>
      </c>
      <c r="B7078" s="92" t="s">
        <v>2</v>
      </c>
      <c r="C7078" s="95" t="s">
        <v>7248</v>
      </c>
      <c r="D7078" s="92" t="s">
        <v>7241</v>
      </c>
      <c r="E7078" s="93">
        <v>2.79</v>
      </c>
    </row>
    <row r="7079" spans="1:5" ht="27">
      <c r="A7079" s="92">
        <v>100244</v>
      </c>
      <c r="B7079" s="92" t="s">
        <v>2</v>
      </c>
      <c r="C7079" s="95" t="s">
        <v>7249</v>
      </c>
      <c r="D7079" s="92" t="s">
        <v>7241</v>
      </c>
      <c r="E7079" s="93">
        <v>3.49</v>
      </c>
    </row>
    <row r="7080" spans="1:5" ht="27">
      <c r="A7080" s="92">
        <v>100245</v>
      </c>
      <c r="B7080" s="92" t="s">
        <v>2</v>
      </c>
      <c r="C7080" s="95" t="s">
        <v>7250</v>
      </c>
      <c r="D7080" s="92" t="s">
        <v>7241</v>
      </c>
      <c r="E7080" s="93">
        <v>6.98</v>
      </c>
    </row>
    <row r="7081" spans="1:5" ht="40.5">
      <c r="A7081" s="92">
        <v>100246</v>
      </c>
      <c r="B7081" s="92" t="s">
        <v>2</v>
      </c>
      <c r="C7081" s="95" t="s">
        <v>7251</v>
      </c>
      <c r="D7081" s="92" t="s">
        <v>7241</v>
      </c>
      <c r="E7081" s="93">
        <v>2.3199999999999998</v>
      </c>
    </row>
    <row r="7082" spans="1:5" ht="40.5">
      <c r="A7082" s="92">
        <v>100247</v>
      </c>
      <c r="B7082" s="92" t="s">
        <v>2</v>
      </c>
      <c r="C7082" s="95" t="s">
        <v>7252</v>
      </c>
      <c r="D7082" s="92" t="s">
        <v>7241</v>
      </c>
      <c r="E7082" s="93">
        <v>2.91</v>
      </c>
    </row>
    <row r="7083" spans="1:5" ht="40.5">
      <c r="A7083" s="92">
        <v>100248</v>
      </c>
      <c r="B7083" s="92" t="s">
        <v>2</v>
      </c>
      <c r="C7083" s="95" t="s">
        <v>7253</v>
      </c>
      <c r="D7083" s="92" t="s">
        <v>7241</v>
      </c>
      <c r="E7083" s="93">
        <v>11.47</v>
      </c>
    </row>
    <row r="7084" spans="1:5" ht="27">
      <c r="A7084" s="92">
        <v>100249</v>
      </c>
      <c r="B7084" s="92" t="s">
        <v>2</v>
      </c>
      <c r="C7084" s="95" t="s">
        <v>7254</v>
      </c>
      <c r="D7084" s="92" t="s">
        <v>7241</v>
      </c>
      <c r="E7084" s="93">
        <v>2.3199999999999998</v>
      </c>
    </row>
    <row r="7085" spans="1:5" ht="27">
      <c r="A7085" s="92">
        <v>100250</v>
      </c>
      <c r="B7085" s="92" t="s">
        <v>2</v>
      </c>
      <c r="C7085" s="95" t="s">
        <v>7255</v>
      </c>
      <c r="D7085" s="92" t="s">
        <v>7241</v>
      </c>
      <c r="E7085" s="93">
        <v>3.88</v>
      </c>
    </row>
    <row r="7086" spans="1:5" ht="27">
      <c r="A7086" s="92">
        <v>100251</v>
      </c>
      <c r="B7086" s="92" t="s">
        <v>2</v>
      </c>
      <c r="C7086" s="95" t="s">
        <v>7256</v>
      </c>
      <c r="D7086" s="92" t="s">
        <v>7241</v>
      </c>
      <c r="E7086" s="93">
        <v>11.47</v>
      </c>
    </row>
    <row r="7087" spans="1:5" ht="27">
      <c r="A7087" s="92">
        <v>100252</v>
      </c>
      <c r="B7087" s="92" t="s">
        <v>2</v>
      </c>
      <c r="C7087" s="95" t="s">
        <v>7257</v>
      </c>
      <c r="D7087" s="92" t="s">
        <v>7241</v>
      </c>
      <c r="E7087" s="93">
        <v>17.2</v>
      </c>
    </row>
    <row r="7088" spans="1:5" ht="27">
      <c r="A7088" s="92">
        <v>100253</v>
      </c>
      <c r="B7088" s="92" t="s">
        <v>2</v>
      </c>
      <c r="C7088" s="95" t="s">
        <v>7258</v>
      </c>
      <c r="D7088" s="92" t="s">
        <v>7241</v>
      </c>
      <c r="E7088" s="93">
        <v>22.94</v>
      </c>
    </row>
    <row r="7089" spans="1:5" ht="27">
      <c r="A7089" s="92">
        <v>100254</v>
      </c>
      <c r="B7089" s="92" t="s">
        <v>2</v>
      </c>
      <c r="C7089" s="95" t="s">
        <v>7259</v>
      </c>
      <c r="D7089" s="92" t="s">
        <v>7241</v>
      </c>
      <c r="E7089" s="93">
        <v>34.409999999999997</v>
      </c>
    </row>
    <row r="7090" spans="1:5" ht="27">
      <c r="A7090" s="92">
        <v>100255</v>
      </c>
      <c r="B7090" s="92" t="s">
        <v>2</v>
      </c>
      <c r="C7090" s="95" t="s">
        <v>7260</v>
      </c>
      <c r="D7090" s="92" t="s">
        <v>7241</v>
      </c>
      <c r="E7090" s="93">
        <v>11.64</v>
      </c>
    </row>
    <row r="7091" spans="1:5" ht="27">
      <c r="A7091" s="92">
        <v>100256</v>
      </c>
      <c r="B7091" s="92" t="s">
        <v>2</v>
      </c>
      <c r="C7091" s="95" t="s">
        <v>7261</v>
      </c>
      <c r="D7091" s="92" t="s">
        <v>7241</v>
      </c>
      <c r="E7091" s="93">
        <v>7.76</v>
      </c>
    </row>
    <row r="7092" spans="1:5" ht="27">
      <c r="A7092" s="92">
        <v>100257</v>
      </c>
      <c r="B7092" s="92" t="s">
        <v>2</v>
      </c>
      <c r="C7092" s="95" t="s">
        <v>7262</v>
      </c>
      <c r="D7092" s="92" t="s">
        <v>7241</v>
      </c>
      <c r="E7092" s="93">
        <v>4.6500000000000004</v>
      </c>
    </row>
    <row r="7093" spans="1:5" ht="27">
      <c r="A7093" s="92">
        <v>100258</v>
      </c>
      <c r="B7093" s="92" t="s">
        <v>2</v>
      </c>
      <c r="C7093" s="95" t="s">
        <v>7263</v>
      </c>
      <c r="D7093" s="92" t="s">
        <v>7241</v>
      </c>
      <c r="E7093" s="93">
        <v>11.64</v>
      </c>
    </row>
    <row r="7094" spans="1:5" ht="27">
      <c r="A7094" s="92">
        <v>100259</v>
      </c>
      <c r="B7094" s="92" t="s">
        <v>2</v>
      </c>
      <c r="C7094" s="95" t="s">
        <v>7264</v>
      </c>
      <c r="D7094" s="92" t="s">
        <v>7241</v>
      </c>
      <c r="E7094" s="93">
        <v>22.94</v>
      </c>
    </row>
    <row r="7095" spans="1:5" ht="27">
      <c r="A7095" s="92">
        <v>100260</v>
      </c>
      <c r="B7095" s="92" t="s">
        <v>2</v>
      </c>
      <c r="C7095" s="95" t="s">
        <v>7265</v>
      </c>
      <c r="D7095" s="92" t="s">
        <v>7195</v>
      </c>
      <c r="E7095" s="93">
        <v>7.56</v>
      </c>
    </row>
    <row r="7096" spans="1:5" ht="27">
      <c r="A7096" s="92">
        <v>100261</v>
      </c>
      <c r="B7096" s="92" t="s">
        <v>2</v>
      </c>
      <c r="C7096" s="95" t="s">
        <v>7266</v>
      </c>
      <c r="D7096" s="92" t="s">
        <v>7195</v>
      </c>
      <c r="E7096" s="93">
        <v>4.75</v>
      </c>
    </row>
    <row r="7097" spans="1:5" ht="27">
      <c r="A7097" s="92">
        <v>100262</v>
      </c>
      <c r="B7097" s="92" t="s">
        <v>2</v>
      </c>
      <c r="C7097" s="95" t="s">
        <v>7267</v>
      </c>
      <c r="D7097" s="92" t="s">
        <v>7195</v>
      </c>
      <c r="E7097" s="93">
        <v>2.94</v>
      </c>
    </row>
    <row r="7098" spans="1:5" ht="27">
      <c r="A7098" s="92">
        <v>100263</v>
      </c>
      <c r="B7098" s="92" t="s">
        <v>2</v>
      </c>
      <c r="C7098" s="95" t="s">
        <v>7268</v>
      </c>
      <c r="D7098" s="92" t="s">
        <v>7195</v>
      </c>
      <c r="E7098" s="93">
        <v>1.88</v>
      </c>
    </row>
    <row r="7099" spans="1:5" ht="13.5">
      <c r="A7099" s="92">
        <v>100264</v>
      </c>
      <c r="B7099" s="92" t="s">
        <v>2</v>
      </c>
      <c r="C7099" s="95" t="s">
        <v>7269</v>
      </c>
      <c r="D7099" s="92" t="s">
        <v>7222</v>
      </c>
      <c r="E7099" s="93">
        <v>34.36</v>
      </c>
    </row>
    <row r="7100" spans="1:5" ht="13.5">
      <c r="A7100" s="92">
        <v>100265</v>
      </c>
      <c r="B7100" s="92" t="s">
        <v>2</v>
      </c>
      <c r="C7100" s="95" t="s">
        <v>7270</v>
      </c>
      <c r="D7100" s="92" t="s">
        <v>93</v>
      </c>
      <c r="E7100" s="93">
        <v>0.72</v>
      </c>
    </row>
    <row r="7101" spans="1:5" ht="13.5">
      <c r="A7101" s="92">
        <v>100266</v>
      </c>
      <c r="B7101" s="92" t="s">
        <v>2</v>
      </c>
      <c r="C7101" s="95" t="s">
        <v>7271</v>
      </c>
      <c r="D7101" s="92" t="s">
        <v>7209</v>
      </c>
      <c r="E7101" s="93">
        <v>73.02</v>
      </c>
    </row>
    <row r="7102" spans="1:5" ht="13.5">
      <c r="A7102" s="92">
        <v>100267</v>
      </c>
      <c r="B7102" s="92" t="s">
        <v>2</v>
      </c>
      <c r="C7102" s="95" t="s">
        <v>7272</v>
      </c>
      <c r="D7102" s="92" t="s">
        <v>3</v>
      </c>
      <c r="E7102" s="93">
        <v>1.44</v>
      </c>
    </row>
    <row r="7103" spans="1:5" ht="27">
      <c r="A7103" s="92">
        <v>100268</v>
      </c>
      <c r="B7103" s="92" t="s">
        <v>2</v>
      </c>
      <c r="C7103" s="95" t="s">
        <v>7273</v>
      </c>
      <c r="D7103" s="92" t="s">
        <v>7209</v>
      </c>
      <c r="E7103" s="93">
        <v>73.02</v>
      </c>
    </row>
    <row r="7104" spans="1:5" ht="27">
      <c r="A7104" s="92">
        <v>100269</v>
      </c>
      <c r="B7104" s="92" t="s">
        <v>2</v>
      </c>
      <c r="C7104" s="95" t="s">
        <v>7274</v>
      </c>
      <c r="D7104" s="92" t="s">
        <v>3</v>
      </c>
      <c r="E7104" s="93">
        <v>1.44</v>
      </c>
    </row>
    <row r="7105" spans="1:5" ht="27">
      <c r="A7105" s="92">
        <v>100270</v>
      </c>
      <c r="B7105" s="92" t="s">
        <v>2</v>
      </c>
      <c r="C7105" s="95" t="s">
        <v>7275</v>
      </c>
      <c r="D7105" s="92" t="s">
        <v>7209</v>
      </c>
      <c r="E7105" s="93">
        <v>54.73</v>
      </c>
    </row>
    <row r="7106" spans="1:5" ht="13.5">
      <c r="A7106" s="92">
        <v>100271</v>
      </c>
      <c r="B7106" s="92" t="s">
        <v>2</v>
      </c>
      <c r="C7106" s="95" t="s">
        <v>7276</v>
      </c>
      <c r="D7106" s="92" t="s">
        <v>7222</v>
      </c>
      <c r="E7106" s="93">
        <v>54.76</v>
      </c>
    </row>
    <row r="7107" spans="1:5" ht="13.5">
      <c r="A7107" s="92">
        <v>100272</v>
      </c>
      <c r="B7107" s="92" t="s">
        <v>2</v>
      </c>
      <c r="C7107" s="95" t="s">
        <v>7277</v>
      </c>
      <c r="D7107" s="92" t="s">
        <v>93</v>
      </c>
      <c r="E7107" s="93">
        <v>1.08</v>
      </c>
    </row>
    <row r="7108" spans="1:5" ht="13.5">
      <c r="A7108" s="92">
        <v>100273</v>
      </c>
      <c r="B7108" s="92" t="s">
        <v>2</v>
      </c>
      <c r="C7108" s="95" t="s">
        <v>7278</v>
      </c>
      <c r="D7108" s="92" t="s">
        <v>7195</v>
      </c>
      <c r="E7108" s="93">
        <v>2.85</v>
      </c>
    </row>
    <row r="7109" spans="1:5" ht="13.5">
      <c r="A7109" s="92">
        <v>100274</v>
      </c>
      <c r="B7109" s="92" t="s">
        <v>2</v>
      </c>
      <c r="C7109" s="95" t="s">
        <v>7279</v>
      </c>
      <c r="D7109" s="92" t="s">
        <v>7222</v>
      </c>
      <c r="E7109" s="93">
        <v>24.35</v>
      </c>
    </row>
    <row r="7110" spans="1:5" ht="27">
      <c r="A7110" s="92">
        <v>100275</v>
      </c>
      <c r="B7110" s="92" t="s">
        <v>2</v>
      </c>
      <c r="C7110" s="95" t="s">
        <v>7280</v>
      </c>
      <c r="D7110" s="92" t="s">
        <v>7222</v>
      </c>
      <c r="E7110" s="93">
        <v>15.74</v>
      </c>
    </row>
    <row r="7111" spans="1:5" ht="27">
      <c r="A7111" s="92">
        <v>100276</v>
      </c>
      <c r="B7111" s="92" t="s">
        <v>2</v>
      </c>
      <c r="C7111" s="95" t="s">
        <v>7281</v>
      </c>
      <c r="D7111" s="92" t="s">
        <v>7222</v>
      </c>
      <c r="E7111" s="93">
        <v>28.73</v>
      </c>
    </row>
    <row r="7112" spans="1:5" ht="27">
      <c r="A7112" s="92">
        <v>100277</v>
      </c>
      <c r="B7112" s="92" t="s">
        <v>2</v>
      </c>
      <c r="C7112" s="95" t="s">
        <v>7282</v>
      </c>
      <c r="D7112" s="92" t="s">
        <v>7222</v>
      </c>
      <c r="E7112" s="93">
        <v>2.16</v>
      </c>
    </row>
    <row r="7113" spans="1:5" ht="27">
      <c r="A7113" s="92">
        <v>100278</v>
      </c>
      <c r="B7113" s="92" t="s">
        <v>2</v>
      </c>
      <c r="C7113" s="95" t="s">
        <v>7283</v>
      </c>
      <c r="D7113" s="92" t="s">
        <v>7209</v>
      </c>
      <c r="E7113" s="93">
        <v>34.93</v>
      </c>
    </row>
    <row r="7114" spans="1:5" ht="27">
      <c r="A7114" s="92">
        <v>100279</v>
      </c>
      <c r="B7114" s="92" t="s">
        <v>2</v>
      </c>
      <c r="C7114" s="95" t="s">
        <v>7284</v>
      </c>
      <c r="D7114" s="92" t="s">
        <v>3</v>
      </c>
      <c r="E7114" s="93">
        <v>0.67</v>
      </c>
    </row>
    <row r="7115" spans="1:5" ht="27">
      <c r="A7115" s="92">
        <v>100280</v>
      </c>
      <c r="B7115" s="92" t="s">
        <v>2</v>
      </c>
      <c r="C7115" s="95" t="s">
        <v>7285</v>
      </c>
      <c r="D7115" s="92" t="s">
        <v>7209</v>
      </c>
      <c r="E7115" s="93">
        <v>16.04</v>
      </c>
    </row>
    <row r="7116" spans="1:5" ht="27">
      <c r="A7116" s="92">
        <v>100281</v>
      </c>
      <c r="B7116" s="92" t="s">
        <v>2</v>
      </c>
      <c r="C7116" s="95" t="s">
        <v>7286</v>
      </c>
      <c r="D7116" s="92" t="s">
        <v>7209</v>
      </c>
      <c r="E7116" s="93">
        <v>4.1500000000000004</v>
      </c>
    </row>
    <row r="7117" spans="1:5" ht="13.5">
      <c r="A7117" s="92">
        <v>100282</v>
      </c>
      <c r="B7117" s="92" t="s">
        <v>2</v>
      </c>
      <c r="C7117" s="95" t="s">
        <v>7287</v>
      </c>
      <c r="D7117" s="92" t="s">
        <v>7222</v>
      </c>
      <c r="E7117" s="93">
        <v>136.81</v>
      </c>
    </row>
    <row r="7118" spans="1:5" ht="27">
      <c r="A7118" s="92">
        <v>100283</v>
      </c>
      <c r="B7118" s="92" t="s">
        <v>2</v>
      </c>
      <c r="C7118" s="95" t="s">
        <v>7288</v>
      </c>
      <c r="D7118" s="92" t="s">
        <v>7222</v>
      </c>
      <c r="E7118" s="93">
        <v>22.1</v>
      </c>
    </row>
    <row r="7119" spans="1:5" ht="27">
      <c r="A7119" s="92">
        <v>100284</v>
      </c>
      <c r="B7119" s="92" t="s">
        <v>2</v>
      </c>
      <c r="C7119" s="95" t="s">
        <v>7289</v>
      </c>
      <c r="D7119" s="92" t="s">
        <v>7222</v>
      </c>
      <c r="E7119" s="93">
        <v>12.15</v>
      </c>
    </row>
    <row r="7120" spans="1:5" ht="13.5">
      <c r="A7120" s="92">
        <v>100285</v>
      </c>
      <c r="B7120" s="92" t="s">
        <v>2</v>
      </c>
      <c r="C7120" s="95" t="s">
        <v>7290</v>
      </c>
      <c r="D7120" s="92" t="s">
        <v>7241</v>
      </c>
      <c r="E7120" s="93">
        <v>36.75</v>
      </c>
    </row>
    <row r="7121" spans="1:5" ht="27">
      <c r="A7121" s="92">
        <v>100286</v>
      </c>
      <c r="B7121" s="92" t="s">
        <v>2</v>
      </c>
      <c r="C7121" s="95" t="s">
        <v>7291</v>
      </c>
      <c r="D7121" s="92" t="s">
        <v>7241</v>
      </c>
      <c r="E7121" s="93">
        <v>11.97</v>
      </c>
    </row>
    <row r="7122" spans="1:5" ht="27">
      <c r="A7122" s="92">
        <v>100287</v>
      </c>
      <c r="B7122" s="92" t="s">
        <v>2</v>
      </c>
      <c r="C7122" s="95" t="s">
        <v>7292</v>
      </c>
      <c r="D7122" s="92" t="s">
        <v>7241</v>
      </c>
      <c r="E7122" s="93">
        <v>11.47</v>
      </c>
    </row>
    <row r="7123" spans="1:5" ht="13.5">
      <c r="A7123" s="92">
        <v>99802</v>
      </c>
      <c r="B7123" s="92" t="s">
        <v>2</v>
      </c>
      <c r="C7123" s="95" t="s">
        <v>7293</v>
      </c>
      <c r="D7123" s="92" t="s">
        <v>93</v>
      </c>
      <c r="E7123" s="93">
        <v>0.46</v>
      </c>
    </row>
    <row r="7124" spans="1:5" ht="13.5">
      <c r="A7124" s="92">
        <v>99803</v>
      </c>
      <c r="B7124" s="92" t="s">
        <v>2</v>
      </c>
      <c r="C7124" s="95" t="s">
        <v>7294</v>
      </c>
      <c r="D7124" s="92" t="s">
        <v>93</v>
      </c>
      <c r="E7124" s="93">
        <v>1.81</v>
      </c>
    </row>
    <row r="7125" spans="1:5" ht="27">
      <c r="A7125" s="92">
        <v>99804</v>
      </c>
      <c r="B7125" s="92" t="s">
        <v>2</v>
      </c>
      <c r="C7125" s="95" t="s">
        <v>7295</v>
      </c>
      <c r="D7125" s="92" t="s">
        <v>93</v>
      </c>
      <c r="E7125" s="93">
        <v>4.76</v>
      </c>
    </row>
    <row r="7126" spans="1:5" ht="13.5">
      <c r="A7126" s="92">
        <v>99805</v>
      </c>
      <c r="B7126" s="92" t="s">
        <v>2</v>
      </c>
      <c r="C7126" s="95" t="s">
        <v>7296</v>
      </c>
      <c r="D7126" s="92" t="s">
        <v>93</v>
      </c>
      <c r="E7126" s="93">
        <v>10.25</v>
      </c>
    </row>
    <row r="7127" spans="1:5" ht="13.5">
      <c r="A7127" s="92">
        <v>99806</v>
      </c>
      <c r="B7127" s="92" t="s">
        <v>2</v>
      </c>
      <c r="C7127" s="95" t="s">
        <v>7297</v>
      </c>
      <c r="D7127" s="92" t="s">
        <v>93</v>
      </c>
      <c r="E7127" s="93">
        <v>0.75</v>
      </c>
    </row>
    <row r="7128" spans="1:5" ht="27">
      <c r="A7128" s="92">
        <v>99807</v>
      </c>
      <c r="B7128" s="92" t="s">
        <v>2</v>
      </c>
      <c r="C7128" s="95" t="s">
        <v>7298</v>
      </c>
      <c r="D7128" s="92" t="s">
        <v>93</v>
      </c>
      <c r="E7128" s="93">
        <v>1.47</v>
      </c>
    </row>
    <row r="7129" spans="1:5" ht="13.5">
      <c r="A7129" s="92">
        <v>99808</v>
      </c>
      <c r="B7129" s="92" t="s">
        <v>2</v>
      </c>
      <c r="C7129" s="95" t="s">
        <v>7299</v>
      </c>
      <c r="D7129" s="92" t="s">
        <v>93</v>
      </c>
      <c r="E7129" s="93">
        <v>3.87</v>
      </c>
    </row>
    <row r="7130" spans="1:5" ht="13.5">
      <c r="A7130" s="92">
        <v>99809</v>
      </c>
      <c r="B7130" s="92" t="s">
        <v>2</v>
      </c>
      <c r="C7130" s="95" t="s">
        <v>7300</v>
      </c>
      <c r="D7130" s="92" t="s">
        <v>93</v>
      </c>
      <c r="E7130" s="93">
        <v>5.17</v>
      </c>
    </row>
    <row r="7131" spans="1:5" ht="13.5">
      <c r="A7131" s="92">
        <v>99810</v>
      </c>
      <c r="B7131" s="92" t="s">
        <v>2</v>
      </c>
      <c r="C7131" s="95" t="s">
        <v>7301</v>
      </c>
      <c r="D7131" s="92" t="s">
        <v>93</v>
      </c>
      <c r="E7131" s="93">
        <v>6.48</v>
      </c>
    </row>
    <row r="7132" spans="1:5" ht="13.5">
      <c r="A7132" s="92">
        <v>99811</v>
      </c>
      <c r="B7132" s="92" t="s">
        <v>2</v>
      </c>
      <c r="C7132" s="95" t="s">
        <v>7302</v>
      </c>
      <c r="D7132" s="92" t="s">
        <v>93</v>
      </c>
      <c r="E7132" s="93">
        <v>3.09</v>
      </c>
    </row>
    <row r="7133" spans="1:5" ht="13.5">
      <c r="A7133" s="92">
        <v>99812</v>
      </c>
      <c r="B7133" s="92" t="s">
        <v>2</v>
      </c>
      <c r="C7133" s="95" t="s">
        <v>7303</v>
      </c>
      <c r="D7133" s="92" t="s">
        <v>93</v>
      </c>
      <c r="E7133" s="93">
        <v>0.99</v>
      </c>
    </row>
    <row r="7134" spans="1:5" ht="27">
      <c r="A7134" s="92">
        <v>99813</v>
      </c>
      <c r="B7134" s="92" t="s">
        <v>2</v>
      </c>
      <c r="C7134" s="95" t="s">
        <v>7304</v>
      </c>
      <c r="D7134" s="92" t="s">
        <v>93</v>
      </c>
      <c r="E7134" s="93">
        <v>0.89</v>
      </c>
    </row>
    <row r="7135" spans="1:5" ht="13.5">
      <c r="A7135" s="92">
        <v>99814</v>
      </c>
      <c r="B7135" s="92" t="s">
        <v>2</v>
      </c>
      <c r="C7135" s="95" t="s">
        <v>7305</v>
      </c>
      <c r="D7135" s="92" t="s">
        <v>93</v>
      </c>
      <c r="E7135" s="93">
        <v>1.73</v>
      </c>
    </row>
    <row r="7136" spans="1:5" ht="13.5">
      <c r="A7136" s="92">
        <v>99815</v>
      </c>
      <c r="B7136" s="92" t="s">
        <v>2</v>
      </c>
      <c r="C7136" s="95" t="s">
        <v>7306</v>
      </c>
      <c r="D7136" s="92" t="s">
        <v>3</v>
      </c>
      <c r="E7136" s="93">
        <v>9.3699999999999992</v>
      </c>
    </row>
    <row r="7137" spans="1:5" ht="13.5">
      <c r="A7137" s="92">
        <v>99816</v>
      </c>
      <c r="B7137" s="92" t="s">
        <v>2</v>
      </c>
      <c r="C7137" s="95" t="s">
        <v>7307</v>
      </c>
      <c r="D7137" s="92" t="s">
        <v>3</v>
      </c>
      <c r="E7137" s="93">
        <v>9.84</v>
      </c>
    </row>
    <row r="7138" spans="1:5" ht="27">
      <c r="A7138" s="92">
        <v>99817</v>
      </c>
      <c r="B7138" s="92" t="s">
        <v>2</v>
      </c>
      <c r="C7138" s="95" t="s">
        <v>7308</v>
      </c>
      <c r="D7138" s="92" t="s">
        <v>3</v>
      </c>
      <c r="E7138" s="93">
        <v>6.58</v>
      </c>
    </row>
    <row r="7139" spans="1:5" ht="27">
      <c r="A7139" s="92">
        <v>99818</v>
      </c>
      <c r="B7139" s="92" t="s">
        <v>2</v>
      </c>
      <c r="C7139" s="95" t="s">
        <v>7309</v>
      </c>
      <c r="D7139" s="92" t="s">
        <v>3</v>
      </c>
      <c r="E7139" s="93">
        <v>6.58</v>
      </c>
    </row>
    <row r="7140" spans="1:5" ht="13.5">
      <c r="A7140" s="92">
        <v>99819</v>
      </c>
      <c r="B7140" s="92" t="s">
        <v>2</v>
      </c>
      <c r="C7140" s="95" t="s">
        <v>7310</v>
      </c>
      <c r="D7140" s="92" t="s">
        <v>93</v>
      </c>
      <c r="E7140" s="93">
        <v>14.85</v>
      </c>
    </row>
    <row r="7141" spans="1:5" ht="13.5">
      <c r="A7141" s="92">
        <v>99820</v>
      </c>
      <c r="B7141" s="92" t="s">
        <v>2</v>
      </c>
      <c r="C7141" s="95" t="s">
        <v>7311</v>
      </c>
      <c r="D7141" s="92" t="s">
        <v>93</v>
      </c>
      <c r="E7141" s="93">
        <v>2.11</v>
      </c>
    </row>
    <row r="7142" spans="1:5" ht="13.5">
      <c r="A7142" s="92">
        <v>99821</v>
      </c>
      <c r="B7142" s="92" t="s">
        <v>2</v>
      </c>
      <c r="C7142" s="95" t="s">
        <v>7312</v>
      </c>
      <c r="D7142" s="92" t="s">
        <v>93</v>
      </c>
      <c r="E7142" s="93">
        <v>3.34</v>
      </c>
    </row>
    <row r="7143" spans="1:5" ht="13.5">
      <c r="A7143" s="92">
        <v>99822</v>
      </c>
      <c r="B7143" s="92" t="s">
        <v>2</v>
      </c>
      <c r="C7143" s="95" t="s">
        <v>7313</v>
      </c>
      <c r="D7143" s="92" t="s">
        <v>93</v>
      </c>
      <c r="E7143" s="93">
        <v>0.88</v>
      </c>
    </row>
    <row r="7144" spans="1:5" ht="13.5">
      <c r="A7144" s="92">
        <v>99823</v>
      </c>
      <c r="B7144" s="92" t="s">
        <v>2</v>
      </c>
      <c r="C7144" s="95" t="s">
        <v>7314</v>
      </c>
      <c r="D7144" s="92" t="s">
        <v>93</v>
      </c>
      <c r="E7144" s="93">
        <v>2.41</v>
      </c>
    </row>
    <row r="7145" spans="1:5" ht="13.5">
      <c r="A7145" s="92">
        <v>99824</v>
      </c>
      <c r="B7145" s="92" t="s">
        <v>2</v>
      </c>
      <c r="C7145" s="95" t="s">
        <v>7315</v>
      </c>
      <c r="D7145" s="92" t="s">
        <v>93</v>
      </c>
      <c r="E7145" s="93">
        <v>2.54</v>
      </c>
    </row>
    <row r="7146" spans="1:5" ht="13.5">
      <c r="A7146" s="92">
        <v>99825</v>
      </c>
      <c r="B7146" s="92" t="s">
        <v>2</v>
      </c>
      <c r="C7146" s="95" t="s">
        <v>7316</v>
      </c>
      <c r="D7146" s="92" t="s">
        <v>93</v>
      </c>
      <c r="E7146" s="93">
        <v>3.79</v>
      </c>
    </row>
    <row r="7147" spans="1:5" ht="13.5">
      <c r="A7147" s="92">
        <v>99826</v>
      </c>
      <c r="B7147" s="92" t="s">
        <v>2</v>
      </c>
      <c r="C7147" s="95" t="s">
        <v>7317</v>
      </c>
      <c r="D7147" s="92" t="s">
        <v>93</v>
      </c>
      <c r="E7147" s="93">
        <v>1.35</v>
      </c>
    </row>
    <row r="7148" spans="1:5" ht="27">
      <c r="A7148" s="92">
        <v>97013</v>
      </c>
      <c r="B7148" s="92" t="s">
        <v>2</v>
      </c>
      <c r="C7148" s="95" t="s">
        <v>7318</v>
      </c>
      <c r="D7148" s="92" t="s">
        <v>6</v>
      </c>
      <c r="E7148" s="93">
        <v>97.36</v>
      </c>
    </row>
    <row r="7149" spans="1:5" ht="27">
      <c r="A7149" s="92">
        <v>97014</v>
      </c>
      <c r="B7149" s="92" t="s">
        <v>2</v>
      </c>
      <c r="C7149" s="95" t="s">
        <v>7319</v>
      </c>
      <c r="D7149" s="92" t="s">
        <v>6</v>
      </c>
      <c r="E7149" s="93">
        <v>70.989999999999995</v>
      </c>
    </row>
    <row r="7150" spans="1:5" ht="27">
      <c r="A7150" s="92">
        <v>97015</v>
      </c>
      <c r="B7150" s="92" t="s">
        <v>2</v>
      </c>
      <c r="C7150" s="95" t="s">
        <v>7320</v>
      </c>
      <c r="D7150" s="92" t="s">
        <v>6</v>
      </c>
      <c r="E7150" s="93">
        <v>57.83</v>
      </c>
    </row>
    <row r="7151" spans="1:5" ht="27">
      <c r="A7151" s="92">
        <v>97016</v>
      </c>
      <c r="B7151" s="92" t="s">
        <v>2</v>
      </c>
      <c r="C7151" s="95" t="s">
        <v>7321</v>
      </c>
      <c r="D7151" s="92" t="s">
        <v>6</v>
      </c>
      <c r="E7151" s="93">
        <v>76.099999999999994</v>
      </c>
    </row>
    <row r="7152" spans="1:5" ht="27">
      <c r="A7152" s="92">
        <v>97017</v>
      </c>
      <c r="B7152" s="92" t="s">
        <v>2</v>
      </c>
      <c r="C7152" s="95" t="s">
        <v>7322</v>
      </c>
      <c r="D7152" s="92" t="s">
        <v>6</v>
      </c>
      <c r="E7152" s="93">
        <v>55.41</v>
      </c>
    </row>
    <row r="7153" spans="1:5" ht="27">
      <c r="A7153" s="92">
        <v>97018</v>
      </c>
      <c r="B7153" s="92" t="s">
        <v>2</v>
      </c>
      <c r="C7153" s="95" t="s">
        <v>7323</v>
      </c>
      <c r="D7153" s="92" t="s">
        <v>6</v>
      </c>
      <c r="E7153" s="93">
        <v>45.16</v>
      </c>
    </row>
    <row r="7154" spans="1:5" ht="40.5">
      <c r="A7154" s="92">
        <v>97031</v>
      </c>
      <c r="B7154" s="92" t="s">
        <v>2</v>
      </c>
      <c r="C7154" s="95" t="s">
        <v>7324</v>
      </c>
      <c r="D7154" s="92" t="s">
        <v>6</v>
      </c>
      <c r="E7154" s="93">
        <v>109.18</v>
      </c>
    </row>
    <row r="7155" spans="1:5" ht="40.5">
      <c r="A7155" s="92">
        <v>97032</v>
      </c>
      <c r="B7155" s="92" t="s">
        <v>2</v>
      </c>
      <c r="C7155" s="95" t="s">
        <v>7325</v>
      </c>
      <c r="D7155" s="92" t="s">
        <v>6</v>
      </c>
      <c r="E7155" s="93">
        <v>64.38</v>
      </c>
    </row>
    <row r="7156" spans="1:5" ht="40.5">
      <c r="A7156" s="92">
        <v>97033</v>
      </c>
      <c r="B7156" s="92" t="s">
        <v>2</v>
      </c>
      <c r="C7156" s="95" t="s">
        <v>7326</v>
      </c>
      <c r="D7156" s="92" t="s">
        <v>6</v>
      </c>
      <c r="E7156" s="93">
        <v>101.82</v>
      </c>
    </row>
    <row r="7157" spans="1:5" ht="40.5">
      <c r="A7157" s="92">
        <v>97034</v>
      </c>
      <c r="B7157" s="92" t="s">
        <v>2</v>
      </c>
      <c r="C7157" s="95" t="s">
        <v>7327</v>
      </c>
      <c r="D7157" s="92" t="s">
        <v>6</v>
      </c>
      <c r="E7157" s="93">
        <v>63</v>
      </c>
    </row>
    <row r="7158" spans="1:5" ht="27">
      <c r="A7158" s="92">
        <v>97039</v>
      </c>
      <c r="B7158" s="92" t="s">
        <v>2</v>
      </c>
      <c r="C7158" s="95" t="s">
        <v>7328</v>
      </c>
      <c r="D7158" s="92" t="s">
        <v>93</v>
      </c>
      <c r="E7158" s="93">
        <v>79.540000000000006</v>
      </c>
    </row>
    <row r="7159" spans="1:5" ht="13.5">
      <c r="A7159" s="92">
        <v>97040</v>
      </c>
      <c r="B7159" s="92" t="s">
        <v>2</v>
      </c>
      <c r="C7159" s="95" t="s">
        <v>7329</v>
      </c>
      <c r="D7159" s="92" t="s">
        <v>93</v>
      </c>
      <c r="E7159" s="93">
        <v>17.2</v>
      </c>
    </row>
    <row r="7160" spans="1:5" ht="13.5">
      <c r="A7160" s="92">
        <v>97041</v>
      </c>
      <c r="B7160" s="92" t="s">
        <v>2</v>
      </c>
      <c r="C7160" s="95" t="s">
        <v>7330</v>
      </c>
      <c r="D7160" s="92" t="s">
        <v>93</v>
      </c>
      <c r="E7160" s="93">
        <v>137.9</v>
      </c>
    </row>
    <row r="7161" spans="1:5" ht="13.5">
      <c r="A7161" s="92">
        <v>97046</v>
      </c>
      <c r="B7161" s="92" t="s">
        <v>2</v>
      </c>
      <c r="C7161" s="95" t="s">
        <v>7331</v>
      </c>
      <c r="D7161" s="92" t="s">
        <v>93</v>
      </c>
      <c r="E7161" s="93">
        <v>0.31</v>
      </c>
    </row>
    <row r="7162" spans="1:5" ht="27">
      <c r="A7162" s="92">
        <v>97047</v>
      </c>
      <c r="B7162" s="92" t="s">
        <v>2</v>
      </c>
      <c r="C7162" s="95" t="s">
        <v>7332</v>
      </c>
      <c r="D7162" s="92" t="s">
        <v>93</v>
      </c>
      <c r="E7162" s="93">
        <v>0.12</v>
      </c>
    </row>
    <row r="7163" spans="1:5" ht="13.5">
      <c r="A7163" s="92">
        <v>97048</v>
      </c>
      <c r="B7163" s="92" t="s">
        <v>2</v>
      </c>
      <c r="C7163" s="95" t="s">
        <v>7333</v>
      </c>
      <c r="D7163" s="92" t="s">
        <v>93</v>
      </c>
      <c r="E7163" s="93">
        <v>0.09</v>
      </c>
    </row>
    <row r="7164" spans="1:5" ht="13.5">
      <c r="A7164" s="92">
        <v>97054</v>
      </c>
      <c r="B7164" s="92" t="s">
        <v>2</v>
      </c>
      <c r="C7164" s="95" t="s">
        <v>7334</v>
      </c>
      <c r="D7164" s="92" t="s">
        <v>3</v>
      </c>
      <c r="E7164" s="93">
        <v>24.78</v>
      </c>
    </row>
    <row r="7165" spans="1:5" ht="13.5">
      <c r="A7165" s="92">
        <v>97062</v>
      </c>
      <c r="B7165" s="92" t="s">
        <v>2</v>
      </c>
      <c r="C7165" s="95" t="s">
        <v>7335</v>
      </c>
      <c r="D7165" s="92" t="s">
        <v>93</v>
      </c>
      <c r="E7165" s="93">
        <v>5.57</v>
      </c>
    </row>
    <row r="7166" spans="1:5" ht="27">
      <c r="A7166" s="92">
        <v>97063</v>
      </c>
      <c r="B7166" s="92" t="s">
        <v>2</v>
      </c>
      <c r="C7166" s="95" t="s">
        <v>7336</v>
      </c>
      <c r="D7166" s="92" t="s">
        <v>93</v>
      </c>
      <c r="E7166" s="93">
        <v>16.329999999999998</v>
      </c>
    </row>
    <row r="7167" spans="1:5" ht="27">
      <c r="A7167" s="92">
        <v>97064</v>
      </c>
      <c r="B7167" s="92" t="s">
        <v>2</v>
      </c>
      <c r="C7167" s="95" t="s">
        <v>7337</v>
      </c>
      <c r="D7167" s="92" t="s">
        <v>6</v>
      </c>
      <c r="E7167" s="93">
        <v>22.75</v>
      </c>
    </row>
    <row r="7168" spans="1:5" ht="13.5">
      <c r="A7168" s="92">
        <v>97065</v>
      </c>
      <c r="B7168" s="92" t="s">
        <v>2</v>
      </c>
      <c r="C7168" s="95" t="s">
        <v>7338</v>
      </c>
      <c r="D7168" s="92" t="s">
        <v>90</v>
      </c>
      <c r="E7168" s="93">
        <v>10.89</v>
      </c>
    </row>
    <row r="7169" spans="1:5" ht="13.5">
      <c r="A7169" s="92">
        <v>97066</v>
      </c>
      <c r="B7169" s="92" t="s">
        <v>2</v>
      </c>
      <c r="C7169" s="95" t="s">
        <v>7339</v>
      </c>
      <c r="D7169" s="92" t="s">
        <v>93</v>
      </c>
      <c r="E7169" s="93">
        <v>341.5</v>
      </c>
    </row>
    <row r="7170" spans="1:5" ht="27">
      <c r="A7170" s="92">
        <v>97067</v>
      </c>
      <c r="B7170" s="92" t="s">
        <v>2</v>
      </c>
      <c r="C7170" s="95" t="s">
        <v>7340</v>
      </c>
      <c r="D7170" s="92" t="s">
        <v>6</v>
      </c>
      <c r="E7170" s="93">
        <v>771.03</v>
      </c>
    </row>
    <row r="7171" spans="1:5" ht="27">
      <c r="A7171" s="92">
        <v>104989</v>
      </c>
      <c r="B7171" s="92" t="s">
        <v>2</v>
      </c>
      <c r="C7171" s="95" t="s">
        <v>7341</v>
      </c>
      <c r="D7171" s="92" t="s">
        <v>3</v>
      </c>
      <c r="E7171" s="93">
        <v>37.979999999999997</v>
      </c>
    </row>
    <row r="7172" spans="1:5" ht="27">
      <c r="A7172" s="92">
        <v>104990</v>
      </c>
      <c r="B7172" s="92" t="s">
        <v>2</v>
      </c>
      <c r="C7172" s="95" t="s">
        <v>7342</v>
      </c>
      <c r="D7172" s="92" t="s">
        <v>6</v>
      </c>
      <c r="E7172" s="93">
        <v>11.32</v>
      </c>
    </row>
    <row r="7173" spans="1:5" ht="13.5">
      <c r="A7173" s="92">
        <v>105103</v>
      </c>
      <c r="B7173" s="92" t="s">
        <v>2</v>
      </c>
      <c r="C7173" s="95" t="s">
        <v>7343</v>
      </c>
      <c r="D7173" s="92" t="s">
        <v>6</v>
      </c>
      <c r="E7173" s="93">
        <v>79.45</v>
      </c>
    </row>
    <row r="7174" spans="1:5" ht="13.5">
      <c r="A7174" s="92">
        <v>105104</v>
      </c>
      <c r="B7174" s="92" t="s">
        <v>2</v>
      </c>
      <c r="C7174" s="95" t="s">
        <v>7344</v>
      </c>
      <c r="D7174" s="92" t="s">
        <v>3</v>
      </c>
      <c r="E7174" s="94">
        <v>4208.6400000000003</v>
      </c>
    </row>
    <row r="7175" spans="1:5" ht="13.5">
      <c r="A7175" s="92">
        <v>105105</v>
      </c>
      <c r="B7175" s="92" t="s">
        <v>2</v>
      </c>
      <c r="C7175" s="95" t="s">
        <v>7345</v>
      </c>
      <c r="D7175" s="92" t="s">
        <v>6</v>
      </c>
      <c r="E7175" s="93">
        <v>55.79</v>
      </c>
    </row>
    <row r="7176" spans="1:5" ht="27">
      <c r="A7176" s="92">
        <v>105106</v>
      </c>
      <c r="B7176" s="92" t="s">
        <v>2</v>
      </c>
      <c r="C7176" s="95" t="s">
        <v>7346</v>
      </c>
      <c r="D7176" s="92" t="s">
        <v>3</v>
      </c>
      <c r="E7176" s="94">
        <v>1808.79</v>
      </c>
    </row>
    <row r="7177" spans="1:5" ht="27">
      <c r="A7177" s="92">
        <v>105107</v>
      </c>
      <c r="B7177" s="92" t="s">
        <v>2</v>
      </c>
      <c r="C7177" s="95" t="s">
        <v>7347</v>
      </c>
      <c r="D7177" s="92" t="s">
        <v>3</v>
      </c>
      <c r="E7177" s="94">
        <v>2670.85</v>
      </c>
    </row>
    <row r="7178" spans="1:5" ht="13.5">
      <c r="A7178" s="92">
        <v>105110</v>
      </c>
      <c r="B7178" s="92" t="s">
        <v>2</v>
      </c>
      <c r="C7178" s="95" t="s">
        <v>7348</v>
      </c>
      <c r="D7178" s="92" t="s">
        <v>6</v>
      </c>
      <c r="E7178" s="93">
        <v>169.15</v>
      </c>
    </row>
    <row r="7179" spans="1:5" ht="27">
      <c r="A7179" s="92">
        <v>105111</v>
      </c>
      <c r="B7179" s="92" t="s">
        <v>2</v>
      </c>
      <c r="C7179" s="95" t="s">
        <v>7349</v>
      </c>
      <c r="D7179" s="92" t="s">
        <v>3</v>
      </c>
      <c r="E7179" s="94">
        <v>17068.5</v>
      </c>
    </row>
    <row r="7180" spans="1:5" ht="13.5">
      <c r="A7180" s="92">
        <v>105112</v>
      </c>
      <c r="B7180" s="92" t="s">
        <v>2</v>
      </c>
      <c r="C7180" s="95" t="s">
        <v>7350</v>
      </c>
      <c r="D7180" s="92" t="s">
        <v>6</v>
      </c>
      <c r="E7180" s="93">
        <v>141.26</v>
      </c>
    </row>
    <row r="7181" spans="1:5" ht="13.5">
      <c r="A7181" s="92">
        <v>97621</v>
      </c>
      <c r="B7181" s="92" t="s">
        <v>2</v>
      </c>
      <c r="C7181" s="95" t="s">
        <v>7351</v>
      </c>
      <c r="D7181" s="92" t="s">
        <v>90</v>
      </c>
      <c r="E7181" s="93">
        <v>102.82</v>
      </c>
    </row>
    <row r="7182" spans="1:5" ht="13.5">
      <c r="A7182" s="92">
        <v>97622</v>
      </c>
      <c r="B7182" s="92" t="s">
        <v>2</v>
      </c>
      <c r="C7182" s="95" t="s">
        <v>7352</v>
      </c>
      <c r="D7182" s="92" t="s">
        <v>90</v>
      </c>
      <c r="E7182" s="93">
        <v>50.1</v>
      </c>
    </row>
    <row r="7183" spans="1:5" ht="13.5">
      <c r="A7183" s="92">
        <v>97623</v>
      </c>
      <c r="B7183" s="92" t="s">
        <v>2</v>
      </c>
      <c r="C7183" s="95" t="s">
        <v>7353</v>
      </c>
      <c r="D7183" s="92" t="s">
        <v>90</v>
      </c>
      <c r="E7183" s="93">
        <v>153.51</v>
      </c>
    </row>
    <row r="7184" spans="1:5" ht="13.5">
      <c r="A7184" s="92">
        <v>97624</v>
      </c>
      <c r="B7184" s="92" t="s">
        <v>2</v>
      </c>
      <c r="C7184" s="95" t="s">
        <v>7354</v>
      </c>
      <c r="D7184" s="92" t="s">
        <v>90</v>
      </c>
      <c r="E7184" s="93">
        <v>94.21</v>
      </c>
    </row>
    <row r="7185" spans="1:5" ht="27">
      <c r="A7185" s="92">
        <v>97625</v>
      </c>
      <c r="B7185" s="92" t="s">
        <v>2</v>
      </c>
      <c r="C7185" s="95" t="s">
        <v>7355</v>
      </c>
      <c r="D7185" s="92" t="s">
        <v>90</v>
      </c>
      <c r="E7185" s="93">
        <v>53.53</v>
      </c>
    </row>
    <row r="7186" spans="1:5" ht="27">
      <c r="A7186" s="92">
        <v>97626</v>
      </c>
      <c r="B7186" s="92" t="s">
        <v>2</v>
      </c>
      <c r="C7186" s="95" t="s">
        <v>7356</v>
      </c>
      <c r="D7186" s="92" t="s">
        <v>90</v>
      </c>
      <c r="E7186" s="93">
        <v>503.61</v>
      </c>
    </row>
    <row r="7187" spans="1:5" ht="27">
      <c r="A7187" s="92">
        <v>97627</v>
      </c>
      <c r="B7187" s="92" t="s">
        <v>2</v>
      </c>
      <c r="C7187" s="95" t="s">
        <v>7357</v>
      </c>
      <c r="D7187" s="92" t="s">
        <v>90</v>
      </c>
      <c r="E7187" s="93">
        <v>174.25</v>
      </c>
    </row>
    <row r="7188" spans="1:5" ht="13.5">
      <c r="A7188" s="92">
        <v>97628</v>
      </c>
      <c r="B7188" s="92" t="s">
        <v>2</v>
      </c>
      <c r="C7188" s="95" t="s">
        <v>7358</v>
      </c>
      <c r="D7188" s="92" t="s">
        <v>90</v>
      </c>
      <c r="E7188" s="93">
        <v>234.55</v>
      </c>
    </row>
    <row r="7189" spans="1:5" ht="27">
      <c r="A7189" s="92">
        <v>97629</v>
      </c>
      <c r="B7189" s="92" t="s">
        <v>2</v>
      </c>
      <c r="C7189" s="95" t="s">
        <v>7359</v>
      </c>
      <c r="D7189" s="92" t="s">
        <v>90</v>
      </c>
      <c r="E7189" s="93">
        <v>81.150000000000006</v>
      </c>
    </row>
    <row r="7190" spans="1:5" ht="13.5">
      <c r="A7190" s="92">
        <v>97631</v>
      </c>
      <c r="B7190" s="92" t="s">
        <v>2</v>
      </c>
      <c r="C7190" s="95" t="s">
        <v>7360</v>
      </c>
      <c r="D7190" s="92" t="s">
        <v>93</v>
      </c>
      <c r="E7190" s="93">
        <v>10.16</v>
      </c>
    </row>
    <row r="7191" spans="1:5" ht="13.5">
      <c r="A7191" s="92">
        <v>97632</v>
      </c>
      <c r="B7191" s="92" t="s">
        <v>2</v>
      </c>
      <c r="C7191" s="95" t="s">
        <v>7361</v>
      </c>
      <c r="D7191" s="92" t="s">
        <v>6</v>
      </c>
      <c r="E7191" s="93">
        <v>2.36</v>
      </c>
    </row>
    <row r="7192" spans="1:5" ht="13.5">
      <c r="A7192" s="92">
        <v>97633</v>
      </c>
      <c r="B7192" s="92" t="s">
        <v>2</v>
      </c>
      <c r="C7192" s="95" t="s">
        <v>7362</v>
      </c>
      <c r="D7192" s="92" t="s">
        <v>93</v>
      </c>
      <c r="E7192" s="93">
        <v>20.66</v>
      </c>
    </row>
    <row r="7193" spans="1:5" ht="27">
      <c r="A7193" s="92">
        <v>97634</v>
      </c>
      <c r="B7193" s="92" t="s">
        <v>2</v>
      </c>
      <c r="C7193" s="95" t="s">
        <v>7363</v>
      </c>
      <c r="D7193" s="92" t="s">
        <v>93</v>
      </c>
      <c r="E7193" s="93">
        <v>6.4</v>
      </c>
    </row>
    <row r="7194" spans="1:5" ht="27">
      <c r="A7194" s="92">
        <v>97635</v>
      </c>
      <c r="B7194" s="92" t="s">
        <v>2</v>
      </c>
      <c r="C7194" s="95" t="s">
        <v>7364</v>
      </c>
      <c r="D7194" s="92" t="s">
        <v>93</v>
      </c>
      <c r="E7194" s="93">
        <v>13.4</v>
      </c>
    </row>
    <row r="7195" spans="1:5" ht="13.5">
      <c r="A7195" s="92">
        <v>97636</v>
      </c>
      <c r="B7195" s="92" t="s">
        <v>2</v>
      </c>
      <c r="C7195" s="95" t="s">
        <v>7365</v>
      </c>
      <c r="D7195" s="92" t="s">
        <v>93</v>
      </c>
      <c r="E7195" s="93">
        <v>21.56</v>
      </c>
    </row>
    <row r="7196" spans="1:5" ht="27">
      <c r="A7196" s="92">
        <v>97637</v>
      </c>
      <c r="B7196" s="92" t="s">
        <v>2</v>
      </c>
      <c r="C7196" s="95" t="s">
        <v>7366</v>
      </c>
      <c r="D7196" s="92" t="s">
        <v>93</v>
      </c>
      <c r="E7196" s="93">
        <v>2.5299999999999998</v>
      </c>
    </row>
    <row r="7197" spans="1:5" ht="13.5">
      <c r="A7197" s="92">
        <v>97638</v>
      </c>
      <c r="B7197" s="92" t="s">
        <v>2</v>
      </c>
      <c r="C7197" s="95" t="s">
        <v>7367</v>
      </c>
      <c r="D7197" s="92" t="s">
        <v>93</v>
      </c>
      <c r="E7197" s="93">
        <v>7.37</v>
      </c>
    </row>
    <row r="7198" spans="1:5" ht="13.5">
      <c r="A7198" s="92">
        <v>97639</v>
      </c>
      <c r="B7198" s="92" t="s">
        <v>2</v>
      </c>
      <c r="C7198" s="95" t="s">
        <v>7368</v>
      </c>
      <c r="D7198" s="92" t="s">
        <v>93</v>
      </c>
      <c r="E7198" s="93">
        <v>18.37</v>
      </c>
    </row>
    <row r="7199" spans="1:5" ht="27">
      <c r="A7199" s="92">
        <v>97640</v>
      </c>
      <c r="B7199" s="92" t="s">
        <v>2</v>
      </c>
      <c r="C7199" s="95" t="s">
        <v>7369</v>
      </c>
      <c r="D7199" s="92" t="s">
        <v>93</v>
      </c>
      <c r="E7199" s="93">
        <v>1.72</v>
      </c>
    </row>
    <row r="7200" spans="1:5" ht="13.5">
      <c r="A7200" s="92">
        <v>97641</v>
      </c>
      <c r="B7200" s="92" t="s">
        <v>2</v>
      </c>
      <c r="C7200" s="95" t="s">
        <v>7370</v>
      </c>
      <c r="D7200" s="92" t="s">
        <v>93</v>
      </c>
      <c r="E7200" s="93">
        <v>2.64</v>
      </c>
    </row>
    <row r="7201" spans="1:5" ht="27">
      <c r="A7201" s="92">
        <v>97642</v>
      </c>
      <c r="B7201" s="92" t="s">
        <v>2</v>
      </c>
      <c r="C7201" s="95" t="s">
        <v>7371</v>
      </c>
      <c r="D7201" s="92" t="s">
        <v>93</v>
      </c>
      <c r="E7201" s="93">
        <v>2.46</v>
      </c>
    </row>
    <row r="7202" spans="1:5" ht="27">
      <c r="A7202" s="92">
        <v>97643</v>
      </c>
      <c r="B7202" s="92" t="s">
        <v>2</v>
      </c>
      <c r="C7202" s="95" t="s">
        <v>7372</v>
      </c>
      <c r="D7202" s="92" t="s">
        <v>93</v>
      </c>
      <c r="E7202" s="93">
        <v>22.52</v>
      </c>
    </row>
    <row r="7203" spans="1:5" ht="13.5">
      <c r="A7203" s="92">
        <v>97644</v>
      </c>
      <c r="B7203" s="92" t="s">
        <v>2</v>
      </c>
      <c r="C7203" s="95" t="s">
        <v>7373</v>
      </c>
      <c r="D7203" s="92" t="s">
        <v>93</v>
      </c>
      <c r="E7203" s="93">
        <v>8.5</v>
      </c>
    </row>
    <row r="7204" spans="1:5" ht="13.5">
      <c r="A7204" s="92">
        <v>97645</v>
      </c>
      <c r="B7204" s="92" t="s">
        <v>2</v>
      </c>
      <c r="C7204" s="95" t="s">
        <v>7374</v>
      </c>
      <c r="D7204" s="92" t="s">
        <v>93</v>
      </c>
      <c r="E7204" s="93">
        <v>21.97</v>
      </c>
    </row>
    <row r="7205" spans="1:5" ht="27">
      <c r="A7205" s="92">
        <v>97647</v>
      </c>
      <c r="B7205" s="92" t="s">
        <v>2</v>
      </c>
      <c r="C7205" s="95" t="s">
        <v>7375</v>
      </c>
      <c r="D7205" s="92" t="s">
        <v>93</v>
      </c>
      <c r="E7205" s="93">
        <v>3.16</v>
      </c>
    </row>
    <row r="7206" spans="1:5" ht="27">
      <c r="A7206" s="92">
        <v>97648</v>
      </c>
      <c r="B7206" s="92" t="s">
        <v>2</v>
      </c>
      <c r="C7206" s="95" t="s">
        <v>7376</v>
      </c>
      <c r="D7206" s="92" t="s">
        <v>93</v>
      </c>
      <c r="E7206" s="93">
        <v>1.81</v>
      </c>
    </row>
    <row r="7207" spans="1:5" ht="27">
      <c r="A7207" s="92">
        <v>97649</v>
      </c>
      <c r="B7207" s="92" t="s">
        <v>2</v>
      </c>
      <c r="C7207" s="95" t="s">
        <v>7377</v>
      </c>
      <c r="D7207" s="92" t="s">
        <v>93</v>
      </c>
      <c r="E7207" s="93">
        <v>4.12</v>
      </c>
    </row>
    <row r="7208" spans="1:5" ht="13.5">
      <c r="A7208" s="92">
        <v>97650</v>
      </c>
      <c r="B7208" s="92" t="s">
        <v>2</v>
      </c>
      <c r="C7208" s="95" t="s">
        <v>7378</v>
      </c>
      <c r="D7208" s="92" t="s">
        <v>93</v>
      </c>
      <c r="E7208" s="93">
        <v>6.82</v>
      </c>
    </row>
    <row r="7209" spans="1:5" ht="27">
      <c r="A7209" s="92">
        <v>97651</v>
      </c>
      <c r="B7209" s="92" t="s">
        <v>2</v>
      </c>
      <c r="C7209" s="95" t="s">
        <v>7379</v>
      </c>
      <c r="D7209" s="92" t="s">
        <v>3</v>
      </c>
      <c r="E7209" s="93">
        <v>74.36</v>
      </c>
    </row>
    <row r="7210" spans="1:5" ht="27">
      <c r="A7210" s="92">
        <v>97652</v>
      </c>
      <c r="B7210" s="92" t="s">
        <v>2</v>
      </c>
      <c r="C7210" s="95" t="s">
        <v>7380</v>
      </c>
      <c r="D7210" s="92" t="s">
        <v>3</v>
      </c>
      <c r="E7210" s="93">
        <v>168.59</v>
      </c>
    </row>
    <row r="7211" spans="1:5" ht="27">
      <c r="A7211" s="92">
        <v>97653</v>
      </c>
      <c r="B7211" s="92" t="s">
        <v>2</v>
      </c>
      <c r="C7211" s="95" t="s">
        <v>7381</v>
      </c>
      <c r="D7211" s="92" t="s">
        <v>3</v>
      </c>
      <c r="E7211" s="93">
        <v>141.82</v>
      </c>
    </row>
    <row r="7212" spans="1:5" ht="27">
      <c r="A7212" s="92">
        <v>97654</v>
      </c>
      <c r="B7212" s="92" t="s">
        <v>2</v>
      </c>
      <c r="C7212" s="95" t="s">
        <v>7382</v>
      </c>
      <c r="D7212" s="92" t="s">
        <v>3</v>
      </c>
      <c r="E7212" s="93">
        <v>172.66</v>
      </c>
    </row>
    <row r="7213" spans="1:5" ht="13.5">
      <c r="A7213" s="92">
        <v>97655</v>
      </c>
      <c r="B7213" s="92" t="s">
        <v>2</v>
      </c>
      <c r="C7213" s="95" t="s">
        <v>7383</v>
      </c>
      <c r="D7213" s="92" t="s">
        <v>93</v>
      </c>
      <c r="E7213" s="93">
        <v>38.729999999999997</v>
      </c>
    </row>
    <row r="7214" spans="1:5" ht="27">
      <c r="A7214" s="92">
        <v>97656</v>
      </c>
      <c r="B7214" s="92" t="s">
        <v>2</v>
      </c>
      <c r="C7214" s="95" t="s">
        <v>7384</v>
      </c>
      <c r="D7214" s="92" t="s">
        <v>3</v>
      </c>
      <c r="E7214" s="93">
        <v>345.34</v>
      </c>
    </row>
    <row r="7215" spans="1:5" ht="27">
      <c r="A7215" s="92">
        <v>97657</v>
      </c>
      <c r="B7215" s="92" t="s">
        <v>2</v>
      </c>
      <c r="C7215" s="95" t="s">
        <v>7385</v>
      </c>
      <c r="D7215" s="92" t="s">
        <v>3</v>
      </c>
      <c r="E7215" s="93">
        <v>684.47</v>
      </c>
    </row>
    <row r="7216" spans="1:5" ht="27">
      <c r="A7216" s="92">
        <v>97658</v>
      </c>
      <c r="B7216" s="92" t="s">
        <v>2</v>
      </c>
      <c r="C7216" s="95" t="s">
        <v>7386</v>
      </c>
      <c r="D7216" s="92" t="s">
        <v>3</v>
      </c>
      <c r="E7216" s="93">
        <v>223.88</v>
      </c>
    </row>
    <row r="7217" spans="1:5" ht="27">
      <c r="A7217" s="92">
        <v>97659</v>
      </c>
      <c r="B7217" s="92" t="s">
        <v>2</v>
      </c>
      <c r="C7217" s="95" t="s">
        <v>7387</v>
      </c>
      <c r="D7217" s="92" t="s">
        <v>3</v>
      </c>
      <c r="E7217" s="93">
        <v>309.63</v>
      </c>
    </row>
    <row r="7218" spans="1:5" ht="13.5">
      <c r="A7218" s="92">
        <v>97660</v>
      </c>
      <c r="B7218" s="92" t="s">
        <v>2</v>
      </c>
      <c r="C7218" s="95" t="s">
        <v>7388</v>
      </c>
      <c r="D7218" s="92" t="s">
        <v>3</v>
      </c>
      <c r="E7218" s="93">
        <v>0.59</v>
      </c>
    </row>
    <row r="7219" spans="1:5" ht="13.5">
      <c r="A7219" s="92">
        <v>97661</v>
      </c>
      <c r="B7219" s="92" t="s">
        <v>2</v>
      </c>
      <c r="C7219" s="95" t="s">
        <v>7389</v>
      </c>
      <c r="D7219" s="92" t="s">
        <v>6</v>
      </c>
      <c r="E7219" s="93">
        <v>0.63</v>
      </c>
    </row>
    <row r="7220" spans="1:5" ht="27">
      <c r="A7220" s="92">
        <v>97662</v>
      </c>
      <c r="B7220" s="92" t="s">
        <v>2</v>
      </c>
      <c r="C7220" s="95" t="s">
        <v>7390</v>
      </c>
      <c r="D7220" s="92" t="s">
        <v>6</v>
      </c>
      <c r="E7220" s="93">
        <v>0.45</v>
      </c>
    </row>
    <row r="7221" spans="1:5" ht="13.5">
      <c r="A7221" s="92">
        <v>97663</v>
      </c>
      <c r="B7221" s="92" t="s">
        <v>2</v>
      </c>
      <c r="C7221" s="95" t="s">
        <v>7391</v>
      </c>
      <c r="D7221" s="92" t="s">
        <v>3</v>
      </c>
      <c r="E7221" s="93">
        <v>11.22</v>
      </c>
    </row>
    <row r="7222" spans="1:5" ht="13.5">
      <c r="A7222" s="92">
        <v>97664</v>
      </c>
      <c r="B7222" s="92" t="s">
        <v>2</v>
      </c>
      <c r="C7222" s="95" t="s">
        <v>7392</v>
      </c>
      <c r="D7222" s="92" t="s">
        <v>3</v>
      </c>
      <c r="E7222" s="93">
        <v>1.4</v>
      </c>
    </row>
    <row r="7223" spans="1:5" ht="13.5">
      <c r="A7223" s="92">
        <v>97665</v>
      </c>
      <c r="B7223" s="92" t="s">
        <v>2</v>
      </c>
      <c r="C7223" s="95" t="s">
        <v>7393</v>
      </c>
      <c r="D7223" s="92" t="s">
        <v>3</v>
      </c>
      <c r="E7223" s="93">
        <v>1.6</v>
      </c>
    </row>
    <row r="7224" spans="1:5" ht="13.5">
      <c r="A7224" s="92">
        <v>97666</v>
      </c>
      <c r="B7224" s="92" t="s">
        <v>2</v>
      </c>
      <c r="C7224" s="95" t="s">
        <v>7394</v>
      </c>
      <c r="D7224" s="92" t="s">
        <v>3</v>
      </c>
      <c r="E7224" s="93">
        <v>8.17</v>
      </c>
    </row>
    <row r="7225" spans="1:5" ht="13.5">
      <c r="A7225" s="92">
        <v>104789</v>
      </c>
      <c r="B7225" s="92" t="s">
        <v>2</v>
      </c>
      <c r="C7225" s="95" t="s">
        <v>7395</v>
      </c>
      <c r="D7225" s="92" t="s">
        <v>90</v>
      </c>
      <c r="E7225" s="93">
        <v>176.36</v>
      </c>
    </row>
    <row r="7226" spans="1:5" ht="27">
      <c r="A7226" s="92">
        <v>104790</v>
      </c>
      <c r="B7226" s="92" t="s">
        <v>2</v>
      </c>
      <c r="C7226" s="95" t="s">
        <v>7396</v>
      </c>
      <c r="D7226" s="92" t="s">
        <v>90</v>
      </c>
      <c r="E7226" s="93">
        <v>107.87</v>
      </c>
    </row>
    <row r="7227" spans="1:5" ht="27">
      <c r="A7227" s="92">
        <v>104791</v>
      </c>
      <c r="B7227" s="92" t="s">
        <v>2</v>
      </c>
      <c r="C7227" s="95" t="s">
        <v>7397</v>
      </c>
      <c r="D7227" s="92" t="s">
        <v>93</v>
      </c>
      <c r="E7227" s="93">
        <v>5.71</v>
      </c>
    </row>
    <row r="7228" spans="1:5" ht="27">
      <c r="A7228" s="92">
        <v>104792</v>
      </c>
      <c r="B7228" s="92" t="s">
        <v>2</v>
      </c>
      <c r="C7228" s="95" t="s">
        <v>7398</v>
      </c>
      <c r="D7228" s="92" t="s">
        <v>6</v>
      </c>
      <c r="E7228" s="93">
        <v>0.35</v>
      </c>
    </row>
    <row r="7229" spans="1:5" ht="27">
      <c r="A7229" s="92">
        <v>104793</v>
      </c>
      <c r="B7229" s="92" t="s">
        <v>2</v>
      </c>
      <c r="C7229" s="95" t="s">
        <v>7399</v>
      </c>
      <c r="D7229" s="92" t="s">
        <v>6</v>
      </c>
      <c r="E7229" s="93">
        <v>0.48</v>
      </c>
    </row>
    <row r="7230" spans="1:5" ht="13.5">
      <c r="A7230" s="92">
        <v>104794</v>
      </c>
      <c r="B7230" s="92" t="s">
        <v>2</v>
      </c>
      <c r="C7230" s="95" t="s">
        <v>7400</v>
      </c>
      <c r="D7230" s="92" t="s">
        <v>6</v>
      </c>
      <c r="E7230" s="93">
        <v>0.86</v>
      </c>
    </row>
    <row r="7231" spans="1:5" ht="13.5">
      <c r="A7231" s="92">
        <v>104795</v>
      </c>
      <c r="B7231" s="92" t="s">
        <v>2</v>
      </c>
      <c r="C7231" s="95" t="s">
        <v>7401</v>
      </c>
      <c r="D7231" s="92" t="s">
        <v>6</v>
      </c>
      <c r="E7231" s="93">
        <v>1.2</v>
      </c>
    </row>
    <row r="7232" spans="1:5" ht="27">
      <c r="A7232" s="92">
        <v>104796</v>
      </c>
      <c r="B7232" s="92" t="s">
        <v>2</v>
      </c>
      <c r="C7232" s="95" t="s">
        <v>7402</v>
      </c>
      <c r="D7232" s="92" t="s">
        <v>6</v>
      </c>
      <c r="E7232" s="93">
        <v>13.4</v>
      </c>
    </row>
    <row r="7233" spans="1:5" ht="27">
      <c r="A7233" s="92">
        <v>104797</v>
      </c>
      <c r="B7233" s="92" t="s">
        <v>2</v>
      </c>
      <c r="C7233" s="95" t="s">
        <v>7403</v>
      </c>
      <c r="D7233" s="92" t="s">
        <v>6</v>
      </c>
      <c r="E7233" s="93">
        <v>16.760000000000002</v>
      </c>
    </row>
    <row r="7234" spans="1:5" ht="27">
      <c r="A7234" s="92">
        <v>104798</v>
      </c>
      <c r="B7234" s="92" t="s">
        <v>2</v>
      </c>
      <c r="C7234" s="95" t="s">
        <v>7404</v>
      </c>
      <c r="D7234" s="92" t="s">
        <v>3</v>
      </c>
      <c r="E7234" s="93">
        <v>12.11</v>
      </c>
    </row>
    <row r="7235" spans="1:5" ht="13.5">
      <c r="A7235" s="92">
        <v>104799</v>
      </c>
      <c r="B7235" s="92" t="s">
        <v>2</v>
      </c>
      <c r="C7235" s="95" t="s">
        <v>7405</v>
      </c>
      <c r="D7235" s="92" t="s">
        <v>93</v>
      </c>
      <c r="E7235" s="93">
        <v>9.51</v>
      </c>
    </row>
    <row r="7236" spans="1:5" ht="13.5">
      <c r="A7236" s="92">
        <v>104800</v>
      </c>
      <c r="B7236" s="92" t="s">
        <v>2</v>
      </c>
      <c r="C7236" s="95" t="s">
        <v>7406</v>
      </c>
      <c r="D7236" s="92" t="s">
        <v>6</v>
      </c>
      <c r="E7236" s="93">
        <v>8.43</v>
      </c>
    </row>
    <row r="7237" spans="1:5" ht="27">
      <c r="A7237" s="92">
        <v>104801</v>
      </c>
      <c r="B7237" s="92" t="s">
        <v>2</v>
      </c>
      <c r="C7237" s="95" t="s">
        <v>7407</v>
      </c>
      <c r="D7237" s="92" t="s">
        <v>93</v>
      </c>
      <c r="E7237" s="93">
        <v>12.8</v>
      </c>
    </row>
    <row r="7238" spans="1:5" ht="27">
      <c r="A7238" s="92">
        <v>104802</v>
      </c>
      <c r="B7238" s="92" t="s">
        <v>2</v>
      </c>
      <c r="C7238" s="95" t="s">
        <v>7408</v>
      </c>
      <c r="D7238" s="92" t="s">
        <v>93</v>
      </c>
      <c r="E7238" s="93">
        <v>8.51</v>
      </c>
    </row>
    <row r="7239" spans="1:5" ht="13.5">
      <c r="A7239" s="92">
        <v>104803</v>
      </c>
      <c r="B7239" s="92" t="s">
        <v>2</v>
      </c>
      <c r="C7239" s="95" t="s">
        <v>7409</v>
      </c>
      <c r="D7239" s="92" t="s">
        <v>6</v>
      </c>
      <c r="E7239" s="93">
        <v>4.12</v>
      </c>
    </row>
    <row r="7240" spans="1:5" ht="27">
      <c r="A7240" s="92">
        <v>95967</v>
      </c>
      <c r="B7240" s="92" t="s">
        <v>2</v>
      </c>
      <c r="C7240" s="95" t="s">
        <v>7410</v>
      </c>
      <c r="D7240" s="92" t="s">
        <v>101</v>
      </c>
      <c r="E7240" s="93">
        <v>156.36000000000001</v>
      </c>
    </row>
    <row r="7241" spans="1:5" ht="27">
      <c r="A7241" s="92">
        <v>99059</v>
      </c>
      <c r="B7241" s="92" t="s">
        <v>2</v>
      </c>
      <c r="C7241" s="95" t="s">
        <v>7411</v>
      </c>
      <c r="D7241" s="92" t="s">
        <v>6</v>
      </c>
      <c r="E7241" s="93">
        <v>65.430000000000007</v>
      </c>
    </row>
    <row r="7242" spans="1:5" ht="13.5">
      <c r="A7242" s="92">
        <v>99060</v>
      </c>
      <c r="B7242" s="92" t="s">
        <v>2</v>
      </c>
      <c r="C7242" s="95" t="s">
        <v>7412</v>
      </c>
      <c r="D7242" s="92" t="s">
        <v>3</v>
      </c>
      <c r="E7242" s="93">
        <v>194.83</v>
      </c>
    </row>
    <row r="7243" spans="1:5" ht="13.5">
      <c r="A7243" s="92">
        <v>99061</v>
      </c>
      <c r="B7243" s="92" t="s">
        <v>2</v>
      </c>
      <c r="C7243" s="95" t="s">
        <v>7413</v>
      </c>
      <c r="D7243" s="92" t="s">
        <v>3</v>
      </c>
      <c r="E7243" s="93">
        <v>118.19</v>
      </c>
    </row>
    <row r="7244" spans="1:5" ht="13.5">
      <c r="A7244" s="92">
        <v>99062</v>
      </c>
      <c r="B7244" s="92" t="s">
        <v>2</v>
      </c>
      <c r="C7244" s="95" t="s">
        <v>7414</v>
      </c>
      <c r="D7244" s="92" t="s">
        <v>3</v>
      </c>
      <c r="E7244" s="93">
        <v>1.83</v>
      </c>
    </row>
    <row r="7245" spans="1:5" ht="13.5">
      <c r="A7245" s="92">
        <v>99063</v>
      </c>
      <c r="B7245" s="92" t="s">
        <v>2</v>
      </c>
      <c r="C7245" s="95" t="s">
        <v>7415</v>
      </c>
      <c r="D7245" s="92" t="s">
        <v>6</v>
      </c>
      <c r="E7245" s="93">
        <v>8.93</v>
      </c>
    </row>
    <row r="7246" spans="1:5" ht="13.5">
      <c r="A7246" s="92">
        <v>105007</v>
      </c>
      <c r="B7246" s="92" t="s">
        <v>2</v>
      </c>
      <c r="C7246" s="95" t="s">
        <v>7416</v>
      </c>
      <c r="D7246" s="92" t="s">
        <v>3</v>
      </c>
      <c r="E7246" s="93">
        <v>34.200000000000003</v>
      </c>
    </row>
    <row r="7247" spans="1:5" ht="27">
      <c r="A7247" s="92">
        <v>105009</v>
      </c>
      <c r="B7247" s="92" t="s">
        <v>2</v>
      </c>
      <c r="C7247" s="95" t="s">
        <v>7417</v>
      </c>
      <c r="D7247" s="92" t="s">
        <v>6</v>
      </c>
      <c r="E7247" s="93">
        <v>80.19</v>
      </c>
    </row>
    <row r="7248" spans="1:5" ht="13.5">
      <c r="A7248" s="92">
        <v>105011</v>
      </c>
      <c r="B7248" s="92" t="s">
        <v>2</v>
      </c>
      <c r="C7248" s="95" t="s">
        <v>7418</v>
      </c>
      <c r="D7248" s="92" t="s">
        <v>6</v>
      </c>
      <c r="E7248" s="93">
        <v>0.52</v>
      </c>
    </row>
    <row r="7249" spans="1:5" ht="27">
      <c r="A7249" s="92">
        <v>93588</v>
      </c>
      <c r="B7249" s="92" t="s">
        <v>2</v>
      </c>
      <c r="C7249" s="95" t="s">
        <v>7419</v>
      </c>
      <c r="D7249" s="92" t="s">
        <v>112</v>
      </c>
      <c r="E7249" s="93">
        <v>3.09</v>
      </c>
    </row>
    <row r="7250" spans="1:5" ht="27">
      <c r="A7250" s="92">
        <v>93589</v>
      </c>
      <c r="B7250" s="92" t="s">
        <v>2</v>
      </c>
      <c r="C7250" s="95" t="s">
        <v>7420</v>
      </c>
      <c r="D7250" s="92" t="s">
        <v>112</v>
      </c>
      <c r="E7250" s="93">
        <v>2.65</v>
      </c>
    </row>
    <row r="7251" spans="1:5" ht="27">
      <c r="A7251" s="92">
        <v>93590</v>
      </c>
      <c r="B7251" s="92" t="s">
        <v>2</v>
      </c>
      <c r="C7251" s="95" t="s">
        <v>7421</v>
      </c>
      <c r="D7251" s="92" t="s">
        <v>112</v>
      </c>
      <c r="E7251" s="93">
        <v>0.97</v>
      </c>
    </row>
    <row r="7252" spans="1:5" ht="27">
      <c r="A7252" s="92">
        <v>93591</v>
      </c>
      <c r="B7252" s="92" t="s">
        <v>2</v>
      </c>
      <c r="C7252" s="95" t="s">
        <v>7422</v>
      </c>
      <c r="D7252" s="92" t="s">
        <v>112</v>
      </c>
      <c r="E7252" s="93">
        <v>2.71</v>
      </c>
    </row>
    <row r="7253" spans="1:5" ht="27">
      <c r="A7253" s="92">
        <v>93592</v>
      </c>
      <c r="B7253" s="92" t="s">
        <v>2</v>
      </c>
      <c r="C7253" s="95" t="s">
        <v>7423</v>
      </c>
      <c r="D7253" s="92" t="s">
        <v>112</v>
      </c>
      <c r="E7253" s="93">
        <v>2.35</v>
      </c>
    </row>
    <row r="7254" spans="1:5" ht="27">
      <c r="A7254" s="92">
        <v>93593</v>
      </c>
      <c r="B7254" s="92" t="s">
        <v>2</v>
      </c>
      <c r="C7254" s="95" t="s">
        <v>7424</v>
      </c>
      <c r="D7254" s="92" t="s">
        <v>112</v>
      </c>
      <c r="E7254" s="93">
        <v>0.86</v>
      </c>
    </row>
    <row r="7255" spans="1:5" ht="27">
      <c r="A7255" s="92">
        <v>93594</v>
      </c>
      <c r="B7255" s="92" t="s">
        <v>2</v>
      </c>
      <c r="C7255" s="95" t="s">
        <v>7425</v>
      </c>
      <c r="D7255" s="92" t="s">
        <v>6120</v>
      </c>
      <c r="E7255" s="93">
        <v>2.06</v>
      </c>
    </row>
    <row r="7256" spans="1:5" ht="27">
      <c r="A7256" s="92">
        <v>93595</v>
      </c>
      <c r="B7256" s="92" t="s">
        <v>2</v>
      </c>
      <c r="C7256" s="95" t="s">
        <v>7426</v>
      </c>
      <c r="D7256" s="92" t="s">
        <v>6120</v>
      </c>
      <c r="E7256" s="93">
        <v>1.79</v>
      </c>
    </row>
    <row r="7257" spans="1:5" ht="27">
      <c r="A7257" s="92">
        <v>93596</v>
      </c>
      <c r="B7257" s="92" t="s">
        <v>2</v>
      </c>
      <c r="C7257" s="95" t="s">
        <v>7427</v>
      </c>
      <c r="D7257" s="92" t="s">
        <v>6120</v>
      </c>
      <c r="E7257" s="93">
        <v>0.65</v>
      </c>
    </row>
    <row r="7258" spans="1:5" ht="27">
      <c r="A7258" s="92">
        <v>93597</v>
      </c>
      <c r="B7258" s="92" t="s">
        <v>2</v>
      </c>
      <c r="C7258" s="95" t="s">
        <v>7428</v>
      </c>
      <c r="D7258" s="92" t="s">
        <v>6120</v>
      </c>
      <c r="E7258" s="93">
        <v>1.8</v>
      </c>
    </row>
    <row r="7259" spans="1:5" ht="27">
      <c r="A7259" s="92">
        <v>93598</v>
      </c>
      <c r="B7259" s="92" t="s">
        <v>2</v>
      </c>
      <c r="C7259" s="95" t="s">
        <v>7429</v>
      </c>
      <c r="D7259" s="92" t="s">
        <v>6120</v>
      </c>
      <c r="E7259" s="93">
        <v>1.56</v>
      </c>
    </row>
    <row r="7260" spans="1:5" ht="27">
      <c r="A7260" s="92">
        <v>93599</v>
      </c>
      <c r="B7260" s="92" t="s">
        <v>2</v>
      </c>
      <c r="C7260" s="95" t="s">
        <v>7430</v>
      </c>
      <c r="D7260" s="92" t="s">
        <v>6120</v>
      </c>
      <c r="E7260" s="93">
        <v>0.57999999999999996</v>
      </c>
    </row>
    <row r="7261" spans="1:5" ht="27">
      <c r="A7261" s="92">
        <v>95425</v>
      </c>
      <c r="B7261" s="92" t="s">
        <v>2</v>
      </c>
      <c r="C7261" s="95" t="s">
        <v>7431</v>
      </c>
      <c r="D7261" s="92" t="s">
        <v>112</v>
      </c>
      <c r="E7261" s="93">
        <v>2.31</v>
      </c>
    </row>
    <row r="7262" spans="1:5" ht="27">
      <c r="A7262" s="92">
        <v>95426</v>
      </c>
      <c r="B7262" s="92" t="s">
        <v>2</v>
      </c>
      <c r="C7262" s="95" t="s">
        <v>111</v>
      </c>
      <c r="D7262" s="92" t="s">
        <v>112</v>
      </c>
      <c r="E7262" s="93">
        <v>1.99</v>
      </c>
    </row>
    <row r="7263" spans="1:5" ht="27">
      <c r="A7263" s="92">
        <v>95427</v>
      </c>
      <c r="B7263" s="92" t="s">
        <v>2</v>
      </c>
      <c r="C7263" s="95" t="s">
        <v>7432</v>
      </c>
      <c r="D7263" s="92" t="s">
        <v>112</v>
      </c>
      <c r="E7263" s="93">
        <v>0.75</v>
      </c>
    </row>
    <row r="7264" spans="1:5" ht="27">
      <c r="A7264" s="92">
        <v>95428</v>
      </c>
      <c r="B7264" s="92" t="s">
        <v>2</v>
      </c>
      <c r="C7264" s="95" t="s">
        <v>7433</v>
      </c>
      <c r="D7264" s="92" t="s">
        <v>6120</v>
      </c>
      <c r="E7264" s="93">
        <v>1.55</v>
      </c>
    </row>
    <row r="7265" spans="1:5" ht="27">
      <c r="A7265" s="92">
        <v>95429</v>
      </c>
      <c r="B7265" s="92" t="s">
        <v>2</v>
      </c>
      <c r="C7265" s="95" t="s">
        <v>7434</v>
      </c>
      <c r="D7265" s="92" t="s">
        <v>6120</v>
      </c>
      <c r="E7265" s="93">
        <v>1.34</v>
      </c>
    </row>
    <row r="7266" spans="1:5" ht="27">
      <c r="A7266" s="92">
        <v>95430</v>
      </c>
      <c r="B7266" s="92" t="s">
        <v>2</v>
      </c>
      <c r="C7266" s="95" t="s">
        <v>7435</v>
      </c>
      <c r="D7266" s="92" t="s">
        <v>6120</v>
      </c>
      <c r="E7266" s="93">
        <v>0.47</v>
      </c>
    </row>
    <row r="7267" spans="1:5" ht="27">
      <c r="A7267" s="92">
        <v>95875</v>
      </c>
      <c r="B7267" s="92" t="s">
        <v>2</v>
      </c>
      <c r="C7267" s="95" t="s">
        <v>7436</v>
      </c>
      <c r="D7267" s="92" t="s">
        <v>112</v>
      </c>
      <c r="E7267" s="93">
        <v>2.4500000000000002</v>
      </c>
    </row>
    <row r="7268" spans="1:5" ht="27">
      <c r="A7268" s="92">
        <v>95876</v>
      </c>
      <c r="B7268" s="92" t="s">
        <v>2</v>
      </c>
      <c r="C7268" s="95" t="s">
        <v>7437</v>
      </c>
      <c r="D7268" s="92" t="s">
        <v>112</v>
      </c>
      <c r="E7268" s="93">
        <v>2.13</v>
      </c>
    </row>
    <row r="7269" spans="1:5" ht="27">
      <c r="A7269" s="92">
        <v>95877</v>
      </c>
      <c r="B7269" s="92" t="s">
        <v>2</v>
      </c>
      <c r="C7269" s="95" t="s">
        <v>7438</v>
      </c>
      <c r="D7269" s="92" t="s">
        <v>112</v>
      </c>
      <c r="E7269" s="93">
        <v>1.83</v>
      </c>
    </row>
    <row r="7270" spans="1:5" ht="27">
      <c r="A7270" s="92">
        <v>95878</v>
      </c>
      <c r="B7270" s="92" t="s">
        <v>2</v>
      </c>
      <c r="C7270" s="95" t="s">
        <v>7439</v>
      </c>
      <c r="D7270" s="92" t="s">
        <v>6120</v>
      </c>
      <c r="E7270" s="93">
        <v>1.65</v>
      </c>
    </row>
    <row r="7271" spans="1:5" ht="27">
      <c r="A7271" s="92">
        <v>95879</v>
      </c>
      <c r="B7271" s="92" t="s">
        <v>2</v>
      </c>
      <c r="C7271" s="95" t="s">
        <v>7440</v>
      </c>
      <c r="D7271" s="92" t="s">
        <v>6120</v>
      </c>
      <c r="E7271" s="93">
        <v>1.44</v>
      </c>
    </row>
    <row r="7272" spans="1:5" ht="27">
      <c r="A7272" s="92">
        <v>95880</v>
      </c>
      <c r="B7272" s="92" t="s">
        <v>2</v>
      </c>
      <c r="C7272" s="95" t="s">
        <v>7441</v>
      </c>
      <c r="D7272" s="92" t="s">
        <v>6120</v>
      </c>
      <c r="E7272" s="93">
        <v>1.22</v>
      </c>
    </row>
    <row r="7273" spans="1:5" ht="27">
      <c r="A7273" s="92">
        <v>97912</v>
      </c>
      <c r="B7273" s="92" t="s">
        <v>2</v>
      </c>
      <c r="C7273" s="95" t="s">
        <v>7442</v>
      </c>
      <c r="D7273" s="92" t="s">
        <v>112</v>
      </c>
      <c r="E7273" s="93">
        <v>3.69</v>
      </c>
    </row>
    <row r="7274" spans="1:5" ht="27">
      <c r="A7274" s="92">
        <v>97913</v>
      </c>
      <c r="B7274" s="92" t="s">
        <v>2</v>
      </c>
      <c r="C7274" s="95" t="s">
        <v>128</v>
      </c>
      <c r="D7274" s="92" t="s">
        <v>112</v>
      </c>
      <c r="E7274" s="93">
        <v>3.21</v>
      </c>
    </row>
    <row r="7275" spans="1:5" ht="27">
      <c r="A7275" s="92">
        <v>97914</v>
      </c>
      <c r="B7275" s="92" t="s">
        <v>2</v>
      </c>
      <c r="C7275" s="95" t="s">
        <v>7443</v>
      </c>
      <c r="D7275" s="92" t="s">
        <v>112</v>
      </c>
      <c r="E7275" s="93">
        <v>2.94</v>
      </c>
    </row>
    <row r="7276" spans="1:5" ht="27">
      <c r="A7276" s="92">
        <v>97915</v>
      </c>
      <c r="B7276" s="92" t="s">
        <v>2</v>
      </c>
      <c r="C7276" s="95" t="s">
        <v>7444</v>
      </c>
      <c r="D7276" s="92" t="s">
        <v>112</v>
      </c>
      <c r="E7276" s="93">
        <v>1.18</v>
      </c>
    </row>
    <row r="7277" spans="1:5" ht="27">
      <c r="A7277" s="92">
        <v>100937</v>
      </c>
      <c r="B7277" s="92" t="s">
        <v>2</v>
      </c>
      <c r="C7277" s="95" t="s">
        <v>7445</v>
      </c>
      <c r="D7277" s="92" t="s">
        <v>112</v>
      </c>
      <c r="E7277" s="93">
        <v>8.82</v>
      </c>
    </row>
    <row r="7278" spans="1:5" ht="27">
      <c r="A7278" s="92">
        <v>100938</v>
      </c>
      <c r="B7278" s="92" t="s">
        <v>2</v>
      </c>
      <c r="C7278" s="95" t="s">
        <v>7446</v>
      </c>
      <c r="D7278" s="92" t="s">
        <v>112</v>
      </c>
      <c r="E7278" s="93">
        <v>7.38</v>
      </c>
    </row>
    <row r="7279" spans="1:5" ht="27">
      <c r="A7279" s="92">
        <v>100939</v>
      </c>
      <c r="B7279" s="92" t="s">
        <v>2</v>
      </c>
      <c r="C7279" s="95" t="s">
        <v>7447</v>
      </c>
      <c r="D7279" s="92" t="s">
        <v>112</v>
      </c>
      <c r="E7279" s="93">
        <v>6.49</v>
      </c>
    </row>
    <row r="7280" spans="1:5" ht="27">
      <c r="A7280" s="92">
        <v>100940</v>
      </c>
      <c r="B7280" s="92" t="s">
        <v>2</v>
      </c>
      <c r="C7280" s="95" t="s">
        <v>7448</v>
      </c>
      <c r="D7280" s="92" t="s">
        <v>112</v>
      </c>
      <c r="E7280" s="93">
        <v>5.55</v>
      </c>
    </row>
    <row r="7281" spans="1:5" ht="27">
      <c r="A7281" s="92">
        <v>100941</v>
      </c>
      <c r="B7281" s="92" t="s">
        <v>2</v>
      </c>
      <c r="C7281" s="95" t="s">
        <v>7449</v>
      </c>
      <c r="D7281" s="92" t="s">
        <v>6120</v>
      </c>
      <c r="E7281" s="93">
        <v>5.87</v>
      </c>
    </row>
    <row r="7282" spans="1:5" ht="13.5">
      <c r="A7282" s="92">
        <v>100942</v>
      </c>
      <c r="B7282" s="92" t="s">
        <v>2</v>
      </c>
      <c r="C7282" s="95" t="s">
        <v>7450</v>
      </c>
      <c r="D7282" s="92" t="s">
        <v>6120</v>
      </c>
      <c r="E7282" s="93">
        <v>4.92</v>
      </c>
    </row>
    <row r="7283" spans="1:5" ht="27">
      <c r="A7283" s="92">
        <v>100943</v>
      </c>
      <c r="B7283" s="92" t="s">
        <v>2</v>
      </c>
      <c r="C7283" s="95" t="s">
        <v>7451</v>
      </c>
      <c r="D7283" s="92" t="s">
        <v>6120</v>
      </c>
      <c r="E7283" s="93">
        <v>4.3</v>
      </c>
    </row>
    <row r="7284" spans="1:5" ht="27">
      <c r="A7284" s="92">
        <v>100944</v>
      </c>
      <c r="B7284" s="92" t="s">
        <v>2</v>
      </c>
      <c r="C7284" s="95" t="s">
        <v>7452</v>
      </c>
      <c r="D7284" s="92" t="s">
        <v>6120</v>
      </c>
      <c r="E7284" s="93">
        <v>3.71</v>
      </c>
    </row>
    <row r="7285" spans="1:5" ht="27">
      <c r="A7285" s="92">
        <v>100945</v>
      </c>
      <c r="B7285" s="92" t="s">
        <v>2</v>
      </c>
      <c r="C7285" s="95" t="s">
        <v>7453</v>
      </c>
      <c r="D7285" s="92" t="s">
        <v>6120</v>
      </c>
      <c r="E7285" s="93">
        <v>2.78</v>
      </c>
    </row>
    <row r="7286" spans="1:5" ht="27">
      <c r="A7286" s="92">
        <v>100946</v>
      </c>
      <c r="B7286" s="92" t="s">
        <v>2</v>
      </c>
      <c r="C7286" s="95" t="s">
        <v>7454</v>
      </c>
      <c r="D7286" s="92" t="s">
        <v>6120</v>
      </c>
      <c r="E7286" s="93">
        <v>2.39</v>
      </c>
    </row>
    <row r="7287" spans="1:5" ht="27">
      <c r="A7287" s="92">
        <v>100947</v>
      </c>
      <c r="B7287" s="92" t="s">
        <v>2</v>
      </c>
      <c r="C7287" s="95" t="s">
        <v>7455</v>
      </c>
      <c r="D7287" s="92" t="s">
        <v>6120</v>
      </c>
      <c r="E7287" s="93">
        <v>2.21</v>
      </c>
    </row>
    <row r="7288" spans="1:5" ht="27">
      <c r="A7288" s="92">
        <v>100948</v>
      </c>
      <c r="B7288" s="92" t="s">
        <v>2</v>
      </c>
      <c r="C7288" s="95" t="s">
        <v>7456</v>
      </c>
      <c r="D7288" s="92" t="s">
        <v>6120</v>
      </c>
      <c r="E7288" s="93">
        <v>0.87</v>
      </c>
    </row>
    <row r="7289" spans="1:5" ht="27">
      <c r="A7289" s="92">
        <v>100949</v>
      </c>
      <c r="B7289" s="92" t="s">
        <v>2</v>
      </c>
      <c r="C7289" s="95" t="s">
        <v>7457</v>
      </c>
      <c r="D7289" s="92" t="s">
        <v>6120</v>
      </c>
      <c r="E7289" s="93">
        <v>6.61</v>
      </c>
    </row>
    <row r="7290" spans="1:5" ht="27">
      <c r="A7290" s="92">
        <v>100950</v>
      </c>
      <c r="B7290" s="92" t="s">
        <v>2</v>
      </c>
      <c r="C7290" s="95" t="s">
        <v>7458</v>
      </c>
      <c r="D7290" s="92" t="s">
        <v>6120</v>
      </c>
      <c r="E7290" s="93">
        <v>3.54</v>
      </c>
    </row>
    <row r="7291" spans="1:5" ht="27">
      <c r="A7291" s="92">
        <v>100951</v>
      </c>
      <c r="B7291" s="92" t="s">
        <v>2</v>
      </c>
      <c r="C7291" s="95" t="s">
        <v>7459</v>
      </c>
      <c r="D7291" s="92" t="s">
        <v>6120</v>
      </c>
      <c r="E7291" s="93">
        <v>3.05</v>
      </c>
    </row>
    <row r="7292" spans="1:5" ht="27">
      <c r="A7292" s="92">
        <v>100952</v>
      </c>
      <c r="B7292" s="92" t="s">
        <v>2</v>
      </c>
      <c r="C7292" s="95" t="s">
        <v>7460</v>
      </c>
      <c r="D7292" s="92" t="s">
        <v>6120</v>
      </c>
      <c r="E7292" s="93">
        <v>2.81</v>
      </c>
    </row>
    <row r="7293" spans="1:5" ht="27">
      <c r="A7293" s="92">
        <v>100953</v>
      </c>
      <c r="B7293" s="92" t="s">
        <v>2</v>
      </c>
      <c r="C7293" s="95" t="s">
        <v>7461</v>
      </c>
      <c r="D7293" s="92" t="s">
        <v>6120</v>
      </c>
      <c r="E7293" s="93">
        <v>1.1100000000000001</v>
      </c>
    </row>
    <row r="7294" spans="1:5" ht="27">
      <c r="A7294" s="92">
        <v>100954</v>
      </c>
      <c r="B7294" s="92" t="s">
        <v>2</v>
      </c>
      <c r="C7294" s="95" t="s">
        <v>7462</v>
      </c>
      <c r="D7294" s="92" t="s">
        <v>6120</v>
      </c>
      <c r="E7294" s="93">
        <v>8.43</v>
      </c>
    </row>
    <row r="7295" spans="1:5" ht="27">
      <c r="A7295" s="92">
        <v>100955</v>
      </c>
      <c r="B7295" s="92" t="s">
        <v>2</v>
      </c>
      <c r="C7295" s="95" t="s">
        <v>7463</v>
      </c>
      <c r="D7295" s="92" t="s">
        <v>112</v>
      </c>
      <c r="E7295" s="93">
        <v>4.83</v>
      </c>
    </row>
    <row r="7296" spans="1:5" ht="27">
      <c r="A7296" s="92">
        <v>100956</v>
      </c>
      <c r="B7296" s="92" t="s">
        <v>2</v>
      </c>
      <c r="C7296" s="95" t="s">
        <v>7464</v>
      </c>
      <c r="D7296" s="92" t="s">
        <v>112</v>
      </c>
      <c r="E7296" s="93">
        <v>4.2</v>
      </c>
    </row>
    <row r="7297" spans="1:5" ht="27">
      <c r="A7297" s="92">
        <v>100957</v>
      </c>
      <c r="B7297" s="92" t="s">
        <v>2</v>
      </c>
      <c r="C7297" s="95" t="s">
        <v>7465</v>
      </c>
      <c r="D7297" s="92" t="s">
        <v>112</v>
      </c>
      <c r="E7297" s="93">
        <v>3.84</v>
      </c>
    </row>
    <row r="7298" spans="1:5" ht="27">
      <c r="A7298" s="92">
        <v>100958</v>
      </c>
      <c r="B7298" s="92" t="s">
        <v>2</v>
      </c>
      <c r="C7298" s="95" t="s">
        <v>7466</v>
      </c>
      <c r="D7298" s="92" t="s">
        <v>112</v>
      </c>
      <c r="E7298" s="93">
        <v>1.54</v>
      </c>
    </row>
    <row r="7299" spans="1:5" ht="27">
      <c r="A7299" s="92">
        <v>100959</v>
      </c>
      <c r="B7299" s="92" t="s">
        <v>2</v>
      </c>
      <c r="C7299" s="95" t="s">
        <v>7467</v>
      </c>
      <c r="D7299" s="92" t="s">
        <v>112</v>
      </c>
      <c r="E7299" s="93">
        <v>11.54</v>
      </c>
    </row>
    <row r="7300" spans="1:5" ht="27">
      <c r="A7300" s="92">
        <v>100960</v>
      </c>
      <c r="B7300" s="92" t="s">
        <v>2</v>
      </c>
      <c r="C7300" s="95" t="s">
        <v>7468</v>
      </c>
      <c r="D7300" s="92" t="s">
        <v>112</v>
      </c>
      <c r="E7300" s="93">
        <v>3.59</v>
      </c>
    </row>
    <row r="7301" spans="1:5" ht="27">
      <c r="A7301" s="92">
        <v>100961</v>
      </c>
      <c r="B7301" s="92" t="s">
        <v>2</v>
      </c>
      <c r="C7301" s="95" t="s">
        <v>7469</v>
      </c>
      <c r="D7301" s="92" t="s">
        <v>112</v>
      </c>
      <c r="E7301" s="93">
        <v>3.1</v>
      </c>
    </row>
    <row r="7302" spans="1:5" ht="27">
      <c r="A7302" s="92">
        <v>100962</v>
      </c>
      <c r="B7302" s="92" t="s">
        <v>2</v>
      </c>
      <c r="C7302" s="95" t="s">
        <v>7470</v>
      </c>
      <c r="D7302" s="92" t="s">
        <v>112</v>
      </c>
      <c r="E7302" s="93">
        <v>2.83</v>
      </c>
    </row>
    <row r="7303" spans="1:5" ht="27">
      <c r="A7303" s="92">
        <v>100963</v>
      </c>
      <c r="B7303" s="92" t="s">
        <v>2</v>
      </c>
      <c r="C7303" s="95" t="s">
        <v>7471</v>
      </c>
      <c r="D7303" s="92" t="s">
        <v>112</v>
      </c>
      <c r="E7303" s="93">
        <v>1.1200000000000001</v>
      </c>
    </row>
    <row r="7304" spans="1:5" ht="27">
      <c r="A7304" s="92">
        <v>100964</v>
      </c>
      <c r="B7304" s="92" t="s">
        <v>2</v>
      </c>
      <c r="C7304" s="95" t="s">
        <v>7472</v>
      </c>
      <c r="D7304" s="92" t="s">
        <v>112</v>
      </c>
      <c r="E7304" s="93">
        <v>8.61</v>
      </c>
    </row>
    <row r="7305" spans="1:5" ht="40.5">
      <c r="A7305" s="92">
        <v>100973</v>
      </c>
      <c r="B7305" s="92" t="s">
        <v>2</v>
      </c>
      <c r="C7305" s="95" t="s">
        <v>7473</v>
      </c>
      <c r="D7305" s="92" t="s">
        <v>90</v>
      </c>
      <c r="E7305" s="93">
        <v>8.86</v>
      </c>
    </row>
    <row r="7306" spans="1:5" ht="40.5">
      <c r="A7306" s="92">
        <v>100974</v>
      </c>
      <c r="B7306" s="92" t="s">
        <v>2</v>
      </c>
      <c r="C7306" s="95" t="s">
        <v>7474</v>
      </c>
      <c r="D7306" s="92" t="s">
        <v>90</v>
      </c>
      <c r="E7306" s="93">
        <v>8.52</v>
      </c>
    </row>
    <row r="7307" spans="1:5" ht="40.5">
      <c r="A7307" s="92">
        <v>100975</v>
      </c>
      <c r="B7307" s="92" t="s">
        <v>2</v>
      </c>
      <c r="C7307" s="95" t="s">
        <v>127</v>
      </c>
      <c r="D7307" s="92" t="s">
        <v>90</v>
      </c>
      <c r="E7307" s="93">
        <v>8.57</v>
      </c>
    </row>
    <row r="7308" spans="1:5" ht="27">
      <c r="A7308" s="92">
        <v>100965</v>
      </c>
      <c r="B7308" s="92" t="s">
        <v>2</v>
      </c>
      <c r="C7308" s="95" t="s">
        <v>7475</v>
      </c>
      <c r="D7308" s="92" t="s">
        <v>6120</v>
      </c>
      <c r="E7308" s="93">
        <v>1.73</v>
      </c>
    </row>
    <row r="7309" spans="1:5" ht="27">
      <c r="A7309" s="92">
        <v>100966</v>
      </c>
      <c r="B7309" s="92" t="s">
        <v>2</v>
      </c>
      <c r="C7309" s="95" t="s">
        <v>7476</v>
      </c>
      <c r="D7309" s="92" t="s">
        <v>6120</v>
      </c>
      <c r="E7309" s="93">
        <v>1.49</v>
      </c>
    </row>
    <row r="7310" spans="1:5" ht="27">
      <c r="A7310" s="92">
        <v>100969</v>
      </c>
      <c r="B7310" s="92" t="s">
        <v>2</v>
      </c>
      <c r="C7310" s="95" t="s">
        <v>7477</v>
      </c>
      <c r="D7310" s="92" t="s">
        <v>6120</v>
      </c>
      <c r="E7310" s="93">
        <v>2.2799999999999998</v>
      </c>
    </row>
    <row r="7311" spans="1:5" ht="27">
      <c r="A7311" s="92">
        <v>100970</v>
      </c>
      <c r="B7311" s="92" t="s">
        <v>2</v>
      </c>
      <c r="C7311" s="95" t="s">
        <v>7478</v>
      </c>
      <c r="D7311" s="92" t="s">
        <v>6120</v>
      </c>
      <c r="E7311" s="93">
        <v>1.93</v>
      </c>
    </row>
    <row r="7312" spans="1:5" ht="27">
      <c r="A7312" s="92">
        <v>102330</v>
      </c>
      <c r="B7312" s="92" t="s">
        <v>2</v>
      </c>
      <c r="C7312" s="95" t="s">
        <v>7479</v>
      </c>
      <c r="D7312" s="92" t="s">
        <v>6120</v>
      </c>
      <c r="E7312" s="93">
        <v>1.39</v>
      </c>
    </row>
    <row r="7313" spans="1:5" ht="27">
      <c r="A7313" s="92">
        <v>102331</v>
      </c>
      <c r="B7313" s="92" t="s">
        <v>2</v>
      </c>
      <c r="C7313" s="95" t="s">
        <v>7480</v>
      </c>
      <c r="D7313" s="92" t="s">
        <v>6120</v>
      </c>
      <c r="E7313" s="93">
        <v>0.54</v>
      </c>
    </row>
    <row r="7314" spans="1:5" ht="27">
      <c r="A7314" s="92">
        <v>102332</v>
      </c>
      <c r="B7314" s="92" t="s">
        <v>2</v>
      </c>
      <c r="C7314" s="95" t="s">
        <v>7481</v>
      </c>
      <c r="D7314" s="92" t="s">
        <v>6120</v>
      </c>
      <c r="E7314" s="93">
        <v>1.8</v>
      </c>
    </row>
    <row r="7315" spans="1:5" ht="27">
      <c r="A7315" s="92">
        <v>102333</v>
      </c>
      <c r="B7315" s="92" t="s">
        <v>2</v>
      </c>
      <c r="C7315" s="95" t="s">
        <v>7482</v>
      </c>
      <c r="D7315" s="92" t="s">
        <v>6120</v>
      </c>
      <c r="E7315" s="93">
        <v>0.72</v>
      </c>
    </row>
    <row r="7316" spans="1:5" ht="27">
      <c r="A7316" s="92">
        <v>101019</v>
      </c>
      <c r="B7316" s="92" t="s">
        <v>2</v>
      </c>
      <c r="C7316" s="95" t="s">
        <v>7483</v>
      </c>
      <c r="D7316" s="92" t="s">
        <v>7484</v>
      </c>
      <c r="E7316" s="93">
        <v>546.66</v>
      </c>
    </row>
    <row r="7317" spans="1:5" ht="27">
      <c r="A7317" s="92">
        <v>101479</v>
      </c>
      <c r="B7317" s="92" t="s">
        <v>2</v>
      </c>
      <c r="C7317" s="95" t="s">
        <v>7485</v>
      </c>
      <c r="D7317" s="92" t="s">
        <v>7484</v>
      </c>
      <c r="E7317" s="93">
        <v>159.26</v>
      </c>
    </row>
    <row r="7318" spans="1:5" ht="27">
      <c r="A7318" s="92">
        <v>102568</v>
      </c>
      <c r="B7318" s="92" t="s">
        <v>2</v>
      </c>
      <c r="C7318" s="95" t="s">
        <v>7486</v>
      </c>
      <c r="D7318" s="92" t="s">
        <v>7484</v>
      </c>
      <c r="E7318" s="93">
        <v>271.33</v>
      </c>
    </row>
    <row r="7319" spans="1:5" ht="40.5">
      <c r="A7319" s="92">
        <v>100976</v>
      </c>
      <c r="B7319" s="92" t="s">
        <v>2</v>
      </c>
      <c r="C7319" s="95" t="s">
        <v>7487</v>
      </c>
      <c r="D7319" s="92" t="s">
        <v>90</v>
      </c>
      <c r="E7319" s="93">
        <v>8.42</v>
      </c>
    </row>
    <row r="7320" spans="1:5" ht="40.5">
      <c r="A7320" s="92">
        <v>100977</v>
      </c>
      <c r="B7320" s="92" t="s">
        <v>2</v>
      </c>
      <c r="C7320" s="95" t="s">
        <v>110</v>
      </c>
      <c r="D7320" s="92" t="s">
        <v>90</v>
      </c>
      <c r="E7320" s="93">
        <v>7.64</v>
      </c>
    </row>
    <row r="7321" spans="1:5" ht="40.5">
      <c r="A7321" s="92">
        <v>100978</v>
      </c>
      <c r="B7321" s="92" t="s">
        <v>2</v>
      </c>
      <c r="C7321" s="95" t="s">
        <v>7488</v>
      </c>
      <c r="D7321" s="92" t="s">
        <v>90</v>
      </c>
      <c r="E7321" s="93">
        <v>6.9</v>
      </c>
    </row>
    <row r="7322" spans="1:5" ht="40.5">
      <c r="A7322" s="92">
        <v>100979</v>
      </c>
      <c r="B7322" s="92" t="s">
        <v>2</v>
      </c>
      <c r="C7322" s="95" t="s">
        <v>7489</v>
      </c>
      <c r="D7322" s="92" t="s">
        <v>90</v>
      </c>
      <c r="E7322" s="93">
        <v>6.61</v>
      </c>
    </row>
    <row r="7323" spans="1:5" ht="40.5">
      <c r="A7323" s="92">
        <v>100980</v>
      </c>
      <c r="B7323" s="92" t="s">
        <v>2</v>
      </c>
      <c r="C7323" s="95" t="s">
        <v>7490</v>
      </c>
      <c r="D7323" s="92" t="s">
        <v>90</v>
      </c>
      <c r="E7323" s="93">
        <v>6.27</v>
      </c>
    </row>
    <row r="7324" spans="1:5" ht="27">
      <c r="A7324" s="92">
        <v>100981</v>
      </c>
      <c r="B7324" s="92" t="s">
        <v>2</v>
      </c>
      <c r="C7324" s="95" t="s">
        <v>7491</v>
      </c>
      <c r="D7324" s="92" t="s">
        <v>90</v>
      </c>
      <c r="E7324" s="93">
        <v>9.2799999999999994</v>
      </c>
    </row>
    <row r="7325" spans="1:5" ht="27">
      <c r="A7325" s="92">
        <v>100982</v>
      </c>
      <c r="B7325" s="92" t="s">
        <v>2</v>
      </c>
      <c r="C7325" s="95" t="s">
        <v>7492</v>
      </c>
      <c r="D7325" s="92" t="s">
        <v>90</v>
      </c>
      <c r="E7325" s="93">
        <v>8.89</v>
      </c>
    </row>
    <row r="7326" spans="1:5" ht="27">
      <c r="A7326" s="92">
        <v>100983</v>
      </c>
      <c r="B7326" s="92" t="s">
        <v>2</v>
      </c>
      <c r="C7326" s="95" t="s">
        <v>7493</v>
      </c>
      <c r="D7326" s="92" t="s">
        <v>90</v>
      </c>
      <c r="E7326" s="93">
        <v>8.93</v>
      </c>
    </row>
    <row r="7327" spans="1:5" ht="27">
      <c r="A7327" s="92">
        <v>100984</v>
      </c>
      <c r="B7327" s="92" t="s">
        <v>2</v>
      </c>
      <c r="C7327" s="95" t="s">
        <v>7494</v>
      </c>
      <c r="D7327" s="92" t="s">
        <v>90</v>
      </c>
      <c r="E7327" s="93">
        <v>8.76</v>
      </c>
    </row>
    <row r="7328" spans="1:5" ht="13.5">
      <c r="A7328" s="92">
        <v>100985</v>
      </c>
      <c r="B7328" s="92" t="s">
        <v>2</v>
      </c>
      <c r="C7328" s="95" t="s">
        <v>7495</v>
      </c>
      <c r="D7328" s="92" t="s">
        <v>90</v>
      </c>
      <c r="E7328" s="93">
        <v>7.43</v>
      </c>
    </row>
    <row r="7329" spans="1:5" ht="13.5">
      <c r="A7329" s="92">
        <v>100986</v>
      </c>
      <c r="B7329" s="92" t="s">
        <v>2</v>
      </c>
      <c r="C7329" s="95" t="s">
        <v>7496</v>
      </c>
      <c r="D7329" s="92" t="s">
        <v>90</v>
      </c>
      <c r="E7329" s="93">
        <v>8.9499999999999993</v>
      </c>
    </row>
    <row r="7330" spans="1:5" ht="13.5">
      <c r="A7330" s="92">
        <v>100987</v>
      </c>
      <c r="B7330" s="92" t="s">
        <v>2</v>
      </c>
      <c r="C7330" s="95" t="s">
        <v>7497</v>
      </c>
      <c r="D7330" s="92" t="s">
        <v>90</v>
      </c>
      <c r="E7330" s="93">
        <v>10.3</v>
      </c>
    </row>
    <row r="7331" spans="1:5" ht="13.5">
      <c r="A7331" s="92">
        <v>100988</v>
      </c>
      <c r="B7331" s="92" t="s">
        <v>2</v>
      </c>
      <c r="C7331" s="95" t="s">
        <v>7498</v>
      </c>
      <c r="D7331" s="92" t="s">
        <v>90</v>
      </c>
      <c r="E7331" s="93">
        <v>10.92</v>
      </c>
    </row>
    <row r="7332" spans="1:5" ht="40.5">
      <c r="A7332" s="92">
        <v>100989</v>
      </c>
      <c r="B7332" s="92" t="s">
        <v>2</v>
      </c>
      <c r="C7332" s="95" t="s">
        <v>7499</v>
      </c>
      <c r="D7332" s="92" t="s">
        <v>7484</v>
      </c>
      <c r="E7332" s="93">
        <v>5.91</v>
      </c>
    </row>
    <row r="7333" spans="1:5" ht="40.5">
      <c r="A7333" s="92">
        <v>100990</v>
      </c>
      <c r="B7333" s="92" t="s">
        <v>2</v>
      </c>
      <c r="C7333" s="95" t="s">
        <v>7500</v>
      </c>
      <c r="D7333" s="92" t="s">
        <v>7484</v>
      </c>
      <c r="E7333" s="93">
        <v>5.68</v>
      </c>
    </row>
    <row r="7334" spans="1:5" ht="40.5">
      <c r="A7334" s="92">
        <v>100991</v>
      </c>
      <c r="B7334" s="92" t="s">
        <v>2</v>
      </c>
      <c r="C7334" s="95" t="s">
        <v>7501</v>
      </c>
      <c r="D7334" s="92" t="s">
        <v>7484</v>
      </c>
      <c r="E7334" s="93">
        <v>5.74</v>
      </c>
    </row>
    <row r="7335" spans="1:5" ht="40.5">
      <c r="A7335" s="92">
        <v>100992</v>
      </c>
      <c r="B7335" s="92" t="s">
        <v>2</v>
      </c>
      <c r="C7335" s="95" t="s">
        <v>7502</v>
      </c>
      <c r="D7335" s="92" t="s">
        <v>7484</v>
      </c>
      <c r="E7335" s="93">
        <v>5.61</v>
      </c>
    </row>
    <row r="7336" spans="1:5" ht="40.5">
      <c r="A7336" s="92">
        <v>100993</v>
      </c>
      <c r="B7336" s="92" t="s">
        <v>2</v>
      </c>
      <c r="C7336" s="95" t="s">
        <v>7503</v>
      </c>
      <c r="D7336" s="92" t="s">
        <v>7484</v>
      </c>
      <c r="E7336" s="93">
        <v>5.09</v>
      </c>
    </row>
    <row r="7337" spans="1:5" ht="40.5">
      <c r="A7337" s="92">
        <v>100994</v>
      </c>
      <c r="B7337" s="92" t="s">
        <v>2</v>
      </c>
      <c r="C7337" s="95" t="s">
        <v>7504</v>
      </c>
      <c r="D7337" s="92" t="s">
        <v>7484</v>
      </c>
      <c r="E7337" s="93">
        <v>4.57</v>
      </c>
    </row>
    <row r="7338" spans="1:5" ht="40.5">
      <c r="A7338" s="92">
        <v>100995</v>
      </c>
      <c r="B7338" s="92" t="s">
        <v>2</v>
      </c>
      <c r="C7338" s="95" t="s">
        <v>7505</v>
      </c>
      <c r="D7338" s="92" t="s">
        <v>7484</v>
      </c>
      <c r="E7338" s="93">
        <v>4.41</v>
      </c>
    </row>
    <row r="7339" spans="1:5" ht="40.5">
      <c r="A7339" s="92">
        <v>100996</v>
      </c>
      <c r="B7339" s="92" t="s">
        <v>2</v>
      </c>
      <c r="C7339" s="95" t="s">
        <v>7506</v>
      </c>
      <c r="D7339" s="92" t="s">
        <v>7484</v>
      </c>
      <c r="E7339" s="93">
        <v>4.17</v>
      </c>
    </row>
    <row r="7340" spans="1:5" ht="27">
      <c r="A7340" s="92">
        <v>100997</v>
      </c>
      <c r="B7340" s="92" t="s">
        <v>2</v>
      </c>
      <c r="C7340" s="95" t="s">
        <v>7507</v>
      </c>
      <c r="D7340" s="92" t="s">
        <v>7484</v>
      </c>
      <c r="E7340" s="93">
        <v>6.19</v>
      </c>
    </row>
    <row r="7341" spans="1:5" ht="27">
      <c r="A7341" s="92">
        <v>100998</v>
      </c>
      <c r="B7341" s="92" t="s">
        <v>2</v>
      </c>
      <c r="C7341" s="95" t="s">
        <v>7508</v>
      </c>
      <c r="D7341" s="92" t="s">
        <v>7484</v>
      </c>
      <c r="E7341" s="93">
        <v>5.93</v>
      </c>
    </row>
    <row r="7342" spans="1:5" ht="27">
      <c r="A7342" s="92">
        <v>100999</v>
      </c>
      <c r="B7342" s="92" t="s">
        <v>2</v>
      </c>
      <c r="C7342" s="95" t="s">
        <v>7509</v>
      </c>
      <c r="D7342" s="92" t="s">
        <v>7484</v>
      </c>
      <c r="E7342" s="93">
        <v>5.98</v>
      </c>
    </row>
    <row r="7343" spans="1:5" ht="27">
      <c r="A7343" s="92">
        <v>101000</v>
      </c>
      <c r="B7343" s="92" t="s">
        <v>2</v>
      </c>
      <c r="C7343" s="95" t="s">
        <v>7510</v>
      </c>
      <c r="D7343" s="92" t="s">
        <v>7484</v>
      </c>
      <c r="E7343" s="93">
        <v>5.83</v>
      </c>
    </row>
    <row r="7344" spans="1:5" ht="13.5">
      <c r="A7344" s="92">
        <v>101001</v>
      </c>
      <c r="B7344" s="92" t="s">
        <v>2</v>
      </c>
      <c r="C7344" s="95" t="s">
        <v>7511</v>
      </c>
      <c r="D7344" s="92" t="s">
        <v>7484</v>
      </c>
      <c r="E7344" s="93">
        <v>4.96</v>
      </c>
    </row>
    <row r="7345" spans="1:5" ht="13.5">
      <c r="A7345" s="92">
        <v>101002</v>
      </c>
      <c r="B7345" s="92" t="s">
        <v>2</v>
      </c>
      <c r="C7345" s="95" t="s">
        <v>7512</v>
      </c>
      <c r="D7345" s="92" t="s">
        <v>7484</v>
      </c>
      <c r="E7345" s="93">
        <v>5.96</v>
      </c>
    </row>
    <row r="7346" spans="1:5" ht="13.5">
      <c r="A7346" s="92">
        <v>101003</v>
      </c>
      <c r="B7346" s="92" t="s">
        <v>2</v>
      </c>
      <c r="C7346" s="95" t="s">
        <v>7513</v>
      </c>
      <c r="D7346" s="92" t="s">
        <v>7484</v>
      </c>
      <c r="E7346" s="93">
        <v>6.85</v>
      </c>
    </row>
    <row r="7347" spans="1:5" ht="13.5">
      <c r="A7347" s="92">
        <v>101004</v>
      </c>
      <c r="B7347" s="92" t="s">
        <v>2</v>
      </c>
      <c r="C7347" s="95" t="s">
        <v>7514</v>
      </c>
      <c r="D7347" s="92" t="s">
        <v>7484</v>
      </c>
      <c r="E7347" s="93">
        <v>7.28</v>
      </c>
    </row>
    <row r="7348" spans="1:5" ht="13.5">
      <c r="A7348" s="92">
        <v>101005</v>
      </c>
      <c r="B7348" s="92" t="s">
        <v>2</v>
      </c>
      <c r="C7348" s="95" t="s">
        <v>7515</v>
      </c>
      <c r="D7348" s="92" t="s">
        <v>90</v>
      </c>
      <c r="E7348" s="93">
        <v>18.399999999999999</v>
      </c>
    </row>
    <row r="7349" spans="1:5" ht="13.5">
      <c r="A7349" s="92">
        <v>101006</v>
      </c>
      <c r="B7349" s="92" t="s">
        <v>2</v>
      </c>
      <c r="C7349" s="95" t="s">
        <v>7516</v>
      </c>
      <c r="D7349" s="92" t="s">
        <v>90</v>
      </c>
      <c r="E7349" s="93">
        <v>20.440000000000001</v>
      </c>
    </row>
    <row r="7350" spans="1:5" ht="13.5">
      <c r="A7350" s="92">
        <v>101007</v>
      </c>
      <c r="B7350" s="92" t="s">
        <v>2</v>
      </c>
      <c r="C7350" s="95" t="s">
        <v>7517</v>
      </c>
      <c r="D7350" s="92" t="s">
        <v>90</v>
      </c>
      <c r="E7350" s="93">
        <v>5.34</v>
      </c>
    </row>
    <row r="7351" spans="1:5" ht="13.5">
      <c r="A7351" s="92">
        <v>101008</v>
      </c>
      <c r="B7351" s="92" t="s">
        <v>2</v>
      </c>
      <c r="C7351" s="95" t="s">
        <v>7518</v>
      </c>
      <c r="D7351" s="92" t="s">
        <v>90</v>
      </c>
      <c r="E7351" s="93">
        <v>5.4</v>
      </c>
    </row>
    <row r="7352" spans="1:5" ht="27">
      <c r="A7352" s="92">
        <v>101009</v>
      </c>
      <c r="B7352" s="92" t="s">
        <v>2</v>
      </c>
      <c r="C7352" s="95" t="s">
        <v>7519</v>
      </c>
      <c r="D7352" s="92" t="s">
        <v>7484</v>
      </c>
      <c r="E7352" s="93">
        <v>42.69</v>
      </c>
    </row>
    <row r="7353" spans="1:5" ht="27">
      <c r="A7353" s="92">
        <v>101010</v>
      </c>
      <c r="B7353" s="92" t="s">
        <v>2</v>
      </c>
      <c r="C7353" s="95" t="s">
        <v>7520</v>
      </c>
      <c r="D7353" s="92" t="s">
        <v>7484</v>
      </c>
      <c r="E7353" s="93">
        <v>26.87</v>
      </c>
    </row>
    <row r="7354" spans="1:5" ht="27">
      <c r="A7354" s="92">
        <v>101013</v>
      </c>
      <c r="B7354" s="92" t="s">
        <v>2</v>
      </c>
      <c r="C7354" s="95" t="s">
        <v>7521</v>
      </c>
      <c r="D7354" s="92" t="s">
        <v>7484</v>
      </c>
      <c r="E7354" s="93">
        <v>43.86</v>
      </c>
    </row>
    <row r="7355" spans="1:5" ht="27">
      <c r="A7355" s="92">
        <v>101014</v>
      </c>
      <c r="B7355" s="92" t="s">
        <v>2</v>
      </c>
      <c r="C7355" s="95" t="s">
        <v>7522</v>
      </c>
      <c r="D7355" s="92" t="s">
        <v>7484</v>
      </c>
      <c r="E7355" s="93">
        <v>40.19</v>
      </c>
    </row>
    <row r="7356" spans="1:5" ht="27">
      <c r="A7356" s="92">
        <v>101015</v>
      </c>
      <c r="B7356" s="92" t="s">
        <v>2</v>
      </c>
      <c r="C7356" s="95" t="s">
        <v>7523</v>
      </c>
      <c r="D7356" s="92" t="s">
        <v>7484</v>
      </c>
      <c r="E7356" s="93">
        <v>33.01</v>
      </c>
    </row>
    <row r="7357" spans="1:5" ht="27">
      <c r="A7357" s="92">
        <v>101016</v>
      </c>
      <c r="B7357" s="92" t="s">
        <v>2</v>
      </c>
      <c r="C7357" s="95" t="s">
        <v>7524</v>
      </c>
      <c r="D7357" s="92" t="s">
        <v>7484</v>
      </c>
      <c r="E7357" s="93">
        <v>38.22</v>
      </c>
    </row>
    <row r="7358" spans="1:5" ht="27">
      <c r="A7358" s="92">
        <v>101017</v>
      </c>
      <c r="B7358" s="92" t="s">
        <v>2</v>
      </c>
      <c r="C7358" s="95" t="s">
        <v>7525</v>
      </c>
      <c r="D7358" s="92" t="s">
        <v>7484</v>
      </c>
      <c r="E7358" s="93">
        <v>28.98</v>
      </c>
    </row>
    <row r="7359" spans="1:5" ht="27">
      <c r="A7359" s="92">
        <v>101018</v>
      </c>
      <c r="B7359" s="92" t="s">
        <v>2</v>
      </c>
      <c r="C7359" s="95" t="s">
        <v>7526</v>
      </c>
      <c r="D7359" s="92" t="s">
        <v>7484</v>
      </c>
      <c r="E7359" s="93">
        <v>23.8</v>
      </c>
    </row>
    <row r="7360" spans="1:5" ht="27">
      <c r="A7360" s="92">
        <v>101463</v>
      </c>
      <c r="B7360" s="92" t="s">
        <v>2</v>
      </c>
      <c r="C7360" s="95" t="s">
        <v>7527</v>
      </c>
      <c r="D7360" s="92" t="s">
        <v>7484</v>
      </c>
      <c r="E7360" s="93">
        <v>44</v>
      </c>
    </row>
    <row r="7361" spans="1:5" ht="27">
      <c r="A7361" s="92">
        <v>101464</v>
      </c>
      <c r="B7361" s="92" t="s">
        <v>2</v>
      </c>
      <c r="C7361" s="95" t="s">
        <v>7528</v>
      </c>
      <c r="D7361" s="92" t="s">
        <v>7484</v>
      </c>
      <c r="E7361" s="93">
        <v>33.799999999999997</v>
      </c>
    </row>
    <row r="7362" spans="1:5" ht="27">
      <c r="A7362" s="92">
        <v>101465</v>
      </c>
      <c r="B7362" s="92" t="s">
        <v>2</v>
      </c>
      <c r="C7362" s="95" t="s">
        <v>7529</v>
      </c>
      <c r="D7362" s="92" t="s">
        <v>7484</v>
      </c>
      <c r="E7362" s="93">
        <v>25.82</v>
      </c>
    </row>
    <row r="7363" spans="1:5" ht="27">
      <c r="A7363" s="92">
        <v>101466</v>
      </c>
      <c r="B7363" s="92" t="s">
        <v>2</v>
      </c>
      <c r="C7363" s="95" t="s">
        <v>7530</v>
      </c>
      <c r="D7363" s="92" t="s">
        <v>7484</v>
      </c>
      <c r="E7363" s="93">
        <v>21.01</v>
      </c>
    </row>
    <row r="7364" spans="1:5" ht="27">
      <c r="A7364" s="92">
        <v>101467</v>
      </c>
      <c r="B7364" s="92" t="s">
        <v>2</v>
      </c>
      <c r="C7364" s="95" t="s">
        <v>7531</v>
      </c>
      <c r="D7364" s="92" t="s">
        <v>7484</v>
      </c>
      <c r="E7364" s="93">
        <v>17.579999999999998</v>
      </c>
    </row>
    <row r="7365" spans="1:5" ht="27">
      <c r="A7365" s="92">
        <v>101468</v>
      </c>
      <c r="B7365" s="92" t="s">
        <v>2</v>
      </c>
      <c r="C7365" s="95" t="s">
        <v>7532</v>
      </c>
      <c r="D7365" s="92" t="s">
        <v>7484</v>
      </c>
      <c r="E7365" s="93">
        <v>16.09</v>
      </c>
    </row>
    <row r="7366" spans="1:5" ht="27">
      <c r="A7366" s="92">
        <v>101469</v>
      </c>
      <c r="B7366" s="92" t="s">
        <v>2</v>
      </c>
      <c r="C7366" s="95" t="s">
        <v>7533</v>
      </c>
      <c r="D7366" s="92" t="s">
        <v>7484</v>
      </c>
      <c r="E7366" s="93">
        <v>36</v>
      </c>
    </row>
    <row r="7367" spans="1:5" ht="27">
      <c r="A7367" s="92">
        <v>101470</v>
      </c>
      <c r="B7367" s="92" t="s">
        <v>2</v>
      </c>
      <c r="C7367" s="95" t="s">
        <v>7534</v>
      </c>
      <c r="D7367" s="92" t="s">
        <v>7484</v>
      </c>
      <c r="E7367" s="93">
        <v>28.59</v>
      </c>
    </row>
    <row r="7368" spans="1:5" ht="27">
      <c r="A7368" s="92">
        <v>101471</v>
      </c>
      <c r="B7368" s="92" t="s">
        <v>2</v>
      </c>
      <c r="C7368" s="95" t="s">
        <v>7535</v>
      </c>
      <c r="D7368" s="92" t="s">
        <v>7484</v>
      </c>
      <c r="E7368" s="93">
        <v>24.52</v>
      </c>
    </row>
    <row r="7369" spans="1:5" ht="27">
      <c r="A7369" s="92">
        <v>101472</v>
      </c>
      <c r="B7369" s="92" t="s">
        <v>2</v>
      </c>
      <c r="C7369" s="95" t="s">
        <v>7536</v>
      </c>
      <c r="D7369" s="92" t="s">
        <v>7484</v>
      </c>
      <c r="E7369" s="93">
        <v>19.079999999999998</v>
      </c>
    </row>
    <row r="7370" spans="1:5" ht="27">
      <c r="A7370" s="92">
        <v>101473</v>
      </c>
      <c r="B7370" s="92" t="s">
        <v>2</v>
      </c>
      <c r="C7370" s="95" t="s">
        <v>7537</v>
      </c>
      <c r="D7370" s="92" t="s">
        <v>7484</v>
      </c>
      <c r="E7370" s="93">
        <v>27.47</v>
      </c>
    </row>
    <row r="7371" spans="1:5" ht="27">
      <c r="A7371" s="92">
        <v>101474</v>
      </c>
      <c r="B7371" s="92" t="s">
        <v>2</v>
      </c>
      <c r="C7371" s="95" t="s">
        <v>7538</v>
      </c>
      <c r="D7371" s="92" t="s">
        <v>7484</v>
      </c>
      <c r="E7371" s="93">
        <v>19.66</v>
      </c>
    </row>
    <row r="7372" spans="1:5" ht="27">
      <c r="A7372" s="92">
        <v>101475</v>
      </c>
      <c r="B7372" s="92" t="s">
        <v>2</v>
      </c>
      <c r="C7372" s="95" t="s">
        <v>7539</v>
      </c>
      <c r="D7372" s="92" t="s">
        <v>7484</v>
      </c>
      <c r="E7372" s="93">
        <v>17.43</v>
      </c>
    </row>
    <row r="7373" spans="1:5" ht="27">
      <c r="A7373" s="92">
        <v>101476</v>
      </c>
      <c r="B7373" s="92" t="s">
        <v>2</v>
      </c>
      <c r="C7373" s="95" t="s">
        <v>7540</v>
      </c>
      <c r="D7373" s="92" t="s">
        <v>7484</v>
      </c>
      <c r="E7373" s="93">
        <v>15.55</v>
      </c>
    </row>
    <row r="7374" spans="1:5" ht="27">
      <c r="A7374" s="92">
        <v>101477</v>
      </c>
      <c r="B7374" s="92" t="s">
        <v>2</v>
      </c>
      <c r="C7374" s="95" t="s">
        <v>7541</v>
      </c>
      <c r="D7374" s="92" t="s">
        <v>7484</v>
      </c>
      <c r="E7374" s="93">
        <v>12.73</v>
      </c>
    </row>
    <row r="7375" spans="1:5" ht="27">
      <c r="A7375" s="92">
        <v>101478</v>
      </c>
      <c r="B7375" s="92" t="s">
        <v>2</v>
      </c>
      <c r="C7375" s="95" t="s">
        <v>7542</v>
      </c>
      <c r="D7375" s="92" t="s">
        <v>7484</v>
      </c>
      <c r="E7375" s="93">
        <v>10.83</v>
      </c>
    </row>
    <row r="7376" spans="1:5" ht="27">
      <c r="A7376" s="92">
        <v>101480</v>
      </c>
      <c r="B7376" s="92" t="s">
        <v>2</v>
      </c>
      <c r="C7376" s="95" t="s">
        <v>7543</v>
      </c>
      <c r="D7376" s="92" t="s">
        <v>7484</v>
      </c>
      <c r="E7376" s="93">
        <v>64.39</v>
      </c>
    </row>
    <row r="7377" spans="1:5" ht="27">
      <c r="A7377" s="92">
        <v>101481</v>
      </c>
      <c r="B7377" s="92" t="s">
        <v>2</v>
      </c>
      <c r="C7377" s="95" t="s">
        <v>7544</v>
      </c>
      <c r="D7377" s="92" t="s">
        <v>7484</v>
      </c>
      <c r="E7377" s="93">
        <v>46.51</v>
      </c>
    </row>
    <row r="7378" spans="1:5" ht="27">
      <c r="A7378" s="92">
        <v>101482</v>
      </c>
      <c r="B7378" s="92" t="s">
        <v>2</v>
      </c>
      <c r="C7378" s="95" t="s">
        <v>7545</v>
      </c>
      <c r="D7378" s="92" t="s">
        <v>7484</v>
      </c>
      <c r="E7378" s="93">
        <v>34.76</v>
      </c>
    </row>
    <row r="7379" spans="1:5" ht="27">
      <c r="A7379" s="92">
        <v>101483</v>
      </c>
      <c r="B7379" s="92" t="s">
        <v>2</v>
      </c>
      <c r="C7379" s="95" t="s">
        <v>7546</v>
      </c>
      <c r="D7379" s="92" t="s">
        <v>7484</v>
      </c>
      <c r="E7379" s="93">
        <v>36.07</v>
      </c>
    </row>
    <row r="7380" spans="1:5" ht="27">
      <c r="A7380" s="92">
        <v>101484</v>
      </c>
      <c r="B7380" s="92" t="s">
        <v>2</v>
      </c>
      <c r="C7380" s="95" t="s">
        <v>7547</v>
      </c>
      <c r="D7380" s="92" t="s">
        <v>7484</v>
      </c>
      <c r="E7380" s="93">
        <v>186.98</v>
      </c>
    </row>
    <row r="7381" spans="1:5" ht="27">
      <c r="A7381" s="92">
        <v>101485</v>
      </c>
      <c r="B7381" s="92" t="s">
        <v>2</v>
      </c>
      <c r="C7381" s="95" t="s">
        <v>7548</v>
      </c>
      <c r="D7381" s="92" t="s">
        <v>7484</v>
      </c>
      <c r="E7381" s="93">
        <v>143.53</v>
      </c>
    </row>
    <row r="7382" spans="1:5" ht="27">
      <c r="A7382" s="92">
        <v>101486</v>
      </c>
      <c r="B7382" s="92" t="s">
        <v>2</v>
      </c>
      <c r="C7382" s="95" t="s">
        <v>7549</v>
      </c>
      <c r="D7382" s="92" t="s">
        <v>7484</v>
      </c>
      <c r="E7382" s="93">
        <v>129.29</v>
      </c>
    </row>
    <row r="7383" spans="1:5" ht="27">
      <c r="A7383" s="92">
        <v>101487</v>
      </c>
      <c r="B7383" s="92" t="s">
        <v>2</v>
      </c>
      <c r="C7383" s="95" t="s">
        <v>7550</v>
      </c>
      <c r="D7383" s="92" t="s">
        <v>7484</v>
      </c>
      <c r="E7383" s="93">
        <v>94.67</v>
      </c>
    </row>
    <row r="7384" spans="1:5" ht="27">
      <c r="A7384" s="92">
        <v>101488</v>
      </c>
      <c r="B7384" s="92" t="s">
        <v>2</v>
      </c>
      <c r="C7384" s="95" t="s">
        <v>7551</v>
      </c>
      <c r="D7384" s="92" t="s">
        <v>7484</v>
      </c>
      <c r="E7384" s="93">
        <v>81.91</v>
      </c>
    </row>
    <row r="7385" spans="1:5" ht="27">
      <c r="A7385" s="92">
        <v>101188</v>
      </c>
      <c r="B7385" s="92" t="s">
        <v>2</v>
      </c>
      <c r="C7385" s="95" t="s">
        <v>7552</v>
      </c>
      <c r="D7385" s="92" t="s">
        <v>6</v>
      </c>
      <c r="E7385" s="93">
        <v>5.52</v>
      </c>
    </row>
    <row r="7386" spans="1:5" ht="27">
      <c r="A7386" s="92">
        <v>101189</v>
      </c>
      <c r="B7386" s="92" t="s">
        <v>2</v>
      </c>
      <c r="C7386" s="95" t="s">
        <v>7553</v>
      </c>
      <c r="D7386" s="92" t="s">
        <v>6</v>
      </c>
      <c r="E7386" s="93">
        <v>79.28</v>
      </c>
    </row>
    <row r="7387" spans="1:5" ht="27">
      <c r="A7387" s="92">
        <v>101190</v>
      </c>
      <c r="B7387" s="92" t="s">
        <v>2</v>
      </c>
      <c r="C7387" s="95" t="s">
        <v>7554</v>
      </c>
      <c r="D7387" s="92" t="s">
        <v>6</v>
      </c>
      <c r="E7387" s="93">
        <v>78.64</v>
      </c>
    </row>
    <row r="7388" spans="1:5" ht="27">
      <c r="A7388" s="92">
        <v>101191</v>
      </c>
      <c r="B7388" s="92" t="s">
        <v>2</v>
      </c>
      <c r="C7388" s="95" t="s">
        <v>7555</v>
      </c>
      <c r="D7388" s="92" t="s">
        <v>6</v>
      </c>
      <c r="E7388" s="93">
        <v>78.959999999999994</v>
      </c>
    </row>
    <row r="7389" spans="1:5" ht="27">
      <c r="A7389" s="92">
        <v>101192</v>
      </c>
      <c r="B7389" s="92" t="s">
        <v>2</v>
      </c>
      <c r="C7389" s="95" t="s">
        <v>7556</v>
      </c>
      <c r="D7389" s="92" t="s">
        <v>6</v>
      </c>
      <c r="E7389" s="93">
        <v>76.42</v>
      </c>
    </row>
    <row r="7390" spans="1:5" ht="27">
      <c r="A7390" s="92">
        <v>101193</v>
      </c>
      <c r="B7390" s="92" t="s">
        <v>2</v>
      </c>
      <c r="C7390" s="95" t="s">
        <v>7557</v>
      </c>
      <c r="D7390" s="92" t="s">
        <v>6</v>
      </c>
      <c r="E7390" s="93">
        <v>70.25</v>
      </c>
    </row>
    <row r="7391" spans="1:5" ht="27">
      <c r="A7391" s="92">
        <v>101194</v>
      </c>
      <c r="B7391" s="92" t="s">
        <v>2</v>
      </c>
      <c r="C7391" s="95" t="s">
        <v>7558</v>
      </c>
      <c r="D7391" s="92" t="s">
        <v>6</v>
      </c>
      <c r="E7391" s="93">
        <v>70.569999999999993</v>
      </c>
    </row>
    <row r="7392" spans="1:5" ht="27">
      <c r="A7392" s="92">
        <v>101197</v>
      </c>
      <c r="B7392" s="92" t="s">
        <v>2</v>
      </c>
      <c r="C7392" s="95" t="s">
        <v>7559</v>
      </c>
      <c r="D7392" s="92" t="s">
        <v>6</v>
      </c>
      <c r="E7392" s="93">
        <v>136.83000000000001</v>
      </c>
    </row>
    <row r="7393" spans="1:5" ht="40.5">
      <c r="A7393" s="92">
        <v>101198</v>
      </c>
      <c r="B7393" s="92" t="s">
        <v>2</v>
      </c>
      <c r="C7393" s="95" t="s">
        <v>7560</v>
      </c>
      <c r="D7393" s="92" t="s">
        <v>6</v>
      </c>
      <c r="E7393" s="93">
        <v>100.83</v>
      </c>
    </row>
    <row r="7394" spans="1:5" ht="27">
      <c r="A7394" s="92">
        <v>101199</v>
      </c>
      <c r="B7394" s="92" t="s">
        <v>2</v>
      </c>
      <c r="C7394" s="95" t="s">
        <v>7561</v>
      </c>
      <c r="D7394" s="92" t="s">
        <v>6</v>
      </c>
      <c r="E7394" s="93">
        <v>101.63</v>
      </c>
    </row>
    <row r="7395" spans="1:5" ht="27">
      <c r="A7395" s="92">
        <v>101200</v>
      </c>
      <c r="B7395" s="92" t="s">
        <v>2</v>
      </c>
      <c r="C7395" s="95" t="s">
        <v>7562</v>
      </c>
      <c r="D7395" s="92" t="s">
        <v>6</v>
      </c>
      <c r="E7395" s="93">
        <v>62.99</v>
      </c>
    </row>
    <row r="7396" spans="1:5" ht="27">
      <c r="A7396" s="92">
        <v>101201</v>
      </c>
      <c r="B7396" s="92" t="s">
        <v>2</v>
      </c>
      <c r="C7396" s="95" t="s">
        <v>7563</v>
      </c>
      <c r="D7396" s="92" t="s">
        <v>6</v>
      </c>
      <c r="E7396" s="93">
        <v>75.069999999999993</v>
      </c>
    </row>
    <row r="7397" spans="1:5" ht="40.5">
      <c r="A7397" s="92">
        <v>101202</v>
      </c>
      <c r="B7397" s="92" t="s">
        <v>2</v>
      </c>
      <c r="C7397" s="95" t="s">
        <v>7564</v>
      </c>
      <c r="D7397" s="92" t="s">
        <v>6</v>
      </c>
      <c r="E7397" s="93">
        <v>37.83</v>
      </c>
    </row>
    <row r="7398" spans="1:5" ht="40.5">
      <c r="A7398" s="92">
        <v>101203</v>
      </c>
      <c r="B7398" s="92" t="s">
        <v>2</v>
      </c>
      <c r="C7398" s="95" t="s">
        <v>7565</v>
      </c>
      <c r="D7398" s="92" t="s">
        <v>6</v>
      </c>
      <c r="E7398" s="93">
        <v>37.03</v>
      </c>
    </row>
    <row r="7399" spans="1:5" ht="27">
      <c r="A7399" s="92">
        <v>101204</v>
      </c>
      <c r="B7399" s="92" t="s">
        <v>2</v>
      </c>
      <c r="C7399" s="95" t="s">
        <v>7566</v>
      </c>
      <c r="D7399" s="92" t="s">
        <v>6</v>
      </c>
      <c r="E7399" s="93">
        <v>37.35</v>
      </c>
    </row>
    <row r="7400" spans="1:5" ht="27">
      <c r="A7400" s="92">
        <v>101205</v>
      </c>
      <c r="B7400" s="92" t="s">
        <v>2</v>
      </c>
      <c r="C7400" s="95" t="s">
        <v>7567</v>
      </c>
      <c r="D7400" s="92" t="s">
        <v>6</v>
      </c>
      <c r="E7400" s="93">
        <v>37.83</v>
      </c>
    </row>
    <row r="7401" spans="1:5" ht="40.5">
      <c r="A7401" s="92">
        <v>102362</v>
      </c>
      <c r="B7401" s="92" t="s">
        <v>2</v>
      </c>
      <c r="C7401" s="95" t="s">
        <v>7568</v>
      </c>
      <c r="D7401" s="92" t="s">
        <v>93</v>
      </c>
      <c r="E7401" s="93">
        <v>166.88</v>
      </c>
    </row>
    <row r="7402" spans="1:5" ht="40.5">
      <c r="A7402" s="92">
        <v>102363</v>
      </c>
      <c r="B7402" s="92" t="s">
        <v>2</v>
      </c>
      <c r="C7402" s="95" t="s">
        <v>7569</v>
      </c>
      <c r="D7402" s="92" t="s">
        <v>93</v>
      </c>
      <c r="E7402" s="93">
        <v>177.92</v>
      </c>
    </row>
    <row r="7403" spans="1:5" ht="40.5">
      <c r="A7403" s="92">
        <v>102364</v>
      </c>
      <c r="B7403" s="92" t="s">
        <v>2</v>
      </c>
      <c r="C7403" s="95" t="s">
        <v>7570</v>
      </c>
      <c r="D7403" s="92" t="s">
        <v>93</v>
      </c>
      <c r="E7403" s="93">
        <v>198.09</v>
      </c>
    </row>
    <row r="7404" spans="1:5" ht="13.5">
      <c r="A7404" s="92">
        <v>98509</v>
      </c>
      <c r="B7404" s="92" t="s">
        <v>2</v>
      </c>
      <c r="C7404" s="95" t="s">
        <v>7571</v>
      </c>
      <c r="D7404" s="92" t="s">
        <v>3</v>
      </c>
      <c r="E7404" s="93">
        <v>63.59</v>
      </c>
    </row>
    <row r="7405" spans="1:5" ht="13.5">
      <c r="A7405" s="92">
        <v>98510</v>
      </c>
      <c r="B7405" s="92" t="s">
        <v>2</v>
      </c>
      <c r="C7405" s="95" t="s">
        <v>7572</v>
      </c>
      <c r="D7405" s="92" t="s">
        <v>3</v>
      </c>
      <c r="E7405" s="93">
        <v>98.87</v>
      </c>
    </row>
    <row r="7406" spans="1:5" ht="27">
      <c r="A7406" s="92">
        <v>98511</v>
      </c>
      <c r="B7406" s="92" t="s">
        <v>2</v>
      </c>
      <c r="C7406" s="95" t="s">
        <v>7573</v>
      </c>
      <c r="D7406" s="92" t="s">
        <v>3</v>
      </c>
      <c r="E7406" s="93">
        <v>180.83</v>
      </c>
    </row>
    <row r="7407" spans="1:5" ht="13.5">
      <c r="A7407" s="92">
        <v>98516</v>
      </c>
      <c r="B7407" s="92" t="s">
        <v>2</v>
      </c>
      <c r="C7407" s="95" t="s">
        <v>7574</v>
      </c>
      <c r="D7407" s="92" t="s">
        <v>3</v>
      </c>
      <c r="E7407" s="93">
        <v>334.23</v>
      </c>
    </row>
    <row r="7408" spans="1:5" ht="13.5">
      <c r="A7408" s="92">
        <v>98519</v>
      </c>
      <c r="B7408" s="92" t="s">
        <v>2</v>
      </c>
      <c r="C7408" s="95" t="s">
        <v>7575</v>
      </c>
      <c r="D7408" s="92" t="s">
        <v>93</v>
      </c>
      <c r="E7408" s="93">
        <v>3.23</v>
      </c>
    </row>
    <row r="7409" spans="1:5" ht="13.5">
      <c r="A7409" s="92">
        <v>98520</v>
      </c>
      <c r="B7409" s="92" t="s">
        <v>2</v>
      </c>
      <c r="C7409" s="95" t="s">
        <v>7576</v>
      </c>
      <c r="D7409" s="92" t="s">
        <v>93</v>
      </c>
      <c r="E7409" s="93">
        <v>5.26</v>
      </c>
    </row>
    <row r="7410" spans="1:5" ht="13.5">
      <c r="A7410" s="92">
        <v>98521</v>
      </c>
      <c r="B7410" s="92" t="s">
        <v>2</v>
      </c>
      <c r="C7410" s="95" t="s">
        <v>7577</v>
      </c>
      <c r="D7410" s="92" t="s">
        <v>93</v>
      </c>
      <c r="E7410" s="93">
        <v>0.3</v>
      </c>
    </row>
    <row r="7411" spans="1:5" ht="27">
      <c r="A7411" s="92">
        <v>98522</v>
      </c>
      <c r="B7411" s="92" t="s">
        <v>2</v>
      </c>
      <c r="C7411" s="95" t="s">
        <v>7578</v>
      </c>
      <c r="D7411" s="92" t="s">
        <v>6</v>
      </c>
      <c r="E7411" s="93">
        <v>169.91</v>
      </c>
    </row>
    <row r="7412" spans="1:5" ht="13.5">
      <c r="A7412" s="92">
        <v>98524</v>
      </c>
      <c r="B7412" s="92" t="s">
        <v>2</v>
      </c>
      <c r="C7412" s="95" t="s">
        <v>7579</v>
      </c>
      <c r="D7412" s="92" t="s">
        <v>93</v>
      </c>
      <c r="E7412" s="93">
        <v>3.99</v>
      </c>
    </row>
    <row r="7413" spans="1:5" ht="13.5">
      <c r="A7413" s="92">
        <v>105521</v>
      </c>
      <c r="B7413" s="92" t="s">
        <v>2</v>
      </c>
      <c r="C7413" s="95" t="s">
        <v>7580</v>
      </c>
      <c r="D7413" s="92" t="s">
        <v>93</v>
      </c>
      <c r="E7413" s="93">
        <v>3.46</v>
      </c>
    </row>
    <row r="7414" spans="1:5" ht="13.5">
      <c r="A7414" s="92">
        <v>98503</v>
      </c>
      <c r="B7414" s="92" t="s">
        <v>2</v>
      </c>
      <c r="C7414" s="95" t="s">
        <v>7581</v>
      </c>
      <c r="D7414" s="92" t="s">
        <v>93</v>
      </c>
      <c r="E7414" s="93">
        <v>21.28</v>
      </c>
    </row>
    <row r="7415" spans="1:5" ht="13.5">
      <c r="A7415" s="92">
        <v>98504</v>
      </c>
      <c r="B7415" s="92" t="s">
        <v>2</v>
      </c>
      <c r="C7415" s="95" t="s">
        <v>7582</v>
      </c>
      <c r="D7415" s="92" t="s">
        <v>93</v>
      </c>
      <c r="E7415" s="93">
        <v>14.08</v>
      </c>
    </row>
    <row r="7416" spans="1:5" ht="13.5">
      <c r="A7416" s="92">
        <v>98505</v>
      </c>
      <c r="B7416" s="92" t="s">
        <v>2</v>
      </c>
      <c r="C7416" s="95" t="s">
        <v>7583</v>
      </c>
      <c r="D7416" s="92" t="s">
        <v>93</v>
      </c>
      <c r="E7416" s="93">
        <v>93.35</v>
      </c>
    </row>
    <row r="7417" spans="1:5" ht="13.5">
      <c r="A7417" s="92">
        <v>103946</v>
      </c>
      <c r="B7417" s="92" t="s">
        <v>2</v>
      </c>
      <c r="C7417" s="95" t="s">
        <v>7584</v>
      </c>
      <c r="D7417" s="92" t="s">
        <v>93</v>
      </c>
      <c r="E7417" s="93">
        <v>18.440000000000001</v>
      </c>
    </row>
    <row r="7418" spans="1:5" ht="40.5">
      <c r="A7418" s="92">
        <v>105000</v>
      </c>
      <c r="B7418" s="92" t="s">
        <v>2</v>
      </c>
      <c r="C7418" s="95" t="s">
        <v>7585</v>
      </c>
      <c r="D7418" s="92" t="s">
        <v>6</v>
      </c>
      <c r="E7418" s="94">
        <v>1407.52</v>
      </c>
    </row>
    <row r="7419" spans="1:5" ht="40.5">
      <c r="A7419" s="92">
        <v>105001</v>
      </c>
      <c r="B7419" s="92" t="s">
        <v>2</v>
      </c>
      <c r="C7419" s="95" t="s">
        <v>7586</v>
      </c>
      <c r="D7419" s="92" t="s">
        <v>6</v>
      </c>
      <c r="E7419" s="94">
        <v>1441.98</v>
      </c>
    </row>
    <row r="7420" spans="1:5" ht="27">
      <c r="A7420" s="92">
        <v>105002</v>
      </c>
      <c r="B7420" s="92" t="s">
        <v>2</v>
      </c>
      <c r="C7420" s="95" t="s">
        <v>7587</v>
      </c>
      <c r="D7420" s="92" t="s">
        <v>3</v>
      </c>
      <c r="E7420" s="93">
        <v>677.9</v>
      </c>
    </row>
    <row r="7421" spans="1:5" ht="27">
      <c r="A7421" s="92">
        <v>105003</v>
      </c>
      <c r="B7421" s="92" t="s">
        <v>2</v>
      </c>
      <c r="C7421" s="95" t="s">
        <v>7588</v>
      </c>
      <c r="D7421" s="92" t="s">
        <v>3</v>
      </c>
      <c r="E7421" s="94">
        <v>1086.55</v>
      </c>
    </row>
    <row r="7422" spans="1:5" ht="27">
      <c r="A7422" s="92">
        <v>105004</v>
      </c>
      <c r="B7422" s="92" t="s">
        <v>2</v>
      </c>
      <c r="C7422" s="95" t="s">
        <v>7589</v>
      </c>
      <c r="D7422" s="92" t="s">
        <v>93</v>
      </c>
      <c r="E7422" s="93">
        <v>116.09</v>
      </c>
    </row>
    <row r="7423" spans="1:5" ht="27">
      <c r="A7423" s="92">
        <v>105005</v>
      </c>
      <c r="B7423" s="92" t="s">
        <v>2</v>
      </c>
      <c r="C7423" s="95" t="s">
        <v>7590</v>
      </c>
      <c r="D7423" s="92" t="s">
        <v>93</v>
      </c>
      <c r="E7423" s="93">
        <v>191.73</v>
      </c>
    </row>
    <row r="7424" spans="1:5" ht="40.5">
      <c r="A7424" s="92">
        <v>103185</v>
      </c>
      <c r="B7424" s="92" t="s">
        <v>2</v>
      </c>
      <c r="C7424" s="95" t="s">
        <v>7591</v>
      </c>
      <c r="D7424" s="92" t="s">
        <v>3</v>
      </c>
      <c r="E7424" s="94">
        <v>6141.25</v>
      </c>
    </row>
    <row r="7425" spans="1:5" ht="40.5">
      <c r="A7425" s="92">
        <v>103186</v>
      </c>
      <c r="B7425" s="92" t="s">
        <v>2</v>
      </c>
      <c r="C7425" s="95" t="s">
        <v>7592</v>
      </c>
      <c r="D7425" s="92" t="s">
        <v>3</v>
      </c>
      <c r="E7425" s="94">
        <v>6481.8</v>
      </c>
    </row>
    <row r="7426" spans="1:5" ht="40.5">
      <c r="A7426" s="92">
        <v>103187</v>
      </c>
      <c r="B7426" s="92" t="s">
        <v>2</v>
      </c>
      <c r="C7426" s="95" t="s">
        <v>7593</v>
      </c>
      <c r="D7426" s="92" t="s">
        <v>3</v>
      </c>
      <c r="E7426" s="94">
        <v>4868.63</v>
      </c>
    </row>
    <row r="7427" spans="1:5" ht="40.5">
      <c r="A7427" s="92">
        <v>103188</v>
      </c>
      <c r="B7427" s="92" t="s">
        <v>2</v>
      </c>
      <c r="C7427" s="95" t="s">
        <v>7594</v>
      </c>
      <c r="D7427" s="92" t="s">
        <v>3</v>
      </c>
      <c r="E7427" s="94">
        <v>5236.5</v>
      </c>
    </row>
    <row r="7428" spans="1:5" ht="40.5">
      <c r="A7428" s="92">
        <v>103189</v>
      </c>
      <c r="B7428" s="92" t="s">
        <v>2</v>
      </c>
      <c r="C7428" s="95" t="s">
        <v>7595</v>
      </c>
      <c r="D7428" s="92" t="s">
        <v>3</v>
      </c>
      <c r="E7428" s="94">
        <v>2623.52</v>
      </c>
    </row>
    <row r="7429" spans="1:5" ht="27">
      <c r="A7429" s="92">
        <v>103190</v>
      </c>
      <c r="B7429" s="92" t="s">
        <v>2</v>
      </c>
      <c r="C7429" s="95" t="s">
        <v>7596</v>
      </c>
      <c r="D7429" s="92" t="s">
        <v>3</v>
      </c>
      <c r="E7429" s="94">
        <v>4079.5</v>
      </c>
    </row>
    <row r="7430" spans="1:5" ht="27">
      <c r="A7430" s="92">
        <v>103191</v>
      </c>
      <c r="B7430" s="92" t="s">
        <v>2</v>
      </c>
      <c r="C7430" s="95" t="s">
        <v>7597</v>
      </c>
      <c r="D7430" s="92" t="s">
        <v>3</v>
      </c>
      <c r="E7430" s="94">
        <v>2378.16</v>
      </c>
    </row>
    <row r="7431" spans="1:5" ht="40.5">
      <c r="A7431" s="92">
        <v>103192</v>
      </c>
      <c r="B7431" s="92" t="s">
        <v>2</v>
      </c>
      <c r="C7431" s="95" t="s">
        <v>7598</v>
      </c>
      <c r="D7431" s="92" t="s">
        <v>3</v>
      </c>
      <c r="E7431" s="94">
        <v>2531.8000000000002</v>
      </c>
    </row>
    <row r="7432" spans="1:5" ht="27">
      <c r="A7432" s="92">
        <v>103193</v>
      </c>
      <c r="B7432" s="92" t="s">
        <v>2</v>
      </c>
      <c r="C7432" s="95" t="s">
        <v>7599</v>
      </c>
      <c r="D7432" s="92" t="s">
        <v>3</v>
      </c>
      <c r="E7432" s="94">
        <v>1950.53</v>
      </c>
    </row>
    <row r="7433" spans="1:5" ht="27">
      <c r="A7433" s="92">
        <v>103194</v>
      </c>
      <c r="B7433" s="92" t="s">
        <v>2</v>
      </c>
      <c r="C7433" s="95" t="s">
        <v>7600</v>
      </c>
      <c r="D7433" s="92" t="s">
        <v>3</v>
      </c>
      <c r="E7433" s="94">
        <v>2808.5</v>
      </c>
    </row>
    <row r="7434" spans="1:5" ht="27">
      <c r="A7434" s="92">
        <v>103195</v>
      </c>
      <c r="B7434" s="92" t="s">
        <v>2</v>
      </c>
      <c r="C7434" s="95" t="s">
        <v>7601</v>
      </c>
      <c r="D7434" s="92" t="s">
        <v>3</v>
      </c>
      <c r="E7434" s="94">
        <v>2191.7199999999998</v>
      </c>
    </row>
    <row r="7435" spans="1:5" ht="40.5">
      <c r="A7435" s="92">
        <v>103205</v>
      </c>
      <c r="B7435" s="92" t="s">
        <v>2</v>
      </c>
      <c r="C7435" s="95" t="s">
        <v>7602</v>
      </c>
      <c r="D7435" s="92" t="s">
        <v>3</v>
      </c>
      <c r="E7435" s="94">
        <v>4091.34</v>
      </c>
    </row>
    <row r="7436" spans="1:5" ht="40.5">
      <c r="A7436" s="92">
        <v>103206</v>
      </c>
      <c r="B7436" s="92" t="s">
        <v>2</v>
      </c>
      <c r="C7436" s="95" t="s">
        <v>7603</v>
      </c>
      <c r="D7436" s="92" t="s">
        <v>3</v>
      </c>
      <c r="E7436" s="94">
        <v>2390</v>
      </c>
    </row>
    <row r="7437" spans="1:5" ht="40.5">
      <c r="A7437" s="92">
        <v>103207</v>
      </c>
      <c r="B7437" s="92" t="s">
        <v>2</v>
      </c>
      <c r="C7437" s="95" t="s">
        <v>7604</v>
      </c>
      <c r="D7437" s="92" t="s">
        <v>3</v>
      </c>
      <c r="E7437" s="94">
        <v>2543.64</v>
      </c>
    </row>
    <row r="7438" spans="1:5" ht="40.5">
      <c r="A7438" s="92">
        <v>103208</v>
      </c>
      <c r="B7438" s="92" t="s">
        <v>2</v>
      </c>
      <c r="C7438" s="95" t="s">
        <v>7605</v>
      </c>
      <c r="D7438" s="92" t="s">
        <v>3</v>
      </c>
      <c r="E7438" s="94">
        <v>1962.37</v>
      </c>
    </row>
    <row r="7439" spans="1:5" ht="40.5">
      <c r="A7439" s="92">
        <v>103209</v>
      </c>
      <c r="B7439" s="92" t="s">
        <v>2</v>
      </c>
      <c r="C7439" s="95" t="s">
        <v>7606</v>
      </c>
      <c r="D7439" s="92" t="s">
        <v>3</v>
      </c>
      <c r="E7439" s="94">
        <v>2820.34</v>
      </c>
    </row>
    <row r="7440" spans="1:5" ht="40.5">
      <c r="A7440" s="92">
        <v>103210</v>
      </c>
      <c r="B7440" s="92" t="s">
        <v>2</v>
      </c>
      <c r="C7440" s="95" t="s">
        <v>7607</v>
      </c>
      <c r="D7440" s="92" t="s">
        <v>3</v>
      </c>
      <c r="E7440" s="94">
        <v>2288.86</v>
      </c>
    </row>
    <row r="7441" spans="1:5" ht="27">
      <c r="A7441" s="92">
        <v>103304</v>
      </c>
      <c r="B7441" s="92" t="s">
        <v>2</v>
      </c>
      <c r="C7441" s="95" t="s">
        <v>7608</v>
      </c>
      <c r="D7441" s="92" t="s">
        <v>3</v>
      </c>
      <c r="E7441" s="94">
        <v>1244.46</v>
      </c>
    </row>
    <row r="7442" spans="1:5" ht="27">
      <c r="A7442" s="92">
        <v>103307</v>
      </c>
      <c r="B7442" s="92" t="s">
        <v>2</v>
      </c>
      <c r="C7442" s="95" t="s">
        <v>7609</v>
      </c>
      <c r="D7442" s="92" t="s">
        <v>3</v>
      </c>
      <c r="E7442" s="94">
        <v>1330.79</v>
      </c>
    </row>
    <row r="7443" spans="1:5" ht="27">
      <c r="A7443" s="92">
        <v>103310</v>
      </c>
      <c r="B7443" s="92" t="s">
        <v>2</v>
      </c>
      <c r="C7443" s="95" t="s">
        <v>7610</v>
      </c>
      <c r="D7443" s="92" t="s">
        <v>3</v>
      </c>
      <c r="E7443" s="94">
        <v>1284.1600000000001</v>
      </c>
    </row>
    <row r="7444" spans="1:5" ht="27">
      <c r="A7444" s="92">
        <v>103314</v>
      </c>
      <c r="B7444" s="92" t="s">
        <v>2</v>
      </c>
      <c r="C7444" s="95" t="s">
        <v>7611</v>
      </c>
      <c r="D7444" s="92" t="s">
        <v>93</v>
      </c>
      <c r="E7444" s="93">
        <v>339.42</v>
      </c>
    </row>
    <row r="7445" spans="1:5" ht="27">
      <c r="A7445" s="92">
        <v>103315</v>
      </c>
      <c r="B7445" s="92" t="s">
        <v>2</v>
      </c>
      <c r="C7445" s="95" t="s">
        <v>7612</v>
      </c>
      <c r="D7445" s="92" t="s">
        <v>93</v>
      </c>
      <c r="E7445" s="93">
        <v>331.46</v>
      </c>
    </row>
    <row r="7446" spans="1:5" ht="27">
      <c r="A7446" s="92">
        <v>103769</v>
      </c>
      <c r="B7446" s="92" t="s">
        <v>2</v>
      </c>
      <c r="C7446" s="95" t="s">
        <v>7613</v>
      </c>
      <c r="D7446" s="92" t="s">
        <v>3</v>
      </c>
      <c r="E7446" s="94">
        <v>3620.87</v>
      </c>
    </row>
    <row r="7447" spans="1:5" ht="27">
      <c r="A7447" s="92">
        <v>98525</v>
      </c>
      <c r="B7447" s="92" t="s">
        <v>2</v>
      </c>
      <c r="C7447" s="95" t="s">
        <v>7614</v>
      </c>
      <c r="D7447" s="92" t="s">
        <v>93</v>
      </c>
      <c r="E7447" s="93">
        <v>0.66</v>
      </c>
    </row>
    <row r="7448" spans="1:5" ht="27">
      <c r="A7448" s="92">
        <v>98526</v>
      </c>
      <c r="B7448" s="92" t="s">
        <v>2</v>
      </c>
      <c r="C7448" s="95" t="s">
        <v>7615</v>
      </c>
      <c r="D7448" s="92" t="s">
        <v>3</v>
      </c>
      <c r="E7448" s="93">
        <v>128.94</v>
      </c>
    </row>
    <row r="7449" spans="1:5" ht="27">
      <c r="A7449" s="92">
        <v>98527</v>
      </c>
      <c r="B7449" s="92" t="s">
        <v>2</v>
      </c>
      <c r="C7449" s="95" t="s">
        <v>7616</v>
      </c>
      <c r="D7449" s="92" t="s">
        <v>3</v>
      </c>
      <c r="E7449" s="93">
        <v>213.98</v>
      </c>
    </row>
    <row r="7450" spans="1:5" ht="27">
      <c r="A7450" s="92">
        <v>98528</v>
      </c>
      <c r="B7450" s="92" t="s">
        <v>2</v>
      </c>
      <c r="C7450" s="95" t="s">
        <v>7617</v>
      </c>
      <c r="D7450" s="92" t="s">
        <v>3</v>
      </c>
      <c r="E7450" s="93">
        <v>282.02</v>
      </c>
    </row>
    <row r="7451" spans="1:5" ht="27">
      <c r="A7451" s="92">
        <v>98529</v>
      </c>
      <c r="B7451" s="92" t="s">
        <v>2</v>
      </c>
      <c r="C7451" s="95" t="s">
        <v>7618</v>
      </c>
      <c r="D7451" s="92" t="s">
        <v>3</v>
      </c>
      <c r="E7451" s="93">
        <v>65.790000000000006</v>
      </c>
    </row>
    <row r="7452" spans="1:5" ht="27">
      <c r="A7452" s="92">
        <v>98530</v>
      </c>
      <c r="B7452" s="92" t="s">
        <v>2</v>
      </c>
      <c r="C7452" s="95" t="s">
        <v>7619</v>
      </c>
      <c r="D7452" s="92" t="s">
        <v>3</v>
      </c>
      <c r="E7452" s="93">
        <v>129.15</v>
      </c>
    </row>
    <row r="7453" spans="1:5" ht="13.5">
      <c r="A7453" s="92">
        <v>98531</v>
      </c>
      <c r="B7453" s="92" t="s">
        <v>2</v>
      </c>
      <c r="C7453" s="95" t="s">
        <v>7620</v>
      </c>
      <c r="D7453" s="92" t="s">
        <v>3</v>
      </c>
      <c r="E7453" s="93">
        <v>363.01</v>
      </c>
    </row>
    <row r="7454" spans="1:5" ht="13.5">
      <c r="A7454" s="92">
        <v>98532</v>
      </c>
      <c r="B7454" s="92" t="s">
        <v>2</v>
      </c>
      <c r="C7454" s="95" t="s">
        <v>7621</v>
      </c>
      <c r="D7454" s="92" t="s">
        <v>3</v>
      </c>
      <c r="E7454" s="93">
        <v>29.22</v>
      </c>
    </row>
    <row r="7455" spans="1:5" ht="27">
      <c r="A7455" s="92">
        <v>98533</v>
      </c>
      <c r="B7455" s="92" t="s">
        <v>2</v>
      </c>
      <c r="C7455" s="95" t="s">
        <v>7622</v>
      </c>
      <c r="D7455" s="92" t="s">
        <v>3</v>
      </c>
      <c r="E7455" s="93">
        <v>108.97</v>
      </c>
    </row>
    <row r="7456" spans="1:5" ht="27">
      <c r="A7456" s="92">
        <v>98534</v>
      </c>
      <c r="B7456" s="92" t="s">
        <v>2</v>
      </c>
      <c r="C7456" s="95" t="s">
        <v>7623</v>
      </c>
      <c r="D7456" s="92" t="s">
        <v>3</v>
      </c>
      <c r="E7456" s="93">
        <v>301.81</v>
      </c>
    </row>
    <row r="7457" spans="1:5" ht="13.5">
      <c r="A7457" s="92">
        <v>98535</v>
      </c>
      <c r="B7457" s="92" t="s">
        <v>2</v>
      </c>
      <c r="C7457" s="95" t="s">
        <v>7624</v>
      </c>
      <c r="D7457" s="92" t="s">
        <v>3</v>
      </c>
      <c r="E7457" s="93">
        <v>629.01</v>
      </c>
    </row>
    <row r="7458" spans="1:5" ht="13.5">
      <c r="A7458" s="92">
        <v>88238</v>
      </c>
      <c r="B7458" s="92" t="s">
        <v>2</v>
      </c>
      <c r="C7458" s="95" t="s">
        <v>7625</v>
      </c>
      <c r="D7458" s="92" t="s">
        <v>101</v>
      </c>
      <c r="E7458" s="93">
        <v>20.67</v>
      </c>
    </row>
    <row r="7459" spans="1:5" ht="13.5">
      <c r="A7459" s="92">
        <v>88239</v>
      </c>
      <c r="B7459" s="92" t="s">
        <v>2</v>
      </c>
      <c r="C7459" s="95" t="s">
        <v>7626</v>
      </c>
      <c r="D7459" s="92" t="s">
        <v>101</v>
      </c>
      <c r="E7459" s="93">
        <v>20.58</v>
      </c>
    </row>
    <row r="7460" spans="1:5" ht="13.5">
      <c r="A7460" s="92">
        <v>88240</v>
      </c>
      <c r="B7460" s="92" t="s">
        <v>2</v>
      </c>
      <c r="C7460" s="95" t="s">
        <v>7627</v>
      </c>
      <c r="D7460" s="92" t="s">
        <v>101</v>
      </c>
      <c r="E7460" s="93">
        <v>19.48</v>
      </c>
    </row>
    <row r="7461" spans="1:5" ht="13.5">
      <c r="A7461" s="92">
        <v>88241</v>
      </c>
      <c r="B7461" s="92" t="s">
        <v>2</v>
      </c>
      <c r="C7461" s="95" t="s">
        <v>7628</v>
      </c>
      <c r="D7461" s="92" t="s">
        <v>101</v>
      </c>
      <c r="E7461" s="93">
        <v>21.88</v>
      </c>
    </row>
    <row r="7462" spans="1:5" ht="13.5">
      <c r="A7462" s="92">
        <v>88242</v>
      </c>
      <c r="B7462" s="92" t="s">
        <v>2</v>
      </c>
      <c r="C7462" s="95" t="s">
        <v>7629</v>
      </c>
      <c r="D7462" s="92" t="s">
        <v>101</v>
      </c>
      <c r="E7462" s="93">
        <v>20.72</v>
      </c>
    </row>
    <row r="7463" spans="1:5" ht="13.5">
      <c r="A7463" s="92">
        <v>88243</v>
      </c>
      <c r="B7463" s="92" t="s">
        <v>2</v>
      </c>
      <c r="C7463" s="95" t="s">
        <v>7630</v>
      </c>
      <c r="D7463" s="92" t="s">
        <v>101</v>
      </c>
      <c r="E7463" s="93">
        <v>21.76</v>
      </c>
    </row>
    <row r="7464" spans="1:5" ht="13.5">
      <c r="A7464" s="92">
        <v>88245</v>
      </c>
      <c r="B7464" s="92" t="s">
        <v>2</v>
      </c>
      <c r="C7464" s="95" t="s">
        <v>7631</v>
      </c>
      <c r="D7464" s="92" t="s">
        <v>101</v>
      </c>
      <c r="E7464" s="93">
        <v>25.06</v>
      </c>
    </row>
    <row r="7465" spans="1:5" ht="13.5">
      <c r="A7465" s="92">
        <v>88246</v>
      </c>
      <c r="B7465" s="92" t="s">
        <v>2</v>
      </c>
      <c r="C7465" s="95" t="s">
        <v>7632</v>
      </c>
      <c r="D7465" s="92" t="s">
        <v>101</v>
      </c>
      <c r="E7465" s="93">
        <v>20.260000000000002</v>
      </c>
    </row>
    <row r="7466" spans="1:5" ht="13.5">
      <c r="A7466" s="92">
        <v>88247</v>
      </c>
      <c r="B7466" s="92" t="s">
        <v>2</v>
      </c>
      <c r="C7466" s="95" t="s">
        <v>7633</v>
      </c>
      <c r="D7466" s="92" t="s">
        <v>101</v>
      </c>
      <c r="E7466" s="93">
        <v>21.09</v>
      </c>
    </row>
    <row r="7467" spans="1:5" ht="13.5">
      <c r="A7467" s="92">
        <v>88248</v>
      </c>
      <c r="B7467" s="92" t="s">
        <v>2</v>
      </c>
      <c r="C7467" s="95" t="s">
        <v>118</v>
      </c>
      <c r="D7467" s="92" t="s">
        <v>101</v>
      </c>
      <c r="E7467" s="93">
        <v>20.079999999999998</v>
      </c>
    </row>
    <row r="7468" spans="1:5" ht="13.5">
      <c r="A7468" s="92">
        <v>88249</v>
      </c>
      <c r="B7468" s="92" t="s">
        <v>2</v>
      </c>
      <c r="C7468" s="95" t="s">
        <v>7634</v>
      </c>
      <c r="D7468" s="92" t="s">
        <v>101</v>
      </c>
      <c r="E7468" s="93">
        <v>26.58</v>
      </c>
    </row>
    <row r="7469" spans="1:5" ht="13.5">
      <c r="A7469" s="92">
        <v>88250</v>
      </c>
      <c r="B7469" s="92" t="s">
        <v>2</v>
      </c>
      <c r="C7469" s="95" t="s">
        <v>7635</v>
      </c>
      <c r="D7469" s="92" t="s">
        <v>101</v>
      </c>
      <c r="E7469" s="93">
        <v>19.48</v>
      </c>
    </row>
    <row r="7470" spans="1:5" ht="13.5">
      <c r="A7470" s="92">
        <v>88251</v>
      </c>
      <c r="B7470" s="92" t="s">
        <v>2</v>
      </c>
      <c r="C7470" s="95" t="s">
        <v>7636</v>
      </c>
      <c r="D7470" s="92" t="s">
        <v>101</v>
      </c>
      <c r="E7470" s="93">
        <v>20.67</v>
      </c>
    </row>
    <row r="7471" spans="1:5" ht="13.5">
      <c r="A7471" s="92">
        <v>88252</v>
      </c>
      <c r="B7471" s="92" t="s">
        <v>2</v>
      </c>
      <c r="C7471" s="95" t="s">
        <v>7637</v>
      </c>
      <c r="D7471" s="92" t="s">
        <v>101</v>
      </c>
      <c r="E7471" s="93">
        <v>18.91</v>
      </c>
    </row>
    <row r="7472" spans="1:5" ht="13.5">
      <c r="A7472" s="92">
        <v>88253</v>
      </c>
      <c r="B7472" s="92" t="s">
        <v>2</v>
      </c>
      <c r="C7472" s="95" t="s">
        <v>7638</v>
      </c>
      <c r="D7472" s="92" t="s">
        <v>101</v>
      </c>
      <c r="E7472" s="93">
        <v>19.28</v>
      </c>
    </row>
    <row r="7473" spans="1:5" ht="13.5">
      <c r="A7473" s="92">
        <v>88255</v>
      </c>
      <c r="B7473" s="92" t="s">
        <v>2</v>
      </c>
      <c r="C7473" s="95" t="s">
        <v>7639</v>
      </c>
      <c r="D7473" s="92" t="s">
        <v>101</v>
      </c>
      <c r="E7473" s="93">
        <v>31.67</v>
      </c>
    </row>
    <row r="7474" spans="1:5" ht="13.5">
      <c r="A7474" s="92">
        <v>88256</v>
      </c>
      <c r="B7474" s="92" t="s">
        <v>2</v>
      </c>
      <c r="C7474" s="95" t="s">
        <v>7640</v>
      </c>
      <c r="D7474" s="92" t="s">
        <v>101</v>
      </c>
      <c r="E7474" s="93">
        <v>26.74</v>
      </c>
    </row>
    <row r="7475" spans="1:5" ht="13.5">
      <c r="A7475" s="92">
        <v>88257</v>
      </c>
      <c r="B7475" s="92" t="s">
        <v>2</v>
      </c>
      <c r="C7475" s="95" t="s">
        <v>7641</v>
      </c>
      <c r="D7475" s="92" t="s">
        <v>101</v>
      </c>
      <c r="E7475" s="93">
        <v>22.68</v>
      </c>
    </row>
    <row r="7476" spans="1:5" ht="13.5">
      <c r="A7476" s="92">
        <v>88260</v>
      </c>
      <c r="B7476" s="92" t="s">
        <v>2</v>
      </c>
      <c r="C7476" s="95" t="s">
        <v>7642</v>
      </c>
      <c r="D7476" s="92" t="s">
        <v>101</v>
      </c>
      <c r="E7476" s="93">
        <v>19.61</v>
      </c>
    </row>
    <row r="7477" spans="1:5" ht="13.5">
      <c r="A7477" s="92">
        <v>88261</v>
      </c>
      <c r="B7477" s="92" t="s">
        <v>2</v>
      </c>
      <c r="C7477" s="95" t="s">
        <v>7643</v>
      </c>
      <c r="D7477" s="92" t="s">
        <v>101</v>
      </c>
      <c r="E7477" s="93">
        <v>28.05</v>
      </c>
    </row>
    <row r="7478" spans="1:5" ht="13.5">
      <c r="A7478" s="92">
        <v>88262</v>
      </c>
      <c r="B7478" s="92" t="s">
        <v>2</v>
      </c>
      <c r="C7478" s="95" t="s">
        <v>7644</v>
      </c>
      <c r="D7478" s="92" t="s">
        <v>101</v>
      </c>
      <c r="E7478" s="93">
        <v>24.92</v>
      </c>
    </row>
    <row r="7479" spans="1:5" ht="13.5">
      <c r="A7479" s="92">
        <v>88263</v>
      </c>
      <c r="B7479" s="92" t="s">
        <v>2</v>
      </c>
      <c r="C7479" s="95" t="s">
        <v>7645</v>
      </c>
      <c r="D7479" s="92" t="s">
        <v>101</v>
      </c>
      <c r="E7479" s="93">
        <v>27.5</v>
      </c>
    </row>
    <row r="7480" spans="1:5" ht="13.5">
      <c r="A7480" s="92">
        <v>88264</v>
      </c>
      <c r="B7480" s="92" t="s">
        <v>2</v>
      </c>
      <c r="C7480" s="95" t="s">
        <v>7646</v>
      </c>
      <c r="D7480" s="92" t="s">
        <v>101</v>
      </c>
      <c r="E7480" s="93">
        <v>25.61</v>
      </c>
    </row>
    <row r="7481" spans="1:5" ht="13.5">
      <c r="A7481" s="92">
        <v>88266</v>
      </c>
      <c r="B7481" s="92" t="s">
        <v>2</v>
      </c>
      <c r="C7481" s="95" t="s">
        <v>7647</v>
      </c>
      <c r="D7481" s="92" t="s">
        <v>101</v>
      </c>
      <c r="E7481" s="93">
        <v>36.43</v>
      </c>
    </row>
    <row r="7482" spans="1:5" ht="13.5">
      <c r="A7482" s="92">
        <v>88267</v>
      </c>
      <c r="B7482" s="92" t="s">
        <v>2</v>
      </c>
      <c r="C7482" s="95" t="s">
        <v>117</v>
      </c>
      <c r="D7482" s="92" t="s">
        <v>101</v>
      </c>
      <c r="E7482" s="93">
        <v>24.51</v>
      </c>
    </row>
    <row r="7483" spans="1:5" ht="13.5">
      <c r="A7483" s="92">
        <v>88269</v>
      </c>
      <c r="B7483" s="92" t="s">
        <v>2</v>
      </c>
      <c r="C7483" s="95" t="s">
        <v>7648</v>
      </c>
      <c r="D7483" s="92" t="s">
        <v>101</v>
      </c>
      <c r="E7483" s="93">
        <v>25.62</v>
      </c>
    </row>
    <row r="7484" spans="1:5" ht="13.5">
      <c r="A7484" s="92">
        <v>88270</v>
      </c>
      <c r="B7484" s="92" t="s">
        <v>2</v>
      </c>
      <c r="C7484" s="95" t="s">
        <v>7649</v>
      </c>
      <c r="D7484" s="92" t="s">
        <v>101</v>
      </c>
      <c r="E7484" s="93">
        <v>25.27</v>
      </c>
    </row>
    <row r="7485" spans="1:5" ht="13.5">
      <c r="A7485" s="92">
        <v>88272</v>
      </c>
      <c r="B7485" s="92" t="s">
        <v>2</v>
      </c>
      <c r="C7485" s="95" t="s">
        <v>7650</v>
      </c>
      <c r="D7485" s="92" t="s">
        <v>101</v>
      </c>
      <c r="E7485" s="93">
        <v>26.03</v>
      </c>
    </row>
    <row r="7486" spans="1:5" ht="13.5">
      <c r="A7486" s="92">
        <v>88273</v>
      </c>
      <c r="B7486" s="92" t="s">
        <v>2</v>
      </c>
      <c r="C7486" s="95" t="s">
        <v>7651</v>
      </c>
      <c r="D7486" s="92" t="s">
        <v>101</v>
      </c>
      <c r="E7486" s="93">
        <v>25.01</v>
      </c>
    </row>
    <row r="7487" spans="1:5" ht="13.5">
      <c r="A7487" s="92">
        <v>88274</v>
      </c>
      <c r="B7487" s="92" t="s">
        <v>2</v>
      </c>
      <c r="C7487" s="95" t="s">
        <v>7652</v>
      </c>
      <c r="D7487" s="92" t="s">
        <v>101</v>
      </c>
      <c r="E7487" s="93">
        <v>26.26</v>
      </c>
    </row>
    <row r="7488" spans="1:5" ht="13.5">
      <c r="A7488" s="92">
        <v>88275</v>
      </c>
      <c r="B7488" s="92" t="s">
        <v>2</v>
      </c>
      <c r="C7488" s="95" t="s">
        <v>7653</v>
      </c>
      <c r="D7488" s="92" t="s">
        <v>101</v>
      </c>
      <c r="E7488" s="93">
        <v>32.69</v>
      </c>
    </row>
    <row r="7489" spans="1:5" ht="13.5">
      <c r="A7489" s="92">
        <v>88277</v>
      </c>
      <c r="B7489" s="92" t="s">
        <v>2</v>
      </c>
      <c r="C7489" s="95" t="s">
        <v>7654</v>
      </c>
      <c r="D7489" s="92" t="s">
        <v>101</v>
      </c>
      <c r="E7489" s="93">
        <v>21.57</v>
      </c>
    </row>
    <row r="7490" spans="1:5" ht="13.5">
      <c r="A7490" s="92">
        <v>88278</v>
      </c>
      <c r="B7490" s="92" t="s">
        <v>2</v>
      </c>
      <c r="C7490" s="95" t="s">
        <v>7655</v>
      </c>
      <c r="D7490" s="92" t="s">
        <v>101</v>
      </c>
      <c r="E7490" s="93">
        <v>22.44</v>
      </c>
    </row>
    <row r="7491" spans="1:5" ht="13.5">
      <c r="A7491" s="92">
        <v>88279</v>
      </c>
      <c r="B7491" s="92" t="s">
        <v>2</v>
      </c>
      <c r="C7491" s="95" t="s">
        <v>7656</v>
      </c>
      <c r="D7491" s="92" t="s">
        <v>101</v>
      </c>
      <c r="E7491" s="93">
        <v>29.15</v>
      </c>
    </row>
    <row r="7492" spans="1:5" ht="13.5">
      <c r="A7492" s="92">
        <v>88281</v>
      </c>
      <c r="B7492" s="92" t="s">
        <v>2</v>
      </c>
      <c r="C7492" s="95" t="s">
        <v>7657</v>
      </c>
      <c r="D7492" s="92" t="s">
        <v>101</v>
      </c>
      <c r="E7492" s="93">
        <v>28.86</v>
      </c>
    </row>
    <row r="7493" spans="1:5" ht="13.5">
      <c r="A7493" s="92">
        <v>88282</v>
      </c>
      <c r="B7493" s="92" t="s">
        <v>2</v>
      </c>
      <c r="C7493" s="95" t="s">
        <v>7658</v>
      </c>
      <c r="D7493" s="92" t="s">
        <v>101</v>
      </c>
      <c r="E7493" s="93">
        <v>27.96</v>
      </c>
    </row>
    <row r="7494" spans="1:5" ht="13.5">
      <c r="A7494" s="92">
        <v>88283</v>
      </c>
      <c r="B7494" s="92" t="s">
        <v>2</v>
      </c>
      <c r="C7494" s="95" t="s">
        <v>7659</v>
      </c>
      <c r="D7494" s="92" t="s">
        <v>101</v>
      </c>
      <c r="E7494" s="93">
        <v>33.590000000000003</v>
      </c>
    </row>
    <row r="7495" spans="1:5" ht="13.5">
      <c r="A7495" s="92">
        <v>88284</v>
      </c>
      <c r="B7495" s="92" t="s">
        <v>2</v>
      </c>
      <c r="C7495" s="95" t="s">
        <v>7660</v>
      </c>
      <c r="D7495" s="92" t="s">
        <v>101</v>
      </c>
      <c r="E7495" s="93">
        <v>25.12</v>
      </c>
    </row>
    <row r="7496" spans="1:5" ht="13.5">
      <c r="A7496" s="92">
        <v>88286</v>
      </c>
      <c r="B7496" s="92" t="s">
        <v>2</v>
      </c>
      <c r="C7496" s="95" t="s">
        <v>7661</v>
      </c>
      <c r="D7496" s="92" t="s">
        <v>101</v>
      </c>
      <c r="E7496" s="93">
        <v>31.09</v>
      </c>
    </row>
    <row r="7497" spans="1:5" ht="13.5">
      <c r="A7497" s="92">
        <v>88288</v>
      </c>
      <c r="B7497" s="92" t="s">
        <v>2</v>
      </c>
      <c r="C7497" s="95" t="s">
        <v>7662</v>
      </c>
      <c r="D7497" s="92" t="s">
        <v>101</v>
      </c>
      <c r="E7497" s="93">
        <v>16.760000000000002</v>
      </c>
    </row>
    <row r="7498" spans="1:5" ht="13.5">
      <c r="A7498" s="92">
        <v>88291</v>
      </c>
      <c r="B7498" s="92" t="s">
        <v>2</v>
      </c>
      <c r="C7498" s="95" t="s">
        <v>7663</v>
      </c>
      <c r="D7498" s="92" t="s">
        <v>101</v>
      </c>
      <c r="E7498" s="93">
        <v>27.4</v>
      </c>
    </row>
    <row r="7499" spans="1:5" ht="13.5">
      <c r="A7499" s="92">
        <v>88292</v>
      </c>
      <c r="B7499" s="92" t="s">
        <v>2</v>
      </c>
      <c r="C7499" s="95" t="s">
        <v>7664</v>
      </c>
      <c r="D7499" s="92" t="s">
        <v>101</v>
      </c>
      <c r="E7499" s="93">
        <v>22.98</v>
      </c>
    </row>
    <row r="7500" spans="1:5" ht="13.5">
      <c r="A7500" s="92">
        <v>88293</v>
      </c>
      <c r="B7500" s="92" t="s">
        <v>2</v>
      </c>
      <c r="C7500" s="95" t="s">
        <v>7665</v>
      </c>
      <c r="D7500" s="92" t="s">
        <v>101</v>
      </c>
      <c r="E7500" s="93">
        <v>27.4</v>
      </c>
    </row>
    <row r="7501" spans="1:5" ht="13.5">
      <c r="A7501" s="92">
        <v>88294</v>
      </c>
      <c r="B7501" s="92" t="s">
        <v>2</v>
      </c>
      <c r="C7501" s="95" t="s">
        <v>7666</v>
      </c>
      <c r="D7501" s="92" t="s">
        <v>101</v>
      </c>
      <c r="E7501" s="93">
        <v>33.49</v>
      </c>
    </row>
    <row r="7502" spans="1:5" ht="13.5">
      <c r="A7502" s="92">
        <v>88295</v>
      </c>
      <c r="B7502" s="92" t="s">
        <v>2</v>
      </c>
      <c r="C7502" s="95" t="s">
        <v>7667</v>
      </c>
      <c r="D7502" s="92" t="s">
        <v>101</v>
      </c>
      <c r="E7502" s="93">
        <v>23.39</v>
      </c>
    </row>
    <row r="7503" spans="1:5" ht="13.5">
      <c r="A7503" s="92">
        <v>88296</v>
      </c>
      <c r="B7503" s="92" t="s">
        <v>2</v>
      </c>
      <c r="C7503" s="95" t="s">
        <v>7668</v>
      </c>
      <c r="D7503" s="92" t="s">
        <v>101</v>
      </c>
      <c r="E7503" s="93">
        <v>32.409999999999997</v>
      </c>
    </row>
    <row r="7504" spans="1:5" ht="13.5">
      <c r="A7504" s="92">
        <v>88297</v>
      </c>
      <c r="B7504" s="92" t="s">
        <v>2</v>
      </c>
      <c r="C7504" s="95" t="s">
        <v>7669</v>
      </c>
      <c r="D7504" s="92" t="s">
        <v>101</v>
      </c>
      <c r="E7504" s="93">
        <v>31.08</v>
      </c>
    </row>
    <row r="7505" spans="1:5" ht="13.5">
      <c r="A7505" s="92">
        <v>88298</v>
      </c>
      <c r="B7505" s="92" t="s">
        <v>2</v>
      </c>
      <c r="C7505" s="95" t="s">
        <v>7670</v>
      </c>
      <c r="D7505" s="92" t="s">
        <v>101</v>
      </c>
      <c r="E7505" s="93">
        <v>22.89</v>
      </c>
    </row>
    <row r="7506" spans="1:5" ht="13.5">
      <c r="A7506" s="92">
        <v>88299</v>
      </c>
      <c r="B7506" s="92" t="s">
        <v>2</v>
      </c>
      <c r="C7506" s="95" t="s">
        <v>7671</v>
      </c>
      <c r="D7506" s="92" t="s">
        <v>101</v>
      </c>
      <c r="E7506" s="93">
        <v>34.96</v>
      </c>
    </row>
    <row r="7507" spans="1:5" ht="13.5">
      <c r="A7507" s="92">
        <v>88300</v>
      </c>
      <c r="B7507" s="92" t="s">
        <v>2</v>
      </c>
      <c r="C7507" s="95" t="s">
        <v>7672</v>
      </c>
      <c r="D7507" s="92" t="s">
        <v>101</v>
      </c>
      <c r="E7507" s="93">
        <v>34.96</v>
      </c>
    </row>
    <row r="7508" spans="1:5" ht="13.5">
      <c r="A7508" s="92">
        <v>88301</v>
      </c>
      <c r="B7508" s="92" t="s">
        <v>2</v>
      </c>
      <c r="C7508" s="95" t="s">
        <v>7673</v>
      </c>
      <c r="D7508" s="92" t="s">
        <v>101</v>
      </c>
      <c r="E7508" s="93">
        <v>27.4</v>
      </c>
    </row>
    <row r="7509" spans="1:5" ht="13.5">
      <c r="A7509" s="92">
        <v>88302</v>
      </c>
      <c r="B7509" s="92" t="s">
        <v>2</v>
      </c>
      <c r="C7509" s="95" t="s">
        <v>7674</v>
      </c>
      <c r="D7509" s="92" t="s">
        <v>101</v>
      </c>
      <c r="E7509" s="93">
        <v>27.4</v>
      </c>
    </row>
    <row r="7510" spans="1:5" ht="13.5">
      <c r="A7510" s="92">
        <v>88303</v>
      </c>
      <c r="B7510" s="92" t="s">
        <v>2</v>
      </c>
      <c r="C7510" s="95" t="s">
        <v>7675</v>
      </c>
      <c r="D7510" s="92" t="s">
        <v>101</v>
      </c>
      <c r="E7510" s="93">
        <v>21.81</v>
      </c>
    </row>
    <row r="7511" spans="1:5" ht="13.5">
      <c r="A7511" s="92">
        <v>88304</v>
      </c>
      <c r="B7511" s="92" t="s">
        <v>2</v>
      </c>
      <c r="C7511" s="95" t="s">
        <v>7676</v>
      </c>
      <c r="D7511" s="92" t="s">
        <v>101</v>
      </c>
      <c r="E7511" s="93">
        <v>34.96</v>
      </c>
    </row>
    <row r="7512" spans="1:5" ht="13.5">
      <c r="A7512" s="92">
        <v>88306</v>
      </c>
      <c r="B7512" s="92" t="s">
        <v>2</v>
      </c>
      <c r="C7512" s="95" t="s">
        <v>7677</v>
      </c>
      <c r="D7512" s="92" t="s">
        <v>101</v>
      </c>
      <c r="E7512" s="93">
        <v>25.24</v>
      </c>
    </row>
    <row r="7513" spans="1:5" ht="13.5">
      <c r="A7513" s="92">
        <v>88307</v>
      </c>
      <c r="B7513" s="92" t="s">
        <v>2</v>
      </c>
      <c r="C7513" s="95" t="s">
        <v>7678</v>
      </c>
      <c r="D7513" s="92" t="s">
        <v>101</v>
      </c>
      <c r="E7513" s="93">
        <v>25.09</v>
      </c>
    </row>
    <row r="7514" spans="1:5" ht="13.5">
      <c r="A7514" s="92">
        <v>88308</v>
      </c>
      <c r="B7514" s="92" t="s">
        <v>2</v>
      </c>
      <c r="C7514" s="95" t="s">
        <v>7679</v>
      </c>
      <c r="D7514" s="92" t="s">
        <v>101</v>
      </c>
      <c r="E7514" s="93">
        <v>25.13</v>
      </c>
    </row>
    <row r="7515" spans="1:5" ht="13.5">
      <c r="A7515" s="92">
        <v>88309</v>
      </c>
      <c r="B7515" s="92" t="s">
        <v>2</v>
      </c>
      <c r="C7515" s="95" t="s">
        <v>7680</v>
      </c>
      <c r="D7515" s="92" t="s">
        <v>101</v>
      </c>
      <c r="E7515" s="93">
        <v>25.27</v>
      </c>
    </row>
    <row r="7516" spans="1:5" ht="13.5">
      <c r="A7516" s="92">
        <v>88310</v>
      </c>
      <c r="B7516" s="92" t="s">
        <v>2</v>
      </c>
      <c r="C7516" s="95" t="s">
        <v>7681</v>
      </c>
      <c r="D7516" s="92" t="s">
        <v>101</v>
      </c>
      <c r="E7516" s="93">
        <v>26.77</v>
      </c>
    </row>
    <row r="7517" spans="1:5" ht="13.5">
      <c r="A7517" s="92">
        <v>88311</v>
      </c>
      <c r="B7517" s="92" t="s">
        <v>2</v>
      </c>
      <c r="C7517" s="95" t="s">
        <v>7682</v>
      </c>
      <c r="D7517" s="92" t="s">
        <v>101</v>
      </c>
      <c r="E7517" s="93">
        <v>26.22</v>
      </c>
    </row>
    <row r="7518" spans="1:5" ht="13.5">
      <c r="A7518" s="92">
        <v>88312</v>
      </c>
      <c r="B7518" s="92" t="s">
        <v>2</v>
      </c>
      <c r="C7518" s="95" t="s">
        <v>7683</v>
      </c>
      <c r="D7518" s="92" t="s">
        <v>101</v>
      </c>
      <c r="E7518" s="93">
        <v>26.77</v>
      </c>
    </row>
    <row r="7519" spans="1:5" ht="13.5">
      <c r="A7519" s="92">
        <v>88313</v>
      </c>
      <c r="B7519" s="92" t="s">
        <v>2</v>
      </c>
      <c r="C7519" s="95" t="s">
        <v>7684</v>
      </c>
      <c r="D7519" s="92" t="s">
        <v>101</v>
      </c>
      <c r="E7519" s="93">
        <v>23.49</v>
      </c>
    </row>
    <row r="7520" spans="1:5" ht="13.5">
      <c r="A7520" s="92">
        <v>88314</v>
      </c>
      <c r="B7520" s="92" t="s">
        <v>2</v>
      </c>
      <c r="C7520" s="95" t="s">
        <v>7685</v>
      </c>
      <c r="D7520" s="92" t="s">
        <v>101</v>
      </c>
      <c r="E7520" s="93">
        <v>18.32</v>
      </c>
    </row>
    <row r="7521" spans="1:5" ht="13.5">
      <c r="A7521" s="92">
        <v>88315</v>
      </c>
      <c r="B7521" s="92" t="s">
        <v>2</v>
      </c>
      <c r="C7521" s="95" t="s">
        <v>7686</v>
      </c>
      <c r="D7521" s="92" t="s">
        <v>101</v>
      </c>
      <c r="E7521" s="93">
        <v>25.06</v>
      </c>
    </row>
    <row r="7522" spans="1:5" ht="13.5">
      <c r="A7522" s="92">
        <v>88316</v>
      </c>
      <c r="B7522" s="92" t="s">
        <v>2</v>
      </c>
      <c r="C7522" s="95" t="s">
        <v>7687</v>
      </c>
      <c r="D7522" s="92" t="s">
        <v>101</v>
      </c>
      <c r="E7522" s="93">
        <v>18.75</v>
      </c>
    </row>
    <row r="7523" spans="1:5" ht="13.5">
      <c r="A7523" s="92">
        <v>88317</v>
      </c>
      <c r="B7523" s="92" t="s">
        <v>2</v>
      </c>
      <c r="C7523" s="95" t="s">
        <v>7688</v>
      </c>
      <c r="D7523" s="92" t="s">
        <v>101</v>
      </c>
      <c r="E7523" s="93">
        <v>28.09</v>
      </c>
    </row>
    <row r="7524" spans="1:5" ht="13.5">
      <c r="A7524" s="92">
        <v>88318</v>
      </c>
      <c r="B7524" s="92" t="s">
        <v>2</v>
      </c>
      <c r="C7524" s="95" t="s">
        <v>7689</v>
      </c>
      <c r="D7524" s="92" t="s">
        <v>101</v>
      </c>
      <c r="E7524" s="93">
        <v>35.75</v>
      </c>
    </row>
    <row r="7525" spans="1:5" ht="13.5">
      <c r="A7525" s="92">
        <v>88321</v>
      </c>
      <c r="B7525" s="92" t="s">
        <v>2</v>
      </c>
      <c r="C7525" s="95" t="s">
        <v>7690</v>
      </c>
      <c r="D7525" s="92" t="s">
        <v>101</v>
      </c>
      <c r="E7525" s="93">
        <v>33.42</v>
      </c>
    </row>
    <row r="7526" spans="1:5" ht="13.5">
      <c r="A7526" s="92">
        <v>88322</v>
      </c>
      <c r="B7526" s="92" t="s">
        <v>2</v>
      </c>
      <c r="C7526" s="95" t="s">
        <v>7691</v>
      </c>
      <c r="D7526" s="92" t="s">
        <v>101</v>
      </c>
      <c r="E7526" s="93">
        <v>23.42</v>
      </c>
    </row>
    <row r="7527" spans="1:5" ht="13.5">
      <c r="A7527" s="92">
        <v>88323</v>
      </c>
      <c r="B7527" s="92" t="s">
        <v>2</v>
      </c>
      <c r="C7527" s="95" t="s">
        <v>7692</v>
      </c>
      <c r="D7527" s="92" t="s">
        <v>101</v>
      </c>
      <c r="E7527" s="93">
        <v>24.68</v>
      </c>
    </row>
    <row r="7528" spans="1:5" ht="13.5">
      <c r="A7528" s="92">
        <v>88324</v>
      </c>
      <c r="B7528" s="92" t="s">
        <v>2</v>
      </c>
      <c r="C7528" s="95" t="s">
        <v>7693</v>
      </c>
      <c r="D7528" s="92" t="s">
        <v>101</v>
      </c>
      <c r="E7528" s="93">
        <v>31.08</v>
      </c>
    </row>
    <row r="7529" spans="1:5" ht="13.5">
      <c r="A7529" s="92">
        <v>88325</v>
      </c>
      <c r="B7529" s="92" t="s">
        <v>2</v>
      </c>
      <c r="C7529" s="95" t="s">
        <v>7694</v>
      </c>
      <c r="D7529" s="92" t="s">
        <v>101</v>
      </c>
      <c r="E7529" s="93">
        <v>20.440000000000001</v>
      </c>
    </row>
    <row r="7530" spans="1:5" ht="13.5">
      <c r="A7530" s="92">
        <v>88377</v>
      </c>
      <c r="B7530" s="92" t="s">
        <v>2</v>
      </c>
      <c r="C7530" s="95" t="s">
        <v>7695</v>
      </c>
      <c r="D7530" s="92" t="s">
        <v>101</v>
      </c>
      <c r="E7530" s="93">
        <v>23.22</v>
      </c>
    </row>
    <row r="7531" spans="1:5" ht="13.5">
      <c r="A7531" s="92">
        <v>88441</v>
      </c>
      <c r="B7531" s="92" t="s">
        <v>2</v>
      </c>
      <c r="C7531" s="95" t="s">
        <v>7696</v>
      </c>
      <c r="D7531" s="92" t="s">
        <v>101</v>
      </c>
      <c r="E7531" s="93">
        <v>21.8</v>
      </c>
    </row>
    <row r="7532" spans="1:5" ht="13.5">
      <c r="A7532" s="92">
        <v>90766</v>
      </c>
      <c r="B7532" s="92" t="s">
        <v>2</v>
      </c>
      <c r="C7532" s="95" t="s">
        <v>7697</v>
      </c>
      <c r="D7532" s="92" t="s">
        <v>101</v>
      </c>
      <c r="E7532" s="93">
        <v>21.15</v>
      </c>
    </row>
    <row r="7533" spans="1:5" ht="13.5">
      <c r="A7533" s="92">
        <v>90767</v>
      </c>
      <c r="B7533" s="92" t="s">
        <v>2</v>
      </c>
      <c r="C7533" s="95" t="s">
        <v>7698</v>
      </c>
      <c r="D7533" s="92" t="s">
        <v>101</v>
      </c>
      <c r="E7533" s="93">
        <v>18.96</v>
      </c>
    </row>
    <row r="7534" spans="1:5" ht="13.5">
      <c r="A7534" s="92">
        <v>90768</v>
      </c>
      <c r="B7534" s="92" t="s">
        <v>2</v>
      </c>
      <c r="C7534" s="95" t="s">
        <v>7699</v>
      </c>
      <c r="D7534" s="92" t="s">
        <v>101</v>
      </c>
      <c r="E7534" s="93">
        <v>99.09</v>
      </c>
    </row>
    <row r="7535" spans="1:5" ht="13.5">
      <c r="A7535" s="92">
        <v>90769</v>
      </c>
      <c r="B7535" s="92" t="s">
        <v>2</v>
      </c>
      <c r="C7535" s="95" t="s">
        <v>7700</v>
      </c>
      <c r="D7535" s="92" t="s">
        <v>101</v>
      </c>
      <c r="E7535" s="93">
        <v>104.43</v>
      </c>
    </row>
    <row r="7536" spans="1:5" ht="13.5">
      <c r="A7536" s="92">
        <v>90770</v>
      </c>
      <c r="B7536" s="92" t="s">
        <v>2</v>
      </c>
      <c r="C7536" s="95" t="s">
        <v>7701</v>
      </c>
      <c r="D7536" s="92" t="s">
        <v>101</v>
      </c>
      <c r="E7536" s="93">
        <v>107.67</v>
      </c>
    </row>
    <row r="7537" spans="1:5" ht="13.5">
      <c r="A7537" s="92">
        <v>90772</v>
      </c>
      <c r="B7537" s="92" t="s">
        <v>2</v>
      </c>
      <c r="C7537" s="95" t="s">
        <v>7702</v>
      </c>
      <c r="D7537" s="92" t="s">
        <v>101</v>
      </c>
      <c r="E7537" s="93">
        <v>17.82</v>
      </c>
    </row>
    <row r="7538" spans="1:5" ht="13.5">
      <c r="A7538" s="92">
        <v>90775</v>
      </c>
      <c r="B7538" s="92" t="s">
        <v>2</v>
      </c>
      <c r="C7538" s="95" t="s">
        <v>7703</v>
      </c>
      <c r="D7538" s="92" t="s">
        <v>101</v>
      </c>
      <c r="E7538" s="93">
        <v>40.700000000000003</v>
      </c>
    </row>
    <row r="7539" spans="1:5" ht="13.5">
      <c r="A7539" s="92">
        <v>90776</v>
      </c>
      <c r="B7539" s="92" t="s">
        <v>2</v>
      </c>
      <c r="C7539" s="95" t="s">
        <v>7704</v>
      </c>
      <c r="D7539" s="92" t="s">
        <v>101</v>
      </c>
      <c r="E7539" s="93">
        <v>49.93</v>
      </c>
    </row>
    <row r="7540" spans="1:5" ht="13.5">
      <c r="A7540" s="92">
        <v>90777</v>
      </c>
      <c r="B7540" s="92" t="s">
        <v>2</v>
      </c>
      <c r="C7540" s="95" t="s">
        <v>7705</v>
      </c>
      <c r="D7540" s="92" t="s">
        <v>101</v>
      </c>
      <c r="E7540" s="93">
        <v>102.97</v>
      </c>
    </row>
    <row r="7541" spans="1:5" ht="13.5">
      <c r="A7541" s="92">
        <v>90778</v>
      </c>
      <c r="B7541" s="92" t="s">
        <v>2</v>
      </c>
      <c r="C7541" s="95" t="s">
        <v>7706</v>
      </c>
      <c r="D7541" s="92" t="s">
        <v>101</v>
      </c>
      <c r="E7541" s="93">
        <v>106.43</v>
      </c>
    </row>
    <row r="7542" spans="1:5" ht="13.5">
      <c r="A7542" s="92">
        <v>90779</v>
      </c>
      <c r="B7542" s="92" t="s">
        <v>2</v>
      </c>
      <c r="C7542" s="95" t="s">
        <v>7707</v>
      </c>
      <c r="D7542" s="92" t="s">
        <v>101</v>
      </c>
      <c r="E7542" s="93">
        <v>132.63</v>
      </c>
    </row>
    <row r="7543" spans="1:5" ht="13.5">
      <c r="A7543" s="92">
        <v>90780</v>
      </c>
      <c r="B7543" s="92" t="s">
        <v>2</v>
      </c>
      <c r="C7543" s="95" t="s">
        <v>7708</v>
      </c>
      <c r="D7543" s="92" t="s">
        <v>101</v>
      </c>
      <c r="E7543" s="93">
        <v>79.73</v>
      </c>
    </row>
    <row r="7544" spans="1:5" ht="13.5">
      <c r="A7544" s="92">
        <v>90781</v>
      </c>
      <c r="B7544" s="92" t="s">
        <v>2</v>
      </c>
      <c r="C7544" s="95" t="s">
        <v>7709</v>
      </c>
      <c r="D7544" s="92" t="s">
        <v>101</v>
      </c>
      <c r="E7544" s="93">
        <v>40.24</v>
      </c>
    </row>
    <row r="7545" spans="1:5" ht="13.5">
      <c r="A7545" s="92">
        <v>93558</v>
      </c>
      <c r="B7545" s="92" t="s">
        <v>2</v>
      </c>
      <c r="C7545" s="95" t="s">
        <v>7710</v>
      </c>
      <c r="D7545" s="92" t="s">
        <v>7711</v>
      </c>
      <c r="E7545" s="94">
        <v>4986.53</v>
      </c>
    </row>
    <row r="7546" spans="1:5" ht="13.5">
      <c r="A7546" s="92">
        <v>93561</v>
      </c>
      <c r="B7546" s="92" t="s">
        <v>2</v>
      </c>
      <c r="C7546" s="95" t="s">
        <v>7703</v>
      </c>
      <c r="D7546" s="92" t="s">
        <v>7711</v>
      </c>
      <c r="E7546" s="94">
        <v>7200.23</v>
      </c>
    </row>
    <row r="7547" spans="1:5" ht="13.5">
      <c r="A7547" s="92">
        <v>93563</v>
      </c>
      <c r="B7547" s="92" t="s">
        <v>2</v>
      </c>
      <c r="C7547" s="95" t="s">
        <v>7697</v>
      </c>
      <c r="D7547" s="92" t="s">
        <v>7711</v>
      </c>
      <c r="E7547" s="94">
        <v>3753.4</v>
      </c>
    </row>
    <row r="7548" spans="1:5" ht="13.5">
      <c r="A7548" s="92">
        <v>93564</v>
      </c>
      <c r="B7548" s="92" t="s">
        <v>2</v>
      </c>
      <c r="C7548" s="95" t="s">
        <v>7698</v>
      </c>
      <c r="D7548" s="92" t="s">
        <v>7711</v>
      </c>
      <c r="E7548" s="94">
        <v>3357.54</v>
      </c>
    </row>
    <row r="7549" spans="1:5" ht="13.5">
      <c r="A7549" s="92">
        <v>93565</v>
      </c>
      <c r="B7549" s="92" t="s">
        <v>2</v>
      </c>
      <c r="C7549" s="95" t="s">
        <v>7705</v>
      </c>
      <c r="D7549" s="92" t="s">
        <v>7711</v>
      </c>
      <c r="E7549" s="94">
        <v>18125.39</v>
      </c>
    </row>
    <row r="7550" spans="1:5" ht="13.5">
      <c r="A7550" s="92">
        <v>93566</v>
      </c>
      <c r="B7550" s="92" t="s">
        <v>2</v>
      </c>
      <c r="C7550" s="95" t="s">
        <v>7702</v>
      </c>
      <c r="D7550" s="92" t="s">
        <v>7711</v>
      </c>
      <c r="E7550" s="94">
        <v>3167.42</v>
      </c>
    </row>
    <row r="7551" spans="1:5" ht="13.5">
      <c r="A7551" s="92">
        <v>93567</v>
      </c>
      <c r="B7551" s="92" t="s">
        <v>2</v>
      </c>
      <c r="C7551" s="95" t="s">
        <v>7706</v>
      </c>
      <c r="D7551" s="92" t="s">
        <v>7711</v>
      </c>
      <c r="E7551" s="94">
        <v>18736.14</v>
      </c>
    </row>
    <row r="7552" spans="1:5" ht="13.5">
      <c r="A7552" s="92">
        <v>93568</v>
      </c>
      <c r="B7552" s="92" t="s">
        <v>2</v>
      </c>
      <c r="C7552" s="95" t="s">
        <v>7707</v>
      </c>
      <c r="D7552" s="92" t="s">
        <v>7711</v>
      </c>
      <c r="E7552" s="94">
        <v>23337.96</v>
      </c>
    </row>
    <row r="7553" spans="1:5" ht="13.5">
      <c r="A7553" s="92">
        <v>93569</v>
      </c>
      <c r="B7553" s="92" t="s">
        <v>2</v>
      </c>
      <c r="C7553" s="95" t="s">
        <v>7712</v>
      </c>
      <c r="D7553" s="92" t="s">
        <v>7711</v>
      </c>
      <c r="E7553" s="94">
        <v>17478.150000000001</v>
      </c>
    </row>
    <row r="7554" spans="1:5" ht="13.5">
      <c r="A7554" s="92">
        <v>93570</v>
      </c>
      <c r="B7554" s="92" t="s">
        <v>2</v>
      </c>
      <c r="C7554" s="95" t="s">
        <v>7713</v>
      </c>
      <c r="D7554" s="92" t="s">
        <v>7711</v>
      </c>
      <c r="E7554" s="94">
        <v>18417.919999999998</v>
      </c>
    </row>
    <row r="7555" spans="1:5" ht="13.5">
      <c r="A7555" s="92">
        <v>93571</v>
      </c>
      <c r="B7555" s="92" t="s">
        <v>2</v>
      </c>
      <c r="C7555" s="95" t="s">
        <v>7714</v>
      </c>
      <c r="D7555" s="92" t="s">
        <v>7711</v>
      </c>
      <c r="E7555" s="94">
        <v>18987.13</v>
      </c>
    </row>
    <row r="7556" spans="1:5" ht="13.5">
      <c r="A7556" s="92">
        <v>93572</v>
      </c>
      <c r="B7556" s="92" t="s">
        <v>2</v>
      </c>
      <c r="C7556" s="95" t="s">
        <v>7715</v>
      </c>
      <c r="D7556" s="92" t="s">
        <v>7711</v>
      </c>
      <c r="E7556" s="94">
        <v>8795.7099999999991</v>
      </c>
    </row>
    <row r="7557" spans="1:5" ht="13.5">
      <c r="A7557" s="92">
        <v>94295</v>
      </c>
      <c r="B7557" s="92" t="s">
        <v>2</v>
      </c>
      <c r="C7557" s="95" t="s">
        <v>7708</v>
      </c>
      <c r="D7557" s="92" t="s">
        <v>7711</v>
      </c>
      <c r="E7557" s="94">
        <v>14023.32</v>
      </c>
    </row>
    <row r="7558" spans="1:5" ht="13.5">
      <c r="A7558" s="92">
        <v>94296</v>
      </c>
      <c r="B7558" s="92" t="s">
        <v>2</v>
      </c>
      <c r="C7558" s="95" t="s">
        <v>7709</v>
      </c>
      <c r="D7558" s="92" t="s">
        <v>7711</v>
      </c>
      <c r="E7558" s="94">
        <v>7109.89</v>
      </c>
    </row>
    <row r="7559" spans="1:5" ht="13.5">
      <c r="A7559" s="92">
        <v>95308</v>
      </c>
      <c r="B7559" s="92" t="s">
        <v>2</v>
      </c>
      <c r="C7559" s="95" t="s">
        <v>7716</v>
      </c>
      <c r="D7559" s="92" t="s">
        <v>101</v>
      </c>
      <c r="E7559" s="93">
        <v>0.19</v>
      </c>
    </row>
    <row r="7560" spans="1:5" ht="13.5">
      <c r="A7560" s="92">
        <v>95309</v>
      </c>
      <c r="B7560" s="92" t="s">
        <v>2</v>
      </c>
      <c r="C7560" s="95" t="s">
        <v>7717</v>
      </c>
      <c r="D7560" s="92" t="s">
        <v>101</v>
      </c>
      <c r="E7560" s="93">
        <v>0.24</v>
      </c>
    </row>
    <row r="7561" spans="1:5" ht="13.5">
      <c r="A7561" s="92">
        <v>95310</v>
      </c>
      <c r="B7561" s="92" t="s">
        <v>2</v>
      </c>
      <c r="C7561" s="95" t="s">
        <v>7718</v>
      </c>
      <c r="D7561" s="92" t="s">
        <v>101</v>
      </c>
      <c r="E7561" s="93">
        <v>0.19</v>
      </c>
    </row>
    <row r="7562" spans="1:5" ht="13.5">
      <c r="A7562" s="92">
        <v>95311</v>
      </c>
      <c r="B7562" s="92" t="s">
        <v>2</v>
      </c>
      <c r="C7562" s="95" t="s">
        <v>7719</v>
      </c>
      <c r="D7562" s="92" t="s">
        <v>101</v>
      </c>
      <c r="E7562" s="93">
        <v>0.2</v>
      </c>
    </row>
    <row r="7563" spans="1:5" ht="13.5">
      <c r="A7563" s="92">
        <v>95312</v>
      </c>
      <c r="B7563" s="92" t="s">
        <v>2</v>
      </c>
      <c r="C7563" s="95" t="s">
        <v>7720</v>
      </c>
      <c r="D7563" s="92" t="s">
        <v>101</v>
      </c>
      <c r="E7563" s="93">
        <v>0.24</v>
      </c>
    </row>
    <row r="7564" spans="1:5" ht="13.5">
      <c r="A7564" s="92">
        <v>95313</v>
      </c>
      <c r="B7564" s="92" t="s">
        <v>2</v>
      </c>
      <c r="C7564" s="95" t="s">
        <v>7721</v>
      </c>
      <c r="D7564" s="92" t="s">
        <v>101</v>
      </c>
      <c r="E7564" s="93">
        <v>0.2</v>
      </c>
    </row>
    <row r="7565" spans="1:5" ht="13.5">
      <c r="A7565" s="92">
        <v>95314</v>
      </c>
      <c r="B7565" s="92" t="s">
        <v>2</v>
      </c>
      <c r="C7565" s="95" t="s">
        <v>7722</v>
      </c>
      <c r="D7565" s="92" t="s">
        <v>101</v>
      </c>
      <c r="E7565" s="93">
        <v>0.24</v>
      </c>
    </row>
    <row r="7566" spans="1:5" ht="13.5">
      <c r="A7566" s="92">
        <v>95315</v>
      </c>
      <c r="B7566" s="92" t="s">
        <v>2</v>
      </c>
      <c r="C7566" s="95" t="s">
        <v>7723</v>
      </c>
      <c r="D7566" s="92" t="s">
        <v>101</v>
      </c>
      <c r="E7566" s="93">
        <v>0.25</v>
      </c>
    </row>
    <row r="7567" spans="1:5" ht="13.5">
      <c r="A7567" s="92">
        <v>95316</v>
      </c>
      <c r="B7567" s="92" t="s">
        <v>2</v>
      </c>
      <c r="C7567" s="95" t="s">
        <v>7724</v>
      </c>
      <c r="D7567" s="92" t="s">
        <v>101</v>
      </c>
      <c r="E7567" s="93">
        <v>0.62</v>
      </c>
    </row>
    <row r="7568" spans="1:5" ht="27">
      <c r="A7568" s="92">
        <v>95317</v>
      </c>
      <c r="B7568" s="92" t="s">
        <v>2</v>
      </c>
      <c r="C7568" s="95" t="s">
        <v>7725</v>
      </c>
      <c r="D7568" s="92" t="s">
        <v>101</v>
      </c>
      <c r="E7568" s="93">
        <v>0.28999999999999998</v>
      </c>
    </row>
    <row r="7569" spans="1:5" ht="13.5">
      <c r="A7569" s="92">
        <v>95318</v>
      </c>
      <c r="B7569" s="92" t="s">
        <v>2</v>
      </c>
      <c r="C7569" s="95" t="s">
        <v>7726</v>
      </c>
      <c r="D7569" s="92" t="s">
        <v>101</v>
      </c>
      <c r="E7569" s="93">
        <v>0.23</v>
      </c>
    </row>
    <row r="7570" spans="1:5" ht="13.5">
      <c r="A7570" s="92">
        <v>95319</v>
      </c>
      <c r="B7570" s="92" t="s">
        <v>2</v>
      </c>
      <c r="C7570" s="95" t="s">
        <v>7727</v>
      </c>
      <c r="D7570" s="92" t="s">
        <v>101</v>
      </c>
      <c r="E7570" s="93">
        <v>0.19</v>
      </c>
    </row>
    <row r="7571" spans="1:5" ht="13.5">
      <c r="A7571" s="92">
        <v>95320</v>
      </c>
      <c r="B7571" s="92" t="s">
        <v>2</v>
      </c>
      <c r="C7571" s="95" t="s">
        <v>7728</v>
      </c>
      <c r="D7571" s="92" t="s">
        <v>101</v>
      </c>
      <c r="E7571" s="93">
        <v>0.19</v>
      </c>
    </row>
    <row r="7572" spans="1:5" ht="13.5">
      <c r="A7572" s="92">
        <v>95321</v>
      </c>
      <c r="B7572" s="92" t="s">
        <v>2</v>
      </c>
      <c r="C7572" s="95" t="s">
        <v>7729</v>
      </c>
      <c r="D7572" s="92" t="s">
        <v>101</v>
      </c>
      <c r="E7572" s="93">
        <v>0.17</v>
      </c>
    </row>
    <row r="7573" spans="1:5" ht="13.5">
      <c r="A7573" s="92">
        <v>95322</v>
      </c>
      <c r="B7573" s="92" t="s">
        <v>2</v>
      </c>
      <c r="C7573" s="95" t="s">
        <v>7730</v>
      </c>
      <c r="D7573" s="92" t="s">
        <v>101</v>
      </c>
      <c r="E7573" s="93">
        <v>0.16</v>
      </c>
    </row>
    <row r="7574" spans="1:5" ht="13.5">
      <c r="A7574" s="92">
        <v>95323</v>
      </c>
      <c r="B7574" s="92" t="s">
        <v>2</v>
      </c>
      <c r="C7574" s="95" t="s">
        <v>7731</v>
      </c>
      <c r="D7574" s="92" t="s">
        <v>101</v>
      </c>
      <c r="E7574" s="93">
        <v>0.28000000000000003</v>
      </c>
    </row>
    <row r="7575" spans="1:5" ht="13.5">
      <c r="A7575" s="92">
        <v>95324</v>
      </c>
      <c r="B7575" s="92" t="s">
        <v>2</v>
      </c>
      <c r="C7575" s="95" t="s">
        <v>7732</v>
      </c>
      <c r="D7575" s="92" t="s">
        <v>101</v>
      </c>
      <c r="E7575" s="93">
        <v>0.34</v>
      </c>
    </row>
    <row r="7576" spans="1:5" ht="27">
      <c r="A7576" s="92">
        <v>95325</v>
      </c>
      <c r="B7576" s="92" t="s">
        <v>2</v>
      </c>
      <c r="C7576" s="95" t="s">
        <v>7733</v>
      </c>
      <c r="D7576" s="92" t="s">
        <v>101</v>
      </c>
      <c r="E7576" s="93">
        <v>0.36</v>
      </c>
    </row>
    <row r="7577" spans="1:5" ht="13.5">
      <c r="A7577" s="92">
        <v>95328</v>
      </c>
      <c r="B7577" s="92" t="s">
        <v>2</v>
      </c>
      <c r="C7577" s="95" t="s">
        <v>7734</v>
      </c>
      <c r="D7577" s="92" t="s">
        <v>101</v>
      </c>
      <c r="E7577" s="93">
        <v>0.17</v>
      </c>
    </row>
    <row r="7578" spans="1:5" ht="13.5">
      <c r="A7578" s="92">
        <v>95329</v>
      </c>
      <c r="B7578" s="92" t="s">
        <v>2</v>
      </c>
      <c r="C7578" s="95" t="s">
        <v>7735</v>
      </c>
      <c r="D7578" s="92" t="s">
        <v>101</v>
      </c>
      <c r="E7578" s="93">
        <v>0.37</v>
      </c>
    </row>
    <row r="7579" spans="1:5" ht="13.5">
      <c r="A7579" s="92">
        <v>95330</v>
      </c>
      <c r="B7579" s="92" t="s">
        <v>2</v>
      </c>
      <c r="C7579" s="95" t="s">
        <v>7736</v>
      </c>
      <c r="D7579" s="92" t="s">
        <v>101</v>
      </c>
      <c r="E7579" s="93">
        <v>0.24</v>
      </c>
    </row>
    <row r="7580" spans="1:5" ht="27">
      <c r="A7580" s="92">
        <v>95331</v>
      </c>
      <c r="B7580" s="92" t="s">
        <v>2</v>
      </c>
      <c r="C7580" s="95" t="s">
        <v>7737</v>
      </c>
      <c r="D7580" s="92" t="s">
        <v>101</v>
      </c>
      <c r="E7580" s="93">
        <v>0.28999999999999998</v>
      </c>
    </row>
    <row r="7581" spans="1:5" ht="13.5">
      <c r="A7581" s="92">
        <v>95332</v>
      </c>
      <c r="B7581" s="92" t="s">
        <v>2</v>
      </c>
      <c r="C7581" s="95" t="s">
        <v>7738</v>
      </c>
      <c r="D7581" s="92" t="s">
        <v>101</v>
      </c>
      <c r="E7581" s="93">
        <v>0.8</v>
      </c>
    </row>
    <row r="7582" spans="1:5" ht="13.5">
      <c r="A7582" s="92">
        <v>95334</v>
      </c>
      <c r="B7582" s="92" t="s">
        <v>2</v>
      </c>
      <c r="C7582" s="95" t="s">
        <v>7739</v>
      </c>
      <c r="D7582" s="92" t="s">
        <v>101</v>
      </c>
      <c r="E7582" s="93">
        <v>1.04</v>
      </c>
    </row>
    <row r="7583" spans="1:5" ht="13.5">
      <c r="A7583" s="92">
        <v>95335</v>
      </c>
      <c r="B7583" s="92" t="s">
        <v>2</v>
      </c>
      <c r="C7583" s="95" t="s">
        <v>7740</v>
      </c>
      <c r="D7583" s="92" t="s">
        <v>101</v>
      </c>
      <c r="E7583" s="93">
        <v>0.38</v>
      </c>
    </row>
    <row r="7584" spans="1:5" ht="13.5">
      <c r="A7584" s="92">
        <v>95337</v>
      </c>
      <c r="B7584" s="92" t="s">
        <v>2</v>
      </c>
      <c r="C7584" s="95" t="s">
        <v>7741</v>
      </c>
      <c r="D7584" s="92" t="s">
        <v>101</v>
      </c>
      <c r="E7584" s="93">
        <v>0.25</v>
      </c>
    </row>
    <row r="7585" spans="1:5" ht="13.5">
      <c r="A7585" s="92">
        <v>95338</v>
      </c>
      <c r="B7585" s="92" t="s">
        <v>2</v>
      </c>
      <c r="C7585" s="95" t="s">
        <v>7742</v>
      </c>
      <c r="D7585" s="92" t="s">
        <v>101</v>
      </c>
      <c r="E7585" s="93">
        <v>0.45</v>
      </c>
    </row>
    <row r="7586" spans="1:5" ht="13.5">
      <c r="A7586" s="92">
        <v>95339</v>
      </c>
      <c r="B7586" s="92" t="s">
        <v>2</v>
      </c>
      <c r="C7586" s="95" t="s">
        <v>7743</v>
      </c>
      <c r="D7586" s="92" t="s">
        <v>101</v>
      </c>
      <c r="E7586" s="93">
        <v>0.38</v>
      </c>
    </row>
    <row r="7587" spans="1:5" ht="13.5">
      <c r="A7587" s="92">
        <v>95340</v>
      </c>
      <c r="B7587" s="92" t="s">
        <v>2</v>
      </c>
      <c r="C7587" s="95" t="s">
        <v>7744</v>
      </c>
      <c r="D7587" s="92" t="s">
        <v>101</v>
      </c>
      <c r="E7587" s="93">
        <v>0.31</v>
      </c>
    </row>
    <row r="7588" spans="1:5" ht="13.5">
      <c r="A7588" s="92">
        <v>95341</v>
      </c>
      <c r="B7588" s="92" t="s">
        <v>2</v>
      </c>
      <c r="C7588" s="95" t="s">
        <v>7745</v>
      </c>
      <c r="D7588" s="92" t="s">
        <v>101</v>
      </c>
      <c r="E7588" s="93">
        <v>0.33</v>
      </c>
    </row>
    <row r="7589" spans="1:5" ht="13.5">
      <c r="A7589" s="92">
        <v>95342</v>
      </c>
      <c r="B7589" s="92" t="s">
        <v>2</v>
      </c>
      <c r="C7589" s="95" t="s">
        <v>7746</v>
      </c>
      <c r="D7589" s="92" t="s">
        <v>101</v>
      </c>
      <c r="E7589" s="93">
        <v>0.26</v>
      </c>
    </row>
    <row r="7590" spans="1:5" ht="27">
      <c r="A7590" s="92">
        <v>95343</v>
      </c>
      <c r="B7590" s="92" t="s">
        <v>2</v>
      </c>
      <c r="C7590" s="95" t="s">
        <v>7747</v>
      </c>
      <c r="D7590" s="92" t="s">
        <v>101</v>
      </c>
      <c r="E7590" s="93">
        <v>0.27</v>
      </c>
    </row>
    <row r="7591" spans="1:5" ht="13.5">
      <c r="A7591" s="92">
        <v>95344</v>
      </c>
      <c r="B7591" s="92" t="s">
        <v>2</v>
      </c>
      <c r="C7591" s="95" t="s">
        <v>7748</v>
      </c>
      <c r="D7591" s="92" t="s">
        <v>101</v>
      </c>
      <c r="E7591" s="93">
        <v>0.23</v>
      </c>
    </row>
    <row r="7592" spans="1:5" ht="13.5">
      <c r="A7592" s="92">
        <v>95345</v>
      </c>
      <c r="B7592" s="92" t="s">
        <v>2</v>
      </c>
      <c r="C7592" s="95" t="s">
        <v>7749</v>
      </c>
      <c r="D7592" s="92" t="s">
        <v>101</v>
      </c>
      <c r="E7592" s="93">
        <v>0.79</v>
      </c>
    </row>
    <row r="7593" spans="1:5" ht="13.5">
      <c r="A7593" s="92">
        <v>95346</v>
      </c>
      <c r="B7593" s="92" t="s">
        <v>2</v>
      </c>
      <c r="C7593" s="95" t="s">
        <v>7750</v>
      </c>
      <c r="D7593" s="92" t="s">
        <v>101</v>
      </c>
      <c r="E7593" s="93">
        <v>0.14000000000000001</v>
      </c>
    </row>
    <row r="7594" spans="1:5" ht="13.5">
      <c r="A7594" s="92">
        <v>95347</v>
      </c>
      <c r="B7594" s="92" t="s">
        <v>2</v>
      </c>
      <c r="C7594" s="95" t="s">
        <v>7751</v>
      </c>
      <c r="D7594" s="92" t="s">
        <v>101</v>
      </c>
      <c r="E7594" s="93">
        <v>0.13</v>
      </c>
    </row>
    <row r="7595" spans="1:5" ht="13.5">
      <c r="A7595" s="92">
        <v>95348</v>
      </c>
      <c r="B7595" s="92" t="s">
        <v>2</v>
      </c>
      <c r="C7595" s="95" t="s">
        <v>7752</v>
      </c>
      <c r="D7595" s="92" t="s">
        <v>101</v>
      </c>
      <c r="E7595" s="93">
        <v>0.16</v>
      </c>
    </row>
    <row r="7596" spans="1:5" ht="13.5">
      <c r="A7596" s="92">
        <v>95349</v>
      </c>
      <c r="B7596" s="92" t="s">
        <v>2</v>
      </c>
      <c r="C7596" s="95" t="s">
        <v>7753</v>
      </c>
      <c r="D7596" s="92" t="s">
        <v>101</v>
      </c>
      <c r="E7596" s="93">
        <v>0.11</v>
      </c>
    </row>
    <row r="7597" spans="1:5" ht="13.5">
      <c r="A7597" s="92">
        <v>95351</v>
      </c>
      <c r="B7597" s="92" t="s">
        <v>2</v>
      </c>
      <c r="C7597" s="95" t="s">
        <v>7754</v>
      </c>
      <c r="D7597" s="92" t="s">
        <v>101</v>
      </c>
      <c r="E7597" s="93">
        <v>0.48</v>
      </c>
    </row>
    <row r="7598" spans="1:5" ht="13.5">
      <c r="A7598" s="92">
        <v>95352</v>
      </c>
      <c r="B7598" s="92" t="s">
        <v>2</v>
      </c>
      <c r="C7598" s="95" t="s">
        <v>7755</v>
      </c>
      <c r="D7598" s="92" t="s">
        <v>101</v>
      </c>
      <c r="E7598" s="93">
        <v>0.13</v>
      </c>
    </row>
    <row r="7599" spans="1:5" ht="13.5">
      <c r="A7599" s="92">
        <v>95354</v>
      </c>
      <c r="B7599" s="92" t="s">
        <v>2</v>
      </c>
      <c r="C7599" s="95" t="s">
        <v>7756</v>
      </c>
      <c r="D7599" s="92" t="s">
        <v>101</v>
      </c>
      <c r="E7599" s="93">
        <v>0.21</v>
      </c>
    </row>
    <row r="7600" spans="1:5" ht="27">
      <c r="A7600" s="92">
        <v>95355</v>
      </c>
      <c r="B7600" s="92" t="s">
        <v>2</v>
      </c>
      <c r="C7600" s="95" t="s">
        <v>7757</v>
      </c>
      <c r="D7600" s="92" t="s">
        <v>101</v>
      </c>
      <c r="E7600" s="93">
        <v>0.17</v>
      </c>
    </row>
    <row r="7601" spans="1:5" ht="13.5">
      <c r="A7601" s="92">
        <v>95356</v>
      </c>
      <c r="B7601" s="92" t="s">
        <v>2</v>
      </c>
      <c r="C7601" s="95" t="s">
        <v>7758</v>
      </c>
      <c r="D7601" s="92" t="s">
        <v>101</v>
      </c>
      <c r="E7601" s="93">
        <v>0.21</v>
      </c>
    </row>
    <row r="7602" spans="1:5" ht="13.5">
      <c r="A7602" s="92">
        <v>95357</v>
      </c>
      <c r="B7602" s="92" t="s">
        <v>2</v>
      </c>
      <c r="C7602" s="95" t="s">
        <v>7759</v>
      </c>
      <c r="D7602" s="92" t="s">
        <v>101</v>
      </c>
      <c r="E7602" s="93">
        <v>0.37</v>
      </c>
    </row>
    <row r="7603" spans="1:5" ht="13.5">
      <c r="A7603" s="92">
        <v>95358</v>
      </c>
      <c r="B7603" s="92" t="s">
        <v>2</v>
      </c>
      <c r="C7603" s="95" t="s">
        <v>7760</v>
      </c>
      <c r="D7603" s="92" t="s">
        <v>101</v>
      </c>
      <c r="E7603" s="93">
        <v>0.34</v>
      </c>
    </row>
    <row r="7604" spans="1:5" ht="13.5">
      <c r="A7604" s="92">
        <v>95359</v>
      </c>
      <c r="B7604" s="92" t="s">
        <v>2</v>
      </c>
      <c r="C7604" s="95" t="s">
        <v>7761</v>
      </c>
      <c r="D7604" s="92" t="s">
        <v>101</v>
      </c>
      <c r="E7604" s="93">
        <v>0.51</v>
      </c>
    </row>
    <row r="7605" spans="1:5" ht="27">
      <c r="A7605" s="92">
        <v>95360</v>
      </c>
      <c r="B7605" s="92" t="s">
        <v>2</v>
      </c>
      <c r="C7605" s="95" t="s">
        <v>7762</v>
      </c>
      <c r="D7605" s="92" t="s">
        <v>101</v>
      </c>
      <c r="E7605" s="93">
        <v>0.34</v>
      </c>
    </row>
    <row r="7606" spans="1:5" ht="27">
      <c r="A7606" s="92">
        <v>95361</v>
      </c>
      <c r="B7606" s="92" t="s">
        <v>2</v>
      </c>
      <c r="C7606" s="95" t="s">
        <v>7763</v>
      </c>
      <c r="D7606" s="92" t="s">
        <v>101</v>
      </c>
      <c r="E7606" s="93">
        <v>0.17</v>
      </c>
    </row>
    <row r="7607" spans="1:5" ht="13.5">
      <c r="A7607" s="92">
        <v>95362</v>
      </c>
      <c r="B7607" s="92" t="s">
        <v>2</v>
      </c>
      <c r="C7607" s="95" t="s">
        <v>7764</v>
      </c>
      <c r="D7607" s="92" t="s">
        <v>101</v>
      </c>
      <c r="E7607" s="93">
        <v>0.28000000000000003</v>
      </c>
    </row>
    <row r="7608" spans="1:5" ht="13.5">
      <c r="A7608" s="92">
        <v>95363</v>
      </c>
      <c r="B7608" s="92" t="s">
        <v>2</v>
      </c>
      <c r="C7608" s="95" t="s">
        <v>7765</v>
      </c>
      <c r="D7608" s="92" t="s">
        <v>101</v>
      </c>
      <c r="E7608" s="93">
        <v>0.28000000000000003</v>
      </c>
    </row>
    <row r="7609" spans="1:5" ht="13.5">
      <c r="A7609" s="92">
        <v>95364</v>
      </c>
      <c r="B7609" s="92" t="s">
        <v>2</v>
      </c>
      <c r="C7609" s="95" t="s">
        <v>7766</v>
      </c>
      <c r="D7609" s="92" t="s">
        <v>101</v>
      </c>
      <c r="E7609" s="93">
        <v>0.21</v>
      </c>
    </row>
    <row r="7610" spans="1:5" ht="13.5">
      <c r="A7610" s="92">
        <v>95365</v>
      </c>
      <c r="B7610" s="92" t="s">
        <v>2</v>
      </c>
      <c r="C7610" s="95" t="s">
        <v>7767</v>
      </c>
      <c r="D7610" s="92" t="s">
        <v>101</v>
      </c>
      <c r="E7610" s="93">
        <v>0.21</v>
      </c>
    </row>
    <row r="7611" spans="1:5" ht="13.5">
      <c r="A7611" s="92">
        <v>95366</v>
      </c>
      <c r="B7611" s="92" t="s">
        <v>2</v>
      </c>
      <c r="C7611" s="95" t="s">
        <v>7768</v>
      </c>
      <c r="D7611" s="92" t="s">
        <v>101</v>
      </c>
      <c r="E7611" s="93">
        <v>0.16</v>
      </c>
    </row>
    <row r="7612" spans="1:5" ht="27">
      <c r="A7612" s="92">
        <v>95367</v>
      </c>
      <c r="B7612" s="92" t="s">
        <v>2</v>
      </c>
      <c r="C7612" s="95" t="s">
        <v>7769</v>
      </c>
      <c r="D7612" s="92" t="s">
        <v>101</v>
      </c>
      <c r="E7612" s="93">
        <v>0.28000000000000003</v>
      </c>
    </row>
    <row r="7613" spans="1:5" ht="13.5">
      <c r="A7613" s="92">
        <v>95368</v>
      </c>
      <c r="B7613" s="92" t="s">
        <v>2</v>
      </c>
      <c r="C7613" s="95" t="s">
        <v>7770</v>
      </c>
      <c r="D7613" s="92" t="s">
        <v>101</v>
      </c>
      <c r="E7613" s="93">
        <v>0.26</v>
      </c>
    </row>
    <row r="7614" spans="1:5" ht="13.5">
      <c r="A7614" s="92">
        <v>95369</v>
      </c>
      <c r="B7614" s="92" t="s">
        <v>2</v>
      </c>
      <c r="C7614" s="95" t="s">
        <v>7771</v>
      </c>
      <c r="D7614" s="92" t="s">
        <v>101</v>
      </c>
      <c r="E7614" s="93">
        <v>0.19</v>
      </c>
    </row>
    <row r="7615" spans="1:5" ht="13.5">
      <c r="A7615" s="92">
        <v>95370</v>
      </c>
      <c r="B7615" s="92" t="s">
        <v>2</v>
      </c>
      <c r="C7615" s="95" t="s">
        <v>7772</v>
      </c>
      <c r="D7615" s="92" t="s">
        <v>101</v>
      </c>
      <c r="E7615" s="93">
        <v>0.31</v>
      </c>
    </row>
    <row r="7616" spans="1:5" ht="13.5">
      <c r="A7616" s="92">
        <v>95371</v>
      </c>
      <c r="B7616" s="92" t="s">
        <v>2</v>
      </c>
      <c r="C7616" s="95" t="s">
        <v>7773</v>
      </c>
      <c r="D7616" s="92" t="s">
        <v>101</v>
      </c>
      <c r="E7616" s="93">
        <v>0.45</v>
      </c>
    </row>
    <row r="7617" spans="1:5" ht="13.5">
      <c r="A7617" s="92">
        <v>95372</v>
      </c>
      <c r="B7617" s="92" t="s">
        <v>2</v>
      </c>
      <c r="C7617" s="95" t="s">
        <v>7774</v>
      </c>
      <c r="D7617" s="92" t="s">
        <v>101</v>
      </c>
      <c r="E7617" s="93">
        <v>0.31</v>
      </c>
    </row>
    <row r="7618" spans="1:5" ht="13.5">
      <c r="A7618" s="92">
        <v>95373</v>
      </c>
      <c r="B7618" s="92" t="s">
        <v>2</v>
      </c>
      <c r="C7618" s="95" t="s">
        <v>7775</v>
      </c>
      <c r="D7618" s="92" t="s">
        <v>101</v>
      </c>
      <c r="E7618" s="93">
        <v>0.31</v>
      </c>
    </row>
    <row r="7619" spans="1:5" ht="13.5">
      <c r="A7619" s="92">
        <v>95374</v>
      </c>
      <c r="B7619" s="92" t="s">
        <v>2</v>
      </c>
      <c r="C7619" s="95" t="s">
        <v>7776</v>
      </c>
      <c r="D7619" s="92" t="s">
        <v>101</v>
      </c>
      <c r="E7619" s="93">
        <v>0.31</v>
      </c>
    </row>
    <row r="7620" spans="1:5" ht="13.5">
      <c r="A7620" s="92">
        <v>95375</v>
      </c>
      <c r="B7620" s="92" t="s">
        <v>2</v>
      </c>
      <c r="C7620" s="95" t="s">
        <v>7777</v>
      </c>
      <c r="D7620" s="92" t="s">
        <v>101</v>
      </c>
      <c r="E7620" s="93">
        <v>0.44</v>
      </c>
    </row>
    <row r="7621" spans="1:5" ht="13.5">
      <c r="A7621" s="92">
        <v>95376</v>
      </c>
      <c r="B7621" s="92" t="s">
        <v>2</v>
      </c>
      <c r="C7621" s="95" t="s">
        <v>7778</v>
      </c>
      <c r="D7621" s="92" t="s">
        <v>101</v>
      </c>
      <c r="E7621" s="93">
        <v>7.0000000000000007E-2</v>
      </c>
    </row>
    <row r="7622" spans="1:5" ht="13.5">
      <c r="A7622" s="92">
        <v>95377</v>
      </c>
      <c r="B7622" s="92" t="s">
        <v>2</v>
      </c>
      <c r="C7622" s="95" t="s">
        <v>7779</v>
      </c>
      <c r="D7622" s="92" t="s">
        <v>101</v>
      </c>
      <c r="E7622" s="93">
        <v>0.24</v>
      </c>
    </row>
    <row r="7623" spans="1:5" ht="13.5">
      <c r="A7623" s="92">
        <v>95378</v>
      </c>
      <c r="B7623" s="92" t="s">
        <v>2</v>
      </c>
      <c r="C7623" s="95" t="s">
        <v>7780</v>
      </c>
      <c r="D7623" s="92" t="s">
        <v>101</v>
      </c>
      <c r="E7623" s="93">
        <v>0.3</v>
      </c>
    </row>
    <row r="7624" spans="1:5" ht="13.5">
      <c r="A7624" s="92">
        <v>95379</v>
      </c>
      <c r="B7624" s="92" t="s">
        <v>2</v>
      </c>
      <c r="C7624" s="95" t="s">
        <v>7781</v>
      </c>
      <c r="D7624" s="92" t="s">
        <v>101</v>
      </c>
      <c r="E7624" s="93">
        <v>0.27</v>
      </c>
    </row>
    <row r="7625" spans="1:5" ht="27">
      <c r="A7625" s="92">
        <v>95380</v>
      </c>
      <c r="B7625" s="92" t="s">
        <v>2</v>
      </c>
      <c r="C7625" s="95" t="s">
        <v>7782</v>
      </c>
      <c r="D7625" s="92" t="s">
        <v>101</v>
      </c>
      <c r="E7625" s="93">
        <v>0.37</v>
      </c>
    </row>
    <row r="7626" spans="1:5" ht="13.5">
      <c r="A7626" s="92">
        <v>95383</v>
      </c>
      <c r="B7626" s="92" t="s">
        <v>2</v>
      </c>
      <c r="C7626" s="95" t="s">
        <v>7783</v>
      </c>
      <c r="D7626" s="92" t="s">
        <v>101</v>
      </c>
      <c r="E7626" s="93">
        <v>0.28999999999999998</v>
      </c>
    </row>
    <row r="7627" spans="1:5" ht="13.5">
      <c r="A7627" s="92">
        <v>95384</v>
      </c>
      <c r="B7627" s="92" t="s">
        <v>2</v>
      </c>
      <c r="C7627" s="95" t="s">
        <v>7784</v>
      </c>
      <c r="D7627" s="92" t="s">
        <v>101</v>
      </c>
      <c r="E7627" s="93">
        <v>0.27</v>
      </c>
    </row>
    <row r="7628" spans="1:5" ht="13.5">
      <c r="A7628" s="92">
        <v>95385</v>
      </c>
      <c r="B7628" s="92" t="s">
        <v>2</v>
      </c>
      <c r="C7628" s="95" t="s">
        <v>7785</v>
      </c>
      <c r="D7628" s="92" t="s">
        <v>101</v>
      </c>
      <c r="E7628" s="93">
        <v>0.24</v>
      </c>
    </row>
    <row r="7629" spans="1:5" ht="13.5">
      <c r="A7629" s="92">
        <v>95386</v>
      </c>
      <c r="B7629" s="92" t="s">
        <v>2</v>
      </c>
      <c r="C7629" s="95" t="s">
        <v>7786</v>
      </c>
      <c r="D7629" s="92" t="s">
        <v>101</v>
      </c>
      <c r="E7629" s="93">
        <v>0.34</v>
      </c>
    </row>
    <row r="7630" spans="1:5" ht="13.5">
      <c r="A7630" s="92">
        <v>95387</v>
      </c>
      <c r="B7630" s="92" t="s">
        <v>2</v>
      </c>
      <c r="C7630" s="95" t="s">
        <v>7787</v>
      </c>
      <c r="D7630" s="92" t="s">
        <v>101</v>
      </c>
      <c r="E7630" s="93">
        <v>0.24</v>
      </c>
    </row>
    <row r="7631" spans="1:5" ht="27">
      <c r="A7631" s="92">
        <v>95389</v>
      </c>
      <c r="B7631" s="92" t="s">
        <v>2</v>
      </c>
      <c r="C7631" s="95" t="s">
        <v>7788</v>
      </c>
      <c r="D7631" s="92" t="s">
        <v>101</v>
      </c>
      <c r="E7631" s="93">
        <v>0.17</v>
      </c>
    </row>
    <row r="7632" spans="1:5" ht="13.5">
      <c r="A7632" s="92">
        <v>95390</v>
      </c>
      <c r="B7632" s="92" t="s">
        <v>2</v>
      </c>
      <c r="C7632" s="95" t="s">
        <v>7789</v>
      </c>
      <c r="D7632" s="92" t="s">
        <v>101</v>
      </c>
      <c r="E7632" s="93">
        <v>0.09</v>
      </c>
    </row>
    <row r="7633" spans="1:5" ht="13.5">
      <c r="A7633" s="92">
        <v>95392</v>
      </c>
      <c r="B7633" s="92" t="s">
        <v>2</v>
      </c>
      <c r="C7633" s="95" t="s">
        <v>7790</v>
      </c>
      <c r="D7633" s="92" t="s">
        <v>101</v>
      </c>
      <c r="E7633" s="93">
        <v>0.11</v>
      </c>
    </row>
    <row r="7634" spans="1:5" ht="13.5">
      <c r="A7634" s="92">
        <v>95393</v>
      </c>
      <c r="B7634" s="92" t="s">
        <v>2</v>
      </c>
      <c r="C7634" s="95" t="s">
        <v>7791</v>
      </c>
      <c r="D7634" s="92" t="s">
        <v>101</v>
      </c>
      <c r="E7634" s="93">
        <v>0.39</v>
      </c>
    </row>
    <row r="7635" spans="1:5" ht="13.5">
      <c r="A7635" s="92">
        <v>95394</v>
      </c>
      <c r="B7635" s="92" t="s">
        <v>2</v>
      </c>
      <c r="C7635" s="95" t="s">
        <v>7792</v>
      </c>
      <c r="D7635" s="92" t="s">
        <v>101</v>
      </c>
      <c r="E7635" s="93">
        <v>0.91</v>
      </c>
    </row>
    <row r="7636" spans="1:5" ht="13.5">
      <c r="A7636" s="92">
        <v>95395</v>
      </c>
      <c r="B7636" s="92" t="s">
        <v>2</v>
      </c>
      <c r="C7636" s="95" t="s">
        <v>7793</v>
      </c>
      <c r="D7636" s="92" t="s">
        <v>101</v>
      </c>
      <c r="E7636" s="93">
        <v>0.96</v>
      </c>
    </row>
    <row r="7637" spans="1:5" ht="13.5">
      <c r="A7637" s="92">
        <v>95396</v>
      </c>
      <c r="B7637" s="92" t="s">
        <v>2</v>
      </c>
      <c r="C7637" s="95" t="s">
        <v>7794</v>
      </c>
      <c r="D7637" s="92" t="s">
        <v>101</v>
      </c>
      <c r="E7637" s="93">
        <v>1</v>
      </c>
    </row>
    <row r="7638" spans="1:5" ht="13.5">
      <c r="A7638" s="92">
        <v>95398</v>
      </c>
      <c r="B7638" s="92" t="s">
        <v>2</v>
      </c>
      <c r="C7638" s="95" t="s">
        <v>7795</v>
      </c>
      <c r="D7638" s="92" t="s">
        <v>101</v>
      </c>
      <c r="E7638" s="93">
        <v>0.09</v>
      </c>
    </row>
    <row r="7639" spans="1:5" ht="13.5">
      <c r="A7639" s="92">
        <v>95400</v>
      </c>
      <c r="B7639" s="92" t="s">
        <v>2</v>
      </c>
      <c r="C7639" s="95" t="s">
        <v>7796</v>
      </c>
      <c r="D7639" s="92" t="s">
        <v>101</v>
      </c>
      <c r="E7639" s="93">
        <v>0.22</v>
      </c>
    </row>
    <row r="7640" spans="1:5" ht="13.5">
      <c r="A7640" s="92">
        <v>95401</v>
      </c>
      <c r="B7640" s="92" t="s">
        <v>2</v>
      </c>
      <c r="C7640" s="95" t="s">
        <v>7797</v>
      </c>
      <c r="D7640" s="92" t="s">
        <v>101</v>
      </c>
      <c r="E7640" s="93">
        <v>1.1200000000000001</v>
      </c>
    </row>
    <row r="7641" spans="1:5" ht="13.5">
      <c r="A7641" s="92">
        <v>95402</v>
      </c>
      <c r="B7641" s="92" t="s">
        <v>2</v>
      </c>
      <c r="C7641" s="95" t="s">
        <v>7798</v>
      </c>
      <c r="D7641" s="92" t="s">
        <v>101</v>
      </c>
      <c r="E7641" s="93">
        <v>1.68</v>
      </c>
    </row>
    <row r="7642" spans="1:5" ht="13.5">
      <c r="A7642" s="92">
        <v>95403</v>
      </c>
      <c r="B7642" s="92" t="s">
        <v>2</v>
      </c>
      <c r="C7642" s="95" t="s">
        <v>7799</v>
      </c>
      <c r="D7642" s="92" t="s">
        <v>101</v>
      </c>
      <c r="E7642" s="93">
        <v>1.74</v>
      </c>
    </row>
    <row r="7643" spans="1:5" ht="13.5">
      <c r="A7643" s="92">
        <v>95404</v>
      </c>
      <c r="B7643" s="92" t="s">
        <v>2</v>
      </c>
      <c r="C7643" s="95" t="s">
        <v>7800</v>
      </c>
      <c r="D7643" s="92" t="s">
        <v>101</v>
      </c>
      <c r="E7643" s="93">
        <v>2.1800000000000002</v>
      </c>
    </row>
    <row r="7644" spans="1:5" ht="13.5">
      <c r="A7644" s="92">
        <v>95405</v>
      </c>
      <c r="B7644" s="92" t="s">
        <v>2</v>
      </c>
      <c r="C7644" s="95" t="s">
        <v>7801</v>
      </c>
      <c r="D7644" s="92" t="s">
        <v>101</v>
      </c>
      <c r="E7644" s="93">
        <v>1.83</v>
      </c>
    </row>
    <row r="7645" spans="1:5" ht="13.5">
      <c r="A7645" s="92">
        <v>95406</v>
      </c>
      <c r="B7645" s="92" t="s">
        <v>2</v>
      </c>
      <c r="C7645" s="95" t="s">
        <v>7802</v>
      </c>
      <c r="D7645" s="92" t="s">
        <v>101</v>
      </c>
      <c r="E7645" s="93">
        <v>0.36</v>
      </c>
    </row>
    <row r="7646" spans="1:5" ht="13.5">
      <c r="A7646" s="92">
        <v>95408</v>
      </c>
      <c r="B7646" s="92" t="s">
        <v>2</v>
      </c>
      <c r="C7646" s="95" t="s">
        <v>7803</v>
      </c>
      <c r="D7646" s="92" t="s">
        <v>7711</v>
      </c>
      <c r="E7646" s="93">
        <v>17.79</v>
      </c>
    </row>
    <row r="7647" spans="1:5" ht="13.5">
      <c r="A7647" s="92">
        <v>95411</v>
      </c>
      <c r="B7647" s="92" t="s">
        <v>2</v>
      </c>
      <c r="C7647" s="95" t="s">
        <v>7804</v>
      </c>
      <c r="D7647" s="92" t="s">
        <v>7711</v>
      </c>
      <c r="E7647" s="93">
        <v>29.63</v>
      </c>
    </row>
    <row r="7648" spans="1:5" ht="13.5">
      <c r="A7648" s="92">
        <v>95413</v>
      </c>
      <c r="B7648" s="92" t="s">
        <v>2</v>
      </c>
      <c r="C7648" s="95" t="s">
        <v>7805</v>
      </c>
      <c r="D7648" s="92" t="s">
        <v>7711</v>
      </c>
      <c r="E7648" s="93">
        <v>14.54</v>
      </c>
    </row>
    <row r="7649" spans="1:5" ht="13.5">
      <c r="A7649" s="92">
        <v>95414</v>
      </c>
      <c r="B7649" s="92" t="s">
        <v>2</v>
      </c>
      <c r="C7649" s="95" t="s">
        <v>7806</v>
      </c>
      <c r="D7649" s="92" t="s">
        <v>7711</v>
      </c>
      <c r="E7649" s="93">
        <v>52.7</v>
      </c>
    </row>
    <row r="7650" spans="1:5" ht="27">
      <c r="A7650" s="92">
        <v>95415</v>
      </c>
      <c r="B7650" s="92" t="s">
        <v>2</v>
      </c>
      <c r="C7650" s="95" t="s">
        <v>7807</v>
      </c>
      <c r="D7650" s="92" t="s">
        <v>7711</v>
      </c>
      <c r="E7650" s="93">
        <v>222.43</v>
      </c>
    </row>
    <row r="7651" spans="1:5" ht="13.5">
      <c r="A7651" s="92">
        <v>95416</v>
      </c>
      <c r="B7651" s="92" t="s">
        <v>2</v>
      </c>
      <c r="C7651" s="95" t="s">
        <v>7808</v>
      </c>
      <c r="D7651" s="92" t="s">
        <v>7711</v>
      </c>
      <c r="E7651" s="93">
        <v>11.98</v>
      </c>
    </row>
    <row r="7652" spans="1:5" ht="13.5">
      <c r="A7652" s="92">
        <v>95417</v>
      </c>
      <c r="B7652" s="92" t="s">
        <v>2</v>
      </c>
      <c r="C7652" s="95" t="s">
        <v>7809</v>
      </c>
      <c r="D7652" s="92" t="s">
        <v>7711</v>
      </c>
      <c r="E7652" s="93">
        <v>230.1</v>
      </c>
    </row>
    <row r="7653" spans="1:5" ht="27">
      <c r="A7653" s="92">
        <v>95418</v>
      </c>
      <c r="B7653" s="92" t="s">
        <v>2</v>
      </c>
      <c r="C7653" s="95" t="s">
        <v>7810</v>
      </c>
      <c r="D7653" s="92" t="s">
        <v>7711</v>
      </c>
      <c r="E7653" s="93">
        <v>287.85000000000002</v>
      </c>
    </row>
    <row r="7654" spans="1:5" ht="13.5">
      <c r="A7654" s="92">
        <v>95419</v>
      </c>
      <c r="B7654" s="92" t="s">
        <v>2</v>
      </c>
      <c r="C7654" s="95" t="s">
        <v>7811</v>
      </c>
      <c r="D7654" s="92" t="s">
        <v>7711</v>
      </c>
      <c r="E7654" s="93">
        <v>121.39</v>
      </c>
    </row>
    <row r="7655" spans="1:5" ht="13.5">
      <c r="A7655" s="92">
        <v>95420</v>
      </c>
      <c r="B7655" s="92" t="s">
        <v>2</v>
      </c>
      <c r="C7655" s="95" t="s">
        <v>7812</v>
      </c>
      <c r="D7655" s="92" t="s">
        <v>7711</v>
      </c>
      <c r="E7655" s="93">
        <v>128.07</v>
      </c>
    </row>
    <row r="7656" spans="1:5" ht="13.5">
      <c r="A7656" s="92">
        <v>95421</v>
      </c>
      <c r="B7656" s="92" t="s">
        <v>2</v>
      </c>
      <c r="C7656" s="95" t="s">
        <v>7813</v>
      </c>
      <c r="D7656" s="92" t="s">
        <v>7711</v>
      </c>
      <c r="E7656" s="93">
        <v>132.12</v>
      </c>
    </row>
    <row r="7657" spans="1:5" ht="13.5">
      <c r="A7657" s="92">
        <v>95422</v>
      </c>
      <c r="B7657" s="92" t="s">
        <v>2</v>
      </c>
      <c r="C7657" s="95" t="s">
        <v>7814</v>
      </c>
      <c r="D7657" s="92" t="s">
        <v>7711</v>
      </c>
      <c r="E7657" s="93">
        <v>148.5</v>
      </c>
    </row>
    <row r="7658" spans="1:5" ht="13.5">
      <c r="A7658" s="92">
        <v>95423</v>
      </c>
      <c r="B7658" s="92" t="s">
        <v>2</v>
      </c>
      <c r="C7658" s="95" t="s">
        <v>7815</v>
      </c>
      <c r="D7658" s="92" t="s">
        <v>7711</v>
      </c>
      <c r="E7658" s="93">
        <v>242.25</v>
      </c>
    </row>
    <row r="7659" spans="1:5" ht="13.5">
      <c r="A7659" s="92">
        <v>95424</v>
      </c>
      <c r="B7659" s="92" t="s">
        <v>2</v>
      </c>
      <c r="C7659" s="95" t="s">
        <v>7816</v>
      </c>
      <c r="D7659" s="92" t="s">
        <v>7711</v>
      </c>
      <c r="E7659" s="93">
        <v>47.66</v>
      </c>
    </row>
    <row r="7660" spans="1:5" ht="13.5">
      <c r="A7660" s="92">
        <v>100288</v>
      </c>
      <c r="B7660" s="92" t="s">
        <v>2</v>
      </c>
      <c r="C7660" s="95" t="s">
        <v>7817</v>
      </c>
      <c r="D7660" s="92" t="s">
        <v>101</v>
      </c>
      <c r="E7660" s="93">
        <v>0.08</v>
      </c>
    </row>
    <row r="7661" spans="1:5" ht="13.5">
      <c r="A7661" s="92">
        <v>100289</v>
      </c>
      <c r="B7661" s="92" t="s">
        <v>2</v>
      </c>
      <c r="C7661" s="95" t="s">
        <v>7818</v>
      </c>
      <c r="D7661" s="92" t="s">
        <v>101</v>
      </c>
      <c r="E7661" s="93">
        <v>21.27</v>
      </c>
    </row>
    <row r="7662" spans="1:5" ht="13.5">
      <c r="A7662" s="92">
        <v>100291</v>
      </c>
      <c r="B7662" s="92" t="s">
        <v>2</v>
      </c>
      <c r="C7662" s="95" t="s">
        <v>7819</v>
      </c>
      <c r="D7662" s="92" t="s">
        <v>101</v>
      </c>
      <c r="E7662" s="93">
        <v>0.24</v>
      </c>
    </row>
    <row r="7663" spans="1:5" ht="13.5">
      <c r="A7663" s="92">
        <v>100293</v>
      </c>
      <c r="B7663" s="92" t="s">
        <v>2</v>
      </c>
      <c r="C7663" s="95" t="s">
        <v>7820</v>
      </c>
      <c r="D7663" s="92" t="s">
        <v>101</v>
      </c>
      <c r="E7663" s="93">
        <v>0.21</v>
      </c>
    </row>
    <row r="7664" spans="1:5" ht="13.5">
      <c r="A7664" s="92">
        <v>100295</v>
      </c>
      <c r="B7664" s="92" t="s">
        <v>2</v>
      </c>
      <c r="C7664" s="95" t="s">
        <v>7821</v>
      </c>
      <c r="D7664" s="92" t="s">
        <v>101</v>
      </c>
      <c r="E7664" s="93">
        <v>0.52</v>
      </c>
    </row>
    <row r="7665" spans="1:5" ht="13.5">
      <c r="A7665" s="92">
        <v>100298</v>
      </c>
      <c r="B7665" s="92" t="s">
        <v>2</v>
      </c>
      <c r="C7665" s="95" t="s">
        <v>7822</v>
      </c>
      <c r="D7665" s="92" t="s">
        <v>101</v>
      </c>
      <c r="E7665" s="93">
        <v>0.64</v>
      </c>
    </row>
    <row r="7666" spans="1:5" ht="13.5">
      <c r="A7666" s="92">
        <v>100299</v>
      </c>
      <c r="B7666" s="92" t="s">
        <v>2</v>
      </c>
      <c r="C7666" s="95" t="s">
        <v>7823</v>
      </c>
      <c r="D7666" s="92" t="s">
        <v>101</v>
      </c>
      <c r="E7666" s="93">
        <v>0.63</v>
      </c>
    </row>
    <row r="7667" spans="1:5" ht="13.5">
      <c r="A7667" s="92">
        <v>100301</v>
      </c>
      <c r="B7667" s="92" t="s">
        <v>2</v>
      </c>
      <c r="C7667" s="95" t="s">
        <v>7824</v>
      </c>
      <c r="D7667" s="92" t="s">
        <v>101</v>
      </c>
      <c r="E7667" s="93">
        <v>22.36</v>
      </c>
    </row>
    <row r="7668" spans="1:5" ht="13.5">
      <c r="A7668" s="92">
        <v>100303</v>
      </c>
      <c r="B7668" s="92" t="s">
        <v>2</v>
      </c>
      <c r="C7668" s="95" t="s">
        <v>7825</v>
      </c>
      <c r="D7668" s="92" t="s">
        <v>101</v>
      </c>
      <c r="E7668" s="93">
        <v>18.89</v>
      </c>
    </row>
    <row r="7669" spans="1:5" ht="13.5">
      <c r="A7669" s="92">
        <v>100307</v>
      </c>
      <c r="B7669" s="92" t="s">
        <v>2</v>
      </c>
      <c r="C7669" s="95" t="s">
        <v>7826</v>
      </c>
      <c r="D7669" s="92" t="s">
        <v>101</v>
      </c>
      <c r="E7669" s="93">
        <v>21.35</v>
      </c>
    </row>
    <row r="7670" spans="1:5" ht="13.5">
      <c r="A7670" s="92">
        <v>100308</v>
      </c>
      <c r="B7670" s="92" t="s">
        <v>2</v>
      </c>
      <c r="C7670" s="95" t="s">
        <v>7827</v>
      </c>
      <c r="D7670" s="92" t="s">
        <v>101</v>
      </c>
      <c r="E7670" s="93">
        <v>26.96</v>
      </c>
    </row>
    <row r="7671" spans="1:5" ht="13.5">
      <c r="A7671" s="92">
        <v>100309</v>
      </c>
      <c r="B7671" s="92" t="s">
        <v>2</v>
      </c>
      <c r="C7671" s="95" t="s">
        <v>7828</v>
      </c>
      <c r="D7671" s="92" t="s">
        <v>101</v>
      </c>
      <c r="E7671" s="93">
        <v>33.65</v>
      </c>
    </row>
    <row r="7672" spans="1:5" ht="27">
      <c r="A7672" s="92">
        <v>100315</v>
      </c>
      <c r="B7672" s="92" t="s">
        <v>2</v>
      </c>
      <c r="C7672" s="95" t="s">
        <v>7829</v>
      </c>
      <c r="D7672" s="92" t="s">
        <v>7711</v>
      </c>
      <c r="E7672" s="93">
        <v>84.18</v>
      </c>
    </row>
    <row r="7673" spans="1:5" ht="13.5">
      <c r="A7673" s="92">
        <v>100321</v>
      </c>
      <c r="B7673" s="92" t="s">
        <v>2</v>
      </c>
      <c r="C7673" s="95" t="s">
        <v>7828</v>
      </c>
      <c r="D7673" s="92" t="s">
        <v>7711</v>
      </c>
      <c r="E7673" s="94">
        <v>5937.46</v>
      </c>
    </row>
    <row r="7674" spans="1:5" ht="13.5">
      <c r="A7674" s="92">
        <v>100533</v>
      </c>
      <c r="B7674" s="92" t="s">
        <v>2</v>
      </c>
      <c r="C7674" s="95" t="s">
        <v>7830</v>
      </c>
      <c r="D7674" s="92" t="s">
        <v>101</v>
      </c>
      <c r="E7674" s="93">
        <v>32.56</v>
      </c>
    </row>
    <row r="7675" spans="1:5" ht="13.5">
      <c r="A7675" s="92">
        <v>100534</v>
      </c>
      <c r="B7675" s="92" t="s">
        <v>2</v>
      </c>
      <c r="C7675" s="95" t="s">
        <v>7830</v>
      </c>
      <c r="D7675" s="92" t="s">
        <v>7711</v>
      </c>
      <c r="E7675" s="94">
        <v>5759.77</v>
      </c>
    </row>
    <row r="7676" spans="1:5" ht="13.5">
      <c r="A7676" s="92">
        <v>100535</v>
      </c>
      <c r="B7676" s="92" t="s">
        <v>2</v>
      </c>
      <c r="C7676" s="95" t="s">
        <v>7831</v>
      </c>
      <c r="D7676" s="92" t="s">
        <v>101</v>
      </c>
      <c r="E7676" s="93">
        <v>0.61</v>
      </c>
    </row>
    <row r="7677" spans="1:5" ht="13.5">
      <c r="A7677" s="92">
        <v>100536</v>
      </c>
      <c r="B7677" s="92" t="s">
        <v>2</v>
      </c>
      <c r="C7677" s="95" t="s">
        <v>7832</v>
      </c>
      <c r="D7677" s="92" t="s">
        <v>7711</v>
      </c>
      <c r="E7677" s="93">
        <v>81.47</v>
      </c>
    </row>
    <row r="7678" spans="1:5" ht="13.5">
      <c r="A7678" s="92">
        <v>101286</v>
      </c>
      <c r="B7678" s="92" t="s">
        <v>2</v>
      </c>
      <c r="C7678" s="95" t="s">
        <v>7833</v>
      </c>
      <c r="D7678" s="92" t="s">
        <v>7711</v>
      </c>
      <c r="E7678" s="93">
        <v>25.39</v>
      </c>
    </row>
    <row r="7679" spans="1:5" ht="13.5">
      <c r="A7679" s="92">
        <v>101287</v>
      </c>
      <c r="B7679" s="92" t="s">
        <v>2</v>
      </c>
      <c r="C7679" s="95" t="s">
        <v>7834</v>
      </c>
      <c r="D7679" s="92" t="s">
        <v>7711</v>
      </c>
      <c r="E7679" s="93">
        <v>82.1</v>
      </c>
    </row>
    <row r="7680" spans="1:5" ht="27">
      <c r="A7680" s="92">
        <v>101288</v>
      </c>
      <c r="B7680" s="92" t="s">
        <v>2</v>
      </c>
      <c r="C7680" s="95" t="s">
        <v>7835</v>
      </c>
      <c r="D7680" s="92" t="s">
        <v>7711</v>
      </c>
      <c r="E7680" s="93">
        <v>25.39</v>
      </c>
    </row>
    <row r="7681" spans="1:5" ht="13.5">
      <c r="A7681" s="92">
        <v>101289</v>
      </c>
      <c r="B7681" s="92" t="s">
        <v>2</v>
      </c>
      <c r="C7681" s="95" t="s">
        <v>7836</v>
      </c>
      <c r="D7681" s="92" t="s">
        <v>7711</v>
      </c>
      <c r="E7681" s="93">
        <v>27.52</v>
      </c>
    </row>
    <row r="7682" spans="1:5" ht="13.5">
      <c r="A7682" s="92">
        <v>101290</v>
      </c>
      <c r="B7682" s="92" t="s">
        <v>2</v>
      </c>
      <c r="C7682" s="95" t="s">
        <v>7837</v>
      </c>
      <c r="D7682" s="92" t="s">
        <v>7711</v>
      </c>
      <c r="E7682" s="93">
        <v>32.46</v>
      </c>
    </row>
    <row r="7683" spans="1:5" ht="13.5">
      <c r="A7683" s="92">
        <v>101291</v>
      </c>
      <c r="B7683" s="92" t="s">
        <v>2</v>
      </c>
      <c r="C7683" s="95" t="s">
        <v>7838</v>
      </c>
      <c r="D7683" s="92" t="s">
        <v>7711</v>
      </c>
      <c r="E7683" s="93">
        <v>25.39</v>
      </c>
    </row>
    <row r="7684" spans="1:5" ht="13.5">
      <c r="A7684" s="92">
        <v>101292</v>
      </c>
      <c r="B7684" s="92" t="s">
        <v>2</v>
      </c>
      <c r="C7684" s="95" t="s">
        <v>7839</v>
      </c>
      <c r="D7684" s="92" t="s">
        <v>7711</v>
      </c>
      <c r="E7684" s="93">
        <v>27.52</v>
      </c>
    </row>
    <row r="7685" spans="1:5" ht="13.5">
      <c r="A7685" s="92">
        <v>101293</v>
      </c>
      <c r="B7685" s="92" t="s">
        <v>2</v>
      </c>
      <c r="C7685" s="95" t="s">
        <v>7840</v>
      </c>
      <c r="D7685" s="92" t="s">
        <v>7711</v>
      </c>
      <c r="E7685" s="93">
        <v>33</v>
      </c>
    </row>
    <row r="7686" spans="1:5" ht="13.5">
      <c r="A7686" s="92">
        <v>101294</v>
      </c>
      <c r="B7686" s="92" t="s">
        <v>2</v>
      </c>
      <c r="C7686" s="95" t="s">
        <v>7841</v>
      </c>
      <c r="D7686" s="92" t="s">
        <v>7711</v>
      </c>
      <c r="E7686" s="93">
        <v>34.119999999999997</v>
      </c>
    </row>
    <row r="7687" spans="1:5" ht="13.5">
      <c r="A7687" s="92">
        <v>101295</v>
      </c>
      <c r="B7687" s="92" t="s">
        <v>2</v>
      </c>
      <c r="C7687" s="95" t="s">
        <v>7842</v>
      </c>
      <c r="D7687" s="92" t="s">
        <v>7711</v>
      </c>
      <c r="E7687" s="93">
        <v>28.42</v>
      </c>
    </row>
    <row r="7688" spans="1:5" ht="27">
      <c r="A7688" s="92">
        <v>101296</v>
      </c>
      <c r="B7688" s="92" t="s">
        <v>2</v>
      </c>
      <c r="C7688" s="95" t="s">
        <v>7843</v>
      </c>
      <c r="D7688" s="92" t="s">
        <v>7711</v>
      </c>
      <c r="E7688" s="93">
        <v>39.56</v>
      </c>
    </row>
    <row r="7689" spans="1:5" ht="13.5">
      <c r="A7689" s="92">
        <v>101297</v>
      </c>
      <c r="B7689" s="92" t="s">
        <v>2</v>
      </c>
      <c r="C7689" s="95" t="s">
        <v>7844</v>
      </c>
      <c r="D7689" s="92" t="s">
        <v>7711</v>
      </c>
      <c r="E7689" s="93">
        <v>30.49</v>
      </c>
    </row>
    <row r="7690" spans="1:5" ht="13.5">
      <c r="A7690" s="92">
        <v>101298</v>
      </c>
      <c r="B7690" s="92" t="s">
        <v>2</v>
      </c>
      <c r="C7690" s="95" t="s">
        <v>7845</v>
      </c>
      <c r="D7690" s="92" t="s">
        <v>7711</v>
      </c>
      <c r="E7690" s="93">
        <v>25.39</v>
      </c>
    </row>
    <row r="7691" spans="1:5" ht="13.5">
      <c r="A7691" s="92">
        <v>101299</v>
      </c>
      <c r="B7691" s="92" t="s">
        <v>2</v>
      </c>
      <c r="C7691" s="95" t="s">
        <v>7846</v>
      </c>
      <c r="D7691" s="92" t="s">
        <v>7711</v>
      </c>
      <c r="E7691" s="93">
        <v>32.46</v>
      </c>
    </row>
    <row r="7692" spans="1:5" ht="13.5">
      <c r="A7692" s="92">
        <v>101300</v>
      </c>
      <c r="B7692" s="92" t="s">
        <v>2</v>
      </c>
      <c r="C7692" s="95" t="s">
        <v>7847</v>
      </c>
      <c r="D7692" s="92" t="s">
        <v>7711</v>
      </c>
      <c r="E7692" s="93">
        <v>22.56</v>
      </c>
    </row>
    <row r="7693" spans="1:5" ht="13.5">
      <c r="A7693" s="92">
        <v>101301</v>
      </c>
      <c r="B7693" s="92" t="s">
        <v>2</v>
      </c>
      <c r="C7693" s="95" t="s">
        <v>7848</v>
      </c>
      <c r="D7693" s="92" t="s">
        <v>7711</v>
      </c>
      <c r="E7693" s="93">
        <v>21.45</v>
      </c>
    </row>
    <row r="7694" spans="1:5" ht="13.5">
      <c r="A7694" s="92">
        <v>101302</v>
      </c>
      <c r="B7694" s="92" t="s">
        <v>2</v>
      </c>
      <c r="C7694" s="95" t="s">
        <v>7849</v>
      </c>
      <c r="D7694" s="92" t="s">
        <v>7711</v>
      </c>
      <c r="E7694" s="93">
        <v>36.99</v>
      </c>
    </row>
    <row r="7695" spans="1:5" ht="13.5">
      <c r="A7695" s="92">
        <v>101303</v>
      </c>
      <c r="B7695" s="92" t="s">
        <v>2</v>
      </c>
      <c r="C7695" s="95" t="s">
        <v>7850</v>
      </c>
      <c r="D7695" s="92" t="s">
        <v>7711</v>
      </c>
      <c r="E7695" s="93">
        <v>69.62</v>
      </c>
    </row>
    <row r="7696" spans="1:5" ht="13.5">
      <c r="A7696" s="92">
        <v>101304</v>
      </c>
      <c r="B7696" s="92" t="s">
        <v>2</v>
      </c>
      <c r="C7696" s="95" t="s">
        <v>7851</v>
      </c>
      <c r="D7696" s="92" t="s">
        <v>7711</v>
      </c>
      <c r="E7696" s="93">
        <v>45.76</v>
      </c>
    </row>
    <row r="7697" spans="1:5" ht="27">
      <c r="A7697" s="92">
        <v>101305</v>
      </c>
      <c r="B7697" s="92" t="s">
        <v>2</v>
      </c>
      <c r="C7697" s="95" t="s">
        <v>7852</v>
      </c>
      <c r="D7697" s="92" t="s">
        <v>7711</v>
      </c>
      <c r="E7697" s="93">
        <v>47.9</v>
      </c>
    </row>
    <row r="7698" spans="1:5" ht="13.5">
      <c r="A7698" s="92">
        <v>101307</v>
      </c>
      <c r="B7698" s="92" t="s">
        <v>2</v>
      </c>
      <c r="C7698" s="95" t="s">
        <v>7853</v>
      </c>
      <c r="D7698" s="92" t="s">
        <v>7711</v>
      </c>
      <c r="E7698" s="93">
        <v>23.57</v>
      </c>
    </row>
    <row r="7699" spans="1:5" ht="27">
      <c r="A7699" s="92">
        <v>101308</v>
      </c>
      <c r="B7699" s="92" t="s">
        <v>2</v>
      </c>
      <c r="C7699" s="95" t="s">
        <v>7854</v>
      </c>
      <c r="D7699" s="92" t="s">
        <v>7711</v>
      </c>
      <c r="E7699" s="93">
        <v>30.52</v>
      </c>
    </row>
    <row r="7700" spans="1:5" ht="13.5">
      <c r="A7700" s="92">
        <v>101309</v>
      </c>
      <c r="B7700" s="92" t="s">
        <v>2</v>
      </c>
      <c r="C7700" s="95" t="s">
        <v>7855</v>
      </c>
      <c r="D7700" s="92" t="s">
        <v>7711</v>
      </c>
      <c r="E7700" s="93">
        <v>32.46</v>
      </c>
    </row>
    <row r="7701" spans="1:5" ht="13.5">
      <c r="A7701" s="92">
        <v>101310</v>
      </c>
      <c r="B7701" s="92" t="s">
        <v>2</v>
      </c>
      <c r="C7701" s="95" t="s">
        <v>7856</v>
      </c>
      <c r="D7701" s="92" t="s">
        <v>7711</v>
      </c>
      <c r="E7701" s="93">
        <v>48.94</v>
      </c>
    </row>
    <row r="7702" spans="1:5" ht="13.5">
      <c r="A7702" s="92">
        <v>101311</v>
      </c>
      <c r="B7702" s="92" t="s">
        <v>2</v>
      </c>
      <c r="C7702" s="95" t="s">
        <v>7857</v>
      </c>
      <c r="D7702" s="92" t="s">
        <v>7711</v>
      </c>
      <c r="E7702" s="93">
        <v>33</v>
      </c>
    </row>
    <row r="7703" spans="1:5" ht="27">
      <c r="A7703" s="92">
        <v>101312</v>
      </c>
      <c r="B7703" s="92" t="s">
        <v>2</v>
      </c>
      <c r="C7703" s="95" t="s">
        <v>7858</v>
      </c>
      <c r="D7703" s="92" t="s">
        <v>7711</v>
      </c>
      <c r="E7703" s="93">
        <v>39.299999999999997</v>
      </c>
    </row>
    <row r="7704" spans="1:5" ht="13.5">
      <c r="A7704" s="92">
        <v>101313</v>
      </c>
      <c r="B7704" s="92" t="s">
        <v>2</v>
      </c>
      <c r="C7704" s="95" t="s">
        <v>7859</v>
      </c>
      <c r="D7704" s="92" t="s">
        <v>7711</v>
      </c>
      <c r="E7704" s="93">
        <v>106.72</v>
      </c>
    </row>
    <row r="7705" spans="1:5" ht="13.5">
      <c r="A7705" s="92">
        <v>101315</v>
      </c>
      <c r="B7705" s="92" t="s">
        <v>2</v>
      </c>
      <c r="C7705" s="95" t="s">
        <v>7860</v>
      </c>
      <c r="D7705" s="92" t="s">
        <v>7711</v>
      </c>
      <c r="E7705" s="93">
        <v>137.97999999999999</v>
      </c>
    </row>
    <row r="7706" spans="1:5" ht="27">
      <c r="A7706" s="92">
        <v>101316</v>
      </c>
      <c r="B7706" s="92" t="s">
        <v>2</v>
      </c>
      <c r="C7706" s="95" t="s">
        <v>7861</v>
      </c>
      <c r="D7706" s="92" t="s">
        <v>7711</v>
      </c>
      <c r="E7706" s="93">
        <v>51.43</v>
      </c>
    </row>
    <row r="7707" spans="1:5" ht="13.5">
      <c r="A7707" s="92">
        <v>101320</v>
      </c>
      <c r="B7707" s="92" t="s">
        <v>2</v>
      </c>
      <c r="C7707" s="95" t="s">
        <v>7862</v>
      </c>
      <c r="D7707" s="92" t="s">
        <v>7711</v>
      </c>
      <c r="E7707" s="93">
        <v>28.27</v>
      </c>
    </row>
    <row r="7708" spans="1:5" ht="13.5">
      <c r="A7708" s="92">
        <v>101322</v>
      </c>
      <c r="B7708" s="92" t="s">
        <v>2</v>
      </c>
      <c r="C7708" s="95" t="s">
        <v>7863</v>
      </c>
      <c r="D7708" s="92" t="s">
        <v>7711</v>
      </c>
      <c r="E7708" s="93">
        <v>33.979999999999997</v>
      </c>
    </row>
    <row r="7709" spans="1:5" ht="13.5">
      <c r="A7709" s="92">
        <v>101323</v>
      </c>
      <c r="B7709" s="92" t="s">
        <v>2</v>
      </c>
      <c r="C7709" s="95" t="s">
        <v>7864</v>
      </c>
      <c r="D7709" s="92" t="s">
        <v>7711</v>
      </c>
      <c r="E7709" s="93">
        <v>60.63</v>
      </c>
    </row>
    <row r="7710" spans="1:5" ht="27">
      <c r="A7710" s="92">
        <v>101324</v>
      </c>
      <c r="B7710" s="92" t="s">
        <v>2</v>
      </c>
      <c r="C7710" s="95" t="s">
        <v>7865</v>
      </c>
      <c r="D7710" s="92" t="s">
        <v>7711</v>
      </c>
      <c r="E7710" s="93">
        <v>18.48</v>
      </c>
    </row>
    <row r="7711" spans="1:5" ht="13.5">
      <c r="A7711" s="92">
        <v>101325</v>
      </c>
      <c r="B7711" s="92" t="s">
        <v>2</v>
      </c>
      <c r="C7711" s="95" t="s">
        <v>7866</v>
      </c>
      <c r="D7711" s="92" t="s">
        <v>7711</v>
      </c>
      <c r="E7711" s="93">
        <v>37.020000000000003</v>
      </c>
    </row>
    <row r="7712" spans="1:5" ht="13.5">
      <c r="A7712" s="92">
        <v>101326</v>
      </c>
      <c r="B7712" s="92" t="s">
        <v>2</v>
      </c>
      <c r="C7712" s="95" t="s">
        <v>7867</v>
      </c>
      <c r="D7712" s="92" t="s">
        <v>7711</v>
      </c>
      <c r="E7712" s="93">
        <v>12.14</v>
      </c>
    </row>
    <row r="7713" spans="1:5" ht="13.5">
      <c r="A7713" s="92">
        <v>101328</v>
      </c>
      <c r="B7713" s="92" t="s">
        <v>2</v>
      </c>
      <c r="C7713" s="95" t="s">
        <v>7868</v>
      </c>
      <c r="D7713" s="92" t="s">
        <v>7711</v>
      </c>
      <c r="E7713" s="93">
        <v>22.12</v>
      </c>
    </row>
    <row r="7714" spans="1:5" ht="13.5">
      <c r="A7714" s="92">
        <v>101329</v>
      </c>
      <c r="B7714" s="92" t="s">
        <v>2</v>
      </c>
      <c r="C7714" s="95" t="s">
        <v>7869</v>
      </c>
      <c r="D7714" s="92" t="s">
        <v>7711</v>
      </c>
      <c r="E7714" s="93">
        <v>51.09</v>
      </c>
    </row>
    <row r="7715" spans="1:5" ht="13.5">
      <c r="A7715" s="92">
        <v>101330</v>
      </c>
      <c r="B7715" s="92" t="s">
        <v>2</v>
      </c>
      <c r="C7715" s="95" t="s">
        <v>7870</v>
      </c>
      <c r="D7715" s="92" t="s">
        <v>7711</v>
      </c>
      <c r="E7715" s="93">
        <v>42.25</v>
      </c>
    </row>
    <row r="7716" spans="1:5" ht="13.5">
      <c r="A7716" s="92">
        <v>101331</v>
      </c>
      <c r="B7716" s="92" t="s">
        <v>2</v>
      </c>
      <c r="C7716" s="95" t="s">
        <v>7871</v>
      </c>
      <c r="D7716" s="92" t="s">
        <v>7711</v>
      </c>
      <c r="E7716" s="93">
        <v>44.72</v>
      </c>
    </row>
    <row r="7717" spans="1:5" ht="13.5">
      <c r="A7717" s="92">
        <v>101332</v>
      </c>
      <c r="B7717" s="92" t="s">
        <v>2</v>
      </c>
      <c r="C7717" s="95" t="s">
        <v>7872</v>
      </c>
      <c r="D7717" s="92" t="s">
        <v>7711</v>
      </c>
      <c r="E7717" s="93">
        <v>15.61</v>
      </c>
    </row>
    <row r="7718" spans="1:5" ht="27">
      <c r="A7718" s="92">
        <v>101333</v>
      </c>
      <c r="B7718" s="92" t="s">
        <v>2</v>
      </c>
      <c r="C7718" s="95" t="s">
        <v>7873</v>
      </c>
      <c r="D7718" s="92" t="s">
        <v>7711</v>
      </c>
      <c r="E7718" s="93">
        <v>34.909999999999997</v>
      </c>
    </row>
    <row r="7719" spans="1:5" ht="13.5">
      <c r="A7719" s="92">
        <v>101334</v>
      </c>
      <c r="B7719" s="92" t="s">
        <v>2</v>
      </c>
      <c r="C7719" s="95" t="s">
        <v>7874</v>
      </c>
      <c r="D7719" s="92" t="s">
        <v>7711</v>
      </c>
      <c r="E7719" s="93">
        <v>85.46</v>
      </c>
    </row>
    <row r="7720" spans="1:5" ht="27">
      <c r="A7720" s="92">
        <v>101336</v>
      </c>
      <c r="B7720" s="92" t="s">
        <v>2</v>
      </c>
      <c r="C7720" s="95" t="s">
        <v>7875</v>
      </c>
      <c r="D7720" s="92" t="s">
        <v>7711</v>
      </c>
      <c r="E7720" s="93">
        <v>64.22</v>
      </c>
    </row>
    <row r="7721" spans="1:5" ht="13.5">
      <c r="A7721" s="92">
        <v>101337</v>
      </c>
      <c r="B7721" s="92" t="s">
        <v>2</v>
      </c>
      <c r="C7721" s="95" t="s">
        <v>7876</v>
      </c>
      <c r="D7721" s="92" t="s">
        <v>7711</v>
      </c>
      <c r="E7721" s="93">
        <v>18.29</v>
      </c>
    </row>
    <row r="7722" spans="1:5" ht="13.5">
      <c r="A7722" s="92">
        <v>101338</v>
      </c>
      <c r="B7722" s="92" t="s">
        <v>2</v>
      </c>
      <c r="C7722" s="95" t="s">
        <v>7877</v>
      </c>
      <c r="D7722" s="92" t="s">
        <v>7711</v>
      </c>
      <c r="E7722" s="93">
        <v>25.38</v>
      </c>
    </row>
    <row r="7723" spans="1:5" ht="13.5">
      <c r="A7723" s="92">
        <v>101339</v>
      </c>
      <c r="B7723" s="92" t="s">
        <v>2</v>
      </c>
      <c r="C7723" s="95" t="s">
        <v>7878</v>
      </c>
      <c r="D7723" s="92" t="s">
        <v>7711</v>
      </c>
      <c r="E7723" s="93">
        <v>28.28</v>
      </c>
    </row>
    <row r="7724" spans="1:5" ht="27">
      <c r="A7724" s="92">
        <v>101340</v>
      </c>
      <c r="B7724" s="92" t="s">
        <v>2</v>
      </c>
      <c r="C7724" s="95" t="s">
        <v>7879</v>
      </c>
      <c r="D7724" s="92" t="s">
        <v>7711</v>
      </c>
      <c r="E7724" s="93">
        <v>23.05</v>
      </c>
    </row>
    <row r="7725" spans="1:5" ht="27">
      <c r="A7725" s="92">
        <v>101341</v>
      </c>
      <c r="B7725" s="92" t="s">
        <v>2</v>
      </c>
      <c r="C7725" s="95" t="s">
        <v>7880</v>
      </c>
      <c r="D7725" s="92" t="s">
        <v>7711</v>
      </c>
      <c r="E7725" s="93">
        <v>22.76</v>
      </c>
    </row>
    <row r="7726" spans="1:5" ht="27">
      <c r="A7726" s="92">
        <v>101342</v>
      </c>
      <c r="B7726" s="92" t="s">
        <v>2</v>
      </c>
      <c r="C7726" s="95" t="s">
        <v>7881</v>
      </c>
      <c r="D7726" s="92" t="s">
        <v>7711</v>
      </c>
      <c r="E7726" s="93">
        <v>28.28</v>
      </c>
    </row>
    <row r="7727" spans="1:5" ht="13.5">
      <c r="A7727" s="92">
        <v>101343</v>
      </c>
      <c r="B7727" s="92" t="s">
        <v>2</v>
      </c>
      <c r="C7727" s="95" t="s">
        <v>7882</v>
      </c>
      <c r="D7727" s="92" t="s">
        <v>7711</v>
      </c>
      <c r="E7727" s="93">
        <v>49.65</v>
      </c>
    </row>
    <row r="7728" spans="1:5" ht="27">
      <c r="A7728" s="92">
        <v>101344</v>
      </c>
      <c r="B7728" s="92" t="s">
        <v>2</v>
      </c>
      <c r="C7728" s="95" t="s">
        <v>7883</v>
      </c>
      <c r="D7728" s="92" t="s">
        <v>7711</v>
      </c>
      <c r="E7728" s="93">
        <v>45.4</v>
      </c>
    </row>
    <row r="7729" spans="1:5" ht="13.5">
      <c r="A7729" s="92">
        <v>101345</v>
      </c>
      <c r="B7729" s="92" t="s">
        <v>2</v>
      </c>
      <c r="C7729" s="95" t="s">
        <v>7884</v>
      </c>
      <c r="D7729" s="92" t="s">
        <v>7711</v>
      </c>
      <c r="E7729" s="93">
        <v>67.41</v>
      </c>
    </row>
    <row r="7730" spans="1:5" ht="27">
      <c r="A7730" s="92">
        <v>101346</v>
      </c>
      <c r="B7730" s="92" t="s">
        <v>2</v>
      </c>
      <c r="C7730" s="95" t="s">
        <v>7885</v>
      </c>
      <c r="D7730" s="92" t="s">
        <v>7711</v>
      </c>
      <c r="E7730" s="93">
        <v>35.380000000000003</v>
      </c>
    </row>
    <row r="7731" spans="1:5" ht="27">
      <c r="A7731" s="92">
        <v>101347</v>
      </c>
      <c r="B7731" s="92" t="s">
        <v>2</v>
      </c>
      <c r="C7731" s="95" t="s">
        <v>7886</v>
      </c>
      <c r="D7731" s="92" t="s">
        <v>7711</v>
      </c>
      <c r="E7731" s="93">
        <v>45.47</v>
      </c>
    </row>
    <row r="7732" spans="1:5" ht="27">
      <c r="A7732" s="92">
        <v>101348</v>
      </c>
      <c r="B7732" s="92" t="s">
        <v>2</v>
      </c>
      <c r="C7732" s="95" t="s">
        <v>7887</v>
      </c>
      <c r="D7732" s="92" t="s">
        <v>7711</v>
      </c>
      <c r="E7732" s="93">
        <v>22.64</v>
      </c>
    </row>
    <row r="7733" spans="1:5" ht="13.5">
      <c r="A7733" s="92">
        <v>101349</v>
      </c>
      <c r="B7733" s="92" t="s">
        <v>2</v>
      </c>
      <c r="C7733" s="95" t="s">
        <v>7888</v>
      </c>
      <c r="D7733" s="92" t="s">
        <v>7711</v>
      </c>
      <c r="E7733" s="93">
        <v>37.75</v>
      </c>
    </row>
    <row r="7734" spans="1:5" ht="13.5">
      <c r="A7734" s="92">
        <v>101350</v>
      </c>
      <c r="B7734" s="92" t="s">
        <v>2</v>
      </c>
      <c r="C7734" s="95" t="s">
        <v>7889</v>
      </c>
      <c r="D7734" s="92" t="s">
        <v>7711</v>
      </c>
      <c r="E7734" s="93">
        <v>37.75</v>
      </c>
    </row>
    <row r="7735" spans="1:5" ht="13.5">
      <c r="A7735" s="92">
        <v>101351</v>
      </c>
      <c r="B7735" s="92" t="s">
        <v>2</v>
      </c>
      <c r="C7735" s="95" t="s">
        <v>7890</v>
      </c>
      <c r="D7735" s="92" t="s">
        <v>7711</v>
      </c>
      <c r="E7735" s="93">
        <v>28.28</v>
      </c>
    </row>
    <row r="7736" spans="1:5" ht="27">
      <c r="A7736" s="92">
        <v>101352</v>
      </c>
      <c r="B7736" s="92" t="s">
        <v>2</v>
      </c>
      <c r="C7736" s="95" t="s">
        <v>7891</v>
      </c>
      <c r="D7736" s="92" t="s">
        <v>7711</v>
      </c>
      <c r="E7736" s="93">
        <v>28.28</v>
      </c>
    </row>
    <row r="7737" spans="1:5" ht="13.5">
      <c r="A7737" s="92">
        <v>101353</v>
      </c>
      <c r="B7737" s="92" t="s">
        <v>2</v>
      </c>
      <c r="C7737" s="95" t="s">
        <v>7892</v>
      </c>
      <c r="D7737" s="92" t="s">
        <v>7711</v>
      </c>
      <c r="E7737" s="93">
        <v>21.27</v>
      </c>
    </row>
    <row r="7738" spans="1:5" ht="27">
      <c r="A7738" s="92">
        <v>101355</v>
      </c>
      <c r="B7738" s="92" t="s">
        <v>2</v>
      </c>
      <c r="C7738" s="95" t="s">
        <v>7893</v>
      </c>
      <c r="D7738" s="92" t="s">
        <v>7711</v>
      </c>
      <c r="E7738" s="93">
        <v>37.75</v>
      </c>
    </row>
    <row r="7739" spans="1:5" ht="13.5">
      <c r="A7739" s="92">
        <v>101356</v>
      </c>
      <c r="B7739" s="92" t="s">
        <v>2</v>
      </c>
      <c r="C7739" s="95" t="s">
        <v>7894</v>
      </c>
      <c r="D7739" s="92" t="s">
        <v>7711</v>
      </c>
      <c r="E7739" s="93">
        <v>42.21</v>
      </c>
    </row>
    <row r="7740" spans="1:5" ht="13.5">
      <c r="A7740" s="92">
        <v>101357</v>
      </c>
      <c r="B7740" s="92" t="s">
        <v>2</v>
      </c>
      <c r="C7740" s="95" t="s">
        <v>7895</v>
      </c>
      <c r="D7740" s="92" t="s">
        <v>7711</v>
      </c>
      <c r="E7740" s="93">
        <v>60.63</v>
      </c>
    </row>
    <row r="7741" spans="1:5" ht="13.5">
      <c r="A7741" s="92">
        <v>101358</v>
      </c>
      <c r="B7741" s="92" t="s">
        <v>2</v>
      </c>
      <c r="C7741" s="95" t="s">
        <v>7896</v>
      </c>
      <c r="D7741" s="92" t="s">
        <v>7711</v>
      </c>
      <c r="E7741" s="93">
        <v>42.2</v>
      </c>
    </row>
    <row r="7742" spans="1:5" ht="13.5">
      <c r="A7742" s="92">
        <v>101359</v>
      </c>
      <c r="B7742" s="92" t="s">
        <v>2</v>
      </c>
      <c r="C7742" s="95" t="s">
        <v>7897</v>
      </c>
      <c r="D7742" s="92" t="s">
        <v>7711</v>
      </c>
      <c r="E7742" s="93">
        <v>40.98</v>
      </c>
    </row>
    <row r="7743" spans="1:5" ht="13.5">
      <c r="A7743" s="92">
        <v>101360</v>
      </c>
      <c r="B7743" s="92" t="s">
        <v>2</v>
      </c>
      <c r="C7743" s="95" t="s">
        <v>7898</v>
      </c>
      <c r="D7743" s="92" t="s">
        <v>7711</v>
      </c>
      <c r="E7743" s="93">
        <v>42.2</v>
      </c>
    </row>
    <row r="7744" spans="1:5" ht="27">
      <c r="A7744" s="92">
        <v>101361</v>
      </c>
      <c r="B7744" s="92" t="s">
        <v>2</v>
      </c>
      <c r="C7744" s="95" t="s">
        <v>7899</v>
      </c>
      <c r="D7744" s="92" t="s">
        <v>7711</v>
      </c>
      <c r="E7744" s="93">
        <v>58.79</v>
      </c>
    </row>
    <row r="7745" spans="1:5" ht="13.5">
      <c r="A7745" s="92">
        <v>101363</v>
      </c>
      <c r="B7745" s="92" t="s">
        <v>2</v>
      </c>
      <c r="C7745" s="95" t="s">
        <v>7900</v>
      </c>
      <c r="D7745" s="92" t="s">
        <v>7711</v>
      </c>
      <c r="E7745" s="93">
        <v>33</v>
      </c>
    </row>
    <row r="7746" spans="1:5" ht="13.5">
      <c r="A7746" s="92">
        <v>101364</v>
      </c>
      <c r="B7746" s="92" t="s">
        <v>2</v>
      </c>
      <c r="C7746" s="95" t="s">
        <v>7901</v>
      </c>
      <c r="D7746" s="92" t="s">
        <v>7711</v>
      </c>
      <c r="E7746" s="93">
        <v>40.479999999999997</v>
      </c>
    </row>
    <row r="7747" spans="1:5" ht="13.5">
      <c r="A7747" s="92">
        <v>101365</v>
      </c>
      <c r="B7747" s="92" t="s">
        <v>2</v>
      </c>
      <c r="C7747" s="95" t="s">
        <v>7902</v>
      </c>
      <c r="D7747" s="92" t="s">
        <v>7711</v>
      </c>
      <c r="E7747" s="93">
        <v>36.57</v>
      </c>
    </row>
    <row r="7748" spans="1:5" ht="13.5">
      <c r="A7748" s="92">
        <v>101366</v>
      </c>
      <c r="B7748" s="92" t="s">
        <v>2</v>
      </c>
      <c r="C7748" s="95" t="s">
        <v>7903</v>
      </c>
      <c r="D7748" s="92" t="s">
        <v>7711</v>
      </c>
      <c r="E7748" s="93">
        <v>49.87</v>
      </c>
    </row>
    <row r="7749" spans="1:5" ht="27">
      <c r="A7749" s="92">
        <v>101368</v>
      </c>
      <c r="B7749" s="92" t="s">
        <v>2</v>
      </c>
      <c r="C7749" s="95" t="s">
        <v>7904</v>
      </c>
      <c r="D7749" s="92" t="s">
        <v>7711</v>
      </c>
      <c r="E7749" s="93">
        <v>39.06</v>
      </c>
    </row>
    <row r="7750" spans="1:5" ht="13.5">
      <c r="A7750" s="92">
        <v>101369</v>
      </c>
      <c r="B7750" s="92" t="s">
        <v>2</v>
      </c>
      <c r="C7750" s="95" t="s">
        <v>7905</v>
      </c>
      <c r="D7750" s="92" t="s">
        <v>7711</v>
      </c>
      <c r="E7750" s="93">
        <v>36.67</v>
      </c>
    </row>
    <row r="7751" spans="1:5" ht="13.5">
      <c r="A7751" s="92">
        <v>101370</v>
      </c>
      <c r="B7751" s="92" t="s">
        <v>2</v>
      </c>
      <c r="C7751" s="95" t="s">
        <v>7906</v>
      </c>
      <c r="D7751" s="92" t="s">
        <v>7711</v>
      </c>
      <c r="E7751" s="93">
        <v>32.61</v>
      </c>
    </row>
    <row r="7752" spans="1:5" ht="13.5">
      <c r="A7752" s="92">
        <v>101371</v>
      </c>
      <c r="B7752" s="92" t="s">
        <v>2</v>
      </c>
      <c r="C7752" s="95" t="s">
        <v>7907</v>
      </c>
      <c r="D7752" s="92" t="s">
        <v>7711</v>
      </c>
      <c r="E7752" s="93">
        <v>31.88</v>
      </c>
    </row>
    <row r="7753" spans="1:5" ht="13.5">
      <c r="A7753" s="92">
        <v>101372</v>
      </c>
      <c r="B7753" s="92" t="s">
        <v>2</v>
      </c>
      <c r="C7753" s="95" t="s">
        <v>7908</v>
      </c>
      <c r="D7753" s="92" t="s">
        <v>7711</v>
      </c>
      <c r="E7753" s="93">
        <v>11.83</v>
      </c>
    </row>
    <row r="7754" spans="1:5" ht="13.5">
      <c r="A7754" s="92">
        <v>101374</v>
      </c>
      <c r="B7754" s="92" t="s">
        <v>2</v>
      </c>
      <c r="C7754" s="95" t="s">
        <v>7625</v>
      </c>
      <c r="D7754" s="92" t="s">
        <v>7711</v>
      </c>
      <c r="E7754" s="94">
        <v>3712.59</v>
      </c>
    </row>
    <row r="7755" spans="1:5" ht="13.5">
      <c r="A7755" s="92">
        <v>101375</v>
      </c>
      <c r="B7755" s="92" t="s">
        <v>2</v>
      </c>
      <c r="C7755" s="95" t="s">
        <v>7909</v>
      </c>
      <c r="D7755" s="92" t="s">
        <v>7711</v>
      </c>
      <c r="E7755" s="94">
        <v>3766.88</v>
      </c>
    </row>
    <row r="7756" spans="1:5" ht="13.5">
      <c r="A7756" s="92">
        <v>101376</v>
      </c>
      <c r="B7756" s="92" t="s">
        <v>2</v>
      </c>
      <c r="C7756" s="95" t="s">
        <v>7910</v>
      </c>
      <c r="D7756" s="92" t="s">
        <v>7711</v>
      </c>
      <c r="E7756" s="94">
        <v>3487.01</v>
      </c>
    </row>
    <row r="7757" spans="1:5" ht="13.5">
      <c r="A7757" s="92">
        <v>101377</v>
      </c>
      <c r="B7757" s="92" t="s">
        <v>2</v>
      </c>
      <c r="C7757" s="95" t="s">
        <v>7628</v>
      </c>
      <c r="D7757" s="92" t="s">
        <v>7711</v>
      </c>
      <c r="E7757" s="94">
        <v>3928.84</v>
      </c>
    </row>
    <row r="7758" spans="1:5" ht="13.5">
      <c r="A7758" s="92">
        <v>101378</v>
      </c>
      <c r="B7758" s="92" t="s">
        <v>2</v>
      </c>
      <c r="C7758" s="95" t="s">
        <v>7824</v>
      </c>
      <c r="D7758" s="92" t="s">
        <v>7711</v>
      </c>
      <c r="E7758" s="94">
        <v>4027.82</v>
      </c>
    </row>
    <row r="7759" spans="1:5" ht="13.5">
      <c r="A7759" s="92">
        <v>101379</v>
      </c>
      <c r="B7759" s="92" t="s">
        <v>2</v>
      </c>
      <c r="C7759" s="95" t="s">
        <v>7911</v>
      </c>
      <c r="D7759" s="92" t="s">
        <v>7711</v>
      </c>
      <c r="E7759" s="94">
        <v>3712.59</v>
      </c>
    </row>
    <row r="7760" spans="1:5" ht="13.5">
      <c r="A7760" s="92">
        <v>101380</v>
      </c>
      <c r="B7760" s="92" t="s">
        <v>2</v>
      </c>
      <c r="C7760" s="95" t="s">
        <v>7630</v>
      </c>
      <c r="D7760" s="92" t="s">
        <v>7711</v>
      </c>
      <c r="E7760" s="94">
        <v>3905.24</v>
      </c>
    </row>
    <row r="7761" spans="1:5" ht="13.5">
      <c r="A7761" s="92">
        <v>101381</v>
      </c>
      <c r="B7761" s="92" t="s">
        <v>2</v>
      </c>
      <c r="C7761" s="95" t="s">
        <v>7631</v>
      </c>
      <c r="D7761" s="92" t="s">
        <v>7711</v>
      </c>
      <c r="E7761" s="94">
        <v>4486.21</v>
      </c>
    </row>
    <row r="7762" spans="1:5" ht="13.5">
      <c r="A7762" s="92">
        <v>101382</v>
      </c>
      <c r="B7762" s="92" t="s">
        <v>2</v>
      </c>
      <c r="C7762" s="95" t="s">
        <v>7912</v>
      </c>
      <c r="D7762" s="92" t="s">
        <v>7711</v>
      </c>
      <c r="E7762" s="94">
        <v>3625.94</v>
      </c>
    </row>
    <row r="7763" spans="1:5" ht="13.5">
      <c r="A7763" s="92">
        <v>101383</v>
      </c>
      <c r="B7763" s="92" t="s">
        <v>2</v>
      </c>
      <c r="C7763" s="95" t="s">
        <v>7825</v>
      </c>
      <c r="D7763" s="92" t="s">
        <v>7711</v>
      </c>
      <c r="E7763" s="94">
        <v>3397.72</v>
      </c>
    </row>
    <row r="7764" spans="1:5" ht="13.5">
      <c r="A7764" s="92">
        <v>101384</v>
      </c>
      <c r="B7764" s="92" t="s">
        <v>2</v>
      </c>
      <c r="C7764" s="95" t="s">
        <v>118</v>
      </c>
      <c r="D7764" s="92" t="s">
        <v>7711</v>
      </c>
      <c r="E7764" s="94">
        <v>3596.68</v>
      </c>
    </row>
    <row r="7765" spans="1:5" ht="13.5">
      <c r="A7765" s="92">
        <v>101385</v>
      </c>
      <c r="B7765" s="92" t="s">
        <v>2</v>
      </c>
      <c r="C7765" s="95" t="s">
        <v>7913</v>
      </c>
      <c r="D7765" s="92" t="s">
        <v>7711</v>
      </c>
      <c r="E7765" s="94">
        <v>4707.87</v>
      </c>
    </row>
    <row r="7766" spans="1:5" ht="13.5">
      <c r="A7766" s="92">
        <v>101386</v>
      </c>
      <c r="B7766" s="92" t="s">
        <v>2</v>
      </c>
      <c r="C7766" s="95" t="s">
        <v>7635</v>
      </c>
      <c r="D7766" s="92" t="s">
        <v>7711</v>
      </c>
      <c r="E7766" s="94">
        <v>3487.01</v>
      </c>
    </row>
    <row r="7767" spans="1:5" ht="13.5">
      <c r="A7767" s="92">
        <v>101387</v>
      </c>
      <c r="B7767" s="92" t="s">
        <v>2</v>
      </c>
      <c r="C7767" s="95" t="s">
        <v>7914</v>
      </c>
      <c r="D7767" s="92" t="s">
        <v>7711</v>
      </c>
      <c r="E7767" s="94">
        <v>3719.66</v>
      </c>
    </row>
    <row r="7768" spans="1:5" ht="13.5">
      <c r="A7768" s="92">
        <v>101388</v>
      </c>
      <c r="B7768" s="92" t="s">
        <v>2</v>
      </c>
      <c r="C7768" s="95" t="s">
        <v>7637</v>
      </c>
      <c r="D7768" s="92" t="s">
        <v>7711</v>
      </c>
      <c r="E7768" s="94">
        <v>3401.69</v>
      </c>
    </row>
    <row r="7769" spans="1:5" ht="13.5">
      <c r="A7769" s="92">
        <v>101389</v>
      </c>
      <c r="B7769" s="92" t="s">
        <v>2</v>
      </c>
      <c r="C7769" s="95" t="s">
        <v>7638</v>
      </c>
      <c r="D7769" s="92" t="s">
        <v>7711</v>
      </c>
      <c r="E7769" s="94">
        <v>3422.45</v>
      </c>
    </row>
    <row r="7770" spans="1:5" ht="13.5">
      <c r="A7770" s="92">
        <v>101390</v>
      </c>
      <c r="B7770" s="92" t="s">
        <v>2</v>
      </c>
      <c r="C7770" s="95" t="s">
        <v>7915</v>
      </c>
      <c r="D7770" s="92" t="s">
        <v>7711</v>
      </c>
      <c r="E7770" s="94">
        <v>5605.87</v>
      </c>
    </row>
    <row r="7771" spans="1:5" ht="13.5">
      <c r="A7771" s="92">
        <v>101391</v>
      </c>
      <c r="B7771" s="92" t="s">
        <v>2</v>
      </c>
      <c r="C7771" s="95" t="s">
        <v>7916</v>
      </c>
      <c r="D7771" s="92" t="s">
        <v>7711</v>
      </c>
      <c r="E7771" s="94">
        <v>4779.07</v>
      </c>
    </row>
    <row r="7772" spans="1:5" ht="13.5">
      <c r="A7772" s="92">
        <v>101392</v>
      </c>
      <c r="B7772" s="92" t="s">
        <v>2</v>
      </c>
      <c r="C7772" s="95" t="s">
        <v>7917</v>
      </c>
      <c r="D7772" s="92" t="s">
        <v>7711</v>
      </c>
      <c r="E7772" s="94">
        <v>4047.67</v>
      </c>
    </row>
    <row r="7773" spans="1:5" ht="13.5">
      <c r="A7773" s="92">
        <v>101394</v>
      </c>
      <c r="B7773" s="92" t="s">
        <v>2</v>
      </c>
      <c r="C7773" s="95" t="s">
        <v>7642</v>
      </c>
      <c r="D7773" s="92" t="s">
        <v>7711</v>
      </c>
      <c r="E7773" s="94">
        <v>3527.77</v>
      </c>
    </row>
    <row r="7774" spans="1:5" ht="13.5">
      <c r="A7774" s="92">
        <v>101395</v>
      </c>
      <c r="B7774" s="92" t="s">
        <v>2</v>
      </c>
      <c r="C7774" s="95" t="s">
        <v>7918</v>
      </c>
      <c r="D7774" s="92" t="s">
        <v>7711</v>
      </c>
      <c r="E7774" s="94">
        <v>3693.33</v>
      </c>
    </row>
    <row r="7775" spans="1:5" ht="13.5">
      <c r="A7775" s="92">
        <v>101396</v>
      </c>
      <c r="B7775" s="92" t="s">
        <v>2</v>
      </c>
      <c r="C7775" s="95" t="s">
        <v>7919</v>
      </c>
      <c r="D7775" s="92" t="s">
        <v>7711</v>
      </c>
      <c r="E7775" s="94">
        <v>5005.8100000000004</v>
      </c>
    </row>
    <row r="7776" spans="1:5" ht="13.5">
      <c r="A7776" s="92">
        <v>101397</v>
      </c>
      <c r="B7776" s="92" t="s">
        <v>2</v>
      </c>
      <c r="C7776" s="95" t="s">
        <v>7644</v>
      </c>
      <c r="D7776" s="92" t="s">
        <v>7711</v>
      </c>
      <c r="E7776" s="94">
        <v>4459.88</v>
      </c>
    </row>
    <row r="7777" spans="1:5" ht="13.5">
      <c r="A7777" s="92">
        <v>101398</v>
      </c>
      <c r="B7777" s="92" t="s">
        <v>2</v>
      </c>
      <c r="C7777" s="95" t="s">
        <v>7920</v>
      </c>
      <c r="D7777" s="92" t="s">
        <v>7711</v>
      </c>
      <c r="E7777" s="94">
        <v>4900.2</v>
      </c>
    </row>
    <row r="7778" spans="1:5" ht="13.5">
      <c r="A7778" s="92">
        <v>101399</v>
      </c>
      <c r="B7778" s="92" t="s">
        <v>2</v>
      </c>
      <c r="C7778" s="95" t="s">
        <v>7646</v>
      </c>
      <c r="D7778" s="92" t="s">
        <v>7711</v>
      </c>
      <c r="E7778" s="94">
        <v>4557.51</v>
      </c>
    </row>
    <row r="7779" spans="1:5" ht="13.5">
      <c r="A7779" s="92">
        <v>101401</v>
      </c>
      <c r="B7779" s="92" t="s">
        <v>2</v>
      </c>
      <c r="C7779" s="95" t="s">
        <v>7647</v>
      </c>
      <c r="D7779" s="92" t="s">
        <v>7711</v>
      </c>
      <c r="E7779" s="94">
        <v>6457.47</v>
      </c>
    </row>
    <row r="7780" spans="1:5" ht="13.5">
      <c r="A7780" s="92">
        <v>101402</v>
      </c>
      <c r="B7780" s="92" t="s">
        <v>2</v>
      </c>
      <c r="C7780" s="95" t="s">
        <v>117</v>
      </c>
      <c r="D7780" s="92" t="s">
        <v>7711</v>
      </c>
      <c r="E7780" s="94">
        <v>4374.5600000000004</v>
      </c>
    </row>
    <row r="7781" spans="1:5" ht="13.5">
      <c r="A7781" s="92">
        <v>101407</v>
      </c>
      <c r="B7781" s="92" t="s">
        <v>2</v>
      </c>
      <c r="C7781" s="95" t="s">
        <v>7648</v>
      </c>
      <c r="D7781" s="92" t="s">
        <v>7711</v>
      </c>
      <c r="E7781" s="94">
        <v>4586.1099999999997</v>
      </c>
    </row>
    <row r="7782" spans="1:5" ht="13.5">
      <c r="A7782" s="92">
        <v>101408</v>
      </c>
      <c r="B7782" s="92" t="s">
        <v>2</v>
      </c>
      <c r="C7782" s="95" t="s">
        <v>7649</v>
      </c>
      <c r="D7782" s="92" t="s">
        <v>7711</v>
      </c>
      <c r="E7782" s="94">
        <v>4513.84</v>
      </c>
    </row>
    <row r="7783" spans="1:5" ht="13.5">
      <c r="A7783" s="92">
        <v>101409</v>
      </c>
      <c r="B7783" s="92" t="s">
        <v>2</v>
      </c>
      <c r="C7783" s="95" t="s">
        <v>7921</v>
      </c>
      <c r="D7783" s="92" t="s">
        <v>7711</v>
      </c>
      <c r="E7783" s="94">
        <v>3857.16</v>
      </c>
    </row>
    <row r="7784" spans="1:5" ht="13.5">
      <c r="A7784" s="92">
        <v>101410</v>
      </c>
      <c r="B7784" s="92" t="s">
        <v>2</v>
      </c>
      <c r="C7784" s="95" t="s">
        <v>7696</v>
      </c>
      <c r="D7784" s="92" t="s">
        <v>7711</v>
      </c>
      <c r="E7784" s="94">
        <v>3918.24</v>
      </c>
    </row>
    <row r="7785" spans="1:5" ht="13.5">
      <c r="A7785" s="92">
        <v>101412</v>
      </c>
      <c r="B7785" s="92" t="s">
        <v>2</v>
      </c>
      <c r="C7785" s="95" t="s">
        <v>7922</v>
      </c>
      <c r="D7785" s="92" t="s">
        <v>7711</v>
      </c>
      <c r="E7785" s="94">
        <v>4663.9799999999996</v>
      </c>
    </row>
    <row r="7786" spans="1:5" ht="13.5">
      <c r="A7786" s="92">
        <v>101413</v>
      </c>
      <c r="B7786" s="92" t="s">
        <v>2</v>
      </c>
      <c r="C7786" s="95" t="s">
        <v>7651</v>
      </c>
      <c r="D7786" s="92" t="s">
        <v>7711</v>
      </c>
      <c r="E7786" s="94">
        <v>4473.4399999999996</v>
      </c>
    </row>
    <row r="7787" spans="1:5" ht="13.5">
      <c r="A7787" s="92">
        <v>101414</v>
      </c>
      <c r="B7787" s="92" t="s">
        <v>2</v>
      </c>
      <c r="C7787" s="95" t="s">
        <v>7923</v>
      </c>
      <c r="D7787" s="92" t="s">
        <v>7711</v>
      </c>
      <c r="E7787" s="94">
        <v>4696.57</v>
      </c>
    </row>
    <row r="7788" spans="1:5" ht="13.5">
      <c r="A7788" s="92">
        <v>101415</v>
      </c>
      <c r="B7788" s="92" t="s">
        <v>2</v>
      </c>
      <c r="C7788" s="95" t="s">
        <v>7924</v>
      </c>
      <c r="D7788" s="92" t="s">
        <v>7711</v>
      </c>
      <c r="E7788" s="94">
        <v>5817.91</v>
      </c>
    </row>
    <row r="7789" spans="1:5" ht="13.5">
      <c r="A7789" s="92">
        <v>101416</v>
      </c>
      <c r="B7789" s="92" t="s">
        <v>2</v>
      </c>
      <c r="C7789" s="95" t="s">
        <v>7827</v>
      </c>
      <c r="D7789" s="92" t="s">
        <v>7711</v>
      </c>
      <c r="E7789" s="94">
        <v>4803.53</v>
      </c>
    </row>
    <row r="7790" spans="1:5" ht="13.5">
      <c r="A7790" s="92">
        <v>101417</v>
      </c>
      <c r="B7790" s="92" t="s">
        <v>2</v>
      </c>
      <c r="C7790" s="95" t="s">
        <v>7925</v>
      </c>
      <c r="D7790" s="92" t="s">
        <v>7711</v>
      </c>
      <c r="E7790" s="94">
        <v>3818.37</v>
      </c>
    </row>
    <row r="7791" spans="1:5" ht="13.5">
      <c r="A7791" s="92">
        <v>101418</v>
      </c>
      <c r="B7791" s="92" t="s">
        <v>2</v>
      </c>
      <c r="C7791" s="95" t="s">
        <v>7926</v>
      </c>
      <c r="D7791" s="92" t="s">
        <v>7711</v>
      </c>
      <c r="E7791" s="94">
        <v>4008.8</v>
      </c>
    </row>
    <row r="7792" spans="1:5" ht="13.5">
      <c r="A7792" s="92">
        <v>101419</v>
      </c>
      <c r="B7792" s="92" t="s">
        <v>2</v>
      </c>
      <c r="C7792" s="95" t="s">
        <v>7927</v>
      </c>
      <c r="D7792" s="92" t="s">
        <v>7711</v>
      </c>
      <c r="E7792" s="94">
        <v>5107.2</v>
      </c>
    </row>
    <row r="7793" spans="1:5" ht="13.5">
      <c r="A7793" s="92">
        <v>101420</v>
      </c>
      <c r="B7793" s="92" t="s">
        <v>2</v>
      </c>
      <c r="C7793" s="95" t="s">
        <v>7928</v>
      </c>
      <c r="D7793" s="92" t="s">
        <v>7711</v>
      </c>
      <c r="E7793" s="94">
        <v>5146.45</v>
      </c>
    </row>
    <row r="7794" spans="1:5" ht="13.5">
      <c r="A7794" s="92">
        <v>101421</v>
      </c>
      <c r="B7794" s="92" t="s">
        <v>2</v>
      </c>
      <c r="C7794" s="95" t="s">
        <v>7929</v>
      </c>
      <c r="D7794" s="92" t="s">
        <v>7711</v>
      </c>
      <c r="E7794" s="94">
        <v>5981.18</v>
      </c>
    </row>
    <row r="7795" spans="1:5" ht="13.5">
      <c r="A7795" s="92">
        <v>101422</v>
      </c>
      <c r="B7795" s="92" t="s">
        <v>2</v>
      </c>
      <c r="C7795" s="95" t="s">
        <v>7930</v>
      </c>
      <c r="D7795" s="92" t="s">
        <v>7711</v>
      </c>
      <c r="E7795" s="94">
        <v>4487.92</v>
      </c>
    </row>
    <row r="7796" spans="1:5" ht="13.5">
      <c r="A7796" s="92">
        <v>101424</v>
      </c>
      <c r="B7796" s="92" t="s">
        <v>2</v>
      </c>
      <c r="C7796" s="95" t="s">
        <v>7931</v>
      </c>
      <c r="D7796" s="92" t="s">
        <v>7711</v>
      </c>
      <c r="E7796" s="94">
        <v>5525.94</v>
      </c>
    </row>
    <row r="7797" spans="1:5" ht="13.5">
      <c r="A7797" s="92">
        <v>101425</v>
      </c>
      <c r="B7797" s="92" t="s">
        <v>2</v>
      </c>
      <c r="C7797" s="95" t="s">
        <v>7932</v>
      </c>
      <c r="D7797" s="92" t="s">
        <v>7711</v>
      </c>
      <c r="E7797" s="94">
        <v>2977.92</v>
      </c>
    </row>
    <row r="7798" spans="1:5" ht="13.5">
      <c r="A7798" s="92">
        <v>101426</v>
      </c>
      <c r="B7798" s="92" t="s">
        <v>2</v>
      </c>
      <c r="C7798" s="95" t="s">
        <v>7933</v>
      </c>
      <c r="D7798" s="92" t="s">
        <v>7711</v>
      </c>
      <c r="E7798" s="94">
        <v>4477.97</v>
      </c>
    </row>
    <row r="7799" spans="1:5" ht="13.5">
      <c r="A7799" s="92">
        <v>101427</v>
      </c>
      <c r="B7799" s="92" t="s">
        <v>2</v>
      </c>
      <c r="C7799" s="95" t="s">
        <v>7663</v>
      </c>
      <c r="D7799" s="92" t="s">
        <v>7711</v>
      </c>
      <c r="E7799" s="94">
        <v>4886.26</v>
      </c>
    </row>
    <row r="7800" spans="1:5" ht="13.5">
      <c r="A7800" s="92">
        <v>101428</v>
      </c>
      <c r="B7800" s="92" t="s">
        <v>2</v>
      </c>
      <c r="C7800" s="95" t="s">
        <v>7934</v>
      </c>
      <c r="D7800" s="92" t="s">
        <v>7711</v>
      </c>
      <c r="E7800" s="94">
        <v>4150.16</v>
      </c>
    </row>
    <row r="7801" spans="1:5" ht="13.5">
      <c r="A7801" s="92">
        <v>101429</v>
      </c>
      <c r="B7801" s="92" t="s">
        <v>2</v>
      </c>
      <c r="C7801" s="95" t="s">
        <v>7935</v>
      </c>
      <c r="D7801" s="92" t="s">
        <v>7711</v>
      </c>
      <c r="E7801" s="94">
        <v>4109.1899999999996</v>
      </c>
    </row>
    <row r="7802" spans="1:5" ht="13.5">
      <c r="A7802" s="92">
        <v>101430</v>
      </c>
      <c r="B7802" s="92" t="s">
        <v>2</v>
      </c>
      <c r="C7802" s="95" t="s">
        <v>7936</v>
      </c>
      <c r="D7802" s="92" t="s">
        <v>7711</v>
      </c>
      <c r="E7802" s="94">
        <v>4886.26</v>
      </c>
    </row>
    <row r="7803" spans="1:5" ht="13.5">
      <c r="A7803" s="92">
        <v>101431</v>
      </c>
      <c r="B7803" s="92" t="s">
        <v>2</v>
      </c>
      <c r="C7803" s="95" t="s">
        <v>7666</v>
      </c>
      <c r="D7803" s="92" t="s">
        <v>7711</v>
      </c>
      <c r="E7803" s="94">
        <v>5952</v>
      </c>
    </row>
    <row r="7804" spans="1:5" ht="13.5">
      <c r="A7804" s="92">
        <v>101432</v>
      </c>
      <c r="B7804" s="92" t="s">
        <v>2</v>
      </c>
      <c r="C7804" s="95" t="s">
        <v>7937</v>
      </c>
      <c r="D7804" s="92" t="s">
        <v>7711</v>
      </c>
      <c r="E7804" s="94">
        <v>4172.51</v>
      </c>
    </row>
    <row r="7805" spans="1:5" ht="13.5">
      <c r="A7805" s="92">
        <v>101433</v>
      </c>
      <c r="B7805" s="92" t="s">
        <v>2</v>
      </c>
      <c r="C7805" s="95" t="s">
        <v>7668</v>
      </c>
      <c r="D7805" s="92" t="s">
        <v>7711</v>
      </c>
      <c r="E7805" s="94">
        <v>5755.72</v>
      </c>
    </row>
    <row r="7806" spans="1:5" ht="13.5">
      <c r="A7806" s="92">
        <v>101434</v>
      </c>
      <c r="B7806" s="92" t="s">
        <v>2</v>
      </c>
      <c r="C7806" s="95" t="s">
        <v>7938</v>
      </c>
      <c r="D7806" s="92" t="s">
        <v>7711</v>
      </c>
      <c r="E7806" s="94">
        <v>4502.7</v>
      </c>
    </row>
    <row r="7807" spans="1:5" ht="13.5">
      <c r="A7807" s="92">
        <v>101435</v>
      </c>
      <c r="B7807" s="92" t="s">
        <v>2</v>
      </c>
      <c r="C7807" s="95" t="s">
        <v>7939</v>
      </c>
      <c r="D7807" s="92" t="s">
        <v>7711</v>
      </c>
      <c r="E7807" s="94">
        <v>5528</v>
      </c>
    </row>
    <row r="7808" spans="1:5" ht="13.5">
      <c r="A7808" s="92">
        <v>101436</v>
      </c>
      <c r="B7808" s="92" t="s">
        <v>2</v>
      </c>
      <c r="C7808" s="95" t="s">
        <v>7670</v>
      </c>
      <c r="D7808" s="92" t="s">
        <v>7711</v>
      </c>
      <c r="E7808" s="94">
        <v>4092.6</v>
      </c>
    </row>
    <row r="7809" spans="1:5" ht="13.5">
      <c r="A7809" s="92">
        <v>101437</v>
      </c>
      <c r="B7809" s="92" t="s">
        <v>2</v>
      </c>
      <c r="C7809" s="95" t="s">
        <v>7940</v>
      </c>
      <c r="D7809" s="92" t="s">
        <v>7711</v>
      </c>
      <c r="E7809" s="94">
        <v>6217.49</v>
      </c>
    </row>
    <row r="7810" spans="1:5" ht="13.5">
      <c r="A7810" s="92">
        <v>101438</v>
      </c>
      <c r="B7810" s="92" t="s">
        <v>2</v>
      </c>
      <c r="C7810" s="95" t="s">
        <v>7672</v>
      </c>
      <c r="D7810" s="92" t="s">
        <v>7711</v>
      </c>
      <c r="E7810" s="94">
        <v>6217.49</v>
      </c>
    </row>
    <row r="7811" spans="1:5" ht="13.5">
      <c r="A7811" s="92">
        <v>101439</v>
      </c>
      <c r="B7811" s="92" t="s">
        <v>2</v>
      </c>
      <c r="C7811" s="95" t="s">
        <v>7673</v>
      </c>
      <c r="D7811" s="92" t="s">
        <v>7711</v>
      </c>
      <c r="E7811" s="94">
        <v>4886.26</v>
      </c>
    </row>
    <row r="7812" spans="1:5" ht="13.5">
      <c r="A7812" s="92">
        <v>101440</v>
      </c>
      <c r="B7812" s="92" t="s">
        <v>2</v>
      </c>
      <c r="C7812" s="95" t="s">
        <v>7941</v>
      </c>
      <c r="D7812" s="92" t="s">
        <v>7711</v>
      </c>
      <c r="E7812" s="94">
        <v>4886.26</v>
      </c>
    </row>
    <row r="7813" spans="1:5" ht="13.5">
      <c r="A7813" s="92">
        <v>101441</v>
      </c>
      <c r="B7813" s="92" t="s">
        <v>2</v>
      </c>
      <c r="C7813" s="95" t="s">
        <v>7675</v>
      </c>
      <c r="D7813" s="92" t="s">
        <v>7711</v>
      </c>
      <c r="E7813" s="94">
        <v>3899.58</v>
      </c>
    </row>
    <row r="7814" spans="1:5" ht="13.5">
      <c r="A7814" s="92">
        <v>101443</v>
      </c>
      <c r="B7814" s="92" t="s">
        <v>2</v>
      </c>
      <c r="C7814" s="95" t="s">
        <v>7676</v>
      </c>
      <c r="D7814" s="92" t="s">
        <v>7711</v>
      </c>
      <c r="E7814" s="94">
        <v>6217.49</v>
      </c>
    </row>
    <row r="7815" spans="1:5" ht="13.5">
      <c r="A7815" s="92">
        <v>101444</v>
      </c>
      <c r="B7815" s="92" t="s">
        <v>2</v>
      </c>
      <c r="C7815" s="95" t="s">
        <v>7679</v>
      </c>
      <c r="D7815" s="92" t="s">
        <v>7711</v>
      </c>
      <c r="E7815" s="94">
        <v>4495.91</v>
      </c>
    </row>
    <row r="7816" spans="1:5" ht="13.5">
      <c r="A7816" s="92">
        <v>101445</v>
      </c>
      <c r="B7816" s="92" t="s">
        <v>2</v>
      </c>
      <c r="C7816" s="95" t="s">
        <v>7680</v>
      </c>
      <c r="D7816" s="92" t="s">
        <v>7711</v>
      </c>
      <c r="E7816" s="94">
        <v>4513.84</v>
      </c>
    </row>
    <row r="7817" spans="1:5" ht="13.5">
      <c r="A7817" s="92">
        <v>101446</v>
      </c>
      <c r="B7817" s="92" t="s">
        <v>2</v>
      </c>
      <c r="C7817" s="95" t="s">
        <v>7681</v>
      </c>
      <c r="D7817" s="92" t="s">
        <v>7711</v>
      </c>
      <c r="E7817" s="94">
        <v>4803.57</v>
      </c>
    </row>
    <row r="7818" spans="1:5" ht="13.5">
      <c r="A7818" s="92">
        <v>101447</v>
      </c>
      <c r="B7818" s="92" t="s">
        <v>2</v>
      </c>
      <c r="C7818" s="95" t="s">
        <v>7682</v>
      </c>
      <c r="D7818" s="92" t="s">
        <v>7711</v>
      </c>
      <c r="E7818" s="94">
        <v>4706.28</v>
      </c>
    </row>
    <row r="7819" spans="1:5" ht="13.5">
      <c r="A7819" s="92">
        <v>101448</v>
      </c>
      <c r="B7819" s="92" t="s">
        <v>2</v>
      </c>
      <c r="C7819" s="95" t="s">
        <v>7683</v>
      </c>
      <c r="D7819" s="92" t="s">
        <v>7711</v>
      </c>
      <c r="E7819" s="94">
        <v>4803.57</v>
      </c>
    </row>
    <row r="7820" spans="1:5" ht="13.5">
      <c r="A7820" s="92">
        <v>101449</v>
      </c>
      <c r="B7820" s="92" t="s">
        <v>2</v>
      </c>
      <c r="C7820" s="95" t="s">
        <v>7942</v>
      </c>
      <c r="D7820" s="92" t="s">
        <v>7711</v>
      </c>
      <c r="E7820" s="94">
        <v>4185.8999999999996</v>
      </c>
    </row>
    <row r="7821" spans="1:5" ht="13.5">
      <c r="A7821" s="92">
        <v>101451</v>
      </c>
      <c r="B7821" s="92" t="s">
        <v>2</v>
      </c>
      <c r="C7821" s="95" t="s">
        <v>7686</v>
      </c>
      <c r="D7821" s="92" t="s">
        <v>7711</v>
      </c>
      <c r="E7821" s="94">
        <v>4486.21</v>
      </c>
    </row>
    <row r="7822" spans="1:5" ht="13.5">
      <c r="A7822" s="92">
        <v>101452</v>
      </c>
      <c r="B7822" s="92" t="s">
        <v>2</v>
      </c>
      <c r="C7822" s="95" t="s">
        <v>7943</v>
      </c>
      <c r="D7822" s="92" t="s">
        <v>7711</v>
      </c>
      <c r="E7822" s="94">
        <v>3366.45</v>
      </c>
    </row>
    <row r="7823" spans="1:5" ht="13.5">
      <c r="A7823" s="92">
        <v>101453</v>
      </c>
      <c r="B7823" s="92" t="s">
        <v>2</v>
      </c>
      <c r="C7823" s="95" t="s">
        <v>7688</v>
      </c>
      <c r="D7823" s="92" t="s">
        <v>7711</v>
      </c>
      <c r="E7823" s="94">
        <v>5030.7299999999996</v>
      </c>
    </row>
    <row r="7824" spans="1:5" ht="13.5">
      <c r="A7824" s="92">
        <v>101454</v>
      </c>
      <c r="B7824" s="92" t="s">
        <v>2</v>
      </c>
      <c r="C7824" s="95" t="s">
        <v>7944</v>
      </c>
      <c r="D7824" s="92" t="s">
        <v>7711</v>
      </c>
      <c r="E7824" s="94">
        <v>6381.65</v>
      </c>
    </row>
    <row r="7825" spans="1:5" ht="13.5">
      <c r="A7825" s="92">
        <v>101456</v>
      </c>
      <c r="B7825" s="92" t="s">
        <v>2</v>
      </c>
      <c r="C7825" s="95" t="s">
        <v>7945</v>
      </c>
      <c r="D7825" s="92" t="s">
        <v>7711</v>
      </c>
      <c r="E7825" s="94">
        <v>5913.46</v>
      </c>
    </row>
    <row r="7826" spans="1:5" ht="13.5">
      <c r="A7826" s="92">
        <v>101457</v>
      </c>
      <c r="B7826" s="92" t="s">
        <v>2</v>
      </c>
      <c r="C7826" s="95" t="s">
        <v>7946</v>
      </c>
      <c r="D7826" s="92" t="s">
        <v>7711</v>
      </c>
      <c r="E7826" s="94">
        <v>4633.63</v>
      </c>
    </row>
    <row r="7827" spans="1:5" ht="13.5">
      <c r="A7827" s="92">
        <v>101458</v>
      </c>
      <c r="B7827" s="92" t="s">
        <v>2</v>
      </c>
      <c r="C7827" s="95" t="s">
        <v>7947</v>
      </c>
      <c r="D7827" s="92" t="s">
        <v>7711</v>
      </c>
      <c r="E7827" s="94">
        <v>4420.0200000000004</v>
      </c>
    </row>
    <row r="7828" spans="1:5" ht="13.5">
      <c r="A7828" s="92">
        <v>101459</v>
      </c>
      <c r="B7828" s="92" t="s">
        <v>2</v>
      </c>
      <c r="C7828" s="95" t="s">
        <v>7694</v>
      </c>
      <c r="D7828" s="92" t="s">
        <v>7711</v>
      </c>
      <c r="E7828" s="94">
        <v>3673.1</v>
      </c>
    </row>
    <row r="7829" spans="1:5" ht="13.5">
      <c r="A7829" s="92">
        <v>101460</v>
      </c>
      <c r="B7829" s="92" t="s">
        <v>2</v>
      </c>
      <c r="C7829" s="95" t="s">
        <v>7818</v>
      </c>
      <c r="D7829" s="92" t="s">
        <v>7711</v>
      </c>
      <c r="E7829" s="94">
        <v>3823.59</v>
      </c>
    </row>
    <row r="7831" spans="1:5">
      <c r="A7831">
        <v>11270</v>
      </c>
      <c r="B7831" t="s">
        <v>97</v>
      </c>
      <c r="C7831" s="96" t="s">
        <v>7948</v>
      </c>
      <c r="D7831" t="s">
        <v>100</v>
      </c>
      <c r="E7831">
        <v>3.12</v>
      </c>
    </row>
    <row r="7832" spans="1:5">
      <c r="A7832">
        <v>412</v>
      </c>
      <c r="B7832" t="s">
        <v>97</v>
      </c>
      <c r="C7832" s="96" t="s">
        <v>7949</v>
      </c>
      <c r="D7832" t="s">
        <v>100</v>
      </c>
      <c r="E7832">
        <v>1.02</v>
      </c>
    </row>
    <row r="7833" spans="1:5">
      <c r="A7833">
        <v>414</v>
      </c>
      <c r="B7833" t="s">
        <v>97</v>
      </c>
      <c r="C7833" s="96" t="s">
        <v>7950</v>
      </c>
      <c r="D7833" t="s">
        <v>100</v>
      </c>
      <c r="E7833">
        <v>0.06</v>
      </c>
    </row>
    <row r="7834" spans="1:5">
      <c r="A7834">
        <v>410</v>
      </c>
      <c r="B7834" t="s">
        <v>97</v>
      </c>
      <c r="C7834" s="96" t="s">
        <v>7951</v>
      </c>
      <c r="D7834" t="s">
        <v>100</v>
      </c>
      <c r="E7834">
        <v>0.15</v>
      </c>
    </row>
    <row r="7835" spans="1:5">
      <c r="A7835">
        <v>411</v>
      </c>
      <c r="B7835" t="s">
        <v>97</v>
      </c>
      <c r="C7835" s="96" t="s">
        <v>7952</v>
      </c>
      <c r="D7835" t="s">
        <v>100</v>
      </c>
      <c r="E7835">
        <v>0.2</v>
      </c>
    </row>
    <row r="7836" spans="1:5">
      <c r="A7836">
        <v>408</v>
      </c>
      <c r="B7836" t="s">
        <v>97</v>
      </c>
      <c r="C7836" s="96" t="s">
        <v>7953</v>
      </c>
      <c r="D7836" t="s">
        <v>100</v>
      </c>
      <c r="E7836">
        <v>0.99</v>
      </c>
    </row>
    <row r="7837" spans="1:5">
      <c r="A7837">
        <v>39131</v>
      </c>
      <c r="B7837" t="s">
        <v>97</v>
      </c>
      <c r="C7837" s="96" t="s">
        <v>7954</v>
      </c>
      <c r="D7837" t="s">
        <v>100</v>
      </c>
      <c r="E7837">
        <v>3.2</v>
      </c>
    </row>
    <row r="7838" spans="1:5">
      <c r="A7838">
        <v>394</v>
      </c>
      <c r="B7838" t="s">
        <v>97</v>
      </c>
      <c r="C7838" s="96" t="s">
        <v>7955</v>
      </c>
      <c r="D7838" t="s">
        <v>100</v>
      </c>
      <c r="E7838">
        <v>3.24</v>
      </c>
    </row>
    <row r="7839" spans="1:5">
      <c r="A7839">
        <v>39130</v>
      </c>
      <c r="B7839" t="s">
        <v>97</v>
      </c>
      <c r="C7839" s="96" t="s">
        <v>7956</v>
      </c>
      <c r="D7839" t="s">
        <v>100</v>
      </c>
      <c r="E7839">
        <v>2.92</v>
      </c>
    </row>
    <row r="7840" spans="1:5">
      <c r="A7840">
        <v>395</v>
      </c>
      <c r="B7840" t="s">
        <v>97</v>
      </c>
      <c r="C7840" s="96" t="s">
        <v>7957</v>
      </c>
      <c r="D7840" t="s">
        <v>100</v>
      </c>
      <c r="E7840">
        <v>3.12</v>
      </c>
    </row>
    <row r="7841" spans="1:5">
      <c r="A7841">
        <v>39127</v>
      </c>
      <c r="B7841" t="s">
        <v>97</v>
      </c>
      <c r="C7841" s="96" t="s">
        <v>7958</v>
      </c>
      <c r="D7841" t="s">
        <v>100</v>
      </c>
      <c r="E7841">
        <v>1.53</v>
      </c>
    </row>
    <row r="7842" spans="1:5">
      <c r="A7842">
        <v>392</v>
      </c>
      <c r="B7842" t="s">
        <v>97</v>
      </c>
      <c r="C7842" s="96" t="s">
        <v>7959</v>
      </c>
      <c r="D7842" t="s">
        <v>100</v>
      </c>
      <c r="E7842">
        <v>1.57</v>
      </c>
    </row>
    <row r="7843" spans="1:5">
      <c r="A7843">
        <v>39129</v>
      </c>
      <c r="B7843" t="s">
        <v>97</v>
      </c>
      <c r="C7843" s="96" t="s">
        <v>7960</v>
      </c>
      <c r="D7843" t="s">
        <v>100</v>
      </c>
      <c r="E7843">
        <v>1.79</v>
      </c>
    </row>
    <row r="7844" spans="1:5">
      <c r="A7844">
        <v>393</v>
      </c>
      <c r="B7844" t="s">
        <v>97</v>
      </c>
      <c r="C7844" s="96" t="s">
        <v>7961</v>
      </c>
      <c r="D7844" t="s">
        <v>100</v>
      </c>
      <c r="E7844">
        <v>1.88</v>
      </c>
    </row>
    <row r="7845" spans="1:5">
      <c r="A7845">
        <v>39133</v>
      </c>
      <c r="B7845" t="s">
        <v>97</v>
      </c>
      <c r="C7845" s="96" t="s">
        <v>7962</v>
      </c>
      <c r="D7845" t="s">
        <v>100</v>
      </c>
      <c r="E7845">
        <v>4.2</v>
      </c>
    </row>
    <row r="7846" spans="1:5">
      <c r="A7846">
        <v>397</v>
      </c>
      <c r="B7846" t="s">
        <v>97</v>
      </c>
      <c r="C7846" s="96" t="s">
        <v>7963</v>
      </c>
      <c r="D7846" t="s">
        <v>100</v>
      </c>
      <c r="E7846">
        <v>4.63</v>
      </c>
    </row>
    <row r="7847" spans="1:5">
      <c r="A7847">
        <v>39132</v>
      </c>
      <c r="B7847" t="s">
        <v>97</v>
      </c>
      <c r="C7847" s="96" t="s">
        <v>7964</v>
      </c>
      <c r="D7847" t="s">
        <v>100</v>
      </c>
      <c r="E7847">
        <v>3.35</v>
      </c>
    </row>
    <row r="7848" spans="1:5">
      <c r="A7848">
        <v>396</v>
      </c>
      <c r="B7848" t="s">
        <v>97</v>
      </c>
      <c r="C7848" s="96" t="s">
        <v>7965</v>
      </c>
      <c r="D7848" t="s">
        <v>100</v>
      </c>
      <c r="E7848">
        <v>3.59</v>
      </c>
    </row>
    <row r="7849" spans="1:5">
      <c r="A7849">
        <v>39135</v>
      </c>
      <c r="B7849" t="s">
        <v>97</v>
      </c>
      <c r="C7849" s="96" t="s">
        <v>7966</v>
      </c>
      <c r="D7849" t="s">
        <v>100</v>
      </c>
      <c r="E7849">
        <v>6.72</v>
      </c>
    </row>
    <row r="7850" spans="1:5">
      <c r="A7850">
        <v>39128</v>
      </c>
      <c r="B7850" t="s">
        <v>97</v>
      </c>
      <c r="C7850" s="96" t="s">
        <v>7967</v>
      </c>
      <c r="D7850" t="s">
        <v>100</v>
      </c>
      <c r="E7850">
        <v>1.67</v>
      </c>
    </row>
    <row r="7851" spans="1:5">
      <c r="A7851">
        <v>400</v>
      </c>
      <c r="B7851" t="s">
        <v>97</v>
      </c>
      <c r="C7851" s="96" t="s">
        <v>7968</v>
      </c>
      <c r="D7851" t="s">
        <v>100</v>
      </c>
      <c r="E7851">
        <v>1.63</v>
      </c>
    </row>
    <row r="7852" spans="1:5">
      <c r="A7852">
        <v>39125</v>
      </c>
      <c r="B7852" t="s">
        <v>97</v>
      </c>
      <c r="C7852" s="96" t="s">
        <v>7969</v>
      </c>
      <c r="D7852" t="s">
        <v>100</v>
      </c>
      <c r="E7852">
        <v>1.67</v>
      </c>
    </row>
    <row r="7853" spans="1:5">
      <c r="A7853">
        <v>39134</v>
      </c>
      <c r="B7853" t="s">
        <v>97</v>
      </c>
      <c r="C7853" s="96" t="s">
        <v>7970</v>
      </c>
      <c r="D7853" t="s">
        <v>100</v>
      </c>
      <c r="E7853">
        <v>5.59</v>
      </c>
    </row>
    <row r="7854" spans="1:5">
      <c r="A7854">
        <v>398</v>
      </c>
      <c r="B7854" t="s">
        <v>97</v>
      </c>
      <c r="C7854" s="96" t="s">
        <v>7971</v>
      </c>
      <c r="D7854" t="s">
        <v>100</v>
      </c>
      <c r="E7854">
        <v>5.16</v>
      </c>
    </row>
    <row r="7855" spans="1:5">
      <c r="A7855">
        <v>39126</v>
      </c>
      <c r="B7855" t="s">
        <v>97</v>
      </c>
      <c r="C7855" s="96" t="s">
        <v>7972</v>
      </c>
      <c r="D7855" t="s">
        <v>100</v>
      </c>
      <c r="E7855">
        <v>7.56</v>
      </c>
    </row>
    <row r="7856" spans="1:5">
      <c r="A7856">
        <v>399</v>
      </c>
      <c r="B7856" t="s">
        <v>97</v>
      </c>
      <c r="C7856" s="96" t="s">
        <v>7973</v>
      </c>
      <c r="D7856" t="s">
        <v>100</v>
      </c>
      <c r="E7856">
        <v>6.66</v>
      </c>
    </row>
    <row r="7857" spans="1:5">
      <c r="A7857">
        <v>39158</v>
      </c>
      <c r="B7857" t="s">
        <v>97</v>
      </c>
      <c r="C7857" s="96" t="s">
        <v>7974</v>
      </c>
      <c r="D7857" t="s">
        <v>100</v>
      </c>
      <c r="E7857">
        <v>17.88</v>
      </c>
    </row>
    <row r="7858" spans="1:5">
      <c r="A7858">
        <v>39141</v>
      </c>
      <c r="B7858" t="s">
        <v>97</v>
      </c>
      <c r="C7858" s="96" t="s">
        <v>7975</v>
      </c>
      <c r="D7858" t="s">
        <v>100</v>
      </c>
      <c r="E7858">
        <v>1.3</v>
      </c>
    </row>
    <row r="7859" spans="1:5">
      <c r="A7859">
        <v>39140</v>
      </c>
      <c r="B7859" t="s">
        <v>97</v>
      </c>
      <c r="C7859" s="96" t="s">
        <v>7976</v>
      </c>
      <c r="D7859" t="s">
        <v>100</v>
      </c>
      <c r="E7859">
        <v>1.18</v>
      </c>
    </row>
    <row r="7860" spans="1:5">
      <c r="A7860">
        <v>39137</v>
      </c>
      <c r="B7860" t="s">
        <v>97</v>
      </c>
      <c r="C7860" s="96" t="s">
        <v>7977</v>
      </c>
      <c r="D7860" t="s">
        <v>100</v>
      </c>
      <c r="E7860">
        <v>0.67</v>
      </c>
    </row>
    <row r="7861" spans="1:5">
      <c r="A7861">
        <v>39139</v>
      </c>
      <c r="B7861" t="s">
        <v>97</v>
      </c>
      <c r="C7861" s="96" t="s">
        <v>7978</v>
      </c>
      <c r="D7861" t="s">
        <v>100</v>
      </c>
      <c r="E7861">
        <v>0.98</v>
      </c>
    </row>
    <row r="7862" spans="1:5">
      <c r="A7862">
        <v>39143</v>
      </c>
      <c r="B7862" t="s">
        <v>97</v>
      </c>
      <c r="C7862" s="96" t="s">
        <v>7979</v>
      </c>
      <c r="D7862" t="s">
        <v>100</v>
      </c>
      <c r="E7862">
        <v>2.67</v>
      </c>
    </row>
    <row r="7863" spans="1:5">
      <c r="A7863">
        <v>39142</v>
      </c>
      <c r="B7863" t="s">
        <v>97</v>
      </c>
      <c r="C7863" s="96" t="s">
        <v>7980</v>
      </c>
      <c r="D7863" t="s">
        <v>100</v>
      </c>
      <c r="E7863">
        <v>1.92</v>
      </c>
    </row>
    <row r="7864" spans="1:5">
      <c r="A7864">
        <v>39138</v>
      </c>
      <c r="B7864" t="s">
        <v>97</v>
      </c>
      <c r="C7864" s="96" t="s">
        <v>7981</v>
      </c>
      <c r="D7864" t="s">
        <v>100</v>
      </c>
      <c r="E7864">
        <v>0.71</v>
      </c>
    </row>
    <row r="7865" spans="1:5">
      <c r="A7865">
        <v>39136</v>
      </c>
      <c r="B7865" t="s">
        <v>97</v>
      </c>
      <c r="C7865" s="96" t="s">
        <v>7982</v>
      </c>
      <c r="D7865" t="s">
        <v>100</v>
      </c>
      <c r="E7865">
        <v>0.47</v>
      </c>
    </row>
    <row r="7866" spans="1:5">
      <c r="A7866">
        <v>39144</v>
      </c>
      <c r="B7866" t="s">
        <v>97</v>
      </c>
      <c r="C7866" s="96" t="s">
        <v>7983</v>
      </c>
      <c r="D7866" t="s">
        <v>100</v>
      </c>
      <c r="E7866">
        <v>3.12</v>
      </c>
    </row>
    <row r="7867" spans="1:5">
      <c r="A7867">
        <v>39145</v>
      </c>
      <c r="B7867" t="s">
        <v>97</v>
      </c>
      <c r="C7867" s="96" t="s">
        <v>7984</v>
      </c>
      <c r="D7867" t="s">
        <v>100</v>
      </c>
      <c r="E7867">
        <v>5.14</v>
      </c>
    </row>
    <row r="7868" spans="1:5">
      <c r="A7868">
        <v>12615</v>
      </c>
      <c r="B7868" t="s">
        <v>97</v>
      </c>
      <c r="C7868" s="96" t="s">
        <v>7985</v>
      </c>
      <c r="D7868" t="s">
        <v>100</v>
      </c>
      <c r="E7868">
        <v>12.52</v>
      </c>
    </row>
    <row r="7869" spans="1:5">
      <c r="A7869">
        <v>11927</v>
      </c>
      <c r="B7869" t="s">
        <v>97</v>
      </c>
      <c r="C7869" s="96" t="s">
        <v>7986</v>
      </c>
      <c r="D7869" t="s">
        <v>100</v>
      </c>
      <c r="E7869">
        <v>9.31</v>
      </c>
    </row>
    <row r="7870" spans="1:5">
      <c r="A7870">
        <v>11928</v>
      </c>
      <c r="B7870" t="s">
        <v>97</v>
      </c>
      <c r="C7870" s="96" t="s">
        <v>7987</v>
      </c>
      <c r="D7870" t="s">
        <v>100</v>
      </c>
      <c r="E7870">
        <v>10.67</v>
      </c>
    </row>
    <row r="7871" spans="1:5">
      <c r="A7871">
        <v>11929</v>
      </c>
      <c r="B7871" t="s">
        <v>97</v>
      </c>
      <c r="C7871" s="96" t="s">
        <v>7988</v>
      </c>
      <c r="D7871" t="s">
        <v>100</v>
      </c>
      <c r="E7871">
        <v>16.5</v>
      </c>
    </row>
    <row r="7872" spans="1:5">
      <c r="A7872">
        <v>36801</v>
      </c>
      <c r="B7872" t="s">
        <v>97</v>
      </c>
      <c r="C7872" s="96" t="s">
        <v>7989</v>
      </c>
      <c r="D7872" t="s">
        <v>100</v>
      </c>
      <c r="E7872">
        <v>36.159999999999997</v>
      </c>
    </row>
    <row r="7873" spans="1:5">
      <c r="A7873">
        <v>36246</v>
      </c>
      <c r="B7873" t="s">
        <v>97</v>
      </c>
      <c r="C7873" s="96" t="s">
        <v>7990</v>
      </c>
      <c r="D7873" t="s">
        <v>98</v>
      </c>
      <c r="E7873">
        <v>3.9</v>
      </c>
    </row>
    <row r="7874" spans="1:5">
      <c r="A7874">
        <v>37600</v>
      </c>
      <c r="B7874" t="s">
        <v>97</v>
      </c>
      <c r="C7874" s="96" t="s">
        <v>7991</v>
      </c>
      <c r="D7874" t="s">
        <v>100</v>
      </c>
      <c r="E7874">
        <v>99.44</v>
      </c>
    </row>
    <row r="7875" spans="1:5">
      <c r="A7875">
        <v>37599</v>
      </c>
      <c r="B7875" t="s">
        <v>97</v>
      </c>
      <c r="C7875" s="96" t="s">
        <v>7992</v>
      </c>
      <c r="D7875" t="s">
        <v>100</v>
      </c>
      <c r="E7875">
        <v>92.56</v>
      </c>
    </row>
    <row r="7876" spans="1:5" ht="25.5">
      <c r="A7876">
        <v>1</v>
      </c>
      <c r="B7876" t="s">
        <v>97</v>
      </c>
      <c r="C7876" s="96" t="s">
        <v>7993</v>
      </c>
      <c r="D7876" t="s">
        <v>7994</v>
      </c>
      <c r="E7876">
        <v>120</v>
      </c>
    </row>
    <row r="7877" spans="1:5">
      <c r="A7877">
        <v>3</v>
      </c>
      <c r="B7877" t="s">
        <v>97</v>
      </c>
      <c r="C7877" s="96" t="s">
        <v>7995</v>
      </c>
      <c r="D7877" t="s">
        <v>7996</v>
      </c>
      <c r="E7877">
        <v>23.04</v>
      </c>
    </row>
    <row r="7878" spans="1:5">
      <c r="A7878">
        <v>43054</v>
      </c>
      <c r="B7878" t="s">
        <v>97</v>
      </c>
      <c r="C7878" s="96" t="s">
        <v>7997</v>
      </c>
      <c r="D7878" t="s">
        <v>7994</v>
      </c>
      <c r="E7878">
        <v>8.41</v>
      </c>
    </row>
    <row r="7879" spans="1:5">
      <c r="A7879">
        <v>42402</v>
      </c>
      <c r="B7879" t="s">
        <v>97</v>
      </c>
      <c r="C7879" s="96" t="s">
        <v>7998</v>
      </c>
      <c r="D7879" t="s">
        <v>7994</v>
      </c>
      <c r="E7879">
        <v>8.0399999999999991</v>
      </c>
    </row>
    <row r="7880" spans="1:5">
      <c r="A7880">
        <v>42403</v>
      </c>
      <c r="B7880" t="s">
        <v>97</v>
      </c>
      <c r="C7880" s="96" t="s">
        <v>7999</v>
      </c>
      <c r="D7880" t="s">
        <v>7994</v>
      </c>
      <c r="E7880">
        <v>10.31</v>
      </c>
    </row>
    <row r="7881" spans="1:5">
      <c r="A7881">
        <v>42404</v>
      </c>
      <c r="B7881" t="s">
        <v>97</v>
      </c>
      <c r="C7881" s="96" t="s">
        <v>8000</v>
      </c>
      <c r="D7881" t="s">
        <v>7994</v>
      </c>
      <c r="E7881">
        <v>10.25</v>
      </c>
    </row>
    <row r="7882" spans="1:5">
      <c r="A7882">
        <v>42405</v>
      </c>
      <c r="B7882" t="s">
        <v>97</v>
      </c>
      <c r="C7882" s="96" t="s">
        <v>8001</v>
      </c>
      <c r="D7882" t="s">
        <v>7994</v>
      </c>
      <c r="E7882">
        <v>10.92</v>
      </c>
    </row>
    <row r="7883" spans="1:5">
      <c r="A7883">
        <v>34341</v>
      </c>
      <c r="B7883" t="s">
        <v>97</v>
      </c>
      <c r="C7883" s="96" t="s">
        <v>8002</v>
      </c>
      <c r="D7883" t="s">
        <v>7994</v>
      </c>
      <c r="E7883">
        <v>9.48</v>
      </c>
    </row>
    <row r="7884" spans="1:5">
      <c r="A7884">
        <v>43053</v>
      </c>
      <c r="B7884" t="s">
        <v>97</v>
      </c>
      <c r="C7884" s="96" t="s">
        <v>8003</v>
      </c>
      <c r="D7884" t="s">
        <v>7994</v>
      </c>
      <c r="E7884">
        <v>7.51</v>
      </c>
    </row>
    <row r="7885" spans="1:5">
      <c r="A7885">
        <v>43058</v>
      </c>
      <c r="B7885" t="s">
        <v>97</v>
      </c>
      <c r="C7885" s="96" t="s">
        <v>8004</v>
      </c>
      <c r="D7885" t="s">
        <v>7994</v>
      </c>
      <c r="E7885">
        <v>7.79</v>
      </c>
    </row>
    <row r="7886" spans="1:5">
      <c r="A7886">
        <v>34</v>
      </c>
      <c r="B7886" t="s">
        <v>97</v>
      </c>
      <c r="C7886" s="96" t="s">
        <v>8005</v>
      </c>
      <c r="D7886" t="s">
        <v>7994</v>
      </c>
      <c r="E7886">
        <v>7.83</v>
      </c>
    </row>
    <row r="7887" spans="1:5">
      <c r="A7887">
        <v>43055</v>
      </c>
      <c r="B7887" t="s">
        <v>97</v>
      </c>
      <c r="C7887" s="96" t="s">
        <v>8006</v>
      </c>
      <c r="D7887" t="s">
        <v>7994</v>
      </c>
      <c r="E7887">
        <v>6.78</v>
      </c>
    </row>
    <row r="7888" spans="1:5">
      <c r="A7888">
        <v>43056</v>
      </c>
      <c r="B7888" t="s">
        <v>97</v>
      </c>
      <c r="C7888" s="96" t="s">
        <v>8007</v>
      </c>
      <c r="D7888" t="s">
        <v>7994</v>
      </c>
      <c r="E7888">
        <v>7.82</v>
      </c>
    </row>
    <row r="7889" spans="1:5">
      <c r="A7889">
        <v>43057</v>
      </c>
      <c r="B7889" t="s">
        <v>97</v>
      </c>
      <c r="C7889" s="96" t="s">
        <v>8008</v>
      </c>
      <c r="D7889" t="s">
        <v>7994</v>
      </c>
      <c r="E7889">
        <v>8.59</v>
      </c>
    </row>
    <row r="7890" spans="1:5">
      <c r="A7890">
        <v>34449</v>
      </c>
      <c r="B7890" t="s">
        <v>97</v>
      </c>
      <c r="C7890" s="96" t="s">
        <v>8009</v>
      </c>
      <c r="D7890" t="s">
        <v>7994</v>
      </c>
      <c r="E7890">
        <v>9.18</v>
      </c>
    </row>
    <row r="7891" spans="1:5">
      <c r="A7891">
        <v>32</v>
      </c>
      <c r="B7891" t="s">
        <v>97</v>
      </c>
      <c r="C7891" s="96" t="s">
        <v>8010</v>
      </c>
      <c r="D7891" t="s">
        <v>7994</v>
      </c>
      <c r="E7891">
        <v>8.26</v>
      </c>
    </row>
    <row r="7892" spans="1:5">
      <c r="A7892">
        <v>33</v>
      </c>
      <c r="B7892" t="s">
        <v>97</v>
      </c>
      <c r="C7892" s="96" t="s">
        <v>8011</v>
      </c>
      <c r="D7892" t="s">
        <v>7994</v>
      </c>
      <c r="E7892">
        <v>8.3000000000000007</v>
      </c>
    </row>
    <row r="7893" spans="1:5">
      <c r="A7893">
        <v>43061</v>
      </c>
      <c r="B7893" t="s">
        <v>97</v>
      </c>
      <c r="C7893" s="96" t="s">
        <v>8012</v>
      </c>
      <c r="D7893" t="s">
        <v>7994</v>
      </c>
      <c r="E7893">
        <v>7.76</v>
      </c>
    </row>
    <row r="7894" spans="1:5">
      <c r="A7894">
        <v>43059</v>
      </c>
      <c r="B7894" t="s">
        <v>97</v>
      </c>
      <c r="C7894" s="96" t="s">
        <v>8013</v>
      </c>
      <c r="D7894" t="s">
        <v>7994</v>
      </c>
      <c r="E7894">
        <v>7.41</v>
      </c>
    </row>
    <row r="7895" spans="1:5">
      <c r="A7895">
        <v>43062</v>
      </c>
      <c r="B7895" t="s">
        <v>97</v>
      </c>
      <c r="C7895" s="96" t="s">
        <v>8014</v>
      </c>
      <c r="D7895" t="s">
        <v>7994</v>
      </c>
      <c r="E7895">
        <v>8.2100000000000009</v>
      </c>
    </row>
    <row r="7896" spans="1:5">
      <c r="A7896">
        <v>43060</v>
      </c>
      <c r="B7896" t="s">
        <v>97</v>
      </c>
      <c r="C7896" s="96" t="s">
        <v>8015</v>
      </c>
      <c r="D7896" t="s">
        <v>7994</v>
      </c>
      <c r="E7896">
        <v>6.45</v>
      </c>
    </row>
    <row r="7897" spans="1:5">
      <c r="A7897">
        <v>40410</v>
      </c>
      <c r="B7897" t="s">
        <v>97</v>
      </c>
      <c r="C7897" s="96" t="s">
        <v>8016</v>
      </c>
      <c r="D7897" t="s">
        <v>100</v>
      </c>
      <c r="E7897">
        <v>22.27</v>
      </c>
    </row>
    <row r="7898" spans="1:5">
      <c r="A7898">
        <v>40411</v>
      </c>
      <c r="B7898" t="s">
        <v>97</v>
      </c>
      <c r="C7898" s="96" t="s">
        <v>8017</v>
      </c>
      <c r="D7898" t="s">
        <v>100</v>
      </c>
      <c r="E7898">
        <v>24.17</v>
      </c>
    </row>
    <row r="7899" spans="1:5">
      <c r="A7899">
        <v>40412</v>
      </c>
      <c r="B7899" t="s">
        <v>97</v>
      </c>
      <c r="C7899" s="96" t="s">
        <v>8018</v>
      </c>
      <c r="D7899" t="s">
        <v>100</v>
      </c>
      <c r="E7899">
        <v>27.12</v>
      </c>
    </row>
    <row r="7900" spans="1:5">
      <c r="A7900">
        <v>44254</v>
      </c>
      <c r="B7900" t="s">
        <v>97</v>
      </c>
      <c r="C7900" s="96" t="s">
        <v>8019</v>
      </c>
      <c r="D7900" t="s">
        <v>100</v>
      </c>
      <c r="E7900">
        <v>29.14</v>
      </c>
    </row>
    <row r="7901" spans="1:5">
      <c r="A7901">
        <v>44255</v>
      </c>
      <c r="B7901" t="s">
        <v>97</v>
      </c>
      <c r="C7901" s="96" t="s">
        <v>8020</v>
      </c>
      <c r="D7901" t="s">
        <v>100</v>
      </c>
      <c r="E7901">
        <v>32.299999999999997</v>
      </c>
    </row>
    <row r="7902" spans="1:5">
      <c r="A7902">
        <v>44256</v>
      </c>
      <c r="B7902" t="s">
        <v>97</v>
      </c>
      <c r="C7902" s="96" t="s">
        <v>8021</v>
      </c>
      <c r="D7902" t="s">
        <v>100</v>
      </c>
      <c r="E7902">
        <v>36.479999999999997</v>
      </c>
    </row>
    <row r="7903" spans="1:5">
      <c r="A7903">
        <v>44257</v>
      </c>
      <c r="B7903" t="s">
        <v>97</v>
      </c>
      <c r="C7903" s="96" t="s">
        <v>8022</v>
      </c>
      <c r="D7903" t="s">
        <v>100</v>
      </c>
      <c r="E7903">
        <v>57.72</v>
      </c>
    </row>
    <row r="7904" spans="1:5">
      <c r="A7904">
        <v>44258</v>
      </c>
      <c r="B7904" t="s">
        <v>97</v>
      </c>
      <c r="C7904" s="96" t="s">
        <v>8023</v>
      </c>
      <c r="D7904" t="s">
        <v>100</v>
      </c>
      <c r="E7904">
        <v>65.97</v>
      </c>
    </row>
    <row r="7905" spans="1:5">
      <c r="A7905">
        <v>44259</v>
      </c>
      <c r="B7905" t="s">
        <v>97</v>
      </c>
      <c r="C7905" s="96" t="s">
        <v>8024</v>
      </c>
      <c r="D7905" t="s">
        <v>100</v>
      </c>
      <c r="E7905">
        <v>90.55</v>
      </c>
    </row>
    <row r="7906" spans="1:5">
      <c r="A7906">
        <v>37997</v>
      </c>
      <c r="B7906" t="s">
        <v>97</v>
      </c>
      <c r="C7906" s="96" t="s">
        <v>8025</v>
      </c>
      <c r="D7906" t="s">
        <v>100</v>
      </c>
      <c r="E7906">
        <v>17.37</v>
      </c>
    </row>
    <row r="7907" spans="1:5">
      <c r="A7907">
        <v>37998</v>
      </c>
      <c r="B7907" t="s">
        <v>97</v>
      </c>
      <c r="C7907" s="96" t="s">
        <v>8026</v>
      </c>
      <c r="D7907" t="s">
        <v>100</v>
      </c>
      <c r="E7907">
        <v>23.24</v>
      </c>
    </row>
    <row r="7908" spans="1:5" ht="25.5">
      <c r="A7908">
        <v>55</v>
      </c>
      <c r="B7908" t="s">
        <v>97</v>
      </c>
      <c r="C7908" s="96" t="s">
        <v>8027</v>
      </c>
      <c r="D7908" t="s">
        <v>100</v>
      </c>
      <c r="E7908">
        <v>4.2</v>
      </c>
    </row>
    <row r="7909" spans="1:5" ht="25.5">
      <c r="A7909">
        <v>61</v>
      </c>
      <c r="B7909" t="s">
        <v>97</v>
      </c>
      <c r="C7909" s="96" t="s">
        <v>8028</v>
      </c>
      <c r="D7909" t="s">
        <v>100</v>
      </c>
      <c r="E7909">
        <v>3.97</v>
      </c>
    </row>
    <row r="7910" spans="1:5" ht="25.5">
      <c r="A7910">
        <v>62</v>
      </c>
      <c r="B7910" t="s">
        <v>97</v>
      </c>
      <c r="C7910" s="96" t="s">
        <v>8029</v>
      </c>
      <c r="D7910" t="s">
        <v>100</v>
      </c>
      <c r="E7910">
        <v>8.23</v>
      </c>
    </row>
    <row r="7911" spans="1:5" ht="25.5">
      <c r="A7911">
        <v>10899</v>
      </c>
      <c r="B7911" t="s">
        <v>97</v>
      </c>
      <c r="C7911" s="96" t="s">
        <v>8030</v>
      </c>
      <c r="D7911" t="s">
        <v>100</v>
      </c>
      <c r="E7911">
        <v>65.27</v>
      </c>
    </row>
    <row r="7912" spans="1:5" ht="25.5">
      <c r="A7912">
        <v>10900</v>
      </c>
      <c r="B7912" t="s">
        <v>97</v>
      </c>
      <c r="C7912" s="96" t="s">
        <v>8031</v>
      </c>
      <c r="D7912" t="s">
        <v>100</v>
      </c>
      <c r="E7912">
        <v>51.08</v>
      </c>
    </row>
    <row r="7913" spans="1:5">
      <c r="A7913">
        <v>47</v>
      </c>
      <c r="B7913" t="s">
        <v>97</v>
      </c>
      <c r="C7913" s="96" t="s">
        <v>8032</v>
      </c>
      <c r="D7913" t="s">
        <v>100</v>
      </c>
      <c r="E7913">
        <v>83.73</v>
      </c>
    </row>
    <row r="7914" spans="1:5">
      <c r="A7914">
        <v>48</v>
      </c>
      <c r="B7914" t="s">
        <v>97</v>
      </c>
      <c r="C7914" s="96" t="s">
        <v>8033</v>
      </c>
      <c r="D7914" t="s">
        <v>100</v>
      </c>
      <c r="E7914">
        <v>21.84</v>
      </c>
    </row>
    <row r="7915" spans="1:5">
      <c r="A7915">
        <v>46</v>
      </c>
      <c r="B7915" t="s">
        <v>97</v>
      </c>
      <c r="C7915" s="96" t="s">
        <v>8034</v>
      </c>
      <c r="D7915" t="s">
        <v>100</v>
      </c>
      <c r="E7915">
        <v>48.97</v>
      </c>
    </row>
    <row r="7916" spans="1:5">
      <c r="A7916">
        <v>52</v>
      </c>
      <c r="B7916" t="s">
        <v>97</v>
      </c>
      <c r="C7916" s="96" t="s">
        <v>8035</v>
      </c>
      <c r="D7916" t="s">
        <v>100</v>
      </c>
      <c r="E7916">
        <v>16.59</v>
      </c>
    </row>
    <row r="7917" spans="1:5">
      <c r="A7917">
        <v>43</v>
      </c>
      <c r="B7917" t="s">
        <v>97</v>
      </c>
      <c r="C7917" s="96" t="s">
        <v>8036</v>
      </c>
      <c r="D7917" t="s">
        <v>100</v>
      </c>
      <c r="E7917">
        <v>56</v>
      </c>
    </row>
    <row r="7918" spans="1:5">
      <c r="A7918">
        <v>103</v>
      </c>
      <c r="B7918" t="s">
        <v>97</v>
      </c>
      <c r="C7918" s="96" t="s">
        <v>8037</v>
      </c>
      <c r="D7918" t="s">
        <v>100</v>
      </c>
      <c r="E7918">
        <v>42.49</v>
      </c>
    </row>
    <row r="7919" spans="1:5">
      <c r="A7919">
        <v>107</v>
      </c>
      <c r="B7919" t="s">
        <v>97</v>
      </c>
      <c r="C7919" s="96" t="s">
        <v>147</v>
      </c>
      <c r="D7919" t="s">
        <v>100</v>
      </c>
      <c r="E7919">
        <v>0.8</v>
      </c>
    </row>
    <row r="7920" spans="1:5">
      <c r="A7920">
        <v>65</v>
      </c>
      <c r="B7920" t="s">
        <v>97</v>
      </c>
      <c r="C7920" s="96" t="s">
        <v>8038</v>
      </c>
      <c r="D7920" t="s">
        <v>100</v>
      </c>
      <c r="E7920">
        <v>0.87</v>
      </c>
    </row>
    <row r="7921" spans="1:5">
      <c r="A7921">
        <v>108</v>
      </c>
      <c r="B7921" t="s">
        <v>97</v>
      </c>
      <c r="C7921" s="96" t="s">
        <v>8039</v>
      </c>
      <c r="D7921" t="s">
        <v>100</v>
      </c>
      <c r="E7921">
        <v>1.76</v>
      </c>
    </row>
    <row r="7922" spans="1:5">
      <c r="A7922">
        <v>110</v>
      </c>
      <c r="B7922" t="s">
        <v>97</v>
      </c>
      <c r="C7922" s="96" t="s">
        <v>8040</v>
      </c>
      <c r="D7922" t="s">
        <v>100</v>
      </c>
      <c r="E7922">
        <v>6.11</v>
      </c>
    </row>
    <row r="7923" spans="1:5">
      <c r="A7923">
        <v>109</v>
      </c>
      <c r="B7923" t="s">
        <v>97</v>
      </c>
      <c r="C7923" s="96" t="s">
        <v>8041</v>
      </c>
      <c r="D7923" t="s">
        <v>100</v>
      </c>
      <c r="E7923">
        <v>3.64</v>
      </c>
    </row>
    <row r="7924" spans="1:5">
      <c r="A7924">
        <v>111</v>
      </c>
      <c r="B7924" t="s">
        <v>97</v>
      </c>
      <c r="C7924" s="96" t="s">
        <v>8042</v>
      </c>
      <c r="D7924" t="s">
        <v>100</v>
      </c>
      <c r="E7924">
        <v>8.27</v>
      </c>
    </row>
    <row r="7925" spans="1:5">
      <c r="A7925">
        <v>112</v>
      </c>
      <c r="B7925" t="s">
        <v>97</v>
      </c>
      <c r="C7925" s="96" t="s">
        <v>8043</v>
      </c>
      <c r="D7925" t="s">
        <v>100</v>
      </c>
      <c r="E7925">
        <v>4.38</v>
      </c>
    </row>
    <row r="7926" spans="1:5">
      <c r="A7926">
        <v>113</v>
      </c>
      <c r="B7926" t="s">
        <v>97</v>
      </c>
      <c r="C7926" s="96" t="s">
        <v>8044</v>
      </c>
      <c r="D7926" t="s">
        <v>100</v>
      </c>
      <c r="E7926">
        <v>10.97</v>
      </c>
    </row>
    <row r="7927" spans="1:5">
      <c r="A7927">
        <v>104</v>
      </c>
      <c r="B7927" t="s">
        <v>97</v>
      </c>
      <c r="C7927" s="96" t="s">
        <v>8045</v>
      </c>
      <c r="D7927" t="s">
        <v>100</v>
      </c>
      <c r="E7927">
        <v>19.100000000000001</v>
      </c>
    </row>
    <row r="7928" spans="1:5">
      <c r="A7928">
        <v>102</v>
      </c>
      <c r="B7928" t="s">
        <v>97</v>
      </c>
      <c r="C7928" s="96" t="s">
        <v>8046</v>
      </c>
      <c r="D7928" t="s">
        <v>100</v>
      </c>
      <c r="E7928">
        <v>26.33</v>
      </c>
    </row>
    <row r="7929" spans="1:5">
      <c r="A7929">
        <v>95</v>
      </c>
      <c r="B7929" t="s">
        <v>97</v>
      </c>
      <c r="C7929" s="96" t="s">
        <v>8047</v>
      </c>
      <c r="D7929" t="s">
        <v>100</v>
      </c>
      <c r="E7929">
        <v>11.13</v>
      </c>
    </row>
    <row r="7930" spans="1:5">
      <c r="A7930">
        <v>96</v>
      </c>
      <c r="B7930" t="s">
        <v>97</v>
      </c>
      <c r="C7930" s="96" t="s">
        <v>8048</v>
      </c>
      <c r="D7930" t="s">
        <v>100</v>
      </c>
      <c r="E7930">
        <v>12.1</v>
      </c>
    </row>
    <row r="7931" spans="1:5">
      <c r="A7931">
        <v>97</v>
      </c>
      <c r="B7931" t="s">
        <v>97</v>
      </c>
      <c r="C7931" s="96" t="s">
        <v>8049</v>
      </c>
      <c r="D7931" t="s">
        <v>100</v>
      </c>
      <c r="E7931">
        <v>18.21</v>
      </c>
    </row>
    <row r="7932" spans="1:5">
      <c r="A7932">
        <v>98</v>
      </c>
      <c r="B7932" t="s">
        <v>97</v>
      </c>
      <c r="C7932" s="96" t="s">
        <v>8050</v>
      </c>
      <c r="D7932" t="s">
        <v>100</v>
      </c>
      <c r="E7932">
        <v>27.26</v>
      </c>
    </row>
    <row r="7933" spans="1:5">
      <c r="A7933">
        <v>99</v>
      </c>
      <c r="B7933" t="s">
        <v>97</v>
      </c>
      <c r="C7933" s="96" t="s">
        <v>8051</v>
      </c>
      <c r="D7933" t="s">
        <v>100</v>
      </c>
      <c r="E7933">
        <v>25.76</v>
      </c>
    </row>
    <row r="7934" spans="1:5">
      <c r="A7934">
        <v>60</v>
      </c>
      <c r="B7934" t="s">
        <v>97</v>
      </c>
      <c r="C7934" s="96" t="s">
        <v>8052</v>
      </c>
      <c r="D7934" t="s">
        <v>100</v>
      </c>
      <c r="E7934">
        <v>5.45</v>
      </c>
    </row>
    <row r="7935" spans="1:5">
      <c r="A7935">
        <v>72</v>
      </c>
      <c r="B7935" t="s">
        <v>97</v>
      </c>
      <c r="C7935" s="96" t="s">
        <v>8053</v>
      </c>
      <c r="D7935" t="s">
        <v>100</v>
      </c>
      <c r="E7935">
        <v>49.41</v>
      </c>
    </row>
    <row r="7936" spans="1:5">
      <c r="A7936">
        <v>67</v>
      </c>
      <c r="B7936" t="s">
        <v>97</v>
      </c>
      <c r="C7936" s="96" t="s">
        <v>8054</v>
      </c>
      <c r="D7936" t="s">
        <v>100</v>
      </c>
      <c r="E7936">
        <v>15.97</v>
      </c>
    </row>
    <row r="7937" spans="1:5">
      <c r="A7937">
        <v>71</v>
      </c>
      <c r="B7937" t="s">
        <v>97</v>
      </c>
      <c r="C7937" s="96" t="s">
        <v>8055</v>
      </c>
      <c r="D7937" t="s">
        <v>100</v>
      </c>
      <c r="E7937">
        <v>30.51</v>
      </c>
    </row>
    <row r="7938" spans="1:5">
      <c r="A7938">
        <v>73</v>
      </c>
      <c r="B7938" t="s">
        <v>97</v>
      </c>
      <c r="C7938" s="96" t="s">
        <v>8056</v>
      </c>
      <c r="D7938" t="s">
        <v>100</v>
      </c>
      <c r="E7938">
        <v>15.29</v>
      </c>
    </row>
    <row r="7939" spans="1:5">
      <c r="A7939">
        <v>100</v>
      </c>
      <c r="B7939" t="s">
        <v>97</v>
      </c>
      <c r="C7939" s="96" t="s">
        <v>8057</v>
      </c>
      <c r="D7939" t="s">
        <v>100</v>
      </c>
      <c r="E7939">
        <v>45.01</v>
      </c>
    </row>
    <row r="7940" spans="1:5">
      <c r="A7940">
        <v>75</v>
      </c>
      <c r="B7940" t="s">
        <v>97</v>
      </c>
      <c r="C7940" s="96" t="s">
        <v>8058</v>
      </c>
      <c r="D7940" t="s">
        <v>100</v>
      </c>
      <c r="E7940">
        <v>262.43</v>
      </c>
    </row>
    <row r="7941" spans="1:5">
      <c r="A7941">
        <v>83</v>
      </c>
      <c r="B7941" t="s">
        <v>97</v>
      </c>
      <c r="C7941" s="96" t="s">
        <v>8059</v>
      </c>
      <c r="D7941" t="s">
        <v>100</v>
      </c>
      <c r="E7941">
        <v>209.8</v>
      </c>
    </row>
    <row r="7942" spans="1:5">
      <c r="A7942">
        <v>74</v>
      </c>
      <c r="B7942" t="s">
        <v>97</v>
      </c>
      <c r="C7942" s="96" t="s">
        <v>8060</v>
      </c>
      <c r="D7942" t="s">
        <v>100</v>
      </c>
      <c r="E7942">
        <v>299.95999999999998</v>
      </c>
    </row>
    <row r="7943" spans="1:5">
      <c r="A7943">
        <v>106</v>
      </c>
      <c r="B7943" t="s">
        <v>97</v>
      </c>
      <c r="C7943" s="96" t="s">
        <v>8061</v>
      </c>
      <c r="D7943" t="s">
        <v>100</v>
      </c>
      <c r="E7943">
        <v>379.31</v>
      </c>
    </row>
    <row r="7944" spans="1:5">
      <c r="A7944">
        <v>88</v>
      </c>
      <c r="B7944" t="s">
        <v>97</v>
      </c>
      <c r="C7944" s="96" t="s">
        <v>8062</v>
      </c>
      <c r="D7944" t="s">
        <v>100</v>
      </c>
      <c r="E7944">
        <v>10.66</v>
      </c>
    </row>
    <row r="7945" spans="1:5">
      <c r="A7945">
        <v>82</v>
      </c>
      <c r="B7945" t="s">
        <v>97</v>
      </c>
      <c r="C7945" s="96" t="s">
        <v>8063</v>
      </c>
      <c r="D7945" t="s">
        <v>100</v>
      </c>
      <c r="E7945">
        <v>199.61</v>
      </c>
    </row>
    <row r="7946" spans="1:5">
      <c r="A7946">
        <v>105</v>
      </c>
      <c r="B7946" t="s">
        <v>97</v>
      </c>
      <c r="C7946" s="96" t="s">
        <v>8064</v>
      </c>
      <c r="D7946" t="s">
        <v>100</v>
      </c>
      <c r="E7946">
        <v>282.83999999999997</v>
      </c>
    </row>
    <row r="7947" spans="1:5" ht="25.5">
      <c r="A7947">
        <v>39719</v>
      </c>
      <c r="B7947" t="s">
        <v>97</v>
      </c>
      <c r="C7947" s="96" t="s">
        <v>8065</v>
      </c>
      <c r="D7947" t="s">
        <v>7996</v>
      </c>
      <c r="E7947">
        <v>160.12</v>
      </c>
    </row>
    <row r="7948" spans="1:5">
      <c r="A7948">
        <v>3410</v>
      </c>
      <c r="B7948" t="s">
        <v>97</v>
      </c>
      <c r="C7948" s="96" t="s">
        <v>8066</v>
      </c>
      <c r="D7948" t="s">
        <v>7994</v>
      </c>
      <c r="E7948">
        <v>36.020000000000003</v>
      </c>
    </row>
    <row r="7949" spans="1:5">
      <c r="A7949">
        <v>4791</v>
      </c>
      <c r="B7949" t="s">
        <v>97</v>
      </c>
      <c r="C7949" s="96" t="s">
        <v>8067</v>
      </c>
      <c r="D7949" t="s">
        <v>7994</v>
      </c>
      <c r="E7949">
        <v>50.19</v>
      </c>
    </row>
    <row r="7950" spans="1:5">
      <c r="A7950">
        <v>157</v>
      </c>
      <c r="B7950" t="s">
        <v>97</v>
      </c>
      <c r="C7950" s="96" t="s">
        <v>8068</v>
      </c>
      <c r="D7950" t="s">
        <v>7994</v>
      </c>
      <c r="E7950">
        <v>133.22</v>
      </c>
    </row>
    <row r="7951" spans="1:5">
      <c r="A7951">
        <v>156</v>
      </c>
      <c r="B7951" t="s">
        <v>97</v>
      </c>
      <c r="C7951" s="96" t="s">
        <v>8069</v>
      </c>
      <c r="D7951" t="s">
        <v>7994</v>
      </c>
      <c r="E7951">
        <v>47.43</v>
      </c>
    </row>
    <row r="7952" spans="1:5">
      <c r="A7952">
        <v>131</v>
      </c>
      <c r="B7952" t="s">
        <v>97</v>
      </c>
      <c r="C7952" s="96" t="s">
        <v>8070</v>
      </c>
      <c r="D7952" t="s">
        <v>7994</v>
      </c>
      <c r="E7952">
        <v>40.56</v>
      </c>
    </row>
    <row r="7953" spans="1:5">
      <c r="A7953">
        <v>21114</v>
      </c>
      <c r="B7953" t="s">
        <v>97</v>
      </c>
      <c r="C7953" s="96" t="s">
        <v>8071</v>
      </c>
      <c r="D7953" t="s">
        <v>100</v>
      </c>
      <c r="E7953">
        <v>31.56</v>
      </c>
    </row>
    <row r="7954" spans="1:5">
      <c r="A7954">
        <v>119</v>
      </c>
      <c r="B7954" t="s">
        <v>97</v>
      </c>
      <c r="C7954" s="96" t="s">
        <v>8072</v>
      </c>
      <c r="D7954" t="s">
        <v>100</v>
      </c>
      <c r="E7954">
        <v>8</v>
      </c>
    </row>
    <row r="7955" spans="1:5">
      <c r="A7955">
        <v>122</v>
      </c>
      <c r="B7955" t="s">
        <v>97</v>
      </c>
      <c r="C7955" s="96" t="s">
        <v>8073</v>
      </c>
      <c r="D7955" t="s">
        <v>100</v>
      </c>
      <c r="E7955">
        <v>61.55</v>
      </c>
    </row>
    <row r="7956" spans="1:5">
      <c r="A7956">
        <v>20080</v>
      </c>
      <c r="B7956" t="s">
        <v>97</v>
      </c>
      <c r="C7956" s="96" t="s">
        <v>8074</v>
      </c>
      <c r="D7956" t="s">
        <v>100</v>
      </c>
      <c r="E7956">
        <v>20.09</v>
      </c>
    </row>
    <row r="7957" spans="1:5">
      <c r="A7957">
        <v>124</v>
      </c>
      <c r="B7957" t="s">
        <v>97</v>
      </c>
      <c r="C7957" s="96" t="s">
        <v>8075</v>
      </c>
      <c r="D7957" t="s">
        <v>7996</v>
      </c>
      <c r="E7957">
        <v>15.64</v>
      </c>
    </row>
    <row r="7958" spans="1:5">
      <c r="A7958">
        <v>7334</v>
      </c>
      <c r="B7958" t="s">
        <v>97</v>
      </c>
      <c r="C7958" s="96" t="s">
        <v>8076</v>
      </c>
      <c r="D7958" t="s">
        <v>7996</v>
      </c>
      <c r="E7958">
        <v>14.51</v>
      </c>
    </row>
    <row r="7959" spans="1:5">
      <c r="A7959">
        <v>45146</v>
      </c>
      <c r="B7959" t="s">
        <v>97</v>
      </c>
      <c r="C7959" s="96" t="s">
        <v>8077</v>
      </c>
      <c r="D7959" t="s">
        <v>7994</v>
      </c>
      <c r="E7959">
        <v>29.99</v>
      </c>
    </row>
    <row r="7960" spans="1:5" ht="25.5">
      <c r="A7960">
        <v>123</v>
      </c>
      <c r="B7960" t="s">
        <v>97</v>
      </c>
      <c r="C7960" s="96" t="s">
        <v>8078</v>
      </c>
      <c r="D7960" t="s">
        <v>7996</v>
      </c>
      <c r="E7960">
        <v>6.4</v>
      </c>
    </row>
    <row r="7961" spans="1:5">
      <c r="A7961">
        <v>127</v>
      </c>
      <c r="B7961" t="s">
        <v>97</v>
      </c>
      <c r="C7961" s="96" t="s">
        <v>8079</v>
      </c>
      <c r="D7961" t="s">
        <v>7996</v>
      </c>
      <c r="E7961">
        <v>15.28</v>
      </c>
    </row>
    <row r="7962" spans="1:5">
      <c r="A7962">
        <v>133</v>
      </c>
      <c r="B7962" t="s">
        <v>97</v>
      </c>
      <c r="C7962" s="96" t="s">
        <v>8080</v>
      </c>
      <c r="D7962" t="s">
        <v>7996</v>
      </c>
      <c r="E7962">
        <v>6.34</v>
      </c>
    </row>
    <row r="7963" spans="1:5" ht="25.5">
      <c r="A7963">
        <v>43617</v>
      </c>
      <c r="B7963" t="s">
        <v>97</v>
      </c>
      <c r="C7963" s="96" t="s">
        <v>8081</v>
      </c>
      <c r="D7963" t="s">
        <v>7996</v>
      </c>
      <c r="E7963">
        <v>7.09</v>
      </c>
    </row>
    <row r="7964" spans="1:5">
      <c r="A7964">
        <v>132</v>
      </c>
      <c r="B7964" t="s">
        <v>97</v>
      </c>
      <c r="C7964" s="96" t="s">
        <v>8082</v>
      </c>
      <c r="D7964" t="s">
        <v>7996</v>
      </c>
      <c r="E7964">
        <v>6.58</v>
      </c>
    </row>
    <row r="7965" spans="1:5">
      <c r="A7965">
        <v>43618</v>
      </c>
      <c r="B7965" t="s">
        <v>97</v>
      </c>
      <c r="C7965" s="96" t="s">
        <v>8083</v>
      </c>
      <c r="D7965" t="s">
        <v>7994</v>
      </c>
      <c r="E7965">
        <v>16.559999999999999</v>
      </c>
    </row>
    <row r="7966" spans="1:5" ht="25.5">
      <c r="A7966">
        <v>37476</v>
      </c>
      <c r="B7966" t="s">
        <v>97</v>
      </c>
      <c r="C7966" s="96" t="s">
        <v>8084</v>
      </c>
      <c r="D7966" t="s">
        <v>100</v>
      </c>
      <c r="E7966">
        <v>3577.31</v>
      </c>
    </row>
    <row r="7967" spans="1:5" ht="25.5">
      <c r="A7967">
        <v>37478</v>
      </c>
      <c r="B7967" t="s">
        <v>97</v>
      </c>
      <c r="C7967" s="96" t="s">
        <v>8085</v>
      </c>
      <c r="D7967" t="s">
        <v>100</v>
      </c>
      <c r="E7967">
        <v>4480.67</v>
      </c>
    </row>
    <row r="7968" spans="1:5" ht="25.5">
      <c r="A7968">
        <v>37477</v>
      </c>
      <c r="B7968" t="s">
        <v>97</v>
      </c>
      <c r="C7968" s="96" t="s">
        <v>8086</v>
      </c>
      <c r="D7968" t="s">
        <v>100</v>
      </c>
      <c r="E7968">
        <v>6070.58</v>
      </c>
    </row>
    <row r="7969" spans="1:5" ht="25.5">
      <c r="A7969">
        <v>37479</v>
      </c>
      <c r="B7969" t="s">
        <v>97</v>
      </c>
      <c r="C7969" s="96" t="s">
        <v>8087</v>
      </c>
      <c r="D7969" t="s">
        <v>100</v>
      </c>
      <c r="E7969">
        <v>7199.78</v>
      </c>
    </row>
    <row r="7970" spans="1:5">
      <c r="A7970">
        <v>4319</v>
      </c>
      <c r="B7970" t="s">
        <v>97</v>
      </c>
      <c r="C7970" s="96" t="s">
        <v>8088</v>
      </c>
      <c r="D7970" t="s">
        <v>100</v>
      </c>
      <c r="E7970">
        <v>2.37</v>
      </c>
    </row>
    <row r="7971" spans="1:5">
      <c r="A7971">
        <v>42409</v>
      </c>
      <c r="B7971" t="s">
        <v>97</v>
      </c>
      <c r="C7971" s="96" t="s">
        <v>8089</v>
      </c>
      <c r="D7971" t="s">
        <v>7994</v>
      </c>
      <c r="E7971">
        <v>10.43</v>
      </c>
    </row>
    <row r="7972" spans="1:5">
      <c r="A7972">
        <v>40553</v>
      </c>
      <c r="B7972" t="s">
        <v>97</v>
      </c>
      <c r="C7972" s="96" t="s">
        <v>8090</v>
      </c>
      <c r="D7972" t="s">
        <v>8091</v>
      </c>
      <c r="E7972">
        <v>60</v>
      </c>
    </row>
    <row r="7973" spans="1:5">
      <c r="A7973">
        <v>6114</v>
      </c>
      <c r="B7973" t="s">
        <v>97</v>
      </c>
      <c r="C7973" s="96" t="s">
        <v>8092</v>
      </c>
      <c r="D7973" t="s">
        <v>161</v>
      </c>
      <c r="E7973">
        <v>14.47</v>
      </c>
    </row>
    <row r="7974" spans="1:5">
      <c r="A7974">
        <v>40912</v>
      </c>
      <c r="B7974" t="s">
        <v>97</v>
      </c>
      <c r="C7974" s="96" t="s">
        <v>8093</v>
      </c>
      <c r="D7974" t="s">
        <v>8094</v>
      </c>
      <c r="E7974">
        <v>2554.5300000000002</v>
      </c>
    </row>
    <row r="7975" spans="1:5">
      <c r="A7975">
        <v>247</v>
      </c>
      <c r="B7975" t="s">
        <v>97</v>
      </c>
      <c r="C7975" s="96" t="s">
        <v>163</v>
      </c>
      <c r="D7975" t="s">
        <v>161</v>
      </c>
      <c r="E7975">
        <v>14.47</v>
      </c>
    </row>
    <row r="7976" spans="1:5">
      <c r="A7976">
        <v>40919</v>
      </c>
      <c r="B7976" t="s">
        <v>97</v>
      </c>
      <c r="C7976" s="96" t="s">
        <v>8095</v>
      </c>
      <c r="D7976" t="s">
        <v>8094</v>
      </c>
      <c r="E7976">
        <v>2554.5300000000002</v>
      </c>
    </row>
    <row r="7977" spans="1:5">
      <c r="A7977">
        <v>44499</v>
      </c>
      <c r="B7977" t="s">
        <v>97</v>
      </c>
      <c r="C7977" s="96" t="s">
        <v>8096</v>
      </c>
      <c r="D7977" t="s">
        <v>161</v>
      </c>
      <c r="E7977">
        <v>14.47</v>
      </c>
    </row>
    <row r="7978" spans="1:5">
      <c r="A7978">
        <v>40984</v>
      </c>
      <c r="B7978" t="s">
        <v>97</v>
      </c>
      <c r="C7978" s="96" t="s">
        <v>8097</v>
      </c>
      <c r="D7978" t="s">
        <v>8094</v>
      </c>
      <c r="E7978">
        <v>2554.5300000000002</v>
      </c>
    </row>
    <row r="7979" spans="1:5">
      <c r="A7979">
        <v>248</v>
      </c>
      <c r="B7979" t="s">
        <v>97</v>
      </c>
      <c r="C7979" s="96" t="s">
        <v>8098</v>
      </c>
      <c r="D7979" t="s">
        <v>161</v>
      </c>
      <c r="E7979">
        <v>15.67</v>
      </c>
    </row>
    <row r="7980" spans="1:5">
      <c r="A7980">
        <v>41086</v>
      </c>
      <c r="B7980" t="s">
        <v>97</v>
      </c>
      <c r="C7980" s="96" t="s">
        <v>8099</v>
      </c>
      <c r="D7980" t="s">
        <v>8094</v>
      </c>
      <c r="E7980">
        <v>2768.65</v>
      </c>
    </row>
    <row r="7981" spans="1:5">
      <c r="A7981">
        <v>34466</v>
      </c>
      <c r="B7981" t="s">
        <v>97</v>
      </c>
      <c r="C7981" s="96" t="s">
        <v>8100</v>
      </c>
      <c r="D7981" t="s">
        <v>161</v>
      </c>
      <c r="E7981">
        <v>14.47</v>
      </c>
    </row>
    <row r="7982" spans="1:5">
      <c r="A7982">
        <v>41083</v>
      </c>
      <c r="B7982" t="s">
        <v>97</v>
      </c>
      <c r="C7982" s="96" t="s">
        <v>8101</v>
      </c>
      <c r="D7982" t="s">
        <v>8094</v>
      </c>
      <c r="E7982">
        <v>2554.5300000000002</v>
      </c>
    </row>
    <row r="7983" spans="1:5">
      <c r="A7983">
        <v>252</v>
      </c>
      <c r="B7983" t="s">
        <v>97</v>
      </c>
      <c r="C7983" s="96" t="s">
        <v>8102</v>
      </c>
      <c r="D7983" t="s">
        <v>161</v>
      </c>
      <c r="E7983">
        <v>14.47</v>
      </c>
    </row>
    <row r="7984" spans="1:5">
      <c r="A7984">
        <v>40909</v>
      </c>
      <c r="B7984" t="s">
        <v>97</v>
      </c>
      <c r="C7984" s="96" t="s">
        <v>8103</v>
      </c>
      <c r="D7984" t="s">
        <v>8094</v>
      </c>
      <c r="E7984">
        <v>2554.5300000000002</v>
      </c>
    </row>
    <row r="7985" spans="1:5">
      <c r="A7985">
        <v>242</v>
      </c>
      <c r="B7985" t="s">
        <v>97</v>
      </c>
      <c r="C7985" s="96" t="s">
        <v>8104</v>
      </c>
      <c r="D7985" t="s">
        <v>161</v>
      </c>
      <c r="E7985">
        <v>15.67</v>
      </c>
    </row>
    <row r="7986" spans="1:5">
      <c r="A7986">
        <v>41085</v>
      </c>
      <c r="B7986" t="s">
        <v>97</v>
      </c>
      <c r="C7986" s="96" t="s">
        <v>8105</v>
      </c>
      <c r="D7986" t="s">
        <v>8094</v>
      </c>
      <c r="E7986">
        <v>2768.65</v>
      </c>
    </row>
    <row r="7987" spans="1:5">
      <c r="A7987">
        <v>427</v>
      </c>
      <c r="B7987" t="s">
        <v>97</v>
      </c>
      <c r="C7987" s="96" t="s">
        <v>8106</v>
      </c>
      <c r="D7987" t="s">
        <v>100</v>
      </c>
      <c r="E7987">
        <v>6.55</v>
      </c>
    </row>
    <row r="7988" spans="1:5">
      <c r="A7988">
        <v>417</v>
      </c>
      <c r="B7988" t="s">
        <v>97</v>
      </c>
      <c r="C7988" s="96" t="s">
        <v>8107</v>
      </c>
      <c r="D7988" t="s">
        <v>100</v>
      </c>
      <c r="E7988">
        <v>3.08</v>
      </c>
    </row>
    <row r="7989" spans="1:5" ht="25.5">
      <c r="A7989">
        <v>11273</v>
      </c>
      <c r="B7989" t="s">
        <v>97</v>
      </c>
      <c r="C7989" s="96" t="s">
        <v>8108</v>
      </c>
      <c r="D7989" t="s">
        <v>100</v>
      </c>
      <c r="E7989">
        <v>9.58</v>
      </c>
    </row>
    <row r="7990" spans="1:5" ht="25.5">
      <c r="A7990">
        <v>11272</v>
      </c>
      <c r="B7990" t="s">
        <v>97</v>
      </c>
      <c r="C7990" s="96" t="s">
        <v>8109</v>
      </c>
      <c r="D7990" t="s">
        <v>100</v>
      </c>
      <c r="E7990">
        <v>5.78</v>
      </c>
    </row>
    <row r="7991" spans="1:5">
      <c r="A7991">
        <v>11275</v>
      </c>
      <c r="B7991" t="s">
        <v>97</v>
      </c>
      <c r="C7991" s="96" t="s">
        <v>8110</v>
      </c>
      <c r="D7991" t="s">
        <v>100</v>
      </c>
      <c r="E7991">
        <v>2.3199999999999998</v>
      </c>
    </row>
    <row r="7992" spans="1:5">
      <c r="A7992">
        <v>11274</v>
      </c>
      <c r="B7992" t="s">
        <v>97</v>
      </c>
      <c r="C7992" s="96" t="s">
        <v>8111</v>
      </c>
      <c r="D7992" t="s">
        <v>100</v>
      </c>
      <c r="E7992">
        <v>1.77</v>
      </c>
    </row>
    <row r="7993" spans="1:5">
      <c r="A7993">
        <v>38470</v>
      </c>
      <c r="B7993" t="s">
        <v>97</v>
      </c>
      <c r="C7993" s="96" t="s">
        <v>8112</v>
      </c>
      <c r="D7993" t="s">
        <v>100</v>
      </c>
      <c r="E7993">
        <v>35.450000000000003</v>
      </c>
    </row>
    <row r="7994" spans="1:5">
      <c r="A7994">
        <v>38547</v>
      </c>
      <c r="B7994" t="s">
        <v>97</v>
      </c>
      <c r="C7994" s="96" t="s">
        <v>8113</v>
      </c>
      <c r="D7994" t="s">
        <v>100</v>
      </c>
      <c r="E7994">
        <v>96.73</v>
      </c>
    </row>
    <row r="7995" spans="1:5">
      <c r="A7995">
        <v>38469</v>
      </c>
      <c r="B7995" t="s">
        <v>97</v>
      </c>
      <c r="C7995" s="96" t="s">
        <v>8114</v>
      </c>
      <c r="D7995" t="s">
        <v>100</v>
      </c>
      <c r="E7995">
        <v>104.02</v>
      </c>
    </row>
    <row r="7996" spans="1:5">
      <c r="A7996">
        <v>38467</v>
      </c>
      <c r="B7996" t="s">
        <v>97</v>
      </c>
      <c r="C7996" s="96" t="s">
        <v>8115</v>
      </c>
      <c r="D7996" t="s">
        <v>100</v>
      </c>
      <c r="E7996">
        <v>58.53</v>
      </c>
    </row>
    <row r="7997" spans="1:5">
      <c r="A7997">
        <v>38468</v>
      </c>
      <c r="B7997" t="s">
        <v>97</v>
      </c>
      <c r="C7997" s="96" t="s">
        <v>8116</v>
      </c>
      <c r="D7997" t="s">
        <v>100</v>
      </c>
      <c r="E7997">
        <v>64.400000000000006</v>
      </c>
    </row>
    <row r="7998" spans="1:5">
      <c r="A7998">
        <v>38471</v>
      </c>
      <c r="B7998" t="s">
        <v>97</v>
      </c>
      <c r="C7998" s="96" t="s">
        <v>8117</v>
      </c>
      <c r="D7998" t="s">
        <v>100</v>
      </c>
      <c r="E7998">
        <v>83.64</v>
      </c>
    </row>
    <row r="7999" spans="1:5">
      <c r="A7999">
        <v>37370</v>
      </c>
      <c r="B7999" t="s">
        <v>97</v>
      </c>
      <c r="C7999" s="96" t="s">
        <v>8118</v>
      </c>
      <c r="D7999" t="s">
        <v>161</v>
      </c>
      <c r="E7999">
        <v>1.89</v>
      </c>
    </row>
    <row r="8000" spans="1:5">
      <c r="A8000">
        <v>40862</v>
      </c>
      <c r="B8000" t="s">
        <v>97</v>
      </c>
      <c r="C8000" s="96" t="s">
        <v>8119</v>
      </c>
      <c r="D8000" t="s">
        <v>8094</v>
      </c>
      <c r="E8000">
        <v>355.72</v>
      </c>
    </row>
    <row r="8001" spans="1:5">
      <c r="A8001">
        <v>10658</v>
      </c>
      <c r="B8001" t="s">
        <v>97</v>
      </c>
      <c r="C8001" s="96" t="s">
        <v>8120</v>
      </c>
      <c r="D8001" t="s">
        <v>100</v>
      </c>
      <c r="E8001">
        <v>8337.56</v>
      </c>
    </row>
    <row r="8002" spans="1:5">
      <c r="A8002">
        <v>253</v>
      </c>
      <c r="B8002" t="s">
        <v>97</v>
      </c>
      <c r="C8002" s="96" t="s">
        <v>8121</v>
      </c>
      <c r="D8002" t="s">
        <v>161</v>
      </c>
      <c r="E8002">
        <v>18.809999999999999</v>
      </c>
    </row>
    <row r="8003" spans="1:5">
      <c r="A8003">
        <v>40809</v>
      </c>
      <c r="B8003" t="s">
        <v>97</v>
      </c>
      <c r="C8003" s="96" t="s">
        <v>8122</v>
      </c>
      <c r="D8003" t="s">
        <v>8094</v>
      </c>
      <c r="E8003">
        <v>3320.54</v>
      </c>
    </row>
    <row r="8004" spans="1:5" ht="25.5">
      <c r="A8004">
        <v>42428</v>
      </c>
      <c r="B8004" t="s">
        <v>97</v>
      </c>
      <c r="C8004" s="96" t="s">
        <v>8123</v>
      </c>
      <c r="D8004" t="s">
        <v>100</v>
      </c>
      <c r="E8004">
        <v>2271</v>
      </c>
    </row>
    <row r="8005" spans="1:5">
      <c r="A8005">
        <v>301</v>
      </c>
      <c r="B8005" t="s">
        <v>97</v>
      </c>
      <c r="C8005" s="96" t="s">
        <v>8124</v>
      </c>
      <c r="D8005" t="s">
        <v>100</v>
      </c>
      <c r="E8005">
        <v>2.92</v>
      </c>
    </row>
    <row r="8006" spans="1:5">
      <c r="A8006">
        <v>296</v>
      </c>
      <c r="B8006" t="s">
        <v>97</v>
      </c>
      <c r="C8006" s="96" t="s">
        <v>8125</v>
      </c>
      <c r="D8006" t="s">
        <v>100</v>
      </c>
      <c r="E8006">
        <v>1.65</v>
      </c>
    </row>
    <row r="8007" spans="1:5">
      <c r="A8007">
        <v>297</v>
      </c>
      <c r="B8007" t="s">
        <v>97</v>
      </c>
      <c r="C8007" s="96" t="s">
        <v>8126</v>
      </c>
      <c r="D8007" t="s">
        <v>100</v>
      </c>
      <c r="E8007">
        <v>2.42</v>
      </c>
    </row>
    <row r="8008" spans="1:5">
      <c r="A8008">
        <v>299</v>
      </c>
      <c r="B8008" t="s">
        <v>97</v>
      </c>
      <c r="C8008" s="96" t="s">
        <v>8127</v>
      </c>
      <c r="D8008" t="s">
        <v>100</v>
      </c>
      <c r="E8008">
        <v>3.42</v>
      </c>
    </row>
    <row r="8009" spans="1:5">
      <c r="A8009">
        <v>300</v>
      </c>
      <c r="B8009" t="s">
        <v>97</v>
      </c>
      <c r="C8009" s="96" t="s">
        <v>8128</v>
      </c>
      <c r="D8009" t="s">
        <v>100</v>
      </c>
      <c r="E8009">
        <v>11.85</v>
      </c>
    </row>
    <row r="8010" spans="1:5">
      <c r="A8010">
        <v>20085</v>
      </c>
      <c r="B8010" t="s">
        <v>97</v>
      </c>
      <c r="C8010" s="96" t="s">
        <v>8129</v>
      </c>
      <c r="D8010" t="s">
        <v>100</v>
      </c>
      <c r="E8010">
        <v>2.16</v>
      </c>
    </row>
    <row r="8011" spans="1:5">
      <c r="A8011">
        <v>298</v>
      </c>
      <c r="B8011" t="s">
        <v>97</v>
      </c>
      <c r="C8011" s="96" t="s">
        <v>8130</v>
      </c>
      <c r="D8011" t="s">
        <v>100</v>
      </c>
      <c r="E8011">
        <v>2.63</v>
      </c>
    </row>
    <row r="8012" spans="1:5">
      <c r="A8012">
        <v>311</v>
      </c>
      <c r="B8012" t="s">
        <v>97</v>
      </c>
      <c r="C8012" s="96" t="s">
        <v>8131</v>
      </c>
      <c r="D8012" t="s">
        <v>100</v>
      </c>
      <c r="E8012">
        <v>9.77</v>
      </c>
    </row>
    <row r="8013" spans="1:5">
      <c r="A8013">
        <v>318</v>
      </c>
      <c r="B8013" t="s">
        <v>97</v>
      </c>
      <c r="C8013" s="96" t="s">
        <v>8132</v>
      </c>
      <c r="D8013" t="s">
        <v>100</v>
      </c>
      <c r="E8013">
        <v>19.68</v>
      </c>
    </row>
    <row r="8014" spans="1:5">
      <c r="A8014">
        <v>319</v>
      </c>
      <c r="B8014" t="s">
        <v>97</v>
      </c>
      <c r="C8014" s="96" t="s">
        <v>8133</v>
      </c>
      <c r="D8014" t="s">
        <v>100</v>
      </c>
      <c r="E8014">
        <v>30.86</v>
      </c>
    </row>
    <row r="8015" spans="1:5">
      <c r="A8015">
        <v>303</v>
      </c>
      <c r="B8015" t="s">
        <v>97</v>
      </c>
      <c r="C8015" s="96" t="s">
        <v>8134</v>
      </c>
      <c r="D8015" t="s">
        <v>100</v>
      </c>
      <c r="E8015">
        <v>3.23</v>
      </c>
    </row>
    <row r="8016" spans="1:5">
      <c r="A8016">
        <v>305</v>
      </c>
      <c r="B8016" t="s">
        <v>97</v>
      </c>
      <c r="C8016" s="96" t="s">
        <v>8135</v>
      </c>
      <c r="D8016" t="s">
        <v>100</v>
      </c>
      <c r="E8016">
        <v>10.17</v>
      </c>
    </row>
    <row r="8017" spans="1:5">
      <c r="A8017">
        <v>306</v>
      </c>
      <c r="B8017" t="s">
        <v>97</v>
      </c>
      <c r="C8017" s="96" t="s">
        <v>8136</v>
      </c>
      <c r="D8017" t="s">
        <v>100</v>
      </c>
      <c r="E8017">
        <v>15.43</v>
      </c>
    </row>
    <row r="8018" spans="1:5">
      <c r="A8018">
        <v>307</v>
      </c>
      <c r="B8018" t="s">
        <v>97</v>
      </c>
      <c r="C8018" s="96" t="s">
        <v>8137</v>
      </c>
      <c r="D8018" t="s">
        <v>100</v>
      </c>
      <c r="E8018">
        <v>38.99</v>
      </c>
    </row>
    <row r="8019" spans="1:5">
      <c r="A8019">
        <v>309</v>
      </c>
      <c r="B8019" t="s">
        <v>97</v>
      </c>
      <c r="C8019" s="96" t="s">
        <v>8138</v>
      </c>
      <c r="D8019" t="s">
        <v>100</v>
      </c>
      <c r="E8019">
        <v>63.87</v>
      </c>
    </row>
    <row r="8020" spans="1:5">
      <c r="A8020">
        <v>310</v>
      </c>
      <c r="B8020" t="s">
        <v>97</v>
      </c>
      <c r="C8020" s="96" t="s">
        <v>8139</v>
      </c>
      <c r="D8020" t="s">
        <v>100</v>
      </c>
      <c r="E8020">
        <v>88.52</v>
      </c>
    </row>
    <row r="8021" spans="1:5">
      <c r="A8021">
        <v>328</v>
      </c>
      <c r="B8021" t="s">
        <v>97</v>
      </c>
      <c r="C8021" s="96" t="s">
        <v>8140</v>
      </c>
      <c r="D8021" t="s">
        <v>100</v>
      </c>
      <c r="E8021">
        <v>7.74</v>
      </c>
    </row>
    <row r="8022" spans="1:5">
      <c r="A8022">
        <v>325</v>
      </c>
      <c r="B8022" t="s">
        <v>97</v>
      </c>
      <c r="C8022" s="96" t="s">
        <v>8141</v>
      </c>
      <c r="D8022" t="s">
        <v>100</v>
      </c>
      <c r="E8022">
        <v>2.2799999999999998</v>
      </c>
    </row>
    <row r="8023" spans="1:5">
      <c r="A8023">
        <v>20326</v>
      </c>
      <c r="B8023" t="s">
        <v>97</v>
      </c>
      <c r="C8023" s="96" t="s">
        <v>8142</v>
      </c>
      <c r="D8023" t="s">
        <v>100</v>
      </c>
      <c r="E8023">
        <v>4.17</v>
      </c>
    </row>
    <row r="8024" spans="1:5">
      <c r="A8024">
        <v>329</v>
      </c>
      <c r="B8024" t="s">
        <v>97</v>
      </c>
      <c r="C8024" s="96" t="s">
        <v>8143</v>
      </c>
      <c r="D8024" t="s">
        <v>100</v>
      </c>
      <c r="E8024">
        <v>6.47</v>
      </c>
    </row>
    <row r="8025" spans="1:5">
      <c r="A8025">
        <v>308</v>
      </c>
      <c r="B8025" t="s">
        <v>97</v>
      </c>
      <c r="C8025" s="96" t="s">
        <v>8144</v>
      </c>
      <c r="D8025" t="s">
        <v>100</v>
      </c>
      <c r="E8025">
        <v>87.02</v>
      </c>
    </row>
    <row r="8026" spans="1:5">
      <c r="A8026">
        <v>39642</v>
      </c>
      <c r="B8026" t="s">
        <v>97</v>
      </c>
      <c r="C8026" s="96" t="s">
        <v>8145</v>
      </c>
      <c r="D8026" t="s">
        <v>100</v>
      </c>
      <c r="E8026">
        <v>2.86</v>
      </c>
    </row>
    <row r="8027" spans="1:5">
      <c r="A8027">
        <v>39641</v>
      </c>
      <c r="B8027" t="s">
        <v>97</v>
      </c>
      <c r="C8027" s="96" t="s">
        <v>8146</v>
      </c>
      <c r="D8027" t="s">
        <v>100</v>
      </c>
      <c r="E8027">
        <v>2.5099999999999998</v>
      </c>
    </row>
    <row r="8028" spans="1:5">
      <c r="A8028">
        <v>39643</v>
      </c>
      <c r="B8028" t="s">
        <v>97</v>
      </c>
      <c r="C8028" s="96" t="s">
        <v>8147</v>
      </c>
      <c r="D8028" t="s">
        <v>100</v>
      </c>
      <c r="E8028">
        <v>3.37</v>
      </c>
    </row>
    <row r="8029" spans="1:5">
      <c r="A8029">
        <v>39644</v>
      </c>
      <c r="B8029" t="s">
        <v>97</v>
      </c>
      <c r="C8029" s="96" t="s">
        <v>8148</v>
      </c>
      <c r="D8029" t="s">
        <v>100</v>
      </c>
      <c r="E8029">
        <v>5.22</v>
      </c>
    </row>
    <row r="8030" spans="1:5">
      <c r="A8030">
        <v>39645</v>
      </c>
      <c r="B8030" t="s">
        <v>97</v>
      </c>
      <c r="C8030" s="96" t="s">
        <v>8149</v>
      </c>
      <c r="D8030" t="s">
        <v>100</v>
      </c>
      <c r="E8030">
        <v>5.72</v>
      </c>
    </row>
    <row r="8031" spans="1:5">
      <c r="A8031">
        <v>41610</v>
      </c>
      <c r="B8031" t="s">
        <v>97</v>
      </c>
      <c r="C8031" s="96" t="s">
        <v>8150</v>
      </c>
      <c r="D8031" t="s">
        <v>100</v>
      </c>
      <c r="E8031">
        <v>663.68</v>
      </c>
    </row>
    <row r="8032" spans="1:5">
      <c r="A8032">
        <v>41611</v>
      </c>
      <c r="B8032" t="s">
        <v>97</v>
      </c>
      <c r="C8032" s="96" t="s">
        <v>8151</v>
      </c>
      <c r="D8032" t="s">
        <v>100</v>
      </c>
      <c r="E8032">
        <v>1046.0899999999999</v>
      </c>
    </row>
    <row r="8033" spans="1:5">
      <c r="A8033">
        <v>41612</v>
      </c>
      <c r="B8033" t="s">
        <v>97</v>
      </c>
      <c r="C8033" s="96" t="s">
        <v>8152</v>
      </c>
      <c r="D8033" t="s">
        <v>100</v>
      </c>
      <c r="E8033">
        <v>1468.86</v>
      </c>
    </row>
    <row r="8034" spans="1:5">
      <c r="A8034">
        <v>41637</v>
      </c>
      <c r="B8034" t="s">
        <v>97</v>
      </c>
      <c r="C8034" s="96" t="s">
        <v>8153</v>
      </c>
      <c r="D8034" t="s">
        <v>100</v>
      </c>
      <c r="E8034">
        <v>137.31</v>
      </c>
    </row>
    <row r="8035" spans="1:5">
      <c r="A8035">
        <v>41638</v>
      </c>
      <c r="B8035" t="s">
        <v>97</v>
      </c>
      <c r="C8035" s="96" t="s">
        <v>8154</v>
      </c>
      <c r="D8035" t="s">
        <v>100</v>
      </c>
      <c r="E8035">
        <v>178.86</v>
      </c>
    </row>
    <row r="8036" spans="1:5">
      <c r="A8036">
        <v>41639</v>
      </c>
      <c r="B8036" t="s">
        <v>97</v>
      </c>
      <c r="C8036" s="96" t="s">
        <v>8155</v>
      </c>
      <c r="D8036" t="s">
        <v>100</v>
      </c>
      <c r="E8036">
        <v>432.71</v>
      </c>
    </row>
    <row r="8037" spans="1:5">
      <c r="A8037">
        <v>11789</v>
      </c>
      <c r="B8037" t="s">
        <v>97</v>
      </c>
      <c r="C8037" s="96" t="s">
        <v>8156</v>
      </c>
      <c r="D8037" t="s">
        <v>100</v>
      </c>
      <c r="E8037">
        <v>0.87</v>
      </c>
    </row>
    <row r="8038" spans="1:5">
      <c r="A8038">
        <v>20975</v>
      </c>
      <c r="B8038" t="s">
        <v>97</v>
      </c>
      <c r="C8038" s="96" t="s">
        <v>8157</v>
      </c>
      <c r="D8038" t="s">
        <v>100</v>
      </c>
      <c r="E8038">
        <v>10.23</v>
      </c>
    </row>
    <row r="8039" spans="1:5">
      <c r="A8039">
        <v>20976</v>
      </c>
      <c r="B8039" t="s">
        <v>97</v>
      </c>
      <c r="C8039" s="96" t="s">
        <v>8158</v>
      </c>
      <c r="D8039" t="s">
        <v>100</v>
      </c>
      <c r="E8039">
        <v>15.46</v>
      </c>
    </row>
    <row r="8040" spans="1:5">
      <c r="A8040">
        <v>40340</v>
      </c>
      <c r="B8040" t="s">
        <v>97</v>
      </c>
      <c r="C8040" s="96" t="s">
        <v>8159</v>
      </c>
      <c r="D8040" t="s">
        <v>100</v>
      </c>
      <c r="E8040">
        <v>21.48</v>
      </c>
    </row>
    <row r="8041" spans="1:5">
      <c r="A8041">
        <v>40341</v>
      </c>
      <c r="B8041" t="s">
        <v>97</v>
      </c>
      <c r="C8041" s="96" t="s">
        <v>8160</v>
      </c>
      <c r="D8041" t="s">
        <v>100</v>
      </c>
      <c r="E8041">
        <v>25.63</v>
      </c>
    </row>
    <row r="8042" spans="1:5">
      <c r="A8042">
        <v>40342</v>
      </c>
      <c r="B8042" t="s">
        <v>97</v>
      </c>
      <c r="C8042" s="96" t="s">
        <v>8161</v>
      </c>
      <c r="D8042" t="s">
        <v>100</v>
      </c>
      <c r="E8042">
        <v>30.57</v>
      </c>
    </row>
    <row r="8043" spans="1:5">
      <c r="A8043">
        <v>40343</v>
      </c>
      <c r="B8043" t="s">
        <v>97</v>
      </c>
      <c r="C8043" s="96" t="s">
        <v>8162</v>
      </c>
      <c r="D8043" t="s">
        <v>100</v>
      </c>
      <c r="E8043">
        <v>36.26</v>
      </c>
    </row>
    <row r="8044" spans="1:5">
      <c r="A8044">
        <v>40344</v>
      </c>
      <c r="B8044" t="s">
        <v>97</v>
      </c>
      <c r="C8044" s="96" t="s">
        <v>8163</v>
      </c>
      <c r="D8044" t="s">
        <v>100</v>
      </c>
      <c r="E8044">
        <v>49.43</v>
      </c>
    </row>
    <row r="8045" spans="1:5">
      <c r="A8045">
        <v>40345</v>
      </c>
      <c r="B8045" t="s">
        <v>97</v>
      </c>
      <c r="C8045" s="96" t="s">
        <v>8164</v>
      </c>
      <c r="D8045" t="s">
        <v>100</v>
      </c>
      <c r="E8045">
        <v>60.91</v>
      </c>
    </row>
    <row r="8046" spans="1:5">
      <c r="A8046">
        <v>40346</v>
      </c>
      <c r="B8046" t="s">
        <v>97</v>
      </c>
      <c r="C8046" s="96" t="s">
        <v>8165</v>
      </c>
      <c r="D8046" t="s">
        <v>100</v>
      </c>
      <c r="E8046">
        <v>70.66</v>
      </c>
    </row>
    <row r="8047" spans="1:5">
      <c r="A8047">
        <v>40347</v>
      </c>
      <c r="B8047" t="s">
        <v>97</v>
      </c>
      <c r="C8047" s="96" t="s">
        <v>8166</v>
      </c>
      <c r="D8047" t="s">
        <v>100</v>
      </c>
      <c r="E8047">
        <v>88.78</v>
      </c>
    </row>
    <row r="8048" spans="1:5">
      <c r="A8048">
        <v>6138</v>
      </c>
      <c r="B8048" t="s">
        <v>97</v>
      </c>
      <c r="C8048" s="96" t="s">
        <v>8167</v>
      </c>
      <c r="D8048" t="s">
        <v>100</v>
      </c>
      <c r="E8048">
        <v>9.82</v>
      </c>
    </row>
    <row r="8049" spans="1:5" ht="25.5">
      <c r="A8049">
        <v>43424</v>
      </c>
      <c r="B8049" t="s">
        <v>97</v>
      </c>
      <c r="C8049" s="96" t="s">
        <v>8168</v>
      </c>
      <c r="D8049" t="s">
        <v>100</v>
      </c>
      <c r="E8049">
        <v>556.04999999999995</v>
      </c>
    </row>
    <row r="8050" spans="1:5" ht="25.5">
      <c r="A8050">
        <v>43426</v>
      </c>
      <c r="B8050" t="s">
        <v>97</v>
      </c>
      <c r="C8050" s="96" t="s">
        <v>8169</v>
      </c>
      <c r="D8050" t="s">
        <v>100</v>
      </c>
      <c r="E8050">
        <v>1917.83</v>
      </c>
    </row>
    <row r="8051" spans="1:5" ht="25.5">
      <c r="A8051">
        <v>12565</v>
      </c>
      <c r="B8051" t="s">
        <v>97</v>
      </c>
      <c r="C8051" s="96" t="s">
        <v>8170</v>
      </c>
      <c r="D8051" t="s">
        <v>100</v>
      </c>
      <c r="E8051">
        <v>672.56</v>
      </c>
    </row>
    <row r="8052" spans="1:5" ht="25.5">
      <c r="A8052">
        <v>12567</v>
      </c>
      <c r="B8052" t="s">
        <v>97</v>
      </c>
      <c r="C8052" s="96" t="s">
        <v>8171</v>
      </c>
      <c r="D8052" t="s">
        <v>100</v>
      </c>
      <c r="E8052">
        <v>903.36</v>
      </c>
    </row>
    <row r="8053" spans="1:5" ht="25.5">
      <c r="A8053">
        <v>12568</v>
      </c>
      <c r="B8053" t="s">
        <v>97</v>
      </c>
      <c r="C8053" s="96" t="s">
        <v>8172</v>
      </c>
      <c r="D8053" t="s">
        <v>100</v>
      </c>
      <c r="E8053">
        <v>1264.7</v>
      </c>
    </row>
    <row r="8054" spans="1:5" ht="25.5">
      <c r="A8054">
        <v>43441</v>
      </c>
      <c r="B8054" t="s">
        <v>97</v>
      </c>
      <c r="C8054" s="96" t="s">
        <v>8173</v>
      </c>
      <c r="D8054" t="s">
        <v>100</v>
      </c>
      <c r="E8054">
        <v>162.6</v>
      </c>
    </row>
    <row r="8055" spans="1:5" ht="25.5">
      <c r="A8055">
        <v>43423</v>
      </c>
      <c r="B8055" t="s">
        <v>97</v>
      </c>
      <c r="C8055" s="96" t="s">
        <v>8174</v>
      </c>
      <c r="D8055" t="s">
        <v>100</v>
      </c>
      <c r="E8055">
        <v>75.88</v>
      </c>
    </row>
    <row r="8056" spans="1:5" ht="25.5">
      <c r="A8056">
        <v>12532</v>
      </c>
      <c r="B8056" t="s">
        <v>97</v>
      </c>
      <c r="C8056" s="96" t="s">
        <v>8175</v>
      </c>
      <c r="D8056" t="s">
        <v>100</v>
      </c>
      <c r="E8056">
        <v>117.03</v>
      </c>
    </row>
    <row r="8057" spans="1:5" ht="25.5">
      <c r="A8057">
        <v>43444</v>
      </c>
      <c r="B8057" t="s">
        <v>97</v>
      </c>
      <c r="C8057" s="96" t="s">
        <v>8176</v>
      </c>
      <c r="D8057" t="s">
        <v>100</v>
      </c>
      <c r="E8057">
        <v>392.96</v>
      </c>
    </row>
    <row r="8058" spans="1:5" ht="25.5">
      <c r="A8058">
        <v>12551</v>
      </c>
      <c r="B8058" t="s">
        <v>97</v>
      </c>
      <c r="C8058" s="96" t="s">
        <v>8177</v>
      </c>
      <c r="D8058" t="s">
        <v>100</v>
      </c>
      <c r="E8058">
        <v>280.36</v>
      </c>
    </row>
    <row r="8059" spans="1:5" ht="25.5">
      <c r="A8059">
        <v>43442</v>
      </c>
      <c r="B8059" t="s">
        <v>97</v>
      </c>
      <c r="C8059" s="96" t="s">
        <v>8178</v>
      </c>
      <c r="D8059" t="s">
        <v>100</v>
      </c>
      <c r="E8059">
        <v>216.8</v>
      </c>
    </row>
    <row r="8060" spans="1:5" ht="25.5">
      <c r="A8060">
        <v>43443</v>
      </c>
      <c r="B8060" t="s">
        <v>97</v>
      </c>
      <c r="C8060" s="96" t="s">
        <v>8179</v>
      </c>
      <c r="D8060" t="s">
        <v>100</v>
      </c>
      <c r="E8060">
        <v>284.55</v>
      </c>
    </row>
    <row r="8061" spans="1:5" ht="25.5">
      <c r="A8061">
        <v>12544</v>
      </c>
      <c r="B8061" t="s">
        <v>97</v>
      </c>
      <c r="C8061" s="96" t="s">
        <v>8180</v>
      </c>
      <c r="D8061" t="s">
        <v>100</v>
      </c>
      <c r="E8061">
        <v>153.57</v>
      </c>
    </row>
    <row r="8062" spans="1:5" ht="25.5">
      <c r="A8062">
        <v>12547</v>
      </c>
      <c r="B8062" t="s">
        <v>97</v>
      </c>
      <c r="C8062" s="96" t="s">
        <v>8181</v>
      </c>
      <c r="D8062" t="s">
        <v>100</v>
      </c>
      <c r="E8062">
        <v>206.54</v>
      </c>
    </row>
    <row r="8063" spans="1:5" ht="25.5">
      <c r="A8063">
        <v>43445</v>
      </c>
      <c r="B8063" t="s">
        <v>97</v>
      </c>
      <c r="C8063" s="96" t="s">
        <v>8182</v>
      </c>
      <c r="D8063" t="s">
        <v>100</v>
      </c>
      <c r="E8063">
        <v>542.01</v>
      </c>
    </row>
    <row r="8064" spans="1:5" ht="25.5">
      <c r="A8064">
        <v>12563</v>
      </c>
      <c r="B8064" t="s">
        <v>97</v>
      </c>
      <c r="C8064" s="96" t="s">
        <v>8183</v>
      </c>
      <c r="D8064" t="s">
        <v>100</v>
      </c>
      <c r="E8064">
        <v>387.79</v>
      </c>
    </row>
    <row r="8065" spans="1:5" ht="25.5">
      <c r="A8065">
        <v>43425</v>
      </c>
      <c r="B8065" t="s">
        <v>97</v>
      </c>
      <c r="C8065" s="96" t="s">
        <v>8184</v>
      </c>
      <c r="D8065" t="s">
        <v>100</v>
      </c>
      <c r="E8065">
        <v>243.9</v>
      </c>
    </row>
    <row r="8066" spans="1:5" ht="25.5">
      <c r="A8066">
        <v>43446</v>
      </c>
      <c r="B8066" t="s">
        <v>97</v>
      </c>
      <c r="C8066" s="96" t="s">
        <v>8185</v>
      </c>
      <c r="D8066" t="s">
        <v>100</v>
      </c>
      <c r="E8066">
        <v>514.91</v>
      </c>
    </row>
    <row r="8067" spans="1:5" ht="25.5">
      <c r="A8067">
        <v>43447</v>
      </c>
      <c r="B8067" t="s">
        <v>97</v>
      </c>
      <c r="C8067" s="96" t="s">
        <v>8186</v>
      </c>
      <c r="D8067" t="s">
        <v>100</v>
      </c>
      <c r="E8067">
        <v>632.35</v>
      </c>
    </row>
    <row r="8068" spans="1:5" ht="25.5">
      <c r="A8068">
        <v>43448</v>
      </c>
      <c r="B8068" t="s">
        <v>97</v>
      </c>
      <c r="C8068" s="96" t="s">
        <v>8187</v>
      </c>
      <c r="D8068" t="s">
        <v>100</v>
      </c>
      <c r="E8068">
        <v>885.29</v>
      </c>
    </row>
    <row r="8069" spans="1:5" ht="25.5">
      <c r="A8069">
        <v>13761</v>
      </c>
      <c r="B8069" t="s">
        <v>97</v>
      </c>
      <c r="C8069" s="96" t="s">
        <v>8188</v>
      </c>
      <c r="D8069" t="s">
        <v>100</v>
      </c>
      <c r="E8069">
        <v>3017.41</v>
      </c>
    </row>
    <row r="8070" spans="1:5" ht="25.5">
      <c r="A8070">
        <v>4814</v>
      </c>
      <c r="B8070" t="s">
        <v>97</v>
      </c>
      <c r="C8070" s="96" t="s">
        <v>8189</v>
      </c>
      <c r="D8070" t="s">
        <v>100</v>
      </c>
      <c r="E8070">
        <v>55.27</v>
      </c>
    </row>
    <row r="8071" spans="1:5">
      <c r="A8071">
        <v>44473</v>
      </c>
      <c r="B8071" t="s">
        <v>97</v>
      </c>
      <c r="C8071" s="96" t="s">
        <v>8190</v>
      </c>
      <c r="D8071" t="s">
        <v>100</v>
      </c>
      <c r="E8071">
        <v>2428.08</v>
      </c>
    </row>
    <row r="8072" spans="1:5">
      <c r="A8072">
        <v>6122</v>
      </c>
      <c r="B8072" t="s">
        <v>97</v>
      </c>
      <c r="C8072" s="96" t="s">
        <v>8191</v>
      </c>
      <c r="D8072" t="s">
        <v>161</v>
      </c>
      <c r="E8072">
        <v>16.34</v>
      </c>
    </row>
    <row r="8073" spans="1:5">
      <c r="A8073">
        <v>40810</v>
      </c>
      <c r="B8073" t="s">
        <v>97</v>
      </c>
      <c r="C8073" s="96" t="s">
        <v>8192</v>
      </c>
      <c r="D8073" t="s">
        <v>8094</v>
      </c>
      <c r="E8073">
        <v>2886.52</v>
      </c>
    </row>
    <row r="8074" spans="1:5">
      <c r="A8074">
        <v>21100</v>
      </c>
      <c r="B8074" t="s">
        <v>97</v>
      </c>
      <c r="C8074" s="96" t="s">
        <v>8193</v>
      </c>
      <c r="D8074" t="s">
        <v>100</v>
      </c>
      <c r="E8074">
        <v>1902.85</v>
      </c>
    </row>
    <row r="8075" spans="1:5" ht="25.5">
      <c r="A8075">
        <v>11811</v>
      </c>
      <c r="B8075" t="s">
        <v>97</v>
      </c>
      <c r="C8075" s="96" t="s">
        <v>8194</v>
      </c>
      <c r="D8075" t="s">
        <v>100</v>
      </c>
      <c r="E8075">
        <v>2746.81</v>
      </c>
    </row>
    <row r="8076" spans="1:5" ht="25.5">
      <c r="A8076">
        <v>11816</v>
      </c>
      <c r="B8076" t="s">
        <v>97</v>
      </c>
      <c r="C8076" s="96" t="s">
        <v>8195</v>
      </c>
      <c r="D8076" t="s">
        <v>100</v>
      </c>
      <c r="E8076">
        <v>2029</v>
      </c>
    </row>
    <row r="8077" spans="1:5" ht="25.5">
      <c r="A8077">
        <v>11814</v>
      </c>
      <c r="B8077" t="s">
        <v>97</v>
      </c>
      <c r="C8077" s="96" t="s">
        <v>8196</v>
      </c>
      <c r="D8077" t="s">
        <v>100</v>
      </c>
      <c r="E8077">
        <v>4416.62</v>
      </c>
    </row>
    <row r="8078" spans="1:5" ht="25.5">
      <c r="A8078">
        <v>14186</v>
      </c>
      <c r="B8078" t="s">
        <v>97</v>
      </c>
      <c r="C8078" s="96" t="s">
        <v>8197</v>
      </c>
      <c r="D8078" t="s">
        <v>100</v>
      </c>
      <c r="E8078">
        <v>5545.66</v>
      </c>
    </row>
    <row r="8079" spans="1:5" ht="25.5">
      <c r="A8079">
        <v>14185</v>
      </c>
      <c r="B8079" t="s">
        <v>97</v>
      </c>
      <c r="C8079" s="96" t="s">
        <v>8198</v>
      </c>
      <c r="D8079" t="s">
        <v>100</v>
      </c>
      <c r="E8079">
        <v>7183.8</v>
      </c>
    </row>
    <row r="8080" spans="1:5">
      <c r="A8080">
        <v>44498</v>
      </c>
      <c r="B8080" t="s">
        <v>97</v>
      </c>
      <c r="C8080" s="96" t="s">
        <v>8199</v>
      </c>
      <c r="D8080" t="s">
        <v>100</v>
      </c>
      <c r="E8080">
        <v>318204.48</v>
      </c>
    </row>
    <row r="8081" spans="1:5" ht="25.5">
      <c r="A8081">
        <v>34469</v>
      </c>
      <c r="B8081" t="s">
        <v>97</v>
      </c>
      <c r="C8081" s="96" t="s">
        <v>8200</v>
      </c>
      <c r="D8081" t="s">
        <v>100</v>
      </c>
      <c r="E8081">
        <v>9554.11</v>
      </c>
    </row>
    <row r="8082" spans="1:5" ht="25.5">
      <c r="A8082">
        <v>34476</v>
      </c>
      <c r="B8082" t="s">
        <v>97</v>
      </c>
      <c r="C8082" s="96" t="s">
        <v>8201</v>
      </c>
      <c r="D8082" t="s">
        <v>100</v>
      </c>
      <c r="E8082">
        <v>4982.87</v>
      </c>
    </row>
    <row r="8083" spans="1:5" ht="25.5">
      <c r="A8083">
        <v>34477</v>
      </c>
      <c r="B8083" t="s">
        <v>97</v>
      </c>
      <c r="C8083" s="96" t="s">
        <v>8202</v>
      </c>
      <c r="D8083" t="s">
        <v>100</v>
      </c>
      <c r="E8083">
        <v>6613.23</v>
      </c>
    </row>
    <row r="8084" spans="1:5" ht="25.5">
      <c r="A8084">
        <v>34482</v>
      </c>
      <c r="B8084" t="s">
        <v>97</v>
      </c>
      <c r="C8084" s="96" t="s">
        <v>8203</v>
      </c>
      <c r="D8084" t="s">
        <v>100</v>
      </c>
      <c r="E8084">
        <v>6176.39</v>
      </c>
    </row>
    <row r="8085" spans="1:5" ht="25.5">
      <c r="A8085">
        <v>34472</v>
      </c>
      <c r="B8085" t="s">
        <v>97</v>
      </c>
      <c r="C8085" s="96" t="s">
        <v>8204</v>
      </c>
      <c r="D8085" t="s">
        <v>100</v>
      </c>
      <c r="E8085">
        <v>2939.5</v>
      </c>
    </row>
    <row r="8086" spans="1:5" ht="25.5">
      <c r="A8086">
        <v>42425</v>
      </c>
      <c r="B8086" t="s">
        <v>97</v>
      </c>
      <c r="C8086" s="96" t="s">
        <v>8205</v>
      </c>
      <c r="D8086" t="s">
        <v>100</v>
      </c>
      <c r="E8086">
        <v>2714.42</v>
      </c>
    </row>
    <row r="8087" spans="1:5" ht="25.5">
      <c r="A8087">
        <v>42422</v>
      </c>
      <c r="B8087" t="s">
        <v>97</v>
      </c>
      <c r="C8087" s="96" t="s">
        <v>8206</v>
      </c>
      <c r="D8087" t="s">
        <v>100</v>
      </c>
      <c r="E8087">
        <v>4029.65</v>
      </c>
    </row>
    <row r="8088" spans="1:5" ht="25.5">
      <c r="A8088">
        <v>43184</v>
      </c>
      <c r="B8088" t="s">
        <v>97</v>
      </c>
      <c r="C8088" s="96" t="s">
        <v>8207</v>
      </c>
      <c r="D8088" t="s">
        <v>100</v>
      </c>
      <c r="E8088">
        <v>5569.36</v>
      </c>
    </row>
    <row r="8089" spans="1:5" ht="25.5">
      <c r="A8089">
        <v>42424</v>
      </c>
      <c r="B8089" t="s">
        <v>97</v>
      </c>
      <c r="C8089" s="96" t="s">
        <v>8208</v>
      </c>
      <c r="D8089" t="s">
        <v>100</v>
      </c>
      <c r="E8089">
        <v>2424.21</v>
      </c>
    </row>
    <row r="8090" spans="1:5" ht="25.5">
      <c r="A8090">
        <v>42421</v>
      </c>
      <c r="B8090" t="s">
        <v>97</v>
      </c>
      <c r="C8090" s="96" t="s">
        <v>8209</v>
      </c>
      <c r="D8090" t="s">
        <v>100</v>
      </c>
      <c r="E8090">
        <v>22072.21</v>
      </c>
    </row>
    <row r="8091" spans="1:5" ht="25.5">
      <c r="A8091">
        <v>42416</v>
      </c>
      <c r="B8091" t="s">
        <v>97</v>
      </c>
      <c r="C8091" s="96" t="s">
        <v>8210</v>
      </c>
      <c r="D8091" t="s">
        <v>100</v>
      </c>
      <c r="E8091">
        <v>10450.51</v>
      </c>
    </row>
    <row r="8092" spans="1:5" ht="25.5">
      <c r="A8092">
        <v>42417</v>
      </c>
      <c r="B8092" t="s">
        <v>97</v>
      </c>
      <c r="C8092" s="96" t="s">
        <v>8211</v>
      </c>
      <c r="D8092" t="s">
        <v>100</v>
      </c>
      <c r="E8092">
        <v>11715.88</v>
      </c>
    </row>
    <row r="8093" spans="1:5" ht="25.5">
      <c r="A8093">
        <v>42419</v>
      </c>
      <c r="B8093" t="s">
        <v>97</v>
      </c>
      <c r="C8093" s="96" t="s">
        <v>8212</v>
      </c>
      <c r="D8093" t="s">
        <v>100</v>
      </c>
      <c r="E8093">
        <v>13236.46</v>
      </c>
    </row>
    <row r="8094" spans="1:5" ht="25.5">
      <c r="A8094">
        <v>42420</v>
      </c>
      <c r="B8094" t="s">
        <v>97</v>
      </c>
      <c r="C8094" s="96" t="s">
        <v>8213</v>
      </c>
      <c r="D8094" t="s">
        <v>100</v>
      </c>
      <c r="E8094">
        <v>18192.53</v>
      </c>
    </row>
    <row r="8095" spans="1:5" ht="25.5">
      <c r="A8095">
        <v>43195</v>
      </c>
      <c r="B8095" t="s">
        <v>97</v>
      </c>
      <c r="C8095" s="96" t="s">
        <v>8214</v>
      </c>
      <c r="D8095" t="s">
        <v>100</v>
      </c>
      <c r="E8095">
        <v>6405.85</v>
      </c>
    </row>
    <row r="8096" spans="1:5" ht="25.5">
      <c r="A8096">
        <v>43196</v>
      </c>
      <c r="B8096" t="s">
        <v>97</v>
      </c>
      <c r="C8096" s="96" t="s">
        <v>8215</v>
      </c>
      <c r="D8096" t="s">
        <v>100</v>
      </c>
      <c r="E8096">
        <v>7939.13</v>
      </c>
    </row>
    <row r="8097" spans="1:5" ht="25.5">
      <c r="A8097">
        <v>43198</v>
      </c>
      <c r="B8097" t="s">
        <v>97</v>
      </c>
      <c r="C8097" s="96" t="s">
        <v>8216</v>
      </c>
      <c r="D8097" t="s">
        <v>100</v>
      </c>
      <c r="E8097">
        <v>11797.36</v>
      </c>
    </row>
    <row r="8098" spans="1:5" ht="25.5">
      <c r="A8098">
        <v>43199</v>
      </c>
      <c r="B8098" t="s">
        <v>97</v>
      </c>
      <c r="C8098" s="96" t="s">
        <v>8217</v>
      </c>
      <c r="D8098" t="s">
        <v>100</v>
      </c>
      <c r="E8098">
        <v>12229.65</v>
      </c>
    </row>
    <row r="8099" spans="1:5" ht="25.5">
      <c r="A8099">
        <v>43200</v>
      </c>
      <c r="B8099" t="s">
        <v>97</v>
      </c>
      <c r="C8099" s="96" t="s">
        <v>8218</v>
      </c>
      <c r="D8099" t="s">
        <v>100</v>
      </c>
      <c r="E8099">
        <v>14034.41</v>
      </c>
    </row>
    <row r="8100" spans="1:5" ht="25.5">
      <c r="A8100">
        <v>39556</v>
      </c>
      <c r="B8100" t="s">
        <v>97</v>
      </c>
      <c r="C8100" s="96" t="s">
        <v>8219</v>
      </c>
      <c r="D8100" t="s">
        <v>100</v>
      </c>
      <c r="E8100">
        <v>7665.18</v>
      </c>
    </row>
    <row r="8101" spans="1:5" ht="25.5">
      <c r="A8101">
        <v>39557</v>
      </c>
      <c r="B8101" t="s">
        <v>97</v>
      </c>
      <c r="C8101" s="96" t="s">
        <v>8220</v>
      </c>
      <c r="D8101" t="s">
        <v>100</v>
      </c>
      <c r="E8101">
        <v>8253.73</v>
      </c>
    </row>
    <row r="8102" spans="1:5" ht="25.5">
      <c r="A8102">
        <v>39559</v>
      </c>
      <c r="B8102" t="s">
        <v>97</v>
      </c>
      <c r="C8102" s="96" t="s">
        <v>8221</v>
      </c>
      <c r="D8102" t="s">
        <v>100</v>
      </c>
      <c r="E8102">
        <v>12197.43</v>
      </c>
    </row>
    <row r="8103" spans="1:5" ht="25.5">
      <c r="A8103">
        <v>39560</v>
      </c>
      <c r="B8103" t="s">
        <v>97</v>
      </c>
      <c r="C8103" s="96" t="s">
        <v>8222</v>
      </c>
      <c r="D8103" t="s">
        <v>100</v>
      </c>
      <c r="E8103">
        <v>14111.23</v>
      </c>
    </row>
    <row r="8104" spans="1:5" ht="25.5">
      <c r="A8104">
        <v>39561</v>
      </c>
      <c r="B8104" t="s">
        <v>97</v>
      </c>
      <c r="C8104" s="96" t="s">
        <v>8223</v>
      </c>
      <c r="D8104" t="s">
        <v>100</v>
      </c>
      <c r="E8104">
        <v>14762.15</v>
      </c>
    </row>
    <row r="8105" spans="1:5" ht="25.5">
      <c r="A8105">
        <v>43190</v>
      </c>
      <c r="B8105" t="s">
        <v>97</v>
      </c>
      <c r="C8105" s="96" t="s">
        <v>8224</v>
      </c>
      <c r="D8105" t="s">
        <v>100</v>
      </c>
      <c r="E8105">
        <v>2178.5</v>
      </c>
    </row>
    <row r="8106" spans="1:5" ht="25.5">
      <c r="A8106">
        <v>39555</v>
      </c>
      <c r="B8106" t="s">
        <v>97</v>
      </c>
      <c r="C8106" s="96" t="s">
        <v>8225</v>
      </c>
      <c r="D8106" t="s">
        <v>100</v>
      </c>
      <c r="E8106">
        <v>2356.58</v>
      </c>
    </row>
    <row r="8107" spans="1:5" ht="25.5">
      <c r="A8107">
        <v>43191</v>
      </c>
      <c r="B8107" t="s">
        <v>97</v>
      </c>
      <c r="C8107" s="96" t="s">
        <v>8226</v>
      </c>
      <c r="D8107" t="s">
        <v>100</v>
      </c>
      <c r="E8107">
        <v>3134.57</v>
      </c>
    </row>
    <row r="8108" spans="1:5" ht="25.5">
      <c r="A8108">
        <v>39548</v>
      </c>
      <c r="B8108" t="s">
        <v>97</v>
      </c>
      <c r="C8108" s="96" t="s">
        <v>8227</v>
      </c>
      <c r="D8108" t="s">
        <v>100</v>
      </c>
      <c r="E8108">
        <v>3495.53</v>
      </c>
    </row>
    <row r="8109" spans="1:5" ht="25.5">
      <c r="A8109">
        <v>43192</v>
      </c>
      <c r="B8109" t="s">
        <v>97</v>
      </c>
      <c r="C8109" s="96" t="s">
        <v>8228</v>
      </c>
      <c r="D8109" t="s">
        <v>100</v>
      </c>
      <c r="E8109">
        <v>4106.01</v>
      </c>
    </row>
    <row r="8110" spans="1:5" ht="25.5">
      <c r="A8110">
        <v>39554</v>
      </c>
      <c r="B8110" t="s">
        <v>97</v>
      </c>
      <c r="C8110" s="96" t="s">
        <v>8229</v>
      </c>
      <c r="D8110" t="s">
        <v>100</v>
      </c>
      <c r="E8110">
        <v>4622.32</v>
      </c>
    </row>
    <row r="8111" spans="1:5" ht="25.5">
      <c r="A8111">
        <v>43194</v>
      </c>
      <c r="B8111" t="s">
        <v>97</v>
      </c>
      <c r="C8111" s="96" t="s">
        <v>8230</v>
      </c>
      <c r="D8111" t="s">
        <v>100</v>
      </c>
      <c r="E8111">
        <v>1866.26</v>
      </c>
    </row>
    <row r="8112" spans="1:5" ht="25.5">
      <c r="A8112">
        <v>39551</v>
      </c>
      <c r="B8112" t="s">
        <v>97</v>
      </c>
      <c r="C8112" s="96" t="s">
        <v>8231</v>
      </c>
      <c r="D8112" t="s">
        <v>100</v>
      </c>
      <c r="E8112">
        <v>2054.9499999999998</v>
      </c>
    </row>
    <row r="8113" spans="1:5" ht="25.5">
      <c r="A8113">
        <v>43185</v>
      </c>
      <c r="B8113" t="s">
        <v>97</v>
      </c>
      <c r="C8113" s="96" t="s">
        <v>8232</v>
      </c>
      <c r="D8113" t="s">
        <v>100</v>
      </c>
      <c r="E8113">
        <v>5839.8</v>
      </c>
    </row>
    <row r="8114" spans="1:5" ht="25.5">
      <c r="A8114">
        <v>43186</v>
      </c>
      <c r="B8114" t="s">
        <v>97</v>
      </c>
      <c r="C8114" s="96" t="s">
        <v>8233</v>
      </c>
      <c r="D8114" t="s">
        <v>100</v>
      </c>
      <c r="E8114">
        <v>6159.81</v>
      </c>
    </row>
    <row r="8115" spans="1:5" ht="25.5">
      <c r="A8115">
        <v>43187</v>
      </c>
      <c r="B8115" t="s">
        <v>97</v>
      </c>
      <c r="C8115" s="96" t="s">
        <v>8234</v>
      </c>
      <c r="D8115" t="s">
        <v>100</v>
      </c>
      <c r="E8115">
        <v>8174.12</v>
      </c>
    </row>
    <row r="8116" spans="1:5" ht="25.5">
      <c r="A8116">
        <v>43188</v>
      </c>
      <c r="B8116" t="s">
        <v>97</v>
      </c>
      <c r="C8116" s="96" t="s">
        <v>8235</v>
      </c>
      <c r="D8116" t="s">
        <v>100</v>
      </c>
      <c r="E8116">
        <v>9904.0400000000009</v>
      </c>
    </row>
    <row r="8117" spans="1:5" ht="25.5">
      <c r="A8117">
        <v>43189</v>
      </c>
      <c r="B8117" t="s">
        <v>97</v>
      </c>
      <c r="C8117" s="96" t="s">
        <v>8236</v>
      </c>
      <c r="D8117" t="s">
        <v>100</v>
      </c>
      <c r="E8117">
        <v>11140.39</v>
      </c>
    </row>
    <row r="8118" spans="1:5">
      <c r="A8118">
        <v>39580</v>
      </c>
      <c r="B8118" t="s">
        <v>97</v>
      </c>
      <c r="C8118" s="96" t="s">
        <v>8237</v>
      </c>
      <c r="D8118" t="s">
        <v>100</v>
      </c>
      <c r="E8118">
        <v>87790.84</v>
      </c>
    </row>
    <row r="8119" spans="1:5">
      <c r="A8119">
        <v>39577</v>
      </c>
      <c r="B8119" t="s">
        <v>97</v>
      </c>
      <c r="C8119" s="96" t="s">
        <v>8238</v>
      </c>
      <c r="D8119" t="s">
        <v>100</v>
      </c>
      <c r="E8119">
        <v>27478.35</v>
      </c>
    </row>
    <row r="8120" spans="1:5">
      <c r="A8120">
        <v>39578</v>
      </c>
      <c r="B8120" t="s">
        <v>97</v>
      </c>
      <c r="C8120" s="96" t="s">
        <v>8239</v>
      </c>
      <c r="D8120" t="s">
        <v>100</v>
      </c>
      <c r="E8120">
        <v>35461.35</v>
      </c>
    </row>
    <row r="8121" spans="1:5">
      <c r="A8121">
        <v>39579</v>
      </c>
      <c r="B8121" t="s">
        <v>97</v>
      </c>
      <c r="C8121" s="96" t="s">
        <v>8240</v>
      </c>
      <c r="D8121" t="s">
        <v>100</v>
      </c>
      <c r="E8121">
        <v>51593.48</v>
      </c>
    </row>
    <row r="8122" spans="1:5" ht="25.5">
      <c r="A8122">
        <v>39826</v>
      </c>
      <c r="B8122" t="s">
        <v>97</v>
      </c>
      <c r="C8122" s="96" t="s">
        <v>8241</v>
      </c>
      <c r="D8122" t="s">
        <v>100</v>
      </c>
      <c r="E8122">
        <v>6336.62</v>
      </c>
    </row>
    <row r="8123" spans="1:5">
      <c r="A8123">
        <v>10700</v>
      </c>
      <c r="B8123" t="s">
        <v>97</v>
      </c>
      <c r="C8123" s="96" t="s">
        <v>8242</v>
      </c>
      <c r="D8123" t="s">
        <v>100</v>
      </c>
      <c r="E8123">
        <v>22731.29</v>
      </c>
    </row>
    <row r="8124" spans="1:5">
      <c r="A8124">
        <v>346</v>
      </c>
      <c r="B8124" t="s">
        <v>97</v>
      </c>
      <c r="C8124" s="96" t="s">
        <v>8243</v>
      </c>
      <c r="D8124" t="s">
        <v>7994</v>
      </c>
      <c r="E8124">
        <v>25.35</v>
      </c>
    </row>
    <row r="8125" spans="1:5">
      <c r="A8125">
        <v>3312</v>
      </c>
      <c r="B8125" t="s">
        <v>97</v>
      </c>
      <c r="C8125" s="96" t="s">
        <v>8244</v>
      </c>
      <c r="D8125" t="s">
        <v>7994</v>
      </c>
      <c r="E8125">
        <v>22.45</v>
      </c>
    </row>
    <row r="8126" spans="1:5">
      <c r="A8126">
        <v>339</v>
      </c>
      <c r="B8126" t="s">
        <v>97</v>
      </c>
      <c r="C8126" s="96" t="s">
        <v>8245</v>
      </c>
      <c r="D8126" t="s">
        <v>98</v>
      </c>
      <c r="E8126">
        <v>1.3</v>
      </c>
    </row>
    <row r="8127" spans="1:5">
      <c r="A8127">
        <v>340</v>
      </c>
      <c r="B8127" t="s">
        <v>97</v>
      </c>
      <c r="C8127" s="96" t="s">
        <v>8246</v>
      </c>
      <c r="D8127" t="s">
        <v>98</v>
      </c>
      <c r="E8127">
        <v>1.18</v>
      </c>
    </row>
    <row r="8128" spans="1:5">
      <c r="A8128">
        <v>43130</v>
      </c>
      <c r="B8128" t="s">
        <v>97</v>
      </c>
      <c r="C8128" s="96" t="s">
        <v>8247</v>
      </c>
      <c r="D8128" t="s">
        <v>7994</v>
      </c>
      <c r="E8128">
        <v>21.4</v>
      </c>
    </row>
    <row r="8129" spans="1:5">
      <c r="A8129">
        <v>344</v>
      </c>
      <c r="B8129" t="s">
        <v>97</v>
      </c>
      <c r="C8129" s="96" t="s">
        <v>8248</v>
      </c>
      <c r="D8129" t="s">
        <v>7994</v>
      </c>
      <c r="E8129">
        <v>28.13</v>
      </c>
    </row>
    <row r="8130" spans="1:5">
      <c r="A8130">
        <v>345</v>
      </c>
      <c r="B8130" t="s">
        <v>97</v>
      </c>
      <c r="C8130" s="96" t="s">
        <v>8249</v>
      </c>
      <c r="D8130" t="s">
        <v>7994</v>
      </c>
      <c r="E8130">
        <v>30.52</v>
      </c>
    </row>
    <row r="8131" spans="1:5" ht="25.5">
      <c r="A8131">
        <v>43131</v>
      </c>
      <c r="B8131" t="s">
        <v>97</v>
      </c>
      <c r="C8131" s="96" t="s">
        <v>8250</v>
      </c>
      <c r="D8131" t="s">
        <v>7994</v>
      </c>
      <c r="E8131">
        <v>24.86</v>
      </c>
    </row>
    <row r="8132" spans="1:5">
      <c r="A8132">
        <v>3313</v>
      </c>
      <c r="B8132" t="s">
        <v>97</v>
      </c>
      <c r="C8132" s="96" t="s">
        <v>8251</v>
      </c>
      <c r="D8132" t="s">
        <v>7994</v>
      </c>
      <c r="E8132">
        <v>28.89</v>
      </c>
    </row>
    <row r="8133" spans="1:5">
      <c r="A8133">
        <v>43132</v>
      </c>
      <c r="B8133" t="s">
        <v>97</v>
      </c>
      <c r="C8133" s="96" t="s">
        <v>8252</v>
      </c>
      <c r="D8133" t="s">
        <v>7994</v>
      </c>
      <c r="E8133">
        <v>21.4</v>
      </c>
    </row>
    <row r="8134" spans="1:5">
      <c r="A8134">
        <v>366</v>
      </c>
      <c r="B8134" t="s">
        <v>97</v>
      </c>
      <c r="C8134" s="96" t="s">
        <v>8253</v>
      </c>
      <c r="D8134" t="s">
        <v>8091</v>
      </c>
      <c r="E8134">
        <v>130</v>
      </c>
    </row>
    <row r="8135" spans="1:5">
      <c r="A8135">
        <v>367</v>
      </c>
      <c r="B8135" t="s">
        <v>97</v>
      </c>
      <c r="C8135" s="96" t="s">
        <v>8254</v>
      </c>
      <c r="D8135" t="s">
        <v>8091</v>
      </c>
      <c r="E8135">
        <v>131.69</v>
      </c>
    </row>
    <row r="8136" spans="1:5">
      <c r="A8136">
        <v>370</v>
      </c>
      <c r="B8136" t="s">
        <v>97</v>
      </c>
      <c r="C8136" s="96" t="s">
        <v>8255</v>
      </c>
      <c r="D8136" t="s">
        <v>8091</v>
      </c>
      <c r="E8136">
        <v>130</v>
      </c>
    </row>
    <row r="8137" spans="1:5">
      <c r="A8137">
        <v>368</v>
      </c>
      <c r="B8137" t="s">
        <v>97</v>
      </c>
      <c r="C8137" s="96" t="s">
        <v>8256</v>
      </c>
      <c r="D8137" t="s">
        <v>8091</v>
      </c>
      <c r="E8137">
        <v>65</v>
      </c>
    </row>
    <row r="8138" spans="1:5">
      <c r="A8138">
        <v>11075</v>
      </c>
      <c r="B8138" t="s">
        <v>97</v>
      </c>
      <c r="C8138" s="96" t="s">
        <v>8257</v>
      </c>
      <c r="D8138" t="s">
        <v>8091</v>
      </c>
      <c r="E8138">
        <v>1491.99</v>
      </c>
    </row>
    <row r="8139" spans="1:5">
      <c r="A8139">
        <v>1381</v>
      </c>
      <c r="B8139" t="s">
        <v>97</v>
      </c>
      <c r="C8139" s="96" t="s">
        <v>8258</v>
      </c>
      <c r="D8139" t="s">
        <v>7994</v>
      </c>
      <c r="E8139">
        <v>0.7</v>
      </c>
    </row>
    <row r="8140" spans="1:5">
      <c r="A8140">
        <v>34353</v>
      </c>
      <c r="B8140" t="s">
        <v>97</v>
      </c>
      <c r="C8140" s="96" t="s">
        <v>8259</v>
      </c>
      <c r="D8140" t="s">
        <v>7994</v>
      </c>
      <c r="E8140">
        <v>1.3</v>
      </c>
    </row>
    <row r="8141" spans="1:5">
      <c r="A8141">
        <v>37595</v>
      </c>
      <c r="B8141" t="s">
        <v>97</v>
      </c>
      <c r="C8141" s="96" t="s">
        <v>8260</v>
      </c>
      <c r="D8141" t="s">
        <v>7994</v>
      </c>
      <c r="E8141">
        <v>2.15</v>
      </c>
    </row>
    <row r="8142" spans="1:5">
      <c r="A8142">
        <v>37596</v>
      </c>
      <c r="B8142" t="s">
        <v>97</v>
      </c>
      <c r="C8142" s="96" t="s">
        <v>8261</v>
      </c>
      <c r="D8142" t="s">
        <v>7994</v>
      </c>
      <c r="E8142">
        <v>2.4700000000000002</v>
      </c>
    </row>
    <row r="8143" spans="1:5" ht="25.5">
      <c r="A8143">
        <v>371</v>
      </c>
      <c r="B8143" t="s">
        <v>97</v>
      </c>
      <c r="C8143" s="96" t="s">
        <v>8262</v>
      </c>
      <c r="D8143" t="s">
        <v>7994</v>
      </c>
      <c r="E8143">
        <v>0.76</v>
      </c>
    </row>
    <row r="8144" spans="1:5">
      <c r="A8144">
        <v>37553</v>
      </c>
      <c r="B8144" t="s">
        <v>97</v>
      </c>
      <c r="C8144" s="96" t="s">
        <v>8263</v>
      </c>
      <c r="D8144" t="s">
        <v>7994</v>
      </c>
      <c r="E8144">
        <v>1.43</v>
      </c>
    </row>
    <row r="8145" spans="1:5">
      <c r="A8145">
        <v>37552</v>
      </c>
      <c r="B8145" t="s">
        <v>97</v>
      </c>
      <c r="C8145" s="96" t="s">
        <v>8264</v>
      </c>
      <c r="D8145" t="s">
        <v>7994</v>
      </c>
      <c r="E8145">
        <v>2.2999999999999998</v>
      </c>
    </row>
    <row r="8146" spans="1:5">
      <c r="A8146">
        <v>36880</v>
      </c>
      <c r="B8146" t="s">
        <v>97</v>
      </c>
      <c r="C8146" s="96" t="s">
        <v>8265</v>
      </c>
      <c r="D8146" t="s">
        <v>7994</v>
      </c>
      <c r="E8146">
        <v>2.33</v>
      </c>
    </row>
    <row r="8147" spans="1:5">
      <c r="A8147">
        <v>34355</v>
      </c>
      <c r="B8147" t="s">
        <v>97</v>
      </c>
      <c r="C8147" s="96" t="s">
        <v>8266</v>
      </c>
      <c r="D8147" t="s">
        <v>7994</v>
      </c>
      <c r="E8147">
        <v>2.0099999999999998</v>
      </c>
    </row>
    <row r="8148" spans="1:5">
      <c r="A8148">
        <v>130</v>
      </c>
      <c r="B8148" t="s">
        <v>97</v>
      </c>
      <c r="C8148" s="96" t="s">
        <v>8267</v>
      </c>
      <c r="D8148" t="s">
        <v>7994</v>
      </c>
      <c r="E8148">
        <v>3.65</v>
      </c>
    </row>
    <row r="8149" spans="1:5">
      <c r="A8149">
        <v>135</v>
      </c>
      <c r="B8149" t="s">
        <v>97</v>
      </c>
      <c r="C8149" s="96" t="s">
        <v>8268</v>
      </c>
      <c r="D8149" t="s">
        <v>7994</v>
      </c>
      <c r="E8149">
        <v>2.93</v>
      </c>
    </row>
    <row r="8150" spans="1:5">
      <c r="A8150">
        <v>36886</v>
      </c>
      <c r="B8150" t="s">
        <v>97</v>
      </c>
      <c r="C8150" s="96" t="s">
        <v>8269</v>
      </c>
      <c r="D8150" t="s">
        <v>7994</v>
      </c>
      <c r="E8150">
        <v>0.72</v>
      </c>
    </row>
    <row r="8151" spans="1:5" ht="25.5">
      <c r="A8151">
        <v>38546</v>
      </c>
      <c r="B8151" t="s">
        <v>97</v>
      </c>
      <c r="C8151" s="96" t="s">
        <v>8270</v>
      </c>
      <c r="D8151" t="s">
        <v>8091</v>
      </c>
      <c r="E8151">
        <v>621.95000000000005</v>
      </c>
    </row>
    <row r="8152" spans="1:5">
      <c r="A8152">
        <v>34549</v>
      </c>
      <c r="B8152" t="s">
        <v>97</v>
      </c>
      <c r="C8152" s="96" t="s">
        <v>8271</v>
      </c>
      <c r="D8152" t="s">
        <v>8091</v>
      </c>
      <c r="E8152">
        <v>747.19</v>
      </c>
    </row>
    <row r="8153" spans="1:5">
      <c r="A8153">
        <v>6081</v>
      </c>
      <c r="B8153" t="s">
        <v>97</v>
      </c>
      <c r="C8153" s="96" t="s">
        <v>8272</v>
      </c>
      <c r="D8153" t="s">
        <v>8091</v>
      </c>
      <c r="E8153">
        <v>52.3</v>
      </c>
    </row>
    <row r="8154" spans="1:5">
      <c r="A8154">
        <v>6077</v>
      </c>
      <c r="B8154" t="s">
        <v>97</v>
      </c>
      <c r="C8154" s="96" t="s">
        <v>8273</v>
      </c>
      <c r="D8154" t="s">
        <v>8091</v>
      </c>
      <c r="E8154">
        <v>37.35</v>
      </c>
    </row>
    <row r="8155" spans="1:5">
      <c r="A8155">
        <v>6079</v>
      </c>
      <c r="B8155" t="s">
        <v>97</v>
      </c>
      <c r="C8155" s="96" t="s">
        <v>8274</v>
      </c>
      <c r="D8155" t="s">
        <v>8091</v>
      </c>
      <c r="E8155">
        <v>37.35</v>
      </c>
    </row>
    <row r="8156" spans="1:5">
      <c r="A8156">
        <v>1091</v>
      </c>
      <c r="B8156" t="s">
        <v>97</v>
      </c>
      <c r="C8156" s="96" t="s">
        <v>8275</v>
      </c>
      <c r="D8156" t="s">
        <v>100</v>
      </c>
      <c r="E8156">
        <v>26.08</v>
      </c>
    </row>
    <row r="8157" spans="1:5">
      <c r="A8157">
        <v>1094</v>
      </c>
      <c r="B8157" t="s">
        <v>97</v>
      </c>
      <c r="C8157" s="96" t="s">
        <v>8276</v>
      </c>
      <c r="D8157" t="s">
        <v>100</v>
      </c>
      <c r="E8157">
        <v>18.239999999999998</v>
      </c>
    </row>
    <row r="8158" spans="1:5">
      <c r="A8158">
        <v>1095</v>
      </c>
      <c r="B8158" t="s">
        <v>97</v>
      </c>
      <c r="C8158" s="96" t="s">
        <v>8277</v>
      </c>
      <c r="D8158" t="s">
        <v>100</v>
      </c>
      <c r="E8158">
        <v>38.770000000000003</v>
      </c>
    </row>
    <row r="8159" spans="1:5">
      <c r="A8159">
        <v>1092</v>
      </c>
      <c r="B8159" t="s">
        <v>97</v>
      </c>
      <c r="C8159" s="96" t="s">
        <v>8278</v>
      </c>
      <c r="D8159" t="s">
        <v>100</v>
      </c>
      <c r="E8159">
        <v>30</v>
      </c>
    </row>
    <row r="8160" spans="1:5">
      <c r="A8160">
        <v>1093</v>
      </c>
      <c r="B8160" t="s">
        <v>97</v>
      </c>
      <c r="C8160" s="96" t="s">
        <v>8279</v>
      </c>
      <c r="D8160" t="s">
        <v>100</v>
      </c>
      <c r="E8160">
        <v>70.06</v>
      </c>
    </row>
    <row r="8161" spans="1:5">
      <c r="A8161">
        <v>1090</v>
      </c>
      <c r="B8161" t="s">
        <v>97</v>
      </c>
      <c r="C8161" s="96" t="s">
        <v>8280</v>
      </c>
      <c r="D8161" t="s">
        <v>100</v>
      </c>
      <c r="E8161">
        <v>50.16</v>
      </c>
    </row>
    <row r="8162" spans="1:5">
      <c r="A8162">
        <v>1096</v>
      </c>
      <c r="B8162" t="s">
        <v>97</v>
      </c>
      <c r="C8162" s="96" t="s">
        <v>8281</v>
      </c>
      <c r="D8162" t="s">
        <v>100</v>
      </c>
      <c r="E8162">
        <v>90.27</v>
      </c>
    </row>
    <row r="8163" spans="1:5">
      <c r="A8163">
        <v>1097</v>
      </c>
      <c r="B8163" t="s">
        <v>97</v>
      </c>
      <c r="C8163" s="96" t="s">
        <v>8282</v>
      </c>
      <c r="D8163" t="s">
        <v>100</v>
      </c>
      <c r="E8163">
        <v>76.63</v>
      </c>
    </row>
    <row r="8164" spans="1:5">
      <c r="A8164">
        <v>378</v>
      </c>
      <c r="B8164" t="s">
        <v>97</v>
      </c>
      <c r="C8164" s="96" t="s">
        <v>8283</v>
      </c>
      <c r="D8164" t="s">
        <v>161</v>
      </c>
      <c r="E8164">
        <v>18.809999999999999</v>
      </c>
    </row>
    <row r="8165" spans="1:5">
      <c r="A8165">
        <v>40911</v>
      </c>
      <c r="B8165" t="s">
        <v>97</v>
      </c>
      <c r="C8165" s="96" t="s">
        <v>8284</v>
      </c>
      <c r="D8165" t="s">
        <v>8094</v>
      </c>
      <c r="E8165">
        <v>3320.54</v>
      </c>
    </row>
    <row r="8166" spans="1:5">
      <c r="A8166">
        <v>33939</v>
      </c>
      <c r="B8166" t="s">
        <v>97</v>
      </c>
      <c r="C8166" s="96" t="s">
        <v>8285</v>
      </c>
      <c r="D8166" t="s">
        <v>161</v>
      </c>
      <c r="E8166">
        <v>96.05</v>
      </c>
    </row>
    <row r="8167" spans="1:5">
      <c r="A8167">
        <v>40815</v>
      </c>
      <c r="B8167" t="s">
        <v>97</v>
      </c>
      <c r="C8167" s="96" t="s">
        <v>8286</v>
      </c>
      <c r="D8167" t="s">
        <v>8094</v>
      </c>
      <c r="E8167">
        <v>16954.849999999999</v>
      </c>
    </row>
    <row r="8168" spans="1:5">
      <c r="A8168">
        <v>33952</v>
      </c>
      <c r="B8168" t="s">
        <v>97</v>
      </c>
      <c r="C8168" s="96" t="s">
        <v>8287</v>
      </c>
      <c r="D8168" t="s">
        <v>161</v>
      </c>
      <c r="E8168">
        <v>101.34</v>
      </c>
    </row>
    <row r="8169" spans="1:5">
      <c r="A8169">
        <v>40816</v>
      </c>
      <c r="B8169" t="s">
        <v>97</v>
      </c>
      <c r="C8169" s="96" t="s">
        <v>8288</v>
      </c>
      <c r="D8169" t="s">
        <v>8094</v>
      </c>
      <c r="E8169">
        <v>17887.939999999999</v>
      </c>
    </row>
    <row r="8170" spans="1:5">
      <c r="A8170">
        <v>33953</v>
      </c>
      <c r="B8170" t="s">
        <v>97</v>
      </c>
      <c r="C8170" s="96" t="s">
        <v>8289</v>
      </c>
      <c r="D8170" t="s">
        <v>161</v>
      </c>
      <c r="E8170">
        <v>104.54</v>
      </c>
    </row>
    <row r="8171" spans="1:5">
      <c r="A8171">
        <v>40817</v>
      </c>
      <c r="B8171" t="s">
        <v>97</v>
      </c>
      <c r="C8171" s="96" t="s">
        <v>8290</v>
      </c>
      <c r="D8171" t="s">
        <v>8094</v>
      </c>
      <c r="E8171">
        <v>18453.099999999999</v>
      </c>
    </row>
    <row r="8172" spans="1:5">
      <c r="A8172">
        <v>13348</v>
      </c>
      <c r="B8172" t="s">
        <v>97</v>
      </c>
      <c r="C8172" s="96" t="s">
        <v>8291</v>
      </c>
      <c r="D8172" t="s">
        <v>100</v>
      </c>
      <c r="E8172">
        <v>1.63</v>
      </c>
    </row>
    <row r="8173" spans="1:5">
      <c r="A8173">
        <v>39212</v>
      </c>
      <c r="B8173" t="s">
        <v>97</v>
      </c>
      <c r="C8173" s="96" t="s">
        <v>8292</v>
      </c>
      <c r="D8173" t="s">
        <v>100</v>
      </c>
      <c r="E8173">
        <v>2.37</v>
      </c>
    </row>
    <row r="8174" spans="1:5">
      <c r="A8174">
        <v>39211</v>
      </c>
      <c r="B8174" t="s">
        <v>97</v>
      </c>
      <c r="C8174" s="96" t="s">
        <v>8293</v>
      </c>
      <c r="D8174" t="s">
        <v>100</v>
      </c>
      <c r="E8174">
        <v>2.13</v>
      </c>
    </row>
    <row r="8175" spans="1:5">
      <c r="A8175">
        <v>39208</v>
      </c>
      <c r="B8175" t="s">
        <v>97</v>
      </c>
      <c r="C8175" s="96" t="s">
        <v>8294</v>
      </c>
      <c r="D8175" t="s">
        <v>100</v>
      </c>
      <c r="E8175">
        <v>0.65</v>
      </c>
    </row>
    <row r="8176" spans="1:5">
      <c r="A8176">
        <v>39210</v>
      </c>
      <c r="B8176" t="s">
        <v>97</v>
      </c>
      <c r="C8176" s="96" t="s">
        <v>8295</v>
      </c>
      <c r="D8176" t="s">
        <v>100</v>
      </c>
      <c r="E8176">
        <v>1.19</v>
      </c>
    </row>
    <row r="8177" spans="1:5">
      <c r="A8177">
        <v>39214</v>
      </c>
      <c r="B8177" t="s">
        <v>97</v>
      </c>
      <c r="C8177" s="96" t="s">
        <v>8296</v>
      </c>
      <c r="D8177" t="s">
        <v>100</v>
      </c>
      <c r="E8177">
        <v>4.4000000000000004</v>
      </c>
    </row>
    <row r="8178" spans="1:5">
      <c r="A8178">
        <v>39213</v>
      </c>
      <c r="B8178" t="s">
        <v>97</v>
      </c>
      <c r="C8178" s="96" t="s">
        <v>8297</v>
      </c>
      <c r="D8178" t="s">
        <v>100</v>
      </c>
      <c r="E8178">
        <v>3.11</v>
      </c>
    </row>
    <row r="8179" spans="1:5">
      <c r="A8179">
        <v>39209</v>
      </c>
      <c r="B8179" t="s">
        <v>97</v>
      </c>
      <c r="C8179" s="96" t="s">
        <v>8298</v>
      </c>
      <c r="D8179" t="s">
        <v>100</v>
      </c>
      <c r="E8179">
        <v>0.77</v>
      </c>
    </row>
    <row r="8180" spans="1:5">
      <c r="A8180">
        <v>39207</v>
      </c>
      <c r="B8180" t="s">
        <v>97</v>
      </c>
      <c r="C8180" s="96" t="s">
        <v>8299</v>
      </c>
      <c r="D8180" t="s">
        <v>100</v>
      </c>
      <c r="E8180">
        <v>1.19</v>
      </c>
    </row>
    <row r="8181" spans="1:5">
      <c r="A8181">
        <v>39215</v>
      </c>
      <c r="B8181" t="s">
        <v>97</v>
      </c>
      <c r="C8181" s="96" t="s">
        <v>8300</v>
      </c>
      <c r="D8181" t="s">
        <v>100</v>
      </c>
      <c r="E8181">
        <v>8.02</v>
      </c>
    </row>
    <row r="8182" spans="1:5">
      <c r="A8182">
        <v>39216</v>
      </c>
      <c r="B8182" t="s">
        <v>97</v>
      </c>
      <c r="C8182" s="96" t="s">
        <v>8301</v>
      </c>
      <c r="D8182" t="s">
        <v>100</v>
      </c>
      <c r="E8182">
        <v>11.18</v>
      </c>
    </row>
    <row r="8183" spans="1:5" ht="25.5">
      <c r="A8183">
        <v>11267</v>
      </c>
      <c r="B8183" t="s">
        <v>97</v>
      </c>
      <c r="C8183" s="96" t="s">
        <v>8302</v>
      </c>
      <c r="D8183" t="s">
        <v>100</v>
      </c>
      <c r="E8183">
        <v>1.43</v>
      </c>
    </row>
    <row r="8184" spans="1:5">
      <c r="A8184">
        <v>379</v>
      </c>
      <c r="B8184" t="s">
        <v>97</v>
      </c>
      <c r="C8184" s="96" t="s">
        <v>8303</v>
      </c>
      <c r="D8184" t="s">
        <v>100</v>
      </c>
      <c r="E8184">
        <v>1.43</v>
      </c>
    </row>
    <row r="8185" spans="1:5" ht="25.5">
      <c r="A8185">
        <v>510</v>
      </c>
      <c r="B8185" t="s">
        <v>97</v>
      </c>
      <c r="C8185" s="96" t="s">
        <v>8304</v>
      </c>
      <c r="D8185" t="s">
        <v>7994</v>
      </c>
      <c r="E8185">
        <v>12.47</v>
      </c>
    </row>
    <row r="8186" spans="1:5" ht="25.5">
      <c r="A8186">
        <v>516</v>
      </c>
      <c r="B8186" t="s">
        <v>97</v>
      </c>
      <c r="C8186" s="96" t="s">
        <v>8305</v>
      </c>
      <c r="D8186" t="s">
        <v>7994</v>
      </c>
      <c r="E8186">
        <v>14.77</v>
      </c>
    </row>
    <row r="8187" spans="1:5" ht="25.5">
      <c r="A8187">
        <v>509</v>
      </c>
      <c r="B8187" t="s">
        <v>97</v>
      </c>
      <c r="C8187" s="96" t="s">
        <v>8306</v>
      </c>
      <c r="D8187" t="s">
        <v>7994</v>
      </c>
      <c r="E8187">
        <v>16.57</v>
      </c>
    </row>
    <row r="8188" spans="1:5">
      <c r="A8188">
        <v>40331</v>
      </c>
      <c r="B8188" t="s">
        <v>97</v>
      </c>
      <c r="C8188" s="96" t="s">
        <v>8307</v>
      </c>
      <c r="D8188" t="s">
        <v>161</v>
      </c>
      <c r="E8188">
        <v>15.19</v>
      </c>
    </row>
    <row r="8189" spans="1:5">
      <c r="A8189">
        <v>40930</v>
      </c>
      <c r="B8189" t="s">
        <v>97</v>
      </c>
      <c r="C8189" s="96" t="s">
        <v>8308</v>
      </c>
      <c r="D8189" t="s">
        <v>8094</v>
      </c>
      <c r="E8189">
        <v>2684.73</v>
      </c>
    </row>
    <row r="8190" spans="1:5">
      <c r="A8190">
        <v>377</v>
      </c>
      <c r="B8190" t="s">
        <v>97</v>
      </c>
      <c r="C8190" s="96" t="s">
        <v>8309</v>
      </c>
      <c r="D8190" t="s">
        <v>100</v>
      </c>
      <c r="E8190">
        <v>38.9</v>
      </c>
    </row>
    <row r="8191" spans="1:5">
      <c r="A8191">
        <v>11761</v>
      </c>
      <c r="B8191" t="s">
        <v>97</v>
      </c>
      <c r="C8191" s="96" t="s">
        <v>8310</v>
      </c>
      <c r="D8191" t="s">
        <v>100</v>
      </c>
      <c r="E8191">
        <v>82.78</v>
      </c>
    </row>
    <row r="8192" spans="1:5">
      <c r="A8192">
        <v>7588</v>
      </c>
      <c r="B8192" t="s">
        <v>97</v>
      </c>
      <c r="C8192" s="96" t="s">
        <v>8311</v>
      </c>
      <c r="D8192" t="s">
        <v>100</v>
      </c>
      <c r="E8192">
        <v>56.2</v>
      </c>
    </row>
    <row r="8193" spans="1:5">
      <c r="A8193">
        <v>34551</v>
      </c>
      <c r="B8193" t="s">
        <v>97</v>
      </c>
      <c r="C8193" s="96" t="s">
        <v>8312</v>
      </c>
      <c r="D8193" t="s">
        <v>161</v>
      </c>
      <c r="E8193">
        <v>12.67</v>
      </c>
    </row>
    <row r="8194" spans="1:5">
      <c r="A8194">
        <v>41078</v>
      </c>
      <c r="B8194" t="s">
        <v>97</v>
      </c>
      <c r="C8194" s="96" t="s">
        <v>8313</v>
      </c>
      <c r="D8194" t="s">
        <v>8094</v>
      </c>
      <c r="E8194">
        <v>2236.63</v>
      </c>
    </row>
    <row r="8195" spans="1:5">
      <c r="A8195">
        <v>246</v>
      </c>
      <c r="B8195" t="s">
        <v>97</v>
      </c>
      <c r="C8195" s="96" t="s">
        <v>8314</v>
      </c>
      <c r="D8195" t="s">
        <v>161</v>
      </c>
      <c r="E8195">
        <v>14.47</v>
      </c>
    </row>
    <row r="8196" spans="1:5">
      <c r="A8196">
        <v>40927</v>
      </c>
      <c r="B8196" t="s">
        <v>97</v>
      </c>
      <c r="C8196" s="96" t="s">
        <v>8315</v>
      </c>
      <c r="D8196" t="s">
        <v>8094</v>
      </c>
      <c r="E8196">
        <v>2554.5300000000002</v>
      </c>
    </row>
    <row r="8197" spans="1:5">
      <c r="A8197">
        <v>2350</v>
      </c>
      <c r="B8197" t="s">
        <v>97</v>
      </c>
      <c r="C8197" s="96" t="s">
        <v>8316</v>
      </c>
      <c r="D8197" t="s">
        <v>161</v>
      </c>
      <c r="E8197">
        <v>15.5</v>
      </c>
    </row>
    <row r="8198" spans="1:5">
      <c r="A8198">
        <v>40812</v>
      </c>
      <c r="B8198" t="s">
        <v>97</v>
      </c>
      <c r="C8198" s="96" t="s">
        <v>8317</v>
      </c>
      <c r="D8198" t="s">
        <v>8094</v>
      </c>
      <c r="E8198">
        <v>2737.12</v>
      </c>
    </row>
    <row r="8199" spans="1:5">
      <c r="A8199">
        <v>245</v>
      </c>
      <c r="B8199" t="s">
        <v>97</v>
      </c>
      <c r="C8199" s="96" t="s">
        <v>8318</v>
      </c>
      <c r="D8199" t="s">
        <v>161</v>
      </c>
      <c r="E8199">
        <v>24.12</v>
      </c>
    </row>
    <row r="8200" spans="1:5">
      <c r="A8200">
        <v>41090</v>
      </c>
      <c r="B8200" t="s">
        <v>97</v>
      </c>
      <c r="C8200" s="96" t="s">
        <v>8319</v>
      </c>
      <c r="D8200" t="s">
        <v>8094</v>
      </c>
      <c r="E8200">
        <v>4259.0600000000004</v>
      </c>
    </row>
    <row r="8201" spans="1:5">
      <c r="A8201">
        <v>251</v>
      </c>
      <c r="B8201" t="s">
        <v>97</v>
      </c>
      <c r="C8201" s="96" t="s">
        <v>8320</v>
      </c>
      <c r="D8201" t="s">
        <v>161</v>
      </c>
      <c r="E8201">
        <v>14.47</v>
      </c>
    </row>
    <row r="8202" spans="1:5">
      <c r="A8202">
        <v>40975</v>
      </c>
      <c r="B8202" t="s">
        <v>97</v>
      </c>
      <c r="C8202" s="96" t="s">
        <v>8321</v>
      </c>
      <c r="D8202" t="s">
        <v>8094</v>
      </c>
      <c r="E8202">
        <v>2554.5300000000002</v>
      </c>
    </row>
    <row r="8203" spans="1:5">
      <c r="A8203">
        <v>6127</v>
      </c>
      <c r="B8203" t="s">
        <v>97</v>
      </c>
      <c r="C8203" s="96" t="s">
        <v>8322</v>
      </c>
      <c r="D8203" t="s">
        <v>161</v>
      </c>
      <c r="E8203">
        <v>14.47</v>
      </c>
    </row>
    <row r="8204" spans="1:5">
      <c r="A8204">
        <v>41072</v>
      </c>
      <c r="B8204" t="s">
        <v>97</v>
      </c>
      <c r="C8204" s="96" t="s">
        <v>8323</v>
      </c>
      <c r="D8204" t="s">
        <v>8094</v>
      </c>
      <c r="E8204">
        <v>2554.5300000000002</v>
      </c>
    </row>
    <row r="8205" spans="1:5">
      <c r="A8205">
        <v>6121</v>
      </c>
      <c r="B8205" t="s">
        <v>97</v>
      </c>
      <c r="C8205" s="96" t="s">
        <v>8324</v>
      </c>
      <c r="D8205" t="s">
        <v>161</v>
      </c>
      <c r="E8205">
        <v>12.85</v>
      </c>
    </row>
    <row r="8206" spans="1:5">
      <c r="A8206">
        <v>41071</v>
      </c>
      <c r="B8206" t="s">
        <v>97</v>
      </c>
      <c r="C8206" s="96" t="s">
        <v>8325</v>
      </c>
      <c r="D8206" t="s">
        <v>8094</v>
      </c>
      <c r="E8206">
        <v>2270.06</v>
      </c>
    </row>
    <row r="8207" spans="1:5">
      <c r="A8207">
        <v>244</v>
      </c>
      <c r="B8207" t="s">
        <v>97</v>
      </c>
      <c r="C8207" s="96" t="s">
        <v>8326</v>
      </c>
      <c r="D8207" t="s">
        <v>161</v>
      </c>
      <c r="E8207">
        <v>16.96</v>
      </c>
    </row>
    <row r="8208" spans="1:5">
      <c r="A8208">
        <v>41093</v>
      </c>
      <c r="B8208" t="s">
        <v>97</v>
      </c>
      <c r="C8208" s="96" t="s">
        <v>8327</v>
      </c>
      <c r="D8208" t="s">
        <v>8094</v>
      </c>
      <c r="E8208">
        <v>2995.9</v>
      </c>
    </row>
    <row r="8209" spans="1:5">
      <c r="A8209">
        <v>532</v>
      </c>
      <c r="B8209" t="s">
        <v>97</v>
      </c>
      <c r="C8209" s="96" t="s">
        <v>8328</v>
      </c>
      <c r="D8209" t="s">
        <v>161</v>
      </c>
      <c r="E8209">
        <v>29.26</v>
      </c>
    </row>
    <row r="8210" spans="1:5">
      <c r="A8210">
        <v>40931</v>
      </c>
      <c r="B8210" t="s">
        <v>97</v>
      </c>
      <c r="C8210" s="96" t="s">
        <v>8329</v>
      </c>
      <c r="D8210" t="s">
        <v>8094</v>
      </c>
      <c r="E8210">
        <v>5166.97</v>
      </c>
    </row>
    <row r="8211" spans="1:5">
      <c r="A8211">
        <v>36150</v>
      </c>
      <c r="B8211" t="s">
        <v>97</v>
      </c>
      <c r="C8211" s="96" t="s">
        <v>8330</v>
      </c>
      <c r="D8211" t="s">
        <v>100</v>
      </c>
      <c r="E8211">
        <v>43.3</v>
      </c>
    </row>
    <row r="8212" spans="1:5">
      <c r="A8212">
        <v>4760</v>
      </c>
      <c r="B8212" t="s">
        <v>97</v>
      </c>
      <c r="C8212" s="96" t="s">
        <v>8331</v>
      </c>
      <c r="D8212" t="s">
        <v>161</v>
      </c>
      <c r="E8212">
        <v>20.39</v>
      </c>
    </row>
    <row r="8213" spans="1:5">
      <c r="A8213">
        <v>41069</v>
      </c>
      <c r="B8213" t="s">
        <v>97</v>
      </c>
      <c r="C8213" s="96" t="s">
        <v>8332</v>
      </c>
      <c r="D8213" t="s">
        <v>8094</v>
      </c>
      <c r="E8213">
        <v>3600.64</v>
      </c>
    </row>
    <row r="8214" spans="1:5">
      <c r="A8214">
        <v>10422</v>
      </c>
      <c r="B8214" t="s">
        <v>97</v>
      </c>
      <c r="C8214" s="96" t="s">
        <v>8333</v>
      </c>
      <c r="D8214" t="s">
        <v>100</v>
      </c>
      <c r="E8214">
        <v>392.34</v>
      </c>
    </row>
    <row r="8215" spans="1:5" ht="25.5">
      <c r="A8215">
        <v>44019</v>
      </c>
      <c r="B8215" t="s">
        <v>97</v>
      </c>
      <c r="C8215" s="96" t="s">
        <v>8334</v>
      </c>
      <c r="D8215" t="s">
        <v>100</v>
      </c>
      <c r="E8215">
        <v>543.1</v>
      </c>
    </row>
    <row r="8216" spans="1:5">
      <c r="A8216">
        <v>36520</v>
      </c>
      <c r="B8216" t="s">
        <v>97</v>
      </c>
      <c r="C8216" s="96" t="s">
        <v>8335</v>
      </c>
      <c r="D8216" t="s">
        <v>100</v>
      </c>
      <c r="E8216">
        <v>660.35</v>
      </c>
    </row>
    <row r="8217" spans="1:5" ht="25.5">
      <c r="A8217">
        <v>42319</v>
      </c>
      <c r="B8217" t="s">
        <v>97</v>
      </c>
      <c r="C8217" s="96" t="s">
        <v>8336</v>
      </c>
      <c r="D8217" t="s">
        <v>100</v>
      </c>
      <c r="E8217">
        <v>591.71</v>
      </c>
    </row>
    <row r="8218" spans="1:5">
      <c r="A8218">
        <v>10420</v>
      </c>
      <c r="B8218" t="s">
        <v>97</v>
      </c>
      <c r="C8218" s="96" t="s">
        <v>8337</v>
      </c>
      <c r="D8218" t="s">
        <v>100</v>
      </c>
      <c r="E8218">
        <v>209.9</v>
      </c>
    </row>
    <row r="8219" spans="1:5">
      <c r="A8219">
        <v>10421</v>
      </c>
      <c r="B8219" t="s">
        <v>97</v>
      </c>
      <c r="C8219" s="96" t="s">
        <v>8338</v>
      </c>
      <c r="D8219" t="s">
        <v>100</v>
      </c>
      <c r="E8219">
        <v>230.65</v>
      </c>
    </row>
    <row r="8220" spans="1:5">
      <c r="A8220">
        <v>11786</v>
      </c>
      <c r="B8220" t="s">
        <v>97</v>
      </c>
      <c r="C8220" s="96" t="s">
        <v>8339</v>
      </c>
      <c r="D8220" t="s">
        <v>100</v>
      </c>
      <c r="E8220">
        <v>465.08</v>
      </c>
    </row>
    <row r="8221" spans="1:5">
      <c r="A8221">
        <v>4815</v>
      </c>
      <c r="B8221" t="s">
        <v>97</v>
      </c>
      <c r="C8221" s="96" t="s">
        <v>8340</v>
      </c>
      <c r="D8221" t="s">
        <v>100</v>
      </c>
      <c r="E8221">
        <v>6.12</v>
      </c>
    </row>
    <row r="8222" spans="1:5">
      <c r="A8222">
        <v>541</v>
      </c>
      <c r="B8222" t="s">
        <v>97</v>
      </c>
      <c r="C8222" s="96" t="s">
        <v>8341</v>
      </c>
      <c r="D8222" t="s">
        <v>100</v>
      </c>
      <c r="E8222">
        <v>194.79</v>
      </c>
    </row>
    <row r="8223" spans="1:5">
      <c r="A8223">
        <v>542</v>
      </c>
      <c r="B8223" t="s">
        <v>97</v>
      </c>
      <c r="C8223" s="96" t="s">
        <v>8342</v>
      </c>
      <c r="D8223" t="s">
        <v>100</v>
      </c>
      <c r="E8223">
        <v>244.17</v>
      </c>
    </row>
    <row r="8224" spans="1:5">
      <c r="A8224">
        <v>540</v>
      </c>
      <c r="B8224" t="s">
        <v>97</v>
      </c>
      <c r="C8224" s="96" t="s">
        <v>8343</v>
      </c>
      <c r="D8224" t="s">
        <v>100</v>
      </c>
      <c r="E8224">
        <v>550.24</v>
      </c>
    </row>
    <row r="8225" spans="1:5" ht="25.5">
      <c r="A8225">
        <v>38364</v>
      </c>
      <c r="B8225" t="s">
        <v>97</v>
      </c>
      <c r="C8225" s="96" t="s">
        <v>8344</v>
      </c>
      <c r="D8225" t="s">
        <v>100</v>
      </c>
      <c r="E8225">
        <v>633.12</v>
      </c>
    </row>
    <row r="8226" spans="1:5" ht="25.5">
      <c r="A8226">
        <v>11692</v>
      </c>
      <c r="B8226" t="s">
        <v>97</v>
      </c>
      <c r="C8226" s="96" t="s">
        <v>8345</v>
      </c>
      <c r="D8226" t="s">
        <v>8346</v>
      </c>
      <c r="E8226">
        <v>390.29</v>
      </c>
    </row>
    <row r="8227" spans="1:5" ht="25.5">
      <c r="A8227">
        <v>1746</v>
      </c>
      <c r="B8227" t="s">
        <v>97</v>
      </c>
      <c r="C8227" s="96" t="s">
        <v>8347</v>
      </c>
      <c r="D8227" t="s">
        <v>100</v>
      </c>
      <c r="E8227">
        <v>238.95</v>
      </c>
    </row>
    <row r="8228" spans="1:5" ht="25.5">
      <c r="A8228">
        <v>1748</v>
      </c>
      <c r="B8228" t="s">
        <v>97</v>
      </c>
      <c r="C8228" s="96" t="s">
        <v>8348</v>
      </c>
      <c r="D8228" t="s">
        <v>100</v>
      </c>
      <c r="E8228">
        <v>317.74</v>
      </c>
    </row>
    <row r="8229" spans="1:5" ht="25.5">
      <c r="A8229">
        <v>1749</v>
      </c>
      <c r="B8229" t="s">
        <v>97</v>
      </c>
      <c r="C8229" s="96" t="s">
        <v>8349</v>
      </c>
      <c r="D8229" t="s">
        <v>100</v>
      </c>
      <c r="E8229">
        <v>460.35</v>
      </c>
    </row>
    <row r="8230" spans="1:5" ht="25.5">
      <c r="A8230">
        <v>37412</v>
      </c>
      <c r="B8230" t="s">
        <v>97</v>
      </c>
      <c r="C8230" s="96" t="s">
        <v>8350</v>
      </c>
      <c r="D8230" t="s">
        <v>100</v>
      </c>
      <c r="E8230">
        <v>233.57</v>
      </c>
    </row>
    <row r="8231" spans="1:5" ht="25.5">
      <c r="A8231">
        <v>1745</v>
      </c>
      <c r="B8231" t="s">
        <v>97</v>
      </c>
      <c r="C8231" s="96" t="s">
        <v>8351</v>
      </c>
      <c r="D8231" t="s">
        <v>100</v>
      </c>
      <c r="E8231">
        <v>277.75</v>
      </c>
    </row>
    <row r="8232" spans="1:5">
      <c r="A8232">
        <v>1750</v>
      </c>
      <c r="B8232" t="s">
        <v>97</v>
      </c>
      <c r="C8232" s="96" t="s">
        <v>8352</v>
      </c>
      <c r="D8232" t="s">
        <v>100</v>
      </c>
      <c r="E8232">
        <v>649.05999999999995</v>
      </c>
    </row>
    <row r="8233" spans="1:5">
      <c r="A8233">
        <v>11687</v>
      </c>
      <c r="B8233" t="s">
        <v>97</v>
      </c>
      <c r="C8233" s="96" t="s">
        <v>8353</v>
      </c>
      <c r="D8233" t="s">
        <v>98</v>
      </c>
      <c r="E8233">
        <v>1034.1500000000001</v>
      </c>
    </row>
    <row r="8234" spans="1:5">
      <c r="A8234">
        <v>11689</v>
      </c>
      <c r="B8234" t="s">
        <v>97</v>
      </c>
      <c r="C8234" s="96" t="s">
        <v>8354</v>
      </c>
      <c r="D8234" t="s">
        <v>98</v>
      </c>
      <c r="E8234">
        <v>1295.73</v>
      </c>
    </row>
    <row r="8235" spans="1:5">
      <c r="A8235">
        <v>11693</v>
      </c>
      <c r="B8235" t="s">
        <v>97</v>
      </c>
      <c r="C8235" s="96" t="s">
        <v>8355</v>
      </c>
      <c r="D8235" t="s">
        <v>8346</v>
      </c>
      <c r="E8235">
        <v>215.98</v>
      </c>
    </row>
    <row r="8236" spans="1:5">
      <c r="A8236">
        <v>36215</v>
      </c>
      <c r="B8236" t="s">
        <v>97</v>
      </c>
      <c r="C8236" s="96" t="s">
        <v>8356</v>
      </c>
      <c r="D8236" t="s">
        <v>100</v>
      </c>
      <c r="E8236">
        <v>952.7</v>
      </c>
    </row>
    <row r="8237" spans="1:5" ht="25.5">
      <c r="A8237">
        <v>42439</v>
      </c>
      <c r="B8237" t="s">
        <v>97</v>
      </c>
      <c r="C8237" s="96" t="s">
        <v>8357</v>
      </c>
      <c r="D8237" t="s">
        <v>100</v>
      </c>
      <c r="E8237">
        <v>1207.8399999999999</v>
      </c>
    </row>
    <row r="8238" spans="1:5">
      <c r="A8238">
        <v>38381</v>
      </c>
      <c r="B8238" t="s">
        <v>97</v>
      </c>
      <c r="C8238" s="96" t="s">
        <v>8358</v>
      </c>
      <c r="D8238" t="s">
        <v>100</v>
      </c>
      <c r="E8238">
        <v>12.87</v>
      </c>
    </row>
    <row r="8239" spans="1:5">
      <c r="A8239">
        <v>39621</v>
      </c>
      <c r="B8239" t="s">
        <v>97</v>
      </c>
      <c r="C8239" s="96" t="s">
        <v>8359</v>
      </c>
      <c r="D8239" t="s">
        <v>8360</v>
      </c>
      <c r="E8239">
        <v>1102.22</v>
      </c>
    </row>
    <row r="8240" spans="1:5">
      <c r="A8240">
        <v>39624</v>
      </c>
      <c r="B8240" t="s">
        <v>97</v>
      </c>
      <c r="C8240" s="96" t="s">
        <v>8361</v>
      </c>
      <c r="D8240" t="s">
        <v>8360</v>
      </c>
      <c r="E8240">
        <v>1215.8699999999999</v>
      </c>
    </row>
    <row r="8241" spans="1:5">
      <c r="A8241">
        <v>39615</v>
      </c>
      <c r="B8241" t="s">
        <v>97</v>
      </c>
      <c r="C8241" s="96" t="s">
        <v>8362</v>
      </c>
      <c r="D8241" t="s">
        <v>100</v>
      </c>
      <c r="E8241">
        <v>491.32</v>
      </c>
    </row>
    <row r="8242" spans="1:5">
      <c r="A8242">
        <v>39620</v>
      </c>
      <c r="B8242" t="s">
        <v>97</v>
      </c>
      <c r="C8242" s="96" t="s">
        <v>8363</v>
      </c>
      <c r="D8242" t="s">
        <v>100</v>
      </c>
      <c r="E8242">
        <v>750.39</v>
      </c>
    </row>
    <row r="8243" spans="1:5">
      <c r="A8243">
        <v>39623</v>
      </c>
      <c r="B8243" t="s">
        <v>97</v>
      </c>
      <c r="C8243" s="96" t="s">
        <v>8364</v>
      </c>
      <c r="D8243" t="s">
        <v>100</v>
      </c>
      <c r="E8243">
        <v>803.73</v>
      </c>
    </row>
    <row r="8244" spans="1:5">
      <c r="A8244">
        <v>546</v>
      </c>
      <c r="B8244" t="s">
        <v>97</v>
      </c>
      <c r="C8244" s="96" t="s">
        <v>8365</v>
      </c>
      <c r="D8244" t="s">
        <v>7994</v>
      </c>
      <c r="E8244">
        <v>9.31</v>
      </c>
    </row>
    <row r="8245" spans="1:5">
      <c r="A8245">
        <v>566</v>
      </c>
      <c r="B8245" t="s">
        <v>97</v>
      </c>
      <c r="C8245" s="96" t="s">
        <v>8366</v>
      </c>
      <c r="D8245" t="s">
        <v>98</v>
      </c>
      <c r="E8245">
        <v>4.42</v>
      </c>
    </row>
    <row r="8246" spans="1:5">
      <c r="A8246">
        <v>565</v>
      </c>
      <c r="B8246" t="s">
        <v>97</v>
      </c>
      <c r="C8246" s="96" t="s">
        <v>8367</v>
      </c>
      <c r="D8246" t="s">
        <v>98</v>
      </c>
      <c r="E8246">
        <v>16.100000000000001</v>
      </c>
    </row>
    <row r="8247" spans="1:5">
      <c r="A8247">
        <v>555</v>
      </c>
      <c r="B8247" t="s">
        <v>97</v>
      </c>
      <c r="C8247" s="96" t="s">
        <v>8368</v>
      </c>
      <c r="D8247" t="s">
        <v>98</v>
      </c>
      <c r="E8247">
        <v>11.41</v>
      </c>
    </row>
    <row r="8248" spans="1:5">
      <c r="A8248">
        <v>557</v>
      </c>
      <c r="B8248" t="s">
        <v>97</v>
      </c>
      <c r="C8248" s="96" t="s">
        <v>8369</v>
      </c>
      <c r="D8248" t="s">
        <v>98</v>
      </c>
      <c r="E8248">
        <v>35.82</v>
      </c>
    </row>
    <row r="8249" spans="1:5">
      <c r="A8249">
        <v>552</v>
      </c>
      <c r="B8249" t="s">
        <v>97</v>
      </c>
      <c r="C8249" s="96" t="s">
        <v>8370</v>
      </c>
      <c r="D8249" t="s">
        <v>98</v>
      </c>
      <c r="E8249">
        <v>17.77</v>
      </c>
    </row>
    <row r="8250" spans="1:5">
      <c r="A8250">
        <v>563</v>
      </c>
      <c r="B8250" t="s">
        <v>97</v>
      </c>
      <c r="C8250" s="96" t="s">
        <v>8371</v>
      </c>
      <c r="D8250" t="s">
        <v>98</v>
      </c>
      <c r="E8250">
        <v>26.71</v>
      </c>
    </row>
    <row r="8251" spans="1:5">
      <c r="A8251">
        <v>549</v>
      </c>
      <c r="B8251" t="s">
        <v>97</v>
      </c>
      <c r="C8251" s="96" t="s">
        <v>8372</v>
      </c>
      <c r="D8251" t="s">
        <v>98</v>
      </c>
      <c r="E8251">
        <v>48.06</v>
      </c>
    </row>
    <row r="8252" spans="1:5">
      <c r="A8252">
        <v>551</v>
      </c>
      <c r="B8252" t="s">
        <v>97</v>
      </c>
      <c r="C8252" s="96" t="s">
        <v>8373</v>
      </c>
      <c r="D8252" t="s">
        <v>98</v>
      </c>
      <c r="E8252">
        <v>95.17</v>
      </c>
    </row>
    <row r="8253" spans="1:5">
      <c r="A8253">
        <v>559</v>
      </c>
      <c r="B8253" t="s">
        <v>97</v>
      </c>
      <c r="C8253" s="96" t="s">
        <v>8374</v>
      </c>
      <c r="D8253" t="s">
        <v>98</v>
      </c>
      <c r="E8253">
        <v>23.79</v>
      </c>
    </row>
    <row r="8254" spans="1:5">
      <c r="A8254">
        <v>560</v>
      </c>
      <c r="B8254" t="s">
        <v>97</v>
      </c>
      <c r="C8254" s="96" t="s">
        <v>8375</v>
      </c>
      <c r="D8254" t="s">
        <v>98</v>
      </c>
      <c r="E8254">
        <v>29.76</v>
      </c>
    </row>
    <row r="8255" spans="1:5">
      <c r="A8255">
        <v>547</v>
      </c>
      <c r="B8255" t="s">
        <v>97</v>
      </c>
      <c r="C8255" s="96" t="s">
        <v>8376</v>
      </c>
      <c r="D8255" t="s">
        <v>98</v>
      </c>
      <c r="E8255">
        <v>35.64</v>
      </c>
    </row>
    <row r="8256" spans="1:5">
      <c r="A8256">
        <v>36207</v>
      </c>
      <c r="B8256" t="s">
        <v>97</v>
      </c>
      <c r="C8256" s="96" t="s">
        <v>8377</v>
      </c>
      <c r="D8256" t="s">
        <v>100</v>
      </c>
      <c r="E8256">
        <v>421.98</v>
      </c>
    </row>
    <row r="8257" spans="1:5">
      <c r="A8257">
        <v>36209</v>
      </c>
      <c r="B8257" t="s">
        <v>97</v>
      </c>
      <c r="C8257" s="96" t="s">
        <v>8378</v>
      </c>
      <c r="D8257" t="s">
        <v>100</v>
      </c>
      <c r="E8257">
        <v>484.29</v>
      </c>
    </row>
    <row r="8258" spans="1:5">
      <c r="A8258">
        <v>36210</v>
      </c>
      <c r="B8258" t="s">
        <v>97</v>
      </c>
      <c r="C8258" s="96" t="s">
        <v>8379</v>
      </c>
      <c r="D8258" t="s">
        <v>100</v>
      </c>
      <c r="E8258">
        <v>523.98</v>
      </c>
    </row>
    <row r="8259" spans="1:5">
      <c r="A8259">
        <v>36204</v>
      </c>
      <c r="B8259" t="s">
        <v>97</v>
      </c>
      <c r="C8259" s="96" t="s">
        <v>8380</v>
      </c>
      <c r="D8259" t="s">
        <v>100</v>
      </c>
      <c r="E8259">
        <v>185.78</v>
      </c>
    </row>
    <row r="8260" spans="1:5">
      <c r="A8260">
        <v>36205</v>
      </c>
      <c r="B8260" t="s">
        <v>97</v>
      </c>
      <c r="C8260" s="96" t="s">
        <v>8381</v>
      </c>
      <c r="D8260" t="s">
        <v>100</v>
      </c>
      <c r="E8260">
        <v>206.33</v>
      </c>
    </row>
    <row r="8261" spans="1:5">
      <c r="A8261">
        <v>36081</v>
      </c>
      <c r="B8261" t="s">
        <v>97</v>
      </c>
      <c r="C8261" s="96" t="s">
        <v>8382</v>
      </c>
      <c r="D8261" t="s">
        <v>100</v>
      </c>
      <c r="E8261">
        <v>220</v>
      </c>
    </row>
    <row r="8262" spans="1:5">
      <c r="A8262">
        <v>36206</v>
      </c>
      <c r="B8262" t="s">
        <v>97</v>
      </c>
      <c r="C8262" s="96" t="s">
        <v>8383</v>
      </c>
      <c r="D8262" t="s">
        <v>100</v>
      </c>
      <c r="E8262">
        <v>230.49</v>
      </c>
    </row>
    <row r="8263" spans="1:5">
      <c r="A8263">
        <v>36218</v>
      </c>
      <c r="B8263" t="s">
        <v>97</v>
      </c>
      <c r="C8263" s="96" t="s">
        <v>8384</v>
      </c>
      <c r="D8263" t="s">
        <v>100</v>
      </c>
      <c r="E8263">
        <v>162.41999999999999</v>
      </c>
    </row>
    <row r="8264" spans="1:5">
      <c r="A8264">
        <v>36220</v>
      </c>
      <c r="B8264" t="s">
        <v>97</v>
      </c>
      <c r="C8264" s="96" t="s">
        <v>8385</v>
      </c>
      <c r="D8264" t="s">
        <v>100</v>
      </c>
      <c r="E8264">
        <v>186.24</v>
      </c>
    </row>
    <row r="8265" spans="1:5">
      <c r="A8265">
        <v>36080</v>
      </c>
      <c r="B8265" t="s">
        <v>97</v>
      </c>
      <c r="C8265" s="96" t="s">
        <v>8386</v>
      </c>
      <c r="D8265" t="s">
        <v>100</v>
      </c>
      <c r="E8265">
        <v>201.45</v>
      </c>
    </row>
    <row r="8266" spans="1:5">
      <c r="A8266">
        <v>36223</v>
      </c>
      <c r="B8266" t="s">
        <v>97</v>
      </c>
      <c r="C8266" s="96" t="s">
        <v>8387</v>
      </c>
      <c r="D8266" t="s">
        <v>100</v>
      </c>
      <c r="E8266">
        <v>210.95</v>
      </c>
    </row>
    <row r="8267" spans="1:5">
      <c r="A8267">
        <v>38127</v>
      </c>
      <c r="B8267" t="s">
        <v>97</v>
      </c>
      <c r="C8267" s="96" t="s">
        <v>8388</v>
      </c>
      <c r="D8267" t="s">
        <v>100</v>
      </c>
      <c r="E8267">
        <v>460.33</v>
      </c>
    </row>
    <row r="8268" spans="1:5">
      <c r="A8268">
        <v>38060</v>
      </c>
      <c r="B8268" t="s">
        <v>97</v>
      </c>
      <c r="C8268" s="96" t="s">
        <v>8389</v>
      </c>
      <c r="D8268" t="s">
        <v>100</v>
      </c>
      <c r="E8268">
        <v>48.8</v>
      </c>
    </row>
    <row r="8269" spans="1:5">
      <c r="A8269">
        <v>10956</v>
      </c>
      <c r="B8269" t="s">
        <v>97</v>
      </c>
      <c r="C8269" s="96" t="s">
        <v>8390</v>
      </c>
      <c r="D8269" t="s">
        <v>100</v>
      </c>
      <c r="E8269">
        <v>53.51</v>
      </c>
    </row>
    <row r="8270" spans="1:5">
      <c r="A8270">
        <v>39380</v>
      </c>
      <c r="B8270" t="s">
        <v>97</v>
      </c>
      <c r="C8270" s="96" t="s">
        <v>8391</v>
      </c>
      <c r="D8270" t="s">
        <v>100</v>
      </c>
      <c r="E8270">
        <v>20.28</v>
      </c>
    </row>
    <row r="8271" spans="1:5">
      <c r="A8271">
        <v>44172</v>
      </c>
      <c r="B8271" t="s">
        <v>97</v>
      </c>
      <c r="C8271" s="96" t="s">
        <v>8392</v>
      </c>
      <c r="D8271" t="s">
        <v>100</v>
      </c>
      <c r="E8271">
        <v>7.83</v>
      </c>
    </row>
    <row r="8272" spans="1:5">
      <c r="A8272">
        <v>37597</v>
      </c>
      <c r="B8272" t="s">
        <v>97</v>
      </c>
      <c r="C8272" s="96" t="s">
        <v>8393</v>
      </c>
      <c r="D8272" t="s">
        <v>100</v>
      </c>
      <c r="E8272">
        <v>656464.84</v>
      </c>
    </row>
    <row r="8273" spans="1:5" ht="38.25">
      <c r="A8273">
        <v>183</v>
      </c>
      <c r="B8273" t="s">
        <v>97</v>
      </c>
      <c r="C8273" s="96" t="s">
        <v>8394</v>
      </c>
      <c r="D8273" t="s">
        <v>8395</v>
      </c>
      <c r="E8273">
        <v>211.9</v>
      </c>
    </row>
    <row r="8274" spans="1:5" ht="25.5">
      <c r="A8274">
        <v>184</v>
      </c>
      <c r="B8274" t="s">
        <v>97</v>
      </c>
      <c r="C8274" s="96" t="s">
        <v>8396</v>
      </c>
      <c r="D8274" t="s">
        <v>8395</v>
      </c>
      <c r="E8274">
        <v>131.24</v>
      </c>
    </row>
    <row r="8275" spans="1:5" ht="38.25">
      <c r="A8275">
        <v>181</v>
      </c>
      <c r="B8275" t="s">
        <v>97</v>
      </c>
      <c r="C8275" s="96" t="s">
        <v>8397</v>
      </c>
      <c r="D8275" t="s">
        <v>8395</v>
      </c>
      <c r="E8275">
        <v>282.98</v>
      </c>
    </row>
    <row r="8276" spans="1:5" ht="25.5">
      <c r="A8276">
        <v>20001</v>
      </c>
      <c r="B8276" t="s">
        <v>97</v>
      </c>
      <c r="C8276" s="96" t="s">
        <v>8398</v>
      </c>
      <c r="D8276" t="s">
        <v>8395</v>
      </c>
      <c r="E8276">
        <v>164.05</v>
      </c>
    </row>
    <row r="8277" spans="1:5" ht="25.5">
      <c r="A8277">
        <v>39837</v>
      </c>
      <c r="B8277" t="s">
        <v>97</v>
      </c>
      <c r="C8277" s="96" t="s">
        <v>8399</v>
      </c>
      <c r="D8277" t="s">
        <v>8395</v>
      </c>
      <c r="E8277">
        <v>416.45</v>
      </c>
    </row>
    <row r="8278" spans="1:5">
      <c r="A8278">
        <v>43366</v>
      </c>
      <c r="B8278" t="s">
        <v>97</v>
      </c>
      <c r="C8278" s="96" t="s">
        <v>8400</v>
      </c>
      <c r="D8278" t="s">
        <v>7994</v>
      </c>
      <c r="E8278">
        <v>1.58</v>
      </c>
    </row>
    <row r="8279" spans="1:5" ht="25.5">
      <c r="A8279">
        <v>10535</v>
      </c>
      <c r="B8279" t="s">
        <v>97</v>
      </c>
      <c r="C8279" s="96" t="s">
        <v>8401</v>
      </c>
      <c r="D8279" t="s">
        <v>100</v>
      </c>
      <c r="E8279">
        <v>6000</v>
      </c>
    </row>
    <row r="8280" spans="1:5" ht="25.5">
      <c r="A8280">
        <v>10537</v>
      </c>
      <c r="B8280" t="s">
        <v>97</v>
      </c>
      <c r="C8280" s="96" t="s">
        <v>8402</v>
      </c>
      <c r="D8280" t="s">
        <v>100</v>
      </c>
      <c r="E8280">
        <v>8182.37</v>
      </c>
    </row>
    <row r="8281" spans="1:5" ht="25.5">
      <c r="A8281">
        <v>13891</v>
      </c>
      <c r="B8281" t="s">
        <v>97</v>
      </c>
      <c r="C8281" s="96" t="s">
        <v>8403</v>
      </c>
      <c r="D8281" t="s">
        <v>100</v>
      </c>
      <c r="E8281">
        <v>7505.08</v>
      </c>
    </row>
    <row r="8282" spans="1:5" ht="25.5">
      <c r="A8282">
        <v>44492</v>
      </c>
      <c r="B8282" t="s">
        <v>97</v>
      </c>
      <c r="C8282" s="96" t="s">
        <v>8404</v>
      </c>
      <c r="D8282" t="s">
        <v>100</v>
      </c>
      <c r="E8282">
        <v>32644.06</v>
      </c>
    </row>
    <row r="8283" spans="1:5" ht="25.5">
      <c r="A8283">
        <v>36396</v>
      </c>
      <c r="B8283" t="s">
        <v>97</v>
      </c>
      <c r="C8283" s="96" t="s">
        <v>8405</v>
      </c>
      <c r="D8283" t="s">
        <v>100</v>
      </c>
      <c r="E8283">
        <v>6864.4</v>
      </c>
    </row>
    <row r="8284" spans="1:5" ht="25.5">
      <c r="A8284">
        <v>36397</v>
      </c>
      <c r="B8284" t="s">
        <v>97</v>
      </c>
      <c r="C8284" s="96" t="s">
        <v>8406</v>
      </c>
      <c r="D8284" t="s">
        <v>100</v>
      </c>
      <c r="E8284">
        <v>24406.77</v>
      </c>
    </row>
    <row r="8285" spans="1:5" ht="25.5">
      <c r="A8285">
        <v>36398</v>
      </c>
      <c r="B8285" t="s">
        <v>97</v>
      </c>
      <c r="C8285" s="96" t="s">
        <v>8407</v>
      </c>
      <c r="D8285" t="s">
        <v>100</v>
      </c>
      <c r="E8285">
        <v>29664.400000000001</v>
      </c>
    </row>
    <row r="8286" spans="1:5">
      <c r="A8286">
        <v>647</v>
      </c>
      <c r="B8286" t="s">
        <v>97</v>
      </c>
      <c r="C8286" s="96" t="s">
        <v>8408</v>
      </c>
      <c r="D8286" t="s">
        <v>161</v>
      </c>
      <c r="E8286">
        <v>17.5</v>
      </c>
    </row>
    <row r="8287" spans="1:5">
      <c r="A8287">
        <v>40920</v>
      </c>
      <c r="B8287" t="s">
        <v>97</v>
      </c>
      <c r="C8287" s="96" t="s">
        <v>8409</v>
      </c>
      <c r="D8287" t="s">
        <v>8094</v>
      </c>
      <c r="E8287">
        <v>3092.68</v>
      </c>
    </row>
    <row r="8288" spans="1:5">
      <c r="A8288">
        <v>715</v>
      </c>
      <c r="B8288" t="s">
        <v>97</v>
      </c>
      <c r="C8288" s="96" t="s">
        <v>8410</v>
      </c>
      <c r="D8288" t="s">
        <v>100</v>
      </c>
      <c r="E8288">
        <v>16.989999999999998</v>
      </c>
    </row>
    <row r="8289" spans="1:5">
      <c r="A8289">
        <v>716</v>
      </c>
      <c r="B8289" t="s">
        <v>97</v>
      </c>
      <c r="C8289" s="96" t="s">
        <v>8411</v>
      </c>
      <c r="D8289" t="s">
        <v>100</v>
      </c>
      <c r="E8289">
        <v>19.21</v>
      </c>
    </row>
    <row r="8290" spans="1:5">
      <c r="A8290">
        <v>38783</v>
      </c>
      <c r="B8290" t="s">
        <v>97</v>
      </c>
      <c r="C8290" s="96" t="s">
        <v>8412</v>
      </c>
      <c r="D8290" t="s">
        <v>100</v>
      </c>
      <c r="E8290">
        <v>0.9</v>
      </c>
    </row>
    <row r="8291" spans="1:5">
      <c r="A8291">
        <v>37593</v>
      </c>
      <c r="B8291" t="s">
        <v>97</v>
      </c>
      <c r="C8291" s="96" t="s">
        <v>8413</v>
      </c>
      <c r="D8291" t="s">
        <v>100</v>
      </c>
      <c r="E8291">
        <v>2.46</v>
      </c>
    </row>
    <row r="8292" spans="1:5">
      <c r="A8292">
        <v>37594</v>
      </c>
      <c r="B8292" t="s">
        <v>97</v>
      </c>
      <c r="C8292" s="96" t="s">
        <v>8414</v>
      </c>
      <c r="D8292" t="s">
        <v>100</v>
      </c>
      <c r="E8292">
        <v>2.92</v>
      </c>
    </row>
    <row r="8293" spans="1:5">
      <c r="A8293">
        <v>37592</v>
      </c>
      <c r="B8293" t="s">
        <v>97</v>
      </c>
      <c r="C8293" s="96" t="s">
        <v>8415</v>
      </c>
      <c r="D8293" t="s">
        <v>100</v>
      </c>
      <c r="E8293">
        <v>1.95</v>
      </c>
    </row>
    <row r="8294" spans="1:5">
      <c r="A8294">
        <v>44466</v>
      </c>
      <c r="B8294" t="s">
        <v>97</v>
      </c>
      <c r="C8294" s="96" t="s">
        <v>8416</v>
      </c>
      <c r="D8294" t="s">
        <v>100</v>
      </c>
      <c r="E8294">
        <v>1.83</v>
      </c>
    </row>
    <row r="8295" spans="1:5">
      <c r="A8295">
        <v>44467</v>
      </c>
      <c r="B8295" t="s">
        <v>97</v>
      </c>
      <c r="C8295" s="96" t="s">
        <v>8417</v>
      </c>
      <c r="D8295" t="s">
        <v>100</v>
      </c>
      <c r="E8295">
        <v>2.2000000000000002</v>
      </c>
    </row>
    <row r="8296" spans="1:5">
      <c r="A8296">
        <v>44468</v>
      </c>
      <c r="B8296" t="s">
        <v>97</v>
      </c>
      <c r="C8296" s="96" t="s">
        <v>8418</v>
      </c>
      <c r="D8296" t="s">
        <v>100</v>
      </c>
      <c r="E8296">
        <v>1.91</v>
      </c>
    </row>
    <row r="8297" spans="1:5">
      <c r="A8297">
        <v>7270</v>
      </c>
      <c r="B8297" t="s">
        <v>97</v>
      </c>
      <c r="C8297" s="96" t="s">
        <v>8419</v>
      </c>
      <c r="D8297" t="s">
        <v>100</v>
      </c>
      <c r="E8297">
        <v>0.74</v>
      </c>
    </row>
    <row r="8298" spans="1:5">
      <c r="A8298">
        <v>7267</v>
      </c>
      <c r="B8298" t="s">
        <v>97</v>
      </c>
      <c r="C8298" s="96" t="s">
        <v>8420</v>
      </c>
      <c r="D8298" t="s">
        <v>100</v>
      </c>
      <c r="E8298">
        <v>0.62</v>
      </c>
    </row>
    <row r="8299" spans="1:5">
      <c r="A8299">
        <v>44460</v>
      </c>
      <c r="B8299" t="s">
        <v>97</v>
      </c>
      <c r="C8299" s="96" t="s">
        <v>8421</v>
      </c>
      <c r="D8299" t="s">
        <v>100</v>
      </c>
      <c r="E8299">
        <v>1.24</v>
      </c>
    </row>
    <row r="8300" spans="1:5">
      <c r="A8300">
        <v>44461</v>
      </c>
      <c r="B8300" t="s">
        <v>97</v>
      </c>
      <c r="C8300" s="96" t="s">
        <v>8422</v>
      </c>
      <c r="D8300" t="s">
        <v>100</v>
      </c>
      <c r="E8300">
        <v>1.69</v>
      </c>
    </row>
    <row r="8301" spans="1:5">
      <c r="A8301">
        <v>44458</v>
      </c>
      <c r="B8301" t="s">
        <v>97</v>
      </c>
      <c r="C8301" s="96" t="s">
        <v>8423</v>
      </c>
      <c r="D8301" t="s">
        <v>100</v>
      </c>
      <c r="E8301">
        <v>0.75</v>
      </c>
    </row>
    <row r="8302" spans="1:5">
      <c r="A8302">
        <v>44457</v>
      </c>
      <c r="B8302" t="s">
        <v>97</v>
      </c>
      <c r="C8302" s="96" t="s">
        <v>8424</v>
      </c>
      <c r="D8302" t="s">
        <v>100</v>
      </c>
      <c r="E8302">
        <v>1.46</v>
      </c>
    </row>
    <row r="8303" spans="1:5">
      <c r="A8303">
        <v>7271</v>
      </c>
      <c r="B8303" t="s">
        <v>97</v>
      </c>
      <c r="C8303" s="96" t="s">
        <v>8425</v>
      </c>
      <c r="D8303" t="s">
        <v>100</v>
      </c>
      <c r="E8303">
        <v>0.79</v>
      </c>
    </row>
    <row r="8304" spans="1:5">
      <c r="A8304">
        <v>7268</v>
      </c>
      <c r="B8304" t="s">
        <v>97</v>
      </c>
      <c r="C8304" s="96" t="s">
        <v>8426</v>
      </c>
      <c r="D8304" t="s">
        <v>100</v>
      </c>
      <c r="E8304">
        <v>1.23</v>
      </c>
    </row>
    <row r="8305" spans="1:5">
      <c r="A8305">
        <v>44459</v>
      </c>
      <c r="B8305" t="s">
        <v>97</v>
      </c>
      <c r="C8305" s="96" t="s">
        <v>8427</v>
      </c>
      <c r="D8305" t="s">
        <v>100</v>
      </c>
      <c r="E8305">
        <v>0.79</v>
      </c>
    </row>
    <row r="8306" spans="1:5">
      <c r="A8306">
        <v>44462</v>
      </c>
      <c r="B8306" t="s">
        <v>97</v>
      </c>
      <c r="C8306" s="96" t="s">
        <v>8428</v>
      </c>
      <c r="D8306" t="s">
        <v>100</v>
      </c>
      <c r="E8306">
        <v>1.41</v>
      </c>
    </row>
    <row r="8307" spans="1:5">
      <c r="A8307">
        <v>44463</v>
      </c>
      <c r="B8307" t="s">
        <v>97</v>
      </c>
      <c r="C8307" s="96" t="s">
        <v>8429</v>
      </c>
      <c r="D8307" t="s">
        <v>100</v>
      </c>
      <c r="E8307">
        <v>1.81</v>
      </c>
    </row>
    <row r="8308" spans="1:5">
      <c r="A8308">
        <v>44464</v>
      </c>
      <c r="B8308" t="s">
        <v>97</v>
      </c>
      <c r="C8308" s="96" t="s">
        <v>8430</v>
      </c>
      <c r="D8308" t="s">
        <v>100</v>
      </c>
      <c r="E8308">
        <v>1.88</v>
      </c>
    </row>
    <row r="8309" spans="1:5">
      <c r="A8309">
        <v>44465</v>
      </c>
      <c r="B8309" t="s">
        <v>97</v>
      </c>
      <c r="C8309" s="96" t="s">
        <v>8431</v>
      </c>
      <c r="D8309" t="s">
        <v>100</v>
      </c>
      <c r="E8309">
        <v>2.58</v>
      </c>
    </row>
    <row r="8310" spans="1:5">
      <c r="A8310">
        <v>41372</v>
      </c>
      <c r="B8310" t="s">
        <v>97</v>
      </c>
      <c r="C8310" s="96" t="s">
        <v>8432</v>
      </c>
      <c r="D8310" t="s">
        <v>8346</v>
      </c>
      <c r="E8310">
        <v>132.74</v>
      </c>
    </row>
    <row r="8311" spans="1:5">
      <c r="A8311">
        <v>41371</v>
      </c>
      <c r="B8311" t="s">
        <v>97</v>
      </c>
      <c r="C8311" s="96" t="s">
        <v>8433</v>
      </c>
      <c r="D8311" t="s">
        <v>8346</v>
      </c>
      <c r="E8311">
        <v>78.459999999999994</v>
      </c>
    </row>
    <row r="8312" spans="1:5">
      <c r="A8312">
        <v>34556</v>
      </c>
      <c r="B8312" t="s">
        <v>97</v>
      </c>
      <c r="C8312" s="96" t="s">
        <v>8434</v>
      </c>
      <c r="D8312" t="s">
        <v>100</v>
      </c>
      <c r="E8312">
        <v>4.88</v>
      </c>
    </row>
    <row r="8313" spans="1:5">
      <c r="A8313">
        <v>37873</v>
      </c>
      <c r="B8313" t="s">
        <v>97</v>
      </c>
      <c r="C8313" s="96" t="s">
        <v>8435</v>
      </c>
      <c r="D8313" t="s">
        <v>100</v>
      </c>
      <c r="E8313">
        <v>4.97</v>
      </c>
    </row>
    <row r="8314" spans="1:5">
      <c r="A8314">
        <v>34564</v>
      </c>
      <c r="B8314" t="s">
        <v>97</v>
      </c>
      <c r="C8314" s="96" t="s">
        <v>8436</v>
      </c>
      <c r="D8314" t="s">
        <v>100</v>
      </c>
      <c r="E8314">
        <v>5.2</v>
      </c>
    </row>
    <row r="8315" spans="1:5">
      <c r="A8315">
        <v>34565</v>
      </c>
      <c r="B8315" t="s">
        <v>97</v>
      </c>
      <c r="C8315" s="96" t="s">
        <v>8437</v>
      </c>
      <c r="D8315" t="s">
        <v>100</v>
      </c>
      <c r="E8315">
        <v>5.5</v>
      </c>
    </row>
    <row r="8316" spans="1:5">
      <c r="A8316">
        <v>38590</v>
      </c>
      <c r="B8316" t="s">
        <v>97</v>
      </c>
      <c r="C8316" s="96" t="s">
        <v>8438</v>
      </c>
      <c r="D8316" t="s">
        <v>100</v>
      </c>
      <c r="E8316">
        <v>4.07</v>
      </c>
    </row>
    <row r="8317" spans="1:5">
      <c r="A8317">
        <v>34566</v>
      </c>
      <c r="B8317" t="s">
        <v>97</v>
      </c>
      <c r="C8317" s="96" t="s">
        <v>8439</v>
      </c>
      <c r="D8317" t="s">
        <v>100</v>
      </c>
      <c r="E8317">
        <v>4.2699999999999996</v>
      </c>
    </row>
    <row r="8318" spans="1:5">
      <c r="A8318">
        <v>34567</v>
      </c>
      <c r="B8318" t="s">
        <v>97</v>
      </c>
      <c r="C8318" s="96" t="s">
        <v>8440</v>
      </c>
      <c r="D8318" t="s">
        <v>100</v>
      </c>
      <c r="E8318">
        <v>4.53</v>
      </c>
    </row>
    <row r="8319" spans="1:5">
      <c r="A8319">
        <v>38591</v>
      </c>
      <c r="B8319" t="s">
        <v>97</v>
      </c>
      <c r="C8319" s="96" t="s">
        <v>8441</v>
      </c>
      <c r="D8319" t="s">
        <v>100</v>
      </c>
      <c r="E8319">
        <v>4.1100000000000003</v>
      </c>
    </row>
    <row r="8320" spans="1:5">
      <c r="A8320">
        <v>34568</v>
      </c>
      <c r="B8320" t="s">
        <v>97</v>
      </c>
      <c r="C8320" s="96" t="s">
        <v>8442</v>
      </c>
      <c r="D8320" t="s">
        <v>100</v>
      </c>
      <c r="E8320">
        <v>5.35</v>
      </c>
    </row>
    <row r="8321" spans="1:5">
      <c r="A8321">
        <v>34569</v>
      </c>
      <c r="B8321" t="s">
        <v>97</v>
      </c>
      <c r="C8321" s="96" t="s">
        <v>8443</v>
      </c>
      <c r="D8321" t="s">
        <v>100</v>
      </c>
      <c r="E8321">
        <v>5.5</v>
      </c>
    </row>
    <row r="8322" spans="1:5">
      <c r="A8322">
        <v>34570</v>
      </c>
      <c r="B8322" t="s">
        <v>97</v>
      </c>
      <c r="C8322" s="96" t="s">
        <v>8444</v>
      </c>
      <c r="D8322" t="s">
        <v>100</v>
      </c>
      <c r="E8322">
        <v>5.97</v>
      </c>
    </row>
    <row r="8323" spans="1:5">
      <c r="A8323">
        <v>25070</v>
      </c>
      <c r="B8323" t="s">
        <v>97</v>
      </c>
      <c r="C8323" s="96" t="s">
        <v>8445</v>
      </c>
      <c r="D8323" t="s">
        <v>100</v>
      </c>
      <c r="E8323">
        <v>4.49</v>
      </c>
    </row>
    <row r="8324" spans="1:5">
      <c r="A8324">
        <v>34571</v>
      </c>
      <c r="B8324" t="s">
        <v>97</v>
      </c>
      <c r="C8324" s="96" t="s">
        <v>8446</v>
      </c>
      <c r="D8324" t="s">
        <v>100</v>
      </c>
      <c r="E8324">
        <v>4.54</v>
      </c>
    </row>
    <row r="8325" spans="1:5">
      <c r="A8325">
        <v>34573</v>
      </c>
      <c r="B8325" t="s">
        <v>97</v>
      </c>
      <c r="C8325" s="96" t="s">
        <v>8447</v>
      </c>
      <c r="D8325" t="s">
        <v>100</v>
      </c>
      <c r="E8325">
        <v>4.7699999999999996</v>
      </c>
    </row>
    <row r="8326" spans="1:5">
      <c r="A8326">
        <v>37107</v>
      </c>
      <c r="B8326" t="s">
        <v>97</v>
      </c>
      <c r="C8326" s="96" t="s">
        <v>8448</v>
      </c>
      <c r="D8326" t="s">
        <v>100</v>
      </c>
      <c r="E8326">
        <v>6.31</v>
      </c>
    </row>
    <row r="8327" spans="1:5">
      <c r="A8327">
        <v>34576</v>
      </c>
      <c r="B8327" t="s">
        <v>97</v>
      </c>
      <c r="C8327" s="96" t="s">
        <v>8449</v>
      </c>
      <c r="D8327" t="s">
        <v>100</v>
      </c>
      <c r="E8327">
        <v>6.96</v>
      </c>
    </row>
    <row r="8328" spans="1:5">
      <c r="A8328">
        <v>34577</v>
      </c>
      <c r="B8328" t="s">
        <v>97</v>
      </c>
      <c r="C8328" s="96" t="s">
        <v>8450</v>
      </c>
      <c r="D8328" t="s">
        <v>100</v>
      </c>
      <c r="E8328">
        <v>7.26</v>
      </c>
    </row>
    <row r="8329" spans="1:5">
      <c r="A8329">
        <v>34578</v>
      </c>
      <c r="B8329" t="s">
        <v>97</v>
      </c>
      <c r="C8329" s="96" t="s">
        <v>8451</v>
      </c>
      <c r="D8329" t="s">
        <v>100</v>
      </c>
      <c r="E8329">
        <v>7.87</v>
      </c>
    </row>
    <row r="8330" spans="1:5">
      <c r="A8330">
        <v>34579</v>
      </c>
      <c r="B8330" t="s">
        <v>97</v>
      </c>
      <c r="C8330" s="96" t="s">
        <v>8452</v>
      </c>
      <c r="D8330" t="s">
        <v>100</v>
      </c>
      <c r="E8330">
        <v>8.4</v>
      </c>
    </row>
    <row r="8331" spans="1:5">
      <c r="A8331">
        <v>25067</v>
      </c>
      <c r="B8331" t="s">
        <v>97</v>
      </c>
      <c r="C8331" s="96" t="s">
        <v>8453</v>
      </c>
      <c r="D8331" t="s">
        <v>100</v>
      </c>
      <c r="E8331">
        <v>5.62</v>
      </c>
    </row>
    <row r="8332" spans="1:5">
      <c r="A8332">
        <v>34580</v>
      </c>
      <c r="B8332" t="s">
        <v>97</v>
      </c>
      <c r="C8332" s="96" t="s">
        <v>8454</v>
      </c>
      <c r="D8332" t="s">
        <v>100</v>
      </c>
      <c r="E8332">
        <v>6.27</v>
      </c>
    </row>
    <row r="8333" spans="1:5">
      <c r="A8333">
        <v>25071</v>
      </c>
      <c r="B8333" t="s">
        <v>97</v>
      </c>
      <c r="C8333" s="96" t="s">
        <v>8455</v>
      </c>
      <c r="D8333" t="s">
        <v>100</v>
      </c>
      <c r="E8333">
        <v>3.12</v>
      </c>
    </row>
    <row r="8334" spans="1:5">
      <c r="A8334">
        <v>44171</v>
      </c>
      <c r="B8334" t="s">
        <v>97</v>
      </c>
      <c r="C8334" s="96" t="s">
        <v>8456</v>
      </c>
      <c r="D8334" t="s">
        <v>100</v>
      </c>
      <c r="E8334">
        <v>22.34</v>
      </c>
    </row>
    <row r="8335" spans="1:5">
      <c r="A8335">
        <v>38395</v>
      </c>
      <c r="B8335" t="s">
        <v>97</v>
      </c>
      <c r="C8335" s="96" t="s">
        <v>8457</v>
      </c>
      <c r="D8335" t="s">
        <v>100</v>
      </c>
      <c r="E8335">
        <v>10.75</v>
      </c>
    </row>
    <row r="8336" spans="1:5">
      <c r="A8336">
        <v>34583</v>
      </c>
      <c r="B8336" t="s">
        <v>97</v>
      </c>
      <c r="C8336" s="96" t="s">
        <v>8458</v>
      </c>
      <c r="D8336" t="s">
        <v>8346</v>
      </c>
      <c r="E8336">
        <v>60.06</v>
      </c>
    </row>
    <row r="8337" spans="1:5">
      <c r="A8337">
        <v>34584</v>
      </c>
      <c r="B8337" t="s">
        <v>97</v>
      </c>
      <c r="C8337" s="96" t="s">
        <v>8459</v>
      </c>
      <c r="D8337" t="s">
        <v>8346</v>
      </c>
      <c r="E8337">
        <v>44.04</v>
      </c>
    </row>
    <row r="8338" spans="1:5" ht="25.5">
      <c r="A8338">
        <v>709</v>
      </c>
      <c r="B8338" t="s">
        <v>97</v>
      </c>
      <c r="C8338" s="96" t="s">
        <v>8460</v>
      </c>
      <c r="D8338" t="s">
        <v>8346</v>
      </c>
      <c r="E8338">
        <v>720.79</v>
      </c>
    </row>
    <row r="8339" spans="1:5">
      <c r="A8339">
        <v>34599</v>
      </c>
      <c r="B8339" t="s">
        <v>97</v>
      </c>
      <c r="C8339" s="96" t="s">
        <v>8461</v>
      </c>
      <c r="D8339" t="s">
        <v>100</v>
      </c>
      <c r="E8339">
        <v>3.21</v>
      </c>
    </row>
    <row r="8340" spans="1:5">
      <c r="A8340">
        <v>34592</v>
      </c>
      <c r="B8340" t="s">
        <v>97</v>
      </c>
      <c r="C8340" s="96" t="s">
        <v>8462</v>
      </c>
      <c r="D8340" t="s">
        <v>100</v>
      </c>
      <c r="E8340">
        <v>3.57</v>
      </c>
    </row>
    <row r="8341" spans="1:5">
      <c r="A8341">
        <v>37103</v>
      </c>
      <c r="B8341" t="s">
        <v>97</v>
      </c>
      <c r="C8341" s="96" t="s">
        <v>8463</v>
      </c>
      <c r="D8341" t="s">
        <v>100</v>
      </c>
      <c r="E8341">
        <v>4.09</v>
      </c>
    </row>
    <row r="8342" spans="1:5">
      <c r="A8342">
        <v>34555</v>
      </c>
      <c r="B8342" t="s">
        <v>97</v>
      </c>
      <c r="C8342" s="96" t="s">
        <v>8464</v>
      </c>
      <c r="D8342" t="s">
        <v>100</v>
      </c>
      <c r="E8342">
        <v>5.19</v>
      </c>
    </row>
    <row r="8343" spans="1:5">
      <c r="A8343">
        <v>674</v>
      </c>
      <c r="B8343" t="s">
        <v>97</v>
      </c>
      <c r="C8343" s="96" t="s">
        <v>8465</v>
      </c>
      <c r="D8343" t="s">
        <v>8346</v>
      </c>
      <c r="E8343">
        <v>94.58</v>
      </c>
    </row>
    <row r="8344" spans="1:5">
      <c r="A8344">
        <v>34600</v>
      </c>
      <c r="B8344" t="s">
        <v>97</v>
      </c>
      <c r="C8344" s="96" t="s">
        <v>8466</v>
      </c>
      <c r="D8344" t="s">
        <v>8346</v>
      </c>
      <c r="E8344">
        <v>138.93</v>
      </c>
    </row>
    <row r="8345" spans="1:5">
      <c r="A8345">
        <v>652</v>
      </c>
      <c r="B8345" t="s">
        <v>97</v>
      </c>
      <c r="C8345" s="96" t="s">
        <v>8467</v>
      </c>
      <c r="D8345" t="s">
        <v>8346</v>
      </c>
      <c r="E8345">
        <v>212.82</v>
      </c>
    </row>
    <row r="8346" spans="1:5">
      <c r="A8346">
        <v>651</v>
      </c>
      <c r="B8346" t="s">
        <v>97</v>
      </c>
      <c r="C8346" s="96" t="s">
        <v>8468</v>
      </c>
      <c r="D8346" t="s">
        <v>100</v>
      </c>
      <c r="E8346">
        <v>3.94</v>
      </c>
    </row>
    <row r="8347" spans="1:5">
      <c r="A8347">
        <v>654</v>
      </c>
      <c r="B8347" t="s">
        <v>97</v>
      </c>
      <c r="C8347" s="96" t="s">
        <v>8469</v>
      </c>
      <c r="D8347" t="s">
        <v>100</v>
      </c>
      <c r="E8347">
        <v>4.88</v>
      </c>
    </row>
    <row r="8348" spans="1:5">
      <c r="A8348">
        <v>650</v>
      </c>
      <c r="B8348" t="s">
        <v>97</v>
      </c>
      <c r="C8348" s="96" t="s">
        <v>8470</v>
      </c>
      <c r="D8348" t="s">
        <v>100</v>
      </c>
      <c r="E8348">
        <v>3.15</v>
      </c>
    </row>
    <row r="8349" spans="1:5">
      <c r="A8349">
        <v>718</v>
      </c>
      <c r="B8349" t="s">
        <v>97</v>
      </c>
      <c r="C8349" s="96" t="s">
        <v>8471</v>
      </c>
      <c r="D8349" t="s">
        <v>100</v>
      </c>
      <c r="E8349">
        <v>16.79</v>
      </c>
    </row>
    <row r="8350" spans="1:5">
      <c r="A8350">
        <v>11981</v>
      </c>
      <c r="B8350" t="s">
        <v>97</v>
      </c>
      <c r="C8350" s="96" t="s">
        <v>8472</v>
      </c>
      <c r="D8350" t="s">
        <v>100</v>
      </c>
      <c r="E8350">
        <v>16.309999999999999</v>
      </c>
    </row>
    <row r="8351" spans="1:5">
      <c r="A8351">
        <v>34586</v>
      </c>
      <c r="B8351" t="s">
        <v>97</v>
      </c>
      <c r="C8351" s="96" t="s">
        <v>8473</v>
      </c>
      <c r="D8351" t="s">
        <v>100</v>
      </c>
      <c r="E8351">
        <v>1.95</v>
      </c>
    </row>
    <row r="8352" spans="1:5">
      <c r="A8352">
        <v>38603</v>
      </c>
      <c r="B8352" t="s">
        <v>97</v>
      </c>
      <c r="C8352" s="96" t="s">
        <v>8474</v>
      </c>
      <c r="D8352" t="s">
        <v>100</v>
      </c>
      <c r="E8352">
        <v>2.31</v>
      </c>
    </row>
    <row r="8353" spans="1:5">
      <c r="A8353">
        <v>34588</v>
      </c>
      <c r="B8353" t="s">
        <v>97</v>
      </c>
      <c r="C8353" s="96" t="s">
        <v>8475</v>
      </c>
      <c r="D8353" t="s">
        <v>100</v>
      </c>
      <c r="E8353">
        <v>2.63</v>
      </c>
    </row>
    <row r="8354" spans="1:5">
      <c r="A8354">
        <v>34590</v>
      </c>
      <c r="B8354" t="s">
        <v>97</v>
      </c>
      <c r="C8354" s="96" t="s">
        <v>8476</v>
      </c>
      <c r="D8354" t="s">
        <v>100</v>
      </c>
      <c r="E8354">
        <v>2.6</v>
      </c>
    </row>
    <row r="8355" spans="1:5">
      <c r="A8355">
        <v>34591</v>
      </c>
      <c r="B8355" t="s">
        <v>97</v>
      </c>
      <c r="C8355" s="96" t="s">
        <v>8477</v>
      </c>
      <c r="D8355" t="s">
        <v>100</v>
      </c>
      <c r="E8355">
        <v>3.18</v>
      </c>
    </row>
    <row r="8356" spans="1:5" ht="25.5">
      <c r="A8356">
        <v>40517</v>
      </c>
      <c r="B8356" t="s">
        <v>97</v>
      </c>
      <c r="C8356" s="96" t="s">
        <v>8478</v>
      </c>
      <c r="D8356" t="s">
        <v>8346</v>
      </c>
      <c r="E8356">
        <v>56.56</v>
      </c>
    </row>
    <row r="8357" spans="1:5" ht="25.5">
      <c r="A8357">
        <v>40515</v>
      </c>
      <c r="B8357" t="s">
        <v>97</v>
      </c>
      <c r="C8357" s="96" t="s">
        <v>8479</v>
      </c>
      <c r="D8357" t="s">
        <v>8346</v>
      </c>
      <c r="E8357">
        <v>127.26</v>
      </c>
    </row>
    <row r="8358" spans="1:5" ht="38.25">
      <c r="A8358">
        <v>40524</v>
      </c>
      <c r="B8358" t="s">
        <v>97</v>
      </c>
      <c r="C8358" s="96" t="s">
        <v>8480</v>
      </c>
      <c r="D8358" t="s">
        <v>8346</v>
      </c>
      <c r="E8358">
        <v>79.540000000000006</v>
      </c>
    </row>
    <row r="8359" spans="1:5" ht="38.25">
      <c r="A8359">
        <v>40529</v>
      </c>
      <c r="B8359" t="s">
        <v>97</v>
      </c>
      <c r="C8359" s="96" t="s">
        <v>8481</v>
      </c>
      <c r="D8359" t="s">
        <v>8346</v>
      </c>
      <c r="E8359">
        <v>81.3</v>
      </c>
    </row>
    <row r="8360" spans="1:5" ht="38.25">
      <c r="A8360">
        <v>36156</v>
      </c>
      <c r="B8360" t="s">
        <v>97</v>
      </c>
      <c r="C8360" s="96" t="s">
        <v>8482</v>
      </c>
      <c r="D8360" t="s">
        <v>8346</v>
      </c>
      <c r="E8360">
        <v>61.86</v>
      </c>
    </row>
    <row r="8361" spans="1:5" ht="38.25">
      <c r="A8361">
        <v>36155</v>
      </c>
      <c r="B8361" t="s">
        <v>97</v>
      </c>
      <c r="C8361" s="96" t="s">
        <v>8483</v>
      </c>
      <c r="D8361" t="s">
        <v>8346</v>
      </c>
      <c r="E8361">
        <v>53.4</v>
      </c>
    </row>
    <row r="8362" spans="1:5" ht="38.25">
      <c r="A8362">
        <v>36154</v>
      </c>
      <c r="B8362" t="s">
        <v>97</v>
      </c>
      <c r="C8362" s="96" t="s">
        <v>8484</v>
      </c>
      <c r="D8362" t="s">
        <v>8346</v>
      </c>
      <c r="E8362">
        <v>74.23</v>
      </c>
    </row>
    <row r="8363" spans="1:5" ht="38.25">
      <c r="A8363">
        <v>36170</v>
      </c>
      <c r="B8363" t="s">
        <v>97</v>
      </c>
      <c r="C8363" s="96" t="s">
        <v>8485</v>
      </c>
      <c r="D8363" t="s">
        <v>8346</v>
      </c>
      <c r="E8363">
        <v>67.459999999999994</v>
      </c>
    </row>
    <row r="8364" spans="1:5" ht="25.5">
      <c r="A8364">
        <v>695</v>
      </c>
      <c r="B8364" t="s">
        <v>97</v>
      </c>
      <c r="C8364" s="96" t="s">
        <v>8486</v>
      </c>
      <c r="D8364" t="s">
        <v>8346</v>
      </c>
      <c r="E8364">
        <v>54.53</v>
      </c>
    </row>
    <row r="8365" spans="1:5" ht="25.5">
      <c r="A8365">
        <v>679</v>
      </c>
      <c r="B8365" t="s">
        <v>97</v>
      </c>
      <c r="C8365" s="96" t="s">
        <v>8487</v>
      </c>
      <c r="D8365" t="s">
        <v>8346</v>
      </c>
      <c r="E8365">
        <v>81.3</v>
      </c>
    </row>
    <row r="8366" spans="1:5" ht="25.5">
      <c r="A8366">
        <v>711</v>
      </c>
      <c r="B8366" t="s">
        <v>97</v>
      </c>
      <c r="C8366" s="96" t="s">
        <v>8488</v>
      </c>
      <c r="D8366" t="s">
        <v>8346</v>
      </c>
      <c r="E8366">
        <v>53.78</v>
      </c>
    </row>
    <row r="8367" spans="1:5" ht="25.5">
      <c r="A8367">
        <v>712</v>
      </c>
      <c r="B8367" t="s">
        <v>97</v>
      </c>
      <c r="C8367" s="96" t="s">
        <v>8489</v>
      </c>
      <c r="D8367" t="s">
        <v>8346</v>
      </c>
      <c r="E8367">
        <v>67.75</v>
      </c>
    </row>
    <row r="8368" spans="1:5">
      <c r="A8368">
        <v>12614</v>
      </c>
      <c r="B8368" t="s">
        <v>97</v>
      </c>
      <c r="C8368" s="96" t="s">
        <v>8490</v>
      </c>
      <c r="D8368" t="s">
        <v>100</v>
      </c>
      <c r="E8368">
        <v>53.98</v>
      </c>
    </row>
    <row r="8369" spans="1:5">
      <c r="A8369">
        <v>6140</v>
      </c>
      <c r="B8369" t="s">
        <v>97</v>
      </c>
      <c r="C8369" s="96" t="s">
        <v>8491</v>
      </c>
      <c r="D8369" t="s">
        <v>100</v>
      </c>
      <c r="E8369">
        <v>4.28</v>
      </c>
    </row>
    <row r="8370" spans="1:5">
      <c r="A8370">
        <v>38399</v>
      </c>
      <c r="B8370" t="s">
        <v>97</v>
      </c>
      <c r="C8370" s="96" t="s">
        <v>8492</v>
      </c>
      <c r="D8370" t="s">
        <v>100</v>
      </c>
      <c r="E8370">
        <v>278.57</v>
      </c>
    </row>
    <row r="8371" spans="1:5" ht="25.5">
      <c r="A8371">
        <v>729</v>
      </c>
      <c r="B8371" t="s">
        <v>97</v>
      </c>
      <c r="C8371" s="96" t="s">
        <v>8493</v>
      </c>
      <c r="D8371" t="s">
        <v>100</v>
      </c>
      <c r="E8371">
        <v>1290</v>
      </c>
    </row>
    <row r="8372" spans="1:5" ht="25.5">
      <c r="A8372">
        <v>39925</v>
      </c>
      <c r="B8372" t="s">
        <v>97</v>
      </c>
      <c r="C8372" s="96" t="s">
        <v>8494</v>
      </c>
      <c r="D8372" t="s">
        <v>100</v>
      </c>
      <c r="E8372">
        <v>18640.38</v>
      </c>
    </row>
    <row r="8373" spans="1:5" ht="25.5">
      <c r="A8373">
        <v>731</v>
      </c>
      <c r="B8373" t="s">
        <v>97</v>
      </c>
      <c r="C8373" s="96" t="s">
        <v>8495</v>
      </c>
      <c r="D8373" t="s">
        <v>100</v>
      </c>
      <c r="E8373">
        <v>1255.49</v>
      </c>
    </row>
    <row r="8374" spans="1:5" ht="25.5">
      <c r="A8374">
        <v>10575</v>
      </c>
      <c r="B8374" t="s">
        <v>97</v>
      </c>
      <c r="C8374" s="96" t="s">
        <v>8496</v>
      </c>
      <c r="D8374" t="s">
        <v>100</v>
      </c>
      <c r="E8374">
        <v>1959.28</v>
      </c>
    </row>
    <row r="8375" spans="1:5" ht="25.5">
      <c r="A8375">
        <v>733</v>
      </c>
      <c r="B8375" t="s">
        <v>97</v>
      </c>
      <c r="C8375" s="96" t="s">
        <v>8497</v>
      </c>
      <c r="D8375" t="s">
        <v>100</v>
      </c>
      <c r="E8375">
        <v>2145.1799999999998</v>
      </c>
    </row>
    <row r="8376" spans="1:5" ht="25.5">
      <c r="A8376">
        <v>732</v>
      </c>
      <c r="B8376" t="s">
        <v>97</v>
      </c>
      <c r="C8376" s="96" t="s">
        <v>8498</v>
      </c>
      <c r="D8376" t="s">
        <v>100</v>
      </c>
      <c r="E8376">
        <v>2116.34</v>
      </c>
    </row>
    <row r="8377" spans="1:5" ht="25.5">
      <c r="A8377">
        <v>735</v>
      </c>
      <c r="B8377" t="s">
        <v>97</v>
      </c>
      <c r="C8377" s="96" t="s">
        <v>8499</v>
      </c>
      <c r="D8377" t="s">
        <v>100</v>
      </c>
      <c r="E8377">
        <v>3764.85</v>
      </c>
    </row>
    <row r="8378" spans="1:5" ht="25.5">
      <c r="A8378">
        <v>737</v>
      </c>
      <c r="B8378" t="s">
        <v>97</v>
      </c>
      <c r="C8378" s="96" t="s">
        <v>8500</v>
      </c>
      <c r="D8378" t="s">
        <v>100</v>
      </c>
      <c r="E8378">
        <v>11867.79</v>
      </c>
    </row>
    <row r="8379" spans="1:5" ht="25.5">
      <c r="A8379">
        <v>736</v>
      </c>
      <c r="B8379" t="s">
        <v>97</v>
      </c>
      <c r="C8379" s="96" t="s">
        <v>8501</v>
      </c>
      <c r="D8379" t="s">
        <v>100</v>
      </c>
      <c r="E8379">
        <v>3165.56</v>
      </c>
    </row>
    <row r="8380" spans="1:5" ht="25.5">
      <c r="A8380">
        <v>738</v>
      </c>
      <c r="B8380" t="s">
        <v>97</v>
      </c>
      <c r="C8380" s="96" t="s">
        <v>8502</v>
      </c>
      <c r="D8380" t="s">
        <v>100</v>
      </c>
      <c r="E8380">
        <v>5503.01</v>
      </c>
    </row>
    <row r="8381" spans="1:5" ht="25.5">
      <c r="A8381">
        <v>740</v>
      </c>
      <c r="B8381" t="s">
        <v>97</v>
      </c>
      <c r="C8381" s="96" t="s">
        <v>8503</v>
      </c>
      <c r="D8381" t="s">
        <v>100</v>
      </c>
      <c r="E8381">
        <v>11164.47</v>
      </c>
    </row>
    <row r="8382" spans="1:5" ht="25.5">
      <c r="A8382">
        <v>734</v>
      </c>
      <c r="B8382" t="s">
        <v>97</v>
      </c>
      <c r="C8382" s="96" t="s">
        <v>8504</v>
      </c>
      <c r="D8382" t="s">
        <v>100</v>
      </c>
      <c r="E8382">
        <v>2268.71</v>
      </c>
    </row>
    <row r="8383" spans="1:5">
      <c r="A8383">
        <v>39008</v>
      </c>
      <c r="B8383" t="s">
        <v>97</v>
      </c>
      <c r="C8383" s="96" t="s">
        <v>8505</v>
      </c>
      <c r="D8383" t="s">
        <v>100</v>
      </c>
      <c r="E8383">
        <v>73141.83</v>
      </c>
    </row>
    <row r="8384" spans="1:5">
      <c r="A8384">
        <v>39009</v>
      </c>
      <c r="B8384" t="s">
        <v>97</v>
      </c>
      <c r="C8384" s="96" t="s">
        <v>8506</v>
      </c>
      <c r="D8384" t="s">
        <v>100</v>
      </c>
      <c r="E8384">
        <v>78362.41</v>
      </c>
    </row>
    <row r="8385" spans="1:5" ht="25.5">
      <c r="A8385">
        <v>10587</v>
      </c>
      <c r="B8385" t="s">
        <v>97</v>
      </c>
      <c r="C8385" s="96" t="s">
        <v>8507</v>
      </c>
      <c r="D8385" t="s">
        <v>100</v>
      </c>
      <c r="E8385">
        <v>4928.55</v>
      </c>
    </row>
    <row r="8386" spans="1:5" ht="25.5">
      <c r="A8386">
        <v>759</v>
      </c>
      <c r="B8386" t="s">
        <v>97</v>
      </c>
      <c r="C8386" s="96" t="s">
        <v>8508</v>
      </c>
      <c r="D8386" t="s">
        <v>100</v>
      </c>
      <c r="E8386">
        <v>7086.27</v>
      </c>
    </row>
    <row r="8387" spans="1:5" ht="25.5">
      <c r="A8387">
        <v>761</v>
      </c>
      <c r="B8387" t="s">
        <v>97</v>
      </c>
      <c r="C8387" s="96" t="s">
        <v>8509</v>
      </c>
      <c r="D8387" t="s">
        <v>100</v>
      </c>
      <c r="E8387">
        <v>12011.83</v>
      </c>
    </row>
    <row r="8388" spans="1:5" ht="25.5">
      <c r="A8388">
        <v>750</v>
      </c>
      <c r="B8388" t="s">
        <v>97</v>
      </c>
      <c r="C8388" s="96" t="s">
        <v>8510</v>
      </c>
      <c r="D8388" t="s">
        <v>100</v>
      </c>
      <c r="E8388">
        <v>11404.28</v>
      </c>
    </row>
    <row r="8389" spans="1:5" ht="25.5">
      <c r="A8389">
        <v>755</v>
      </c>
      <c r="B8389" t="s">
        <v>97</v>
      </c>
      <c r="C8389" s="96" t="s">
        <v>8511</v>
      </c>
      <c r="D8389" t="s">
        <v>100</v>
      </c>
      <c r="E8389">
        <v>46797.62</v>
      </c>
    </row>
    <row r="8390" spans="1:5" ht="25.5">
      <c r="A8390">
        <v>749</v>
      </c>
      <c r="B8390" t="s">
        <v>97</v>
      </c>
      <c r="C8390" s="96" t="s">
        <v>8512</v>
      </c>
      <c r="D8390" t="s">
        <v>100</v>
      </c>
      <c r="E8390">
        <v>17211.3</v>
      </c>
    </row>
    <row r="8391" spans="1:5" ht="25.5">
      <c r="A8391">
        <v>756</v>
      </c>
      <c r="B8391" t="s">
        <v>97</v>
      </c>
      <c r="C8391" s="96" t="s">
        <v>8513</v>
      </c>
      <c r="D8391" t="s">
        <v>100</v>
      </c>
      <c r="E8391">
        <v>51039.07</v>
      </c>
    </row>
    <row r="8392" spans="1:5" ht="25.5">
      <c r="A8392">
        <v>10588</v>
      </c>
      <c r="B8392" t="s">
        <v>97</v>
      </c>
      <c r="C8392" s="96" t="s">
        <v>8514</v>
      </c>
      <c r="D8392" t="s">
        <v>100</v>
      </c>
      <c r="E8392">
        <v>5116.46</v>
      </c>
    </row>
    <row r="8393" spans="1:5" ht="25.5">
      <c r="A8393">
        <v>10592</v>
      </c>
      <c r="B8393" t="s">
        <v>97</v>
      </c>
      <c r="C8393" s="96" t="s">
        <v>8515</v>
      </c>
      <c r="D8393" t="s">
        <v>100</v>
      </c>
      <c r="E8393">
        <v>6180</v>
      </c>
    </row>
    <row r="8394" spans="1:5" ht="25.5">
      <c r="A8394">
        <v>10589</v>
      </c>
      <c r="B8394" t="s">
        <v>97</v>
      </c>
      <c r="C8394" s="96" t="s">
        <v>8516</v>
      </c>
      <c r="D8394" t="s">
        <v>100</v>
      </c>
      <c r="E8394">
        <v>8302.44</v>
      </c>
    </row>
    <row r="8395" spans="1:5" ht="25.5">
      <c r="A8395">
        <v>760</v>
      </c>
      <c r="B8395" t="s">
        <v>97</v>
      </c>
      <c r="C8395" s="96" t="s">
        <v>8517</v>
      </c>
      <c r="D8395" t="s">
        <v>100</v>
      </c>
      <c r="E8395">
        <v>46350</v>
      </c>
    </row>
    <row r="8396" spans="1:5" ht="25.5">
      <c r="A8396">
        <v>751</v>
      </c>
      <c r="B8396" t="s">
        <v>97</v>
      </c>
      <c r="C8396" s="96" t="s">
        <v>8518</v>
      </c>
      <c r="D8396" t="s">
        <v>100</v>
      </c>
      <c r="E8396">
        <v>7300.12</v>
      </c>
    </row>
    <row r="8397" spans="1:5" ht="25.5">
      <c r="A8397">
        <v>754</v>
      </c>
      <c r="B8397" t="s">
        <v>97</v>
      </c>
      <c r="C8397" s="96" t="s">
        <v>8519</v>
      </c>
      <c r="D8397" t="s">
        <v>100</v>
      </c>
      <c r="E8397">
        <v>11587.5</v>
      </c>
    </row>
    <row r="8398" spans="1:5" ht="25.5">
      <c r="A8398">
        <v>757</v>
      </c>
      <c r="B8398" t="s">
        <v>97</v>
      </c>
      <c r="C8398" s="96" t="s">
        <v>8520</v>
      </c>
      <c r="D8398" t="s">
        <v>100</v>
      </c>
      <c r="E8398">
        <v>23175</v>
      </c>
    </row>
    <row r="8399" spans="1:5">
      <c r="A8399">
        <v>44489</v>
      </c>
      <c r="B8399" t="s">
        <v>97</v>
      </c>
      <c r="C8399" s="96" t="s">
        <v>8521</v>
      </c>
      <c r="D8399" t="s">
        <v>100</v>
      </c>
      <c r="E8399">
        <v>320693.42</v>
      </c>
    </row>
    <row r="8400" spans="1:5" ht="25.5">
      <c r="A8400">
        <v>39917</v>
      </c>
      <c r="B8400" t="s">
        <v>97</v>
      </c>
      <c r="C8400" s="96" t="s">
        <v>8522</v>
      </c>
      <c r="D8400" t="s">
        <v>100</v>
      </c>
      <c r="E8400">
        <v>112351.13</v>
      </c>
    </row>
    <row r="8401" spans="1:5">
      <c r="A8401">
        <v>38167</v>
      </c>
      <c r="B8401" t="s">
        <v>97</v>
      </c>
      <c r="C8401" s="96" t="s">
        <v>8523</v>
      </c>
      <c r="D8401" t="s">
        <v>8360</v>
      </c>
      <c r="E8401">
        <v>27.72</v>
      </c>
    </row>
    <row r="8402" spans="1:5">
      <c r="A8402">
        <v>36145</v>
      </c>
      <c r="B8402" t="s">
        <v>97</v>
      </c>
      <c r="C8402" s="96" t="s">
        <v>8524</v>
      </c>
      <c r="D8402" t="s">
        <v>8360</v>
      </c>
      <c r="E8402">
        <v>41.99</v>
      </c>
    </row>
    <row r="8403" spans="1:5">
      <c r="A8403">
        <v>12893</v>
      </c>
      <c r="B8403" t="s">
        <v>97</v>
      </c>
      <c r="C8403" s="96" t="s">
        <v>8525</v>
      </c>
      <c r="D8403" t="s">
        <v>8360</v>
      </c>
      <c r="E8403">
        <v>69.98</v>
      </c>
    </row>
    <row r="8404" spans="1:5">
      <c r="A8404">
        <v>11685</v>
      </c>
      <c r="B8404" t="s">
        <v>97</v>
      </c>
      <c r="C8404" s="96" t="s">
        <v>8526</v>
      </c>
      <c r="D8404" t="s">
        <v>100</v>
      </c>
      <c r="E8404">
        <v>39.43</v>
      </c>
    </row>
    <row r="8405" spans="1:5">
      <c r="A8405">
        <v>11680</v>
      </c>
      <c r="B8405" t="s">
        <v>97</v>
      </c>
      <c r="C8405" s="96" t="s">
        <v>8527</v>
      </c>
      <c r="D8405" t="s">
        <v>100</v>
      </c>
      <c r="E8405">
        <v>15.04</v>
      </c>
    </row>
    <row r="8406" spans="1:5">
      <c r="A8406">
        <v>11679</v>
      </c>
      <c r="B8406" t="s">
        <v>97</v>
      </c>
      <c r="C8406" s="96" t="s">
        <v>8528</v>
      </c>
      <c r="D8406" t="s">
        <v>100</v>
      </c>
      <c r="E8406">
        <v>20.39</v>
      </c>
    </row>
    <row r="8407" spans="1:5">
      <c r="A8407">
        <v>2512</v>
      </c>
      <c r="B8407" t="s">
        <v>97</v>
      </c>
      <c r="C8407" s="96" t="s">
        <v>173</v>
      </c>
      <c r="D8407" t="s">
        <v>100</v>
      </c>
      <c r="E8407">
        <v>39</v>
      </c>
    </row>
    <row r="8408" spans="1:5">
      <c r="A8408">
        <v>4374</v>
      </c>
      <c r="B8408" t="s">
        <v>97</v>
      </c>
      <c r="C8408" s="96" t="s">
        <v>8529</v>
      </c>
      <c r="D8408" t="s">
        <v>100</v>
      </c>
      <c r="E8408">
        <v>0.55000000000000004</v>
      </c>
    </row>
    <row r="8409" spans="1:5" ht="25.5">
      <c r="A8409">
        <v>7568</v>
      </c>
      <c r="B8409" t="s">
        <v>97</v>
      </c>
      <c r="C8409" s="96" t="s">
        <v>8530</v>
      </c>
      <c r="D8409" t="s">
        <v>100</v>
      </c>
      <c r="E8409">
        <v>0.92</v>
      </c>
    </row>
    <row r="8410" spans="1:5" ht="25.5">
      <c r="A8410">
        <v>7584</v>
      </c>
      <c r="B8410" t="s">
        <v>97</v>
      </c>
      <c r="C8410" s="96" t="s">
        <v>8531</v>
      </c>
      <c r="D8410" t="s">
        <v>100</v>
      </c>
      <c r="E8410">
        <v>1.4</v>
      </c>
    </row>
    <row r="8411" spans="1:5">
      <c r="A8411">
        <v>11945</v>
      </c>
      <c r="B8411" t="s">
        <v>97</v>
      </c>
      <c r="C8411" s="96" t="s">
        <v>8532</v>
      </c>
      <c r="D8411" t="s">
        <v>100</v>
      </c>
      <c r="E8411">
        <v>0.09</v>
      </c>
    </row>
    <row r="8412" spans="1:5">
      <c r="A8412">
        <v>11946</v>
      </c>
      <c r="B8412" t="s">
        <v>97</v>
      </c>
      <c r="C8412" s="96" t="s">
        <v>8533</v>
      </c>
      <c r="D8412" t="s">
        <v>100</v>
      </c>
      <c r="E8412">
        <v>0.1</v>
      </c>
    </row>
    <row r="8413" spans="1:5">
      <c r="A8413">
        <v>4375</v>
      </c>
      <c r="B8413" t="s">
        <v>97</v>
      </c>
      <c r="C8413" s="96" t="s">
        <v>8534</v>
      </c>
      <c r="D8413" t="s">
        <v>100</v>
      </c>
      <c r="E8413">
        <v>0.15</v>
      </c>
    </row>
    <row r="8414" spans="1:5" ht="25.5">
      <c r="A8414">
        <v>11950</v>
      </c>
      <c r="B8414" t="s">
        <v>97</v>
      </c>
      <c r="C8414" s="96" t="s">
        <v>8535</v>
      </c>
      <c r="D8414" t="s">
        <v>100</v>
      </c>
      <c r="E8414">
        <v>0.31</v>
      </c>
    </row>
    <row r="8415" spans="1:5">
      <c r="A8415">
        <v>4376</v>
      </c>
      <c r="B8415" t="s">
        <v>97</v>
      </c>
      <c r="C8415" s="96" t="s">
        <v>8536</v>
      </c>
      <c r="D8415" t="s">
        <v>100</v>
      </c>
      <c r="E8415">
        <v>0.28999999999999998</v>
      </c>
    </row>
    <row r="8416" spans="1:5" ht="25.5">
      <c r="A8416">
        <v>7583</v>
      </c>
      <c r="B8416" t="s">
        <v>97</v>
      </c>
      <c r="C8416" s="96" t="s">
        <v>8537</v>
      </c>
      <c r="D8416" t="s">
        <v>100</v>
      </c>
      <c r="E8416">
        <v>0.62</v>
      </c>
    </row>
    <row r="8417" spans="1:5" ht="25.5">
      <c r="A8417">
        <v>4350</v>
      </c>
      <c r="B8417" t="s">
        <v>97</v>
      </c>
      <c r="C8417" s="96" t="s">
        <v>8538</v>
      </c>
      <c r="D8417" t="s">
        <v>100</v>
      </c>
      <c r="E8417">
        <v>0.76</v>
      </c>
    </row>
    <row r="8418" spans="1:5">
      <c r="A8418">
        <v>44400</v>
      </c>
      <c r="B8418" t="s">
        <v>97</v>
      </c>
      <c r="C8418" s="96" t="s">
        <v>8539</v>
      </c>
      <c r="D8418" t="s">
        <v>100</v>
      </c>
      <c r="E8418">
        <v>32.18</v>
      </c>
    </row>
    <row r="8419" spans="1:5">
      <c r="A8419">
        <v>39886</v>
      </c>
      <c r="B8419" t="s">
        <v>97</v>
      </c>
      <c r="C8419" s="96" t="s">
        <v>8540</v>
      </c>
      <c r="D8419" t="s">
        <v>100</v>
      </c>
      <c r="E8419">
        <v>5.97</v>
      </c>
    </row>
    <row r="8420" spans="1:5">
      <c r="A8420">
        <v>39887</v>
      </c>
      <c r="B8420" t="s">
        <v>97</v>
      </c>
      <c r="C8420" s="96" t="s">
        <v>8541</v>
      </c>
      <c r="D8420" t="s">
        <v>100</v>
      </c>
      <c r="E8420">
        <v>8.9600000000000009</v>
      </c>
    </row>
    <row r="8421" spans="1:5">
      <c r="A8421">
        <v>39888</v>
      </c>
      <c r="B8421" t="s">
        <v>97</v>
      </c>
      <c r="C8421" s="96" t="s">
        <v>8542</v>
      </c>
      <c r="D8421" t="s">
        <v>100</v>
      </c>
      <c r="E8421">
        <v>20.49</v>
      </c>
    </row>
    <row r="8422" spans="1:5">
      <c r="A8422">
        <v>39890</v>
      </c>
      <c r="B8422" t="s">
        <v>97</v>
      </c>
      <c r="C8422" s="96" t="s">
        <v>8543</v>
      </c>
      <c r="D8422" t="s">
        <v>100</v>
      </c>
      <c r="E8422">
        <v>34.979999999999997</v>
      </c>
    </row>
    <row r="8423" spans="1:5">
      <c r="A8423">
        <v>39891</v>
      </c>
      <c r="B8423" t="s">
        <v>97</v>
      </c>
      <c r="C8423" s="96" t="s">
        <v>8544</v>
      </c>
      <c r="D8423" t="s">
        <v>100</v>
      </c>
      <c r="E8423">
        <v>49.32</v>
      </c>
    </row>
    <row r="8424" spans="1:5">
      <c r="A8424">
        <v>39892</v>
      </c>
      <c r="B8424" t="s">
        <v>97</v>
      </c>
      <c r="C8424" s="96" t="s">
        <v>8545</v>
      </c>
      <c r="D8424" t="s">
        <v>100</v>
      </c>
      <c r="E8424">
        <v>153.72999999999999</v>
      </c>
    </row>
    <row r="8425" spans="1:5">
      <c r="A8425">
        <v>790</v>
      </c>
      <c r="B8425" t="s">
        <v>97</v>
      </c>
      <c r="C8425" s="96" t="s">
        <v>8546</v>
      </c>
      <c r="D8425" t="s">
        <v>100</v>
      </c>
      <c r="E8425">
        <v>20.69</v>
      </c>
    </row>
    <row r="8426" spans="1:5">
      <c r="A8426">
        <v>766</v>
      </c>
      <c r="B8426" t="s">
        <v>97</v>
      </c>
      <c r="C8426" s="96" t="s">
        <v>8547</v>
      </c>
      <c r="D8426" t="s">
        <v>100</v>
      </c>
      <c r="E8426">
        <v>20.69</v>
      </c>
    </row>
    <row r="8427" spans="1:5">
      <c r="A8427">
        <v>791</v>
      </c>
      <c r="B8427" t="s">
        <v>97</v>
      </c>
      <c r="C8427" s="96" t="s">
        <v>8548</v>
      </c>
      <c r="D8427" t="s">
        <v>100</v>
      </c>
      <c r="E8427">
        <v>20.69</v>
      </c>
    </row>
    <row r="8428" spans="1:5">
      <c r="A8428">
        <v>767</v>
      </c>
      <c r="B8428" t="s">
        <v>97</v>
      </c>
      <c r="C8428" s="96" t="s">
        <v>8549</v>
      </c>
      <c r="D8428" t="s">
        <v>100</v>
      </c>
      <c r="E8428">
        <v>20.69</v>
      </c>
    </row>
    <row r="8429" spans="1:5">
      <c r="A8429">
        <v>768</v>
      </c>
      <c r="B8429" t="s">
        <v>97</v>
      </c>
      <c r="C8429" s="96" t="s">
        <v>8550</v>
      </c>
      <c r="D8429" t="s">
        <v>100</v>
      </c>
      <c r="E8429">
        <v>16.25</v>
      </c>
    </row>
    <row r="8430" spans="1:5">
      <c r="A8430">
        <v>789</v>
      </c>
      <c r="B8430" t="s">
        <v>97</v>
      </c>
      <c r="C8430" s="96" t="s">
        <v>8551</v>
      </c>
      <c r="D8430" t="s">
        <v>100</v>
      </c>
      <c r="E8430">
        <v>15.9</v>
      </c>
    </row>
    <row r="8431" spans="1:5">
      <c r="A8431">
        <v>769</v>
      </c>
      <c r="B8431" t="s">
        <v>97</v>
      </c>
      <c r="C8431" s="96" t="s">
        <v>8552</v>
      </c>
      <c r="D8431" t="s">
        <v>100</v>
      </c>
      <c r="E8431">
        <v>16.25</v>
      </c>
    </row>
    <row r="8432" spans="1:5">
      <c r="A8432">
        <v>770</v>
      </c>
      <c r="B8432" t="s">
        <v>97</v>
      </c>
      <c r="C8432" s="96" t="s">
        <v>8553</v>
      </c>
      <c r="D8432" t="s">
        <v>100</v>
      </c>
      <c r="E8432">
        <v>5.73</v>
      </c>
    </row>
    <row r="8433" spans="1:5">
      <c r="A8433">
        <v>12394</v>
      </c>
      <c r="B8433" t="s">
        <v>97</v>
      </c>
      <c r="C8433" s="96" t="s">
        <v>8554</v>
      </c>
      <c r="D8433" t="s">
        <v>100</v>
      </c>
      <c r="E8433">
        <v>5.73</v>
      </c>
    </row>
    <row r="8434" spans="1:5">
      <c r="A8434">
        <v>764</v>
      </c>
      <c r="B8434" t="s">
        <v>97</v>
      </c>
      <c r="C8434" s="96" t="s">
        <v>8555</v>
      </c>
      <c r="D8434" t="s">
        <v>100</v>
      </c>
      <c r="E8434">
        <v>10</v>
      </c>
    </row>
    <row r="8435" spans="1:5">
      <c r="A8435">
        <v>765</v>
      </c>
      <c r="B8435" t="s">
        <v>97</v>
      </c>
      <c r="C8435" s="96" t="s">
        <v>8556</v>
      </c>
      <c r="D8435" t="s">
        <v>100</v>
      </c>
      <c r="E8435">
        <v>10</v>
      </c>
    </row>
    <row r="8436" spans="1:5">
      <c r="A8436">
        <v>787</v>
      </c>
      <c r="B8436" t="s">
        <v>97</v>
      </c>
      <c r="C8436" s="96" t="s">
        <v>8557</v>
      </c>
      <c r="D8436" t="s">
        <v>100</v>
      </c>
      <c r="E8436">
        <v>44.67</v>
      </c>
    </row>
    <row r="8437" spans="1:5">
      <c r="A8437">
        <v>774</v>
      </c>
      <c r="B8437" t="s">
        <v>97</v>
      </c>
      <c r="C8437" s="96" t="s">
        <v>8558</v>
      </c>
      <c r="D8437" t="s">
        <v>100</v>
      </c>
      <c r="E8437">
        <v>44.67</v>
      </c>
    </row>
    <row r="8438" spans="1:5">
      <c r="A8438">
        <v>773</v>
      </c>
      <c r="B8438" t="s">
        <v>97</v>
      </c>
      <c r="C8438" s="96" t="s">
        <v>8559</v>
      </c>
      <c r="D8438" t="s">
        <v>100</v>
      </c>
      <c r="E8438">
        <v>44.67</v>
      </c>
    </row>
    <row r="8439" spans="1:5">
      <c r="A8439">
        <v>775</v>
      </c>
      <c r="B8439" t="s">
        <v>97</v>
      </c>
      <c r="C8439" s="96" t="s">
        <v>8560</v>
      </c>
      <c r="D8439" t="s">
        <v>100</v>
      </c>
      <c r="E8439">
        <v>44.67</v>
      </c>
    </row>
    <row r="8440" spans="1:5">
      <c r="A8440">
        <v>788</v>
      </c>
      <c r="B8440" t="s">
        <v>97</v>
      </c>
      <c r="C8440" s="96" t="s">
        <v>8561</v>
      </c>
      <c r="D8440" t="s">
        <v>100</v>
      </c>
      <c r="E8440">
        <v>27.76</v>
      </c>
    </row>
    <row r="8441" spans="1:5">
      <c r="A8441">
        <v>772</v>
      </c>
      <c r="B8441" t="s">
        <v>97</v>
      </c>
      <c r="C8441" s="96" t="s">
        <v>8562</v>
      </c>
      <c r="D8441" t="s">
        <v>100</v>
      </c>
      <c r="E8441">
        <v>27.76</v>
      </c>
    </row>
    <row r="8442" spans="1:5">
      <c r="A8442">
        <v>771</v>
      </c>
      <c r="B8442" t="s">
        <v>97</v>
      </c>
      <c r="C8442" s="96" t="s">
        <v>8563</v>
      </c>
      <c r="D8442" t="s">
        <v>100</v>
      </c>
      <c r="E8442">
        <v>27.76</v>
      </c>
    </row>
    <row r="8443" spans="1:5">
      <c r="A8443">
        <v>779</v>
      </c>
      <c r="B8443" t="s">
        <v>97</v>
      </c>
      <c r="C8443" s="96" t="s">
        <v>8564</v>
      </c>
      <c r="D8443" t="s">
        <v>100</v>
      </c>
      <c r="E8443">
        <v>6.9</v>
      </c>
    </row>
    <row r="8444" spans="1:5">
      <c r="A8444">
        <v>776</v>
      </c>
      <c r="B8444" t="s">
        <v>97</v>
      </c>
      <c r="C8444" s="96" t="s">
        <v>8565</v>
      </c>
      <c r="D8444" t="s">
        <v>100</v>
      </c>
      <c r="E8444">
        <v>65.849999999999994</v>
      </c>
    </row>
    <row r="8445" spans="1:5">
      <c r="A8445">
        <v>777</v>
      </c>
      <c r="B8445" t="s">
        <v>97</v>
      </c>
      <c r="C8445" s="96" t="s">
        <v>8566</v>
      </c>
      <c r="D8445" t="s">
        <v>100</v>
      </c>
      <c r="E8445">
        <v>64.010000000000005</v>
      </c>
    </row>
    <row r="8446" spans="1:5">
      <c r="A8446">
        <v>780</v>
      </c>
      <c r="B8446" t="s">
        <v>97</v>
      </c>
      <c r="C8446" s="96" t="s">
        <v>8567</v>
      </c>
      <c r="D8446" t="s">
        <v>100</v>
      </c>
      <c r="E8446">
        <v>64.33</v>
      </c>
    </row>
    <row r="8447" spans="1:5">
      <c r="A8447">
        <v>778</v>
      </c>
      <c r="B8447" t="s">
        <v>97</v>
      </c>
      <c r="C8447" s="96" t="s">
        <v>8568</v>
      </c>
      <c r="D8447" t="s">
        <v>100</v>
      </c>
      <c r="E8447">
        <v>65.849999999999994</v>
      </c>
    </row>
    <row r="8448" spans="1:5">
      <c r="A8448">
        <v>781</v>
      </c>
      <c r="B8448" t="s">
        <v>97</v>
      </c>
      <c r="C8448" s="96" t="s">
        <v>8569</v>
      </c>
      <c r="D8448" t="s">
        <v>100</v>
      </c>
      <c r="E8448">
        <v>121.66</v>
      </c>
    </row>
    <row r="8449" spans="1:5">
      <c r="A8449">
        <v>786</v>
      </c>
      <c r="B8449" t="s">
        <v>97</v>
      </c>
      <c r="C8449" s="96" t="s">
        <v>8570</v>
      </c>
      <c r="D8449" t="s">
        <v>100</v>
      </c>
      <c r="E8449">
        <v>121.66</v>
      </c>
    </row>
    <row r="8450" spans="1:5">
      <c r="A8450">
        <v>782</v>
      </c>
      <c r="B8450" t="s">
        <v>97</v>
      </c>
      <c r="C8450" s="96" t="s">
        <v>8571</v>
      </c>
      <c r="D8450" t="s">
        <v>100</v>
      </c>
      <c r="E8450">
        <v>121.66</v>
      </c>
    </row>
    <row r="8451" spans="1:5">
      <c r="A8451">
        <v>783</v>
      </c>
      <c r="B8451" t="s">
        <v>97</v>
      </c>
      <c r="C8451" s="96" t="s">
        <v>8572</v>
      </c>
      <c r="D8451" t="s">
        <v>100</v>
      </c>
      <c r="E8451">
        <v>332.99</v>
      </c>
    </row>
    <row r="8452" spans="1:5">
      <c r="A8452">
        <v>785</v>
      </c>
      <c r="B8452" t="s">
        <v>97</v>
      </c>
      <c r="C8452" s="96" t="s">
        <v>8573</v>
      </c>
      <c r="D8452" t="s">
        <v>100</v>
      </c>
      <c r="E8452">
        <v>351.83</v>
      </c>
    </row>
    <row r="8453" spans="1:5">
      <c r="A8453">
        <v>784</v>
      </c>
      <c r="B8453" t="s">
        <v>97</v>
      </c>
      <c r="C8453" s="96" t="s">
        <v>8574</v>
      </c>
      <c r="D8453" t="s">
        <v>100</v>
      </c>
      <c r="E8453">
        <v>377.43</v>
      </c>
    </row>
    <row r="8454" spans="1:5">
      <c r="A8454">
        <v>828</v>
      </c>
      <c r="B8454" t="s">
        <v>97</v>
      </c>
      <c r="C8454" s="96" t="s">
        <v>8575</v>
      </c>
      <c r="D8454" t="s">
        <v>100</v>
      </c>
      <c r="E8454">
        <v>0.57999999999999996</v>
      </c>
    </row>
    <row r="8455" spans="1:5">
      <c r="A8455">
        <v>829</v>
      </c>
      <c r="B8455" t="s">
        <v>97</v>
      </c>
      <c r="C8455" s="96" t="s">
        <v>8576</v>
      </c>
      <c r="D8455" t="s">
        <v>100</v>
      </c>
      <c r="E8455">
        <v>0.94</v>
      </c>
    </row>
    <row r="8456" spans="1:5">
      <c r="A8456">
        <v>812</v>
      </c>
      <c r="B8456" t="s">
        <v>97</v>
      </c>
      <c r="C8456" s="96" t="s">
        <v>8577</v>
      </c>
      <c r="D8456" t="s">
        <v>100</v>
      </c>
      <c r="E8456">
        <v>2.0699999999999998</v>
      </c>
    </row>
    <row r="8457" spans="1:5">
      <c r="A8457">
        <v>819</v>
      </c>
      <c r="B8457" t="s">
        <v>97</v>
      </c>
      <c r="C8457" s="96" t="s">
        <v>8578</v>
      </c>
      <c r="D8457" t="s">
        <v>100</v>
      </c>
      <c r="E8457">
        <v>3.59</v>
      </c>
    </row>
    <row r="8458" spans="1:5">
      <c r="A8458">
        <v>818</v>
      </c>
      <c r="B8458" t="s">
        <v>97</v>
      </c>
      <c r="C8458" s="96" t="s">
        <v>8579</v>
      </c>
      <c r="D8458" t="s">
        <v>100</v>
      </c>
      <c r="E8458">
        <v>6.7</v>
      </c>
    </row>
    <row r="8459" spans="1:5">
      <c r="A8459">
        <v>832</v>
      </c>
      <c r="B8459" t="s">
        <v>97</v>
      </c>
      <c r="C8459" s="96" t="s">
        <v>8580</v>
      </c>
      <c r="D8459" t="s">
        <v>100</v>
      </c>
      <c r="E8459">
        <v>2.76</v>
      </c>
    </row>
    <row r="8460" spans="1:5">
      <c r="A8460">
        <v>834</v>
      </c>
      <c r="B8460" t="s">
        <v>97</v>
      </c>
      <c r="C8460" s="96" t="s">
        <v>8581</v>
      </c>
      <c r="D8460" t="s">
        <v>100</v>
      </c>
      <c r="E8460">
        <v>3.58</v>
      </c>
    </row>
    <row r="8461" spans="1:5">
      <c r="A8461">
        <v>813</v>
      </c>
      <c r="B8461" t="s">
        <v>97</v>
      </c>
      <c r="C8461" s="96" t="s">
        <v>8582</v>
      </c>
      <c r="D8461" t="s">
        <v>100</v>
      </c>
      <c r="E8461">
        <v>4.17</v>
      </c>
    </row>
    <row r="8462" spans="1:5">
      <c r="A8462">
        <v>820</v>
      </c>
      <c r="B8462" t="s">
        <v>97</v>
      </c>
      <c r="C8462" s="96" t="s">
        <v>8583</v>
      </c>
      <c r="D8462" t="s">
        <v>100</v>
      </c>
      <c r="E8462">
        <v>5.61</v>
      </c>
    </row>
    <row r="8463" spans="1:5">
      <c r="A8463">
        <v>816</v>
      </c>
      <c r="B8463" t="s">
        <v>97</v>
      </c>
      <c r="C8463" s="96" t="s">
        <v>8584</v>
      </c>
      <c r="D8463" t="s">
        <v>100</v>
      </c>
      <c r="E8463">
        <v>10</v>
      </c>
    </row>
    <row r="8464" spans="1:5">
      <c r="A8464">
        <v>814</v>
      </c>
      <c r="B8464" t="s">
        <v>97</v>
      </c>
      <c r="C8464" s="96" t="s">
        <v>8585</v>
      </c>
      <c r="D8464" t="s">
        <v>100</v>
      </c>
      <c r="E8464">
        <v>12.42</v>
      </c>
    </row>
    <row r="8465" spans="1:5">
      <c r="A8465">
        <v>822</v>
      </c>
      <c r="B8465" t="s">
        <v>97</v>
      </c>
      <c r="C8465" s="96" t="s">
        <v>8586</v>
      </c>
      <c r="D8465" t="s">
        <v>100</v>
      </c>
      <c r="E8465">
        <v>16.21</v>
      </c>
    </row>
    <row r="8466" spans="1:5">
      <c r="A8466">
        <v>821</v>
      </c>
      <c r="B8466" t="s">
        <v>97</v>
      </c>
      <c r="C8466" s="96" t="s">
        <v>8587</v>
      </c>
      <c r="D8466" t="s">
        <v>100</v>
      </c>
      <c r="E8466">
        <v>18.54</v>
      </c>
    </row>
    <row r="8467" spans="1:5">
      <c r="A8467">
        <v>20086</v>
      </c>
      <c r="B8467" t="s">
        <v>97</v>
      </c>
      <c r="C8467" s="96" t="s">
        <v>8588</v>
      </c>
      <c r="D8467" t="s">
        <v>100</v>
      </c>
      <c r="E8467">
        <v>3.09</v>
      </c>
    </row>
    <row r="8468" spans="1:5">
      <c r="A8468">
        <v>39191</v>
      </c>
      <c r="B8468" t="s">
        <v>97</v>
      </c>
      <c r="C8468" s="96" t="s">
        <v>8589</v>
      </c>
      <c r="D8468" t="s">
        <v>100</v>
      </c>
      <c r="E8468">
        <v>24.98</v>
      </c>
    </row>
    <row r="8469" spans="1:5">
      <c r="A8469">
        <v>39190</v>
      </c>
      <c r="B8469" t="s">
        <v>97</v>
      </c>
      <c r="C8469" s="96" t="s">
        <v>8590</v>
      </c>
      <c r="D8469" t="s">
        <v>100</v>
      </c>
      <c r="E8469">
        <v>26.1</v>
      </c>
    </row>
    <row r="8470" spans="1:5">
      <c r="A8470">
        <v>39189</v>
      </c>
      <c r="B8470" t="s">
        <v>97</v>
      </c>
      <c r="C8470" s="96" t="s">
        <v>8591</v>
      </c>
      <c r="D8470" t="s">
        <v>100</v>
      </c>
      <c r="E8470">
        <v>27.62</v>
      </c>
    </row>
    <row r="8471" spans="1:5">
      <c r="A8471">
        <v>39186</v>
      </c>
      <c r="B8471" t="s">
        <v>97</v>
      </c>
      <c r="C8471" s="96" t="s">
        <v>8592</v>
      </c>
      <c r="D8471" t="s">
        <v>100</v>
      </c>
      <c r="E8471">
        <v>24.71</v>
      </c>
    </row>
    <row r="8472" spans="1:5">
      <c r="A8472">
        <v>39188</v>
      </c>
      <c r="B8472" t="s">
        <v>97</v>
      </c>
      <c r="C8472" s="96" t="s">
        <v>8593</v>
      </c>
      <c r="D8472" t="s">
        <v>100</v>
      </c>
      <c r="E8472">
        <v>20.329999999999998</v>
      </c>
    </row>
    <row r="8473" spans="1:5">
      <c r="A8473">
        <v>39187</v>
      </c>
      <c r="B8473" t="s">
        <v>97</v>
      </c>
      <c r="C8473" s="96" t="s">
        <v>8594</v>
      </c>
      <c r="D8473" t="s">
        <v>100</v>
      </c>
      <c r="E8473">
        <v>21.31</v>
      </c>
    </row>
    <row r="8474" spans="1:5">
      <c r="A8474">
        <v>39184</v>
      </c>
      <c r="B8474" t="s">
        <v>97</v>
      </c>
      <c r="C8474" s="96" t="s">
        <v>8595</v>
      </c>
      <c r="D8474" t="s">
        <v>100</v>
      </c>
      <c r="E8474">
        <v>8.02</v>
      </c>
    </row>
    <row r="8475" spans="1:5">
      <c r="A8475">
        <v>39185</v>
      </c>
      <c r="B8475" t="s">
        <v>97</v>
      </c>
      <c r="C8475" s="96" t="s">
        <v>8596</v>
      </c>
      <c r="D8475" t="s">
        <v>100</v>
      </c>
      <c r="E8475">
        <v>7.31</v>
      </c>
    </row>
    <row r="8476" spans="1:5">
      <c r="A8476">
        <v>39198</v>
      </c>
      <c r="B8476" t="s">
        <v>97</v>
      </c>
      <c r="C8476" s="96" t="s">
        <v>8597</v>
      </c>
      <c r="D8476" t="s">
        <v>100</v>
      </c>
      <c r="E8476">
        <v>81.95</v>
      </c>
    </row>
    <row r="8477" spans="1:5">
      <c r="A8477">
        <v>39197</v>
      </c>
      <c r="B8477" t="s">
        <v>97</v>
      </c>
      <c r="C8477" s="96" t="s">
        <v>8598</v>
      </c>
      <c r="D8477" t="s">
        <v>100</v>
      </c>
      <c r="E8477">
        <v>85.61</v>
      </c>
    </row>
    <row r="8478" spans="1:5">
      <c r="A8478">
        <v>39196</v>
      </c>
      <c r="B8478" t="s">
        <v>97</v>
      </c>
      <c r="C8478" s="96" t="s">
        <v>8599</v>
      </c>
      <c r="D8478" t="s">
        <v>100</v>
      </c>
      <c r="E8478">
        <v>88.29</v>
      </c>
    </row>
    <row r="8479" spans="1:5">
      <c r="A8479">
        <v>39199</v>
      </c>
      <c r="B8479" t="s">
        <v>97</v>
      </c>
      <c r="C8479" s="96" t="s">
        <v>8600</v>
      </c>
      <c r="D8479" t="s">
        <v>100</v>
      </c>
      <c r="E8479">
        <v>78.87</v>
      </c>
    </row>
    <row r="8480" spans="1:5">
      <c r="A8480">
        <v>39195</v>
      </c>
      <c r="B8480" t="s">
        <v>97</v>
      </c>
      <c r="C8480" s="96" t="s">
        <v>8601</v>
      </c>
      <c r="D8480" t="s">
        <v>100</v>
      </c>
      <c r="E8480">
        <v>45.52</v>
      </c>
    </row>
    <row r="8481" spans="1:5">
      <c r="A8481">
        <v>39194</v>
      </c>
      <c r="B8481" t="s">
        <v>97</v>
      </c>
      <c r="C8481" s="96" t="s">
        <v>8602</v>
      </c>
      <c r="D8481" t="s">
        <v>100</v>
      </c>
      <c r="E8481">
        <v>48.72</v>
      </c>
    </row>
    <row r="8482" spans="1:5">
      <c r="A8482">
        <v>39193</v>
      </c>
      <c r="B8482" t="s">
        <v>97</v>
      </c>
      <c r="C8482" s="96" t="s">
        <v>8603</v>
      </c>
      <c r="D8482" t="s">
        <v>100</v>
      </c>
      <c r="E8482">
        <v>53.39</v>
      </c>
    </row>
    <row r="8483" spans="1:5">
      <c r="A8483">
        <v>39192</v>
      </c>
      <c r="B8483" t="s">
        <v>97</v>
      </c>
      <c r="C8483" s="96" t="s">
        <v>8604</v>
      </c>
      <c r="D8483" t="s">
        <v>100</v>
      </c>
      <c r="E8483">
        <v>55.54</v>
      </c>
    </row>
    <row r="8484" spans="1:5">
      <c r="A8484">
        <v>39920</v>
      </c>
      <c r="B8484" t="s">
        <v>97</v>
      </c>
      <c r="C8484" s="96" t="s">
        <v>8605</v>
      </c>
      <c r="D8484" t="s">
        <v>100</v>
      </c>
      <c r="E8484">
        <v>6.72</v>
      </c>
    </row>
    <row r="8485" spans="1:5">
      <c r="A8485">
        <v>39201</v>
      </c>
      <c r="B8485" t="s">
        <v>97</v>
      </c>
      <c r="C8485" s="96" t="s">
        <v>8606</v>
      </c>
      <c r="D8485" t="s">
        <v>100</v>
      </c>
      <c r="E8485">
        <v>97.98</v>
      </c>
    </row>
    <row r="8486" spans="1:5">
      <c r="A8486">
        <v>39200</v>
      </c>
      <c r="B8486" t="s">
        <v>97</v>
      </c>
      <c r="C8486" s="96" t="s">
        <v>8607</v>
      </c>
      <c r="D8486" t="s">
        <v>100</v>
      </c>
      <c r="E8486">
        <v>98.77</v>
      </c>
    </row>
    <row r="8487" spans="1:5">
      <c r="A8487">
        <v>39203</v>
      </c>
      <c r="B8487" t="s">
        <v>97</v>
      </c>
      <c r="C8487" s="96" t="s">
        <v>8608</v>
      </c>
      <c r="D8487" t="s">
        <v>100</v>
      </c>
      <c r="E8487">
        <v>79.75</v>
      </c>
    </row>
    <row r="8488" spans="1:5">
      <c r="A8488">
        <v>39202</v>
      </c>
      <c r="B8488" t="s">
        <v>97</v>
      </c>
      <c r="C8488" s="96" t="s">
        <v>8609</v>
      </c>
      <c r="D8488" t="s">
        <v>100</v>
      </c>
      <c r="E8488">
        <v>93.68</v>
      </c>
    </row>
    <row r="8489" spans="1:5">
      <c r="A8489">
        <v>39205</v>
      </c>
      <c r="B8489" t="s">
        <v>97</v>
      </c>
      <c r="C8489" s="96" t="s">
        <v>8610</v>
      </c>
      <c r="D8489" t="s">
        <v>100</v>
      </c>
      <c r="E8489">
        <v>156.30000000000001</v>
      </c>
    </row>
    <row r="8490" spans="1:5">
      <c r="A8490">
        <v>39204</v>
      </c>
      <c r="B8490" t="s">
        <v>97</v>
      </c>
      <c r="C8490" s="96" t="s">
        <v>8611</v>
      </c>
      <c r="D8490" t="s">
        <v>100</v>
      </c>
      <c r="E8490">
        <v>160.08000000000001</v>
      </c>
    </row>
    <row r="8491" spans="1:5">
      <c r="A8491">
        <v>39206</v>
      </c>
      <c r="B8491" t="s">
        <v>97</v>
      </c>
      <c r="C8491" s="96" t="s">
        <v>8612</v>
      </c>
      <c r="D8491" t="s">
        <v>100</v>
      </c>
      <c r="E8491">
        <v>151.87</v>
      </c>
    </row>
    <row r="8492" spans="1:5">
      <c r="A8492">
        <v>798</v>
      </c>
      <c r="B8492" t="s">
        <v>97</v>
      </c>
      <c r="C8492" s="96" t="s">
        <v>8613</v>
      </c>
      <c r="D8492" t="s">
        <v>100</v>
      </c>
      <c r="E8492">
        <v>1.1499999999999999</v>
      </c>
    </row>
    <row r="8493" spans="1:5">
      <c r="A8493">
        <v>797</v>
      </c>
      <c r="B8493" t="s">
        <v>97</v>
      </c>
      <c r="C8493" s="96" t="s">
        <v>8614</v>
      </c>
      <c r="D8493" t="s">
        <v>100</v>
      </c>
      <c r="E8493">
        <v>8.39</v>
      </c>
    </row>
    <row r="8494" spans="1:5">
      <c r="A8494">
        <v>796</v>
      </c>
      <c r="B8494" t="s">
        <v>97</v>
      </c>
      <c r="C8494" s="96" t="s">
        <v>8615</v>
      </c>
      <c r="D8494" t="s">
        <v>100</v>
      </c>
      <c r="E8494">
        <v>7.13</v>
      </c>
    </row>
    <row r="8495" spans="1:5">
      <c r="A8495">
        <v>799</v>
      </c>
      <c r="B8495" t="s">
        <v>97</v>
      </c>
      <c r="C8495" s="96" t="s">
        <v>8616</v>
      </c>
      <c r="D8495" t="s">
        <v>100</v>
      </c>
      <c r="E8495">
        <v>3.45</v>
      </c>
    </row>
    <row r="8496" spans="1:5">
      <c r="A8496">
        <v>792</v>
      </c>
      <c r="B8496" t="s">
        <v>97</v>
      </c>
      <c r="C8496" s="96" t="s">
        <v>8617</v>
      </c>
      <c r="D8496" t="s">
        <v>100</v>
      </c>
      <c r="E8496">
        <v>3.34</v>
      </c>
    </row>
    <row r="8497" spans="1:5">
      <c r="A8497">
        <v>38001</v>
      </c>
      <c r="B8497" t="s">
        <v>97</v>
      </c>
      <c r="C8497" s="96" t="s">
        <v>8618</v>
      </c>
      <c r="D8497" t="s">
        <v>100</v>
      </c>
      <c r="E8497">
        <v>1.19</v>
      </c>
    </row>
    <row r="8498" spans="1:5">
      <c r="A8498">
        <v>38002</v>
      </c>
      <c r="B8498" t="s">
        <v>97</v>
      </c>
      <c r="C8498" s="96" t="s">
        <v>8619</v>
      </c>
      <c r="D8498" t="s">
        <v>100</v>
      </c>
      <c r="E8498">
        <v>4.1500000000000004</v>
      </c>
    </row>
    <row r="8499" spans="1:5">
      <c r="A8499">
        <v>38003</v>
      </c>
      <c r="B8499" t="s">
        <v>97</v>
      </c>
      <c r="C8499" s="96" t="s">
        <v>8620</v>
      </c>
      <c r="D8499" t="s">
        <v>100</v>
      </c>
      <c r="E8499">
        <v>28.38</v>
      </c>
    </row>
    <row r="8500" spans="1:5">
      <c r="A8500">
        <v>38004</v>
      </c>
      <c r="B8500" t="s">
        <v>97</v>
      </c>
      <c r="C8500" s="96" t="s">
        <v>8621</v>
      </c>
      <c r="D8500" t="s">
        <v>100</v>
      </c>
      <c r="E8500">
        <v>32.64</v>
      </c>
    </row>
    <row r="8501" spans="1:5">
      <c r="A8501">
        <v>44263</v>
      </c>
      <c r="B8501" t="s">
        <v>97</v>
      </c>
      <c r="C8501" s="96" t="s">
        <v>8622</v>
      </c>
      <c r="D8501" t="s">
        <v>100</v>
      </c>
      <c r="E8501">
        <v>58.59</v>
      </c>
    </row>
    <row r="8502" spans="1:5">
      <c r="A8502">
        <v>36327</v>
      </c>
      <c r="B8502" t="s">
        <v>97</v>
      </c>
      <c r="C8502" s="96" t="s">
        <v>8623</v>
      </c>
      <c r="D8502" t="s">
        <v>100</v>
      </c>
      <c r="E8502">
        <v>3.57</v>
      </c>
    </row>
    <row r="8503" spans="1:5">
      <c r="A8503">
        <v>38992</v>
      </c>
      <c r="B8503" t="s">
        <v>97</v>
      </c>
      <c r="C8503" s="96" t="s">
        <v>8624</v>
      </c>
      <c r="D8503" t="s">
        <v>100</v>
      </c>
      <c r="E8503">
        <v>4.34</v>
      </c>
    </row>
    <row r="8504" spans="1:5">
      <c r="A8504">
        <v>38993</v>
      </c>
      <c r="B8504" t="s">
        <v>97</v>
      </c>
      <c r="C8504" s="96" t="s">
        <v>8625</v>
      </c>
      <c r="D8504" t="s">
        <v>100</v>
      </c>
      <c r="E8504">
        <v>11.29</v>
      </c>
    </row>
    <row r="8505" spans="1:5">
      <c r="A8505">
        <v>44175</v>
      </c>
      <c r="B8505" t="s">
        <v>97</v>
      </c>
      <c r="C8505" s="96" t="s">
        <v>8626</v>
      </c>
      <c r="D8505" t="s">
        <v>100</v>
      </c>
      <c r="E8505">
        <v>19.71</v>
      </c>
    </row>
    <row r="8506" spans="1:5">
      <c r="A8506">
        <v>44177</v>
      </c>
      <c r="B8506" t="s">
        <v>97</v>
      </c>
      <c r="C8506" s="96" t="s">
        <v>8627</v>
      </c>
      <c r="D8506" t="s">
        <v>100</v>
      </c>
      <c r="E8506">
        <v>14.72</v>
      </c>
    </row>
    <row r="8507" spans="1:5">
      <c r="A8507">
        <v>38418</v>
      </c>
      <c r="B8507" t="s">
        <v>97</v>
      </c>
      <c r="C8507" s="96" t="s">
        <v>8628</v>
      </c>
      <c r="D8507" t="s">
        <v>100</v>
      </c>
      <c r="E8507">
        <v>5.31</v>
      </c>
    </row>
    <row r="8508" spans="1:5">
      <c r="A8508">
        <v>39178</v>
      </c>
      <c r="B8508" t="s">
        <v>97</v>
      </c>
      <c r="C8508" s="96" t="s">
        <v>8629</v>
      </c>
      <c r="D8508" t="s">
        <v>100</v>
      </c>
      <c r="E8508">
        <v>2.7</v>
      </c>
    </row>
    <row r="8509" spans="1:5">
      <c r="A8509">
        <v>39177</v>
      </c>
      <c r="B8509" t="s">
        <v>97</v>
      </c>
      <c r="C8509" s="96" t="s">
        <v>8630</v>
      </c>
      <c r="D8509" t="s">
        <v>100</v>
      </c>
      <c r="E8509">
        <v>2.44</v>
      </c>
    </row>
    <row r="8510" spans="1:5">
      <c r="A8510">
        <v>39174</v>
      </c>
      <c r="B8510" t="s">
        <v>97</v>
      </c>
      <c r="C8510" s="96" t="s">
        <v>8631</v>
      </c>
      <c r="D8510" t="s">
        <v>100</v>
      </c>
      <c r="E8510">
        <v>1.22</v>
      </c>
    </row>
    <row r="8511" spans="1:5">
      <c r="A8511">
        <v>39176</v>
      </c>
      <c r="B8511" t="s">
        <v>97</v>
      </c>
      <c r="C8511" s="96" t="s">
        <v>168</v>
      </c>
      <c r="D8511" t="s">
        <v>100</v>
      </c>
      <c r="E8511">
        <v>1.6</v>
      </c>
    </row>
    <row r="8512" spans="1:5">
      <c r="A8512">
        <v>39180</v>
      </c>
      <c r="B8512" t="s">
        <v>97</v>
      </c>
      <c r="C8512" s="96" t="s">
        <v>8632</v>
      </c>
      <c r="D8512" t="s">
        <v>100</v>
      </c>
      <c r="E8512">
        <v>7.34</v>
      </c>
    </row>
    <row r="8513" spans="1:5">
      <c r="A8513">
        <v>39179</v>
      </c>
      <c r="B8513" t="s">
        <v>97</v>
      </c>
      <c r="C8513" s="96" t="s">
        <v>167</v>
      </c>
      <c r="D8513" t="s">
        <v>100</v>
      </c>
      <c r="E8513">
        <v>6.49</v>
      </c>
    </row>
    <row r="8514" spans="1:5">
      <c r="A8514">
        <v>39175</v>
      </c>
      <c r="B8514" t="s">
        <v>97</v>
      </c>
      <c r="C8514" s="96" t="s">
        <v>8633</v>
      </c>
      <c r="D8514" t="s">
        <v>100</v>
      </c>
      <c r="E8514">
        <v>1.49</v>
      </c>
    </row>
    <row r="8515" spans="1:5">
      <c r="A8515">
        <v>39217</v>
      </c>
      <c r="B8515" t="s">
        <v>97</v>
      </c>
      <c r="C8515" s="96" t="s">
        <v>8634</v>
      </c>
      <c r="D8515" t="s">
        <v>100</v>
      </c>
      <c r="E8515">
        <v>1.1499999999999999</v>
      </c>
    </row>
    <row r="8516" spans="1:5">
      <c r="A8516">
        <v>39181</v>
      </c>
      <c r="B8516" t="s">
        <v>97</v>
      </c>
      <c r="C8516" s="96" t="s">
        <v>8635</v>
      </c>
      <c r="D8516" t="s">
        <v>100</v>
      </c>
      <c r="E8516">
        <v>9.84</v>
      </c>
    </row>
    <row r="8517" spans="1:5">
      <c r="A8517">
        <v>39182</v>
      </c>
      <c r="B8517" t="s">
        <v>97</v>
      </c>
      <c r="C8517" s="96" t="s">
        <v>8636</v>
      </c>
      <c r="D8517" t="s">
        <v>100</v>
      </c>
      <c r="E8517">
        <v>13.83</v>
      </c>
    </row>
    <row r="8518" spans="1:5" ht="25.5">
      <c r="A8518">
        <v>12616</v>
      </c>
      <c r="B8518" t="s">
        <v>97</v>
      </c>
      <c r="C8518" s="96" t="s">
        <v>8637</v>
      </c>
      <c r="D8518" t="s">
        <v>100</v>
      </c>
      <c r="E8518">
        <v>16.37</v>
      </c>
    </row>
    <row r="8519" spans="1:5" ht="25.5">
      <c r="A8519">
        <v>1049</v>
      </c>
      <c r="B8519" t="s">
        <v>97</v>
      </c>
      <c r="C8519" s="96" t="s">
        <v>8638</v>
      </c>
      <c r="D8519" t="s">
        <v>100</v>
      </c>
      <c r="E8519">
        <v>11.58</v>
      </c>
    </row>
    <row r="8520" spans="1:5" ht="25.5">
      <c r="A8520">
        <v>1099</v>
      </c>
      <c r="B8520" t="s">
        <v>97</v>
      </c>
      <c r="C8520" s="96" t="s">
        <v>8639</v>
      </c>
      <c r="D8520" t="s">
        <v>100</v>
      </c>
      <c r="E8520">
        <v>8.86</v>
      </c>
    </row>
    <row r="8521" spans="1:5" ht="25.5">
      <c r="A8521">
        <v>39678</v>
      </c>
      <c r="B8521" t="s">
        <v>97</v>
      </c>
      <c r="C8521" s="96" t="s">
        <v>8640</v>
      </c>
      <c r="D8521" t="s">
        <v>100</v>
      </c>
      <c r="E8521">
        <v>3.57</v>
      </c>
    </row>
    <row r="8522" spans="1:5" ht="25.5">
      <c r="A8522">
        <v>1050</v>
      </c>
      <c r="B8522" t="s">
        <v>97</v>
      </c>
      <c r="C8522" s="96" t="s">
        <v>8641</v>
      </c>
      <c r="D8522" t="s">
        <v>100</v>
      </c>
      <c r="E8522">
        <v>6.06</v>
      </c>
    </row>
    <row r="8523" spans="1:5" ht="25.5">
      <c r="A8523">
        <v>1101</v>
      </c>
      <c r="B8523" t="s">
        <v>97</v>
      </c>
      <c r="C8523" s="96" t="s">
        <v>8642</v>
      </c>
      <c r="D8523" t="s">
        <v>100</v>
      </c>
      <c r="E8523">
        <v>38.19</v>
      </c>
    </row>
    <row r="8524" spans="1:5" ht="25.5">
      <c r="A8524">
        <v>1100</v>
      </c>
      <c r="B8524" t="s">
        <v>97</v>
      </c>
      <c r="C8524" s="96" t="s">
        <v>8643</v>
      </c>
      <c r="D8524" t="s">
        <v>100</v>
      </c>
      <c r="E8524">
        <v>19.71</v>
      </c>
    </row>
    <row r="8525" spans="1:5" ht="25.5">
      <c r="A8525">
        <v>39679</v>
      </c>
      <c r="B8525" t="s">
        <v>97</v>
      </c>
      <c r="C8525" s="96" t="s">
        <v>8644</v>
      </c>
      <c r="D8525" t="s">
        <v>100</v>
      </c>
      <c r="E8525">
        <v>76.12</v>
      </c>
    </row>
    <row r="8526" spans="1:5" ht="25.5">
      <c r="A8526">
        <v>1098</v>
      </c>
      <c r="B8526" t="s">
        <v>97</v>
      </c>
      <c r="C8526" s="96" t="s">
        <v>8645</v>
      </c>
      <c r="D8526" t="s">
        <v>100</v>
      </c>
      <c r="E8526">
        <v>4.7300000000000004</v>
      </c>
    </row>
    <row r="8527" spans="1:5" ht="25.5">
      <c r="A8527">
        <v>1102</v>
      </c>
      <c r="B8527" t="s">
        <v>97</v>
      </c>
      <c r="C8527" s="96" t="s">
        <v>8646</v>
      </c>
      <c r="D8527" t="s">
        <v>100</v>
      </c>
      <c r="E8527">
        <v>56.95</v>
      </c>
    </row>
    <row r="8528" spans="1:5" ht="25.5">
      <c r="A8528">
        <v>1051</v>
      </c>
      <c r="B8528" t="s">
        <v>97</v>
      </c>
      <c r="C8528" s="96" t="s">
        <v>8647</v>
      </c>
      <c r="D8528" t="s">
        <v>100</v>
      </c>
      <c r="E8528">
        <v>82.78</v>
      </c>
    </row>
    <row r="8529" spans="1:5">
      <c r="A8529">
        <v>37399</v>
      </c>
      <c r="B8529" t="s">
        <v>97</v>
      </c>
      <c r="C8529" s="96" t="s">
        <v>8648</v>
      </c>
      <c r="D8529" t="s">
        <v>100</v>
      </c>
      <c r="E8529">
        <v>20.34</v>
      </c>
    </row>
    <row r="8530" spans="1:5">
      <c r="A8530">
        <v>43834</v>
      </c>
      <c r="B8530" t="s">
        <v>97</v>
      </c>
      <c r="C8530" s="96" t="s">
        <v>8649</v>
      </c>
      <c r="D8530" t="s">
        <v>98</v>
      </c>
      <c r="E8530">
        <v>17.829999999999998</v>
      </c>
    </row>
    <row r="8531" spans="1:5">
      <c r="A8531">
        <v>43835</v>
      </c>
      <c r="B8531" t="s">
        <v>97</v>
      </c>
      <c r="C8531" s="96" t="s">
        <v>8650</v>
      </c>
      <c r="D8531" t="s">
        <v>98</v>
      </c>
      <c r="E8531">
        <v>1.59</v>
      </c>
    </row>
    <row r="8532" spans="1:5">
      <c r="A8532">
        <v>43833</v>
      </c>
      <c r="B8532" t="s">
        <v>97</v>
      </c>
      <c r="C8532" s="96" t="s">
        <v>8651</v>
      </c>
      <c r="D8532" t="s">
        <v>98</v>
      </c>
      <c r="E8532">
        <v>1.66</v>
      </c>
    </row>
    <row r="8533" spans="1:5">
      <c r="A8533">
        <v>41955</v>
      </c>
      <c r="B8533" t="s">
        <v>97</v>
      </c>
      <c r="C8533" s="96" t="s">
        <v>8652</v>
      </c>
      <c r="D8533" t="s">
        <v>7994</v>
      </c>
      <c r="E8533">
        <v>71.62</v>
      </c>
    </row>
    <row r="8534" spans="1:5">
      <c r="A8534">
        <v>41953</v>
      </c>
      <c r="B8534" t="s">
        <v>97</v>
      </c>
      <c r="C8534" s="96" t="s">
        <v>8653</v>
      </c>
      <c r="D8534" t="s">
        <v>7994</v>
      </c>
      <c r="E8534">
        <v>68.349999999999994</v>
      </c>
    </row>
    <row r="8535" spans="1:5">
      <c r="A8535">
        <v>41954</v>
      </c>
      <c r="B8535" t="s">
        <v>97</v>
      </c>
      <c r="C8535" s="96" t="s">
        <v>8654</v>
      </c>
      <c r="D8535" t="s">
        <v>7994</v>
      </c>
      <c r="E8535">
        <v>67.7</v>
      </c>
    </row>
    <row r="8536" spans="1:5">
      <c r="A8536">
        <v>25004</v>
      </c>
      <c r="B8536" t="s">
        <v>97</v>
      </c>
      <c r="C8536" s="96" t="s">
        <v>8655</v>
      </c>
      <c r="D8536" t="s">
        <v>7994</v>
      </c>
      <c r="E8536">
        <v>49.11</v>
      </c>
    </row>
    <row r="8537" spans="1:5">
      <c r="A8537">
        <v>25002</v>
      </c>
      <c r="B8537" t="s">
        <v>97</v>
      </c>
      <c r="C8537" s="96" t="s">
        <v>8656</v>
      </c>
      <c r="D8537" t="s">
        <v>7994</v>
      </c>
      <c r="E8537">
        <v>49.11</v>
      </c>
    </row>
    <row r="8538" spans="1:5">
      <c r="A8538">
        <v>37409</v>
      </c>
      <c r="B8538" t="s">
        <v>97</v>
      </c>
      <c r="C8538" s="96" t="s">
        <v>8657</v>
      </c>
      <c r="D8538" t="s">
        <v>7994</v>
      </c>
      <c r="E8538">
        <v>49.11</v>
      </c>
    </row>
    <row r="8539" spans="1:5">
      <c r="A8539">
        <v>841</v>
      </c>
      <c r="B8539" t="s">
        <v>97</v>
      </c>
      <c r="C8539" s="96" t="s">
        <v>8658</v>
      </c>
      <c r="D8539" t="s">
        <v>7994</v>
      </c>
      <c r="E8539">
        <v>49.71</v>
      </c>
    </row>
    <row r="8540" spans="1:5">
      <c r="A8540">
        <v>25005</v>
      </c>
      <c r="B8540" t="s">
        <v>97</v>
      </c>
      <c r="C8540" s="96" t="s">
        <v>8659</v>
      </c>
      <c r="D8540" t="s">
        <v>7994</v>
      </c>
      <c r="E8540">
        <v>53.88</v>
      </c>
    </row>
    <row r="8541" spans="1:5">
      <c r="A8541">
        <v>25003</v>
      </c>
      <c r="B8541" t="s">
        <v>97</v>
      </c>
      <c r="C8541" s="96" t="s">
        <v>8660</v>
      </c>
      <c r="D8541" t="s">
        <v>7994</v>
      </c>
      <c r="E8541">
        <v>54.7</v>
      </c>
    </row>
    <row r="8542" spans="1:5">
      <c r="A8542">
        <v>37410</v>
      </c>
      <c r="B8542" t="s">
        <v>97</v>
      </c>
      <c r="C8542" s="96" t="s">
        <v>8661</v>
      </c>
      <c r="D8542" t="s">
        <v>7994</v>
      </c>
      <c r="E8542">
        <v>53.88</v>
      </c>
    </row>
    <row r="8543" spans="1:5">
      <c r="A8543">
        <v>842</v>
      </c>
      <c r="B8543" t="s">
        <v>97</v>
      </c>
      <c r="C8543" s="96" t="s">
        <v>8662</v>
      </c>
      <c r="D8543" t="s">
        <v>7994</v>
      </c>
      <c r="E8543">
        <v>54.65</v>
      </c>
    </row>
    <row r="8544" spans="1:5">
      <c r="A8544">
        <v>44391</v>
      </c>
      <c r="B8544" t="s">
        <v>97</v>
      </c>
      <c r="C8544" s="96" t="s">
        <v>8663</v>
      </c>
      <c r="D8544" t="s">
        <v>98</v>
      </c>
      <c r="E8544">
        <v>116.45</v>
      </c>
    </row>
    <row r="8545" spans="1:5">
      <c r="A8545">
        <v>44388</v>
      </c>
      <c r="B8545" t="s">
        <v>97</v>
      </c>
      <c r="C8545" s="96" t="s">
        <v>8664</v>
      </c>
      <c r="D8545" t="s">
        <v>98</v>
      </c>
      <c r="E8545">
        <v>2.52</v>
      </c>
    </row>
    <row r="8546" spans="1:5">
      <c r="A8546">
        <v>44392</v>
      </c>
      <c r="B8546" t="s">
        <v>97</v>
      </c>
      <c r="C8546" s="96" t="s">
        <v>8665</v>
      </c>
      <c r="D8546" t="s">
        <v>98</v>
      </c>
      <c r="E8546">
        <v>231.87</v>
      </c>
    </row>
    <row r="8547" spans="1:5">
      <c r="A8547">
        <v>44390</v>
      </c>
      <c r="B8547" t="s">
        <v>97</v>
      </c>
      <c r="C8547" s="96" t="s">
        <v>8666</v>
      </c>
      <c r="D8547" t="s">
        <v>98</v>
      </c>
      <c r="E8547">
        <v>49.13</v>
      </c>
    </row>
    <row r="8548" spans="1:5">
      <c r="A8548">
        <v>44389</v>
      </c>
      <c r="B8548" t="s">
        <v>97</v>
      </c>
      <c r="C8548" s="96" t="s">
        <v>8667</v>
      </c>
      <c r="D8548" t="s">
        <v>98</v>
      </c>
      <c r="E8548">
        <v>5.8</v>
      </c>
    </row>
    <row r="8549" spans="1:5">
      <c r="A8549">
        <v>862</v>
      </c>
      <c r="B8549" t="s">
        <v>97</v>
      </c>
      <c r="C8549" s="96" t="s">
        <v>8668</v>
      </c>
      <c r="D8549" t="s">
        <v>98</v>
      </c>
      <c r="E8549">
        <v>10.62</v>
      </c>
    </row>
    <row r="8550" spans="1:5">
      <c r="A8550">
        <v>866</v>
      </c>
      <c r="B8550" t="s">
        <v>97</v>
      </c>
      <c r="C8550" s="96" t="s">
        <v>8669</v>
      </c>
      <c r="D8550" t="s">
        <v>98</v>
      </c>
      <c r="E8550">
        <v>135.02000000000001</v>
      </c>
    </row>
    <row r="8551" spans="1:5">
      <c r="A8551">
        <v>892</v>
      </c>
      <c r="B8551" t="s">
        <v>97</v>
      </c>
      <c r="C8551" s="96" t="s">
        <v>8670</v>
      </c>
      <c r="D8551" t="s">
        <v>98</v>
      </c>
      <c r="E8551">
        <v>163.44</v>
      </c>
    </row>
    <row r="8552" spans="1:5">
      <c r="A8552">
        <v>857</v>
      </c>
      <c r="B8552" t="s">
        <v>97</v>
      </c>
      <c r="C8552" s="96" t="s">
        <v>179</v>
      </c>
      <c r="D8552" t="s">
        <v>98</v>
      </c>
      <c r="E8552">
        <v>17.77</v>
      </c>
    </row>
    <row r="8553" spans="1:5">
      <c r="A8553">
        <v>37404</v>
      </c>
      <c r="B8553" t="s">
        <v>97</v>
      </c>
      <c r="C8553" s="96" t="s">
        <v>8671</v>
      </c>
      <c r="D8553" t="s">
        <v>98</v>
      </c>
      <c r="E8553">
        <v>189.1</v>
      </c>
    </row>
    <row r="8554" spans="1:5">
      <c r="A8554">
        <v>868</v>
      </c>
      <c r="B8554" t="s">
        <v>97</v>
      </c>
      <c r="C8554" s="96" t="s">
        <v>8672</v>
      </c>
      <c r="D8554" t="s">
        <v>98</v>
      </c>
      <c r="E8554">
        <v>25.33</v>
      </c>
    </row>
    <row r="8555" spans="1:5">
      <c r="A8555">
        <v>863</v>
      </c>
      <c r="B8555" t="s">
        <v>97</v>
      </c>
      <c r="C8555" s="96" t="s">
        <v>8673</v>
      </c>
      <c r="D8555" t="s">
        <v>98</v>
      </c>
      <c r="E8555">
        <v>37.31</v>
      </c>
    </row>
    <row r="8556" spans="1:5">
      <c r="A8556">
        <v>867</v>
      </c>
      <c r="B8556" t="s">
        <v>97</v>
      </c>
      <c r="C8556" s="96" t="s">
        <v>178</v>
      </c>
      <c r="D8556" t="s">
        <v>98</v>
      </c>
      <c r="E8556">
        <v>53.15</v>
      </c>
    </row>
    <row r="8557" spans="1:5">
      <c r="A8557">
        <v>864</v>
      </c>
      <c r="B8557" t="s">
        <v>97</v>
      </c>
      <c r="C8557" s="96" t="s">
        <v>8674</v>
      </c>
      <c r="D8557" t="s">
        <v>98</v>
      </c>
      <c r="E8557">
        <v>70.2</v>
      </c>
    </row>
    <row r="8558" spans="1:5">
      <c r="A8558">
        <v>865</v>
      </c>
      <c r="B8558" t="s">
        <v>97</v>
      </c>
      <c r="C8558" s="96" t="s">
        <v>8675</v>
      </c>
      <c r="D8558" t="s">
        <v>98</v>
      </c>
      <c r="E8558">
        <v>100.98</v>
      </c>
    </row>
    <row r="8559" spans="1:5" ht="25.5">
      <c r="A8559">
        <v>993</v>
      </c>
      <c r="B8559" t="s">
        <v>97</v>
      </c>
      <c r="C8559" s="96" t="s">
        <v>8676</v>
      </c>
      <c r="D8559" t="s">
        <v>98</v>
      </c>
      <c r="E8559">
        <v>1.92</v>
      </c>
    </row>
    <row r="8560" spans="1:5" ht="25.5">
      <c r="A8560">
        <v>1020</v>
      </c>
      <c r="B8560" t="s">
        <v>97</v>
      </c>
      <c r="C8560" s="96" t="s">
        <v>8677</v>
      </c>
      <c r="D8560" t="s">
        <v>98</v>
      </c>
      <c r="E8560">
        <v>9.8000000000000007</v>
      </c>
    </row>
    <row r="8561" spans="1:5" ht="25.5">
      <c r="A8561">
        <v>1017</v>
      </c>
      <c r="B8561" t="s">
        <v>97</v>
      </c>
      <c r="C8561" s="96" t="s">
        <v>8678</v>
      </c>
      <c r="D8561" t="s">
        <v>98</v>
      </c>
      <c r="E8561">
        <v>120.07</v>
      </c>
    </row>
    <row r="8562" spans="1:5" ht="25.5">
      <c r="A8562">
        <v>999</v>
      </c>
      <c r="B8562" t="s">
        <v>97</v>
      </c>
      <c r="C8562" s="96" t="s">
        <v>8679</v>
      </c>
      <c r="D8562" t="s">
        <v>98</v>
      </c>
      <c r="E8562">
        <v>145.46</v>
      </c>
    </row>
    <row r="8563" spans="1:5" ht="25.5">
      <c r="A8563">
        <v>995</v>
      </c>
      <c r="B8563" t="s">
        <v>97</v>
      </c>
      <c r="C8563" s="96" t="s">
        <v>169</v>
      </c>
      <c r="D8563" t="s">
        <v>98</v>
      </c>
      <c r="E8563">
        <v>15.6</v>
      </c>
    </row>
    <row r="8564" spans="1:5" ht="25.5">
      <c r="A8564">
        <v>1000</v>
      </c>
      <c r="B8564" t="s">
        <v>97</v>
      </c>
      <c r="C8564" s="96" t="s">
        <v>8680</v>
      </c>
      <c r="D8564" t="s">
        <v>98</v>
      </c>
      <c r="E8564">
        <v>178.67</v>
      </c>
    </row>
    <row r="8565" spans="1:5" ht="25.5">
      <c r="A8565">
        <v>1022</v>
      </c>
      <c r="B8565" t="s">
        <v>97</v>
      </c>
      <c r="C8565" s="96" t="s">
        <v>171</v>
      </c>
      <c r="D8565" t="s">
        <v>98</v>
      </c>
      <c r="E8565">
        <v>2.68</v>
      </c>
    </row>
    <row r="8566" spans="1:5" ht="25.5">
      <c r="A8566">
        <v>1015</v>
      </c>
      <c r="B8566" t="s">
        <v>97</v>
      </c>
      <c r="C8566" s="96" t="s">
        <v>8681</v>
      </c>
      <c r="D8566" t="s">
        <v>98</v>
      </c>
      <c r="E8566">
        <v>237.43</v>
      </c>
    </row>
    <row r="8567" spans="1:5" ht="25.5">
      <c r="A8567">
        <v>996</v>
      </c>
      <c r="B8567" t="s">
        <v>97</v>
      </c>
      <c r="C8567" s="96" t="s">
        <v>8682</v>
      </c>
      <c r="D8567" t="s">
        <v>98</v>
      </c>
      <c r="E8567">
        <v>24.19</v>
      </c>
    </row>
    <row r="8568" spans="1:5" ht="25.5">
      <c r="A8568">
        <v>1001</v>
      </c>
      <c r="B8568" t="s">
        <v>97</v>
      </c>
      <c r="C8568" s="96" t="s">
        <v>8683</v>
      </c>
      <c r="D8568" t="s">
        <v>98</v>
      </c>
      <c r="E8568">
        <v>308.06</v>
      </c>
    </row>
    <row r="8569" spans="1:5" ht="25.5">
      <c r="A8569">
        <v>1019</v>
      </c>
      <c r="B8569" t="s">
        <v>97</v>
      </c>
      <c r="C8569" s="96" t="s">
        <v>8684</v>
      </c>
      <c r="D8569" t="s">
        <v>98</v>
      </c>
      <c r="E8569">
        <v>34.18</v>
      </c>
    </row>
    <row r="8570" spans="1:5" ht="25.5">
      <c r="A8570">
        <v>1021</v>
      </c>
      <c r="B8570" t="s">
        <v>97</v>
      </c>
      <c r="C8570" s="96" t="s">
        <v>170</v>
      </c>
      <c r="D8570" t="s">
        <v>98</v>
      </c>
      <c r="E8570">
        <v>4.1100000000000003</v>
      </c>
    </row>
    <row r="8571" spans="1:5" ht="25.5">
      <c r="A8571">
        <v>39249</v>
      </c>
      <c r="B8571" t="s">
        <v>97</v>
      </c>
      <c r="C8571" s="96" t="s">
        <v>8685</v>
      </c>
      <c r="D8571" t="s">
        <v>98</v>
      </c>
      <c r="E8571">
        <v>414.21</v>
      </c>
    </row>
    <row r="8572" spans="1:5" ht="25.5">
      <c r="A8572">
        <v>1018</v>
      </c>
      <c r="B8572" t="s">
        <v>97</v>
      </c>
      <c r="C8572" s="96" t="s">
        <v>8686</v>
      </c>
      <c r="D8572" t="s">
        <v>98</v>
      </c>
      <c r="E8572">
        <v>50.55</v>
      </c>
    </row>
    <row r="8573" spans="1:5" ht="25.5">
      <c r="A8573">
        <v>39250</v>
      </c>
      <c r="B8573" t="s">
        <v>97</v>
      </c>
      <c r="C8573" s="96" t="s">
        <v>8687</v>
      </c>
      <c r="D8573" t="s">
        <v>98</v>
      </c>
      <c r="E8573">
        <v>495.49</v>
      </c>
    </row>
    <row r="8574" spans="1:5" ht="25.5">
      <c r="A8574">
        <v>994</v>
      </c>
      <c r="B8574" t="s">
        <v>97</v>
      </c>
      <c r="C8574" s="96" t="s">
        <v>8688</v>
      </c>
      <c r="D8574" t="s">
        <v>98</v>
      </c>
      <c r="E8574">
        <v>5.98</v>
      </c>
    </row>
    <row r="8575" spans="1:5" ht="25.5">
      <c r="A8575">
        <v>977</v>
      </c>
      <c r="B8575" t="s">
        <v>97</v>
      </c>
      <c r="C8575" s="96" t="s">
        <v>8689</v>
      </c>
      <c r="D8575" t="s">
        <v>98</v>
      </c>
      <c r="E8575">
        <v>70.709999999999994</v>
      </c>
    </row>
    <row r="8576" spans="1:5" ht="25.5">
      <c r="A8576">
        <v>998</v>
      </c>
      <c r="B8576" t="s">
        <v>97</v>
      </c>
      <c r="C8576" s="96" t="s">
        <v>8690</v>
      </c>
      <c r="D8576" t="s">
        <v>98</v>
      </c>
      <c r="E8576">
        <v>91.81</v>
      </c>
    </row>
    <row r="8577" spans="1:5" ht="25.5">
      <c r="A8577">
        <v>39251</v>
      </c>
      <c r="B8577" t="s">
        <v>97</v>
      </c>
      <c r="C8577" s="96" t="s">
        <v>8691</v>
      </c>
      <c r="D8577" t="s">
        <v>98</v>
      </c>
      <c r="E8577">
        <v>0.66</v>
      </c>
    </row>
    <row r="8578" spans="1:5" ht="25.5">
      <c r="A8578">
        <v>1011</v>
      </c>
      <c r="B8578" t="s">
        <v>97</v>
      </c>
      <c r="C8578" s="96" t="s">
        <v>8692</v>
      </c>
      <c r="D8578" t="s">
        <v>98</v>
      </c>
      <c r="E8578">
        <v>0.9</v>
      </c>
    </row>
    <row r="8579" spans="1:5" ht="25.5">
      <c r="A8579">
        <v>39252</v>
      </c>
      <c r="B8579" t="s">
        <v>97</v>
      </c>
      <c r="C8579" s="96" t="s">
        <v>8693</v>
      </c>
      <c r="D8579" t="s">
        <v>98</v>
      </c>
      <c r="E8579">
        <v>1.18</v>
      </c>
    </row>
    <row r="8580" spans="1:5" ht="25.5">
      <c r="A8580">
        <v>1013</v>
      </c>
      <c r="B8580" t="s">
        <v>97</v>
      </c>
      <c r="C8580" s="96" t="s">
        <v>8694</v>
      </c>
      <c r="D8580" t="s">
        <v>98</v>
      </c>
      <c r="E8580">
        <v>1.42</v>
      </c>
    </row>
    <row r="8581" spans="1:5" ht="25.5">
      <c r="A8581">
        <v>980</v>
      </c>
      <c r="B8581" t="s">
        <v>97</v>
      </c>
      <c r="C8581" s="96" t="s">
        <v>8695</v>
      </c>
      <c r="D8581" t="s">
        <v>98</v>
      </c>
      <c r="E8581">
        <v>10.27</v>
      </c>
    </row>
    <row r="8582" spans="1:5" ht="25.5">
      <c r="A8582">
        <v>39237</v>
      </c>
      <c r="B8582" t="s">
        <v>97</v>
      </c>
      <c r="C8582" s="96" t="s">
        <v>8696</v>
      </c>
      <c r="D8582" t="s">
        <v>98</v>
      </c>
      <c r="E8582">
        <v>109.31</v>
      </c>
    </row>
    <row r="8583" spans="1:5" ht="25.5">
      <c r="A8583">
        <v>39238</v>
      </c>
      <c r="B8583" t="s">
        <v>97</v>
      </c>
      <c r="C8583" s="96" t="s">
        <v>8697</v>
      </c>
      <c r="D8583" t="s">
        <v>98</v>
      </c>
      <c r="E8583">
        <v>137.86000000000001</v>
      </c>
    </row>
    <row r="8584" spans="1:5" ht="25.5">
      <c r="A8584">
        <v>979</v>
      </c>
      <c r="B8584" t="s">
        <v>97</v>
      </c>
      <c r="C8584" s="96" t="s">
        <v>8698</v>
      </c>
      <c r="D8584" t="s">
        <v>98</v>
      </c>
      <c r="E8584">
        <v>14.68</v>
      </c>
    </row>
    <row r="8585" spans="1:5" ht="25.5">
      <c r="A8585">
        <v>39239</v>
      </c>
      <c r="B8585" t="s">
        <v>97</v>
      </c>
      <c r="C8585" s="96" t="s">
        <v>8699</v>
      </c>
      <c r="D8585" t="s">
        <v>98</v>
      </c>
      <c r="E8585">
        <v>166.55</v>
      </c>
    </row>
    <row r="8586" spans="1:5" ht="25.5">
      <c r="A8586">
        <v>1014</v>
      </c>
      <c r="B8586" t="s">
        <v>97</v>
      </c>
      <c r="C8586" s="96" t="s">
        <v>8700</v>
      </c>
      <c r="D8586" t="s">
        <v>98</v>
      </c>
      <c r="E8586">
        <v>2.25</v>
      </c>
    </row>
    <row r="8587" spans="1:5" ht="25.5">
      <c r="A8587">
        <v>39240</v>
      </c>
      <c r="B8587" t="s">
        <v>97</v>
      </c>
      <c r="C8587" s="96" t="s">
        <v>8701</v>
      </c>
      <c r="D8587" t="s">
        <v>98</v>
      </c>
      <c r="E8587">
        <v>219.05</v>
      </c>
    </row>
    <row r="8588" spans="1:5" ht="25.5">
      <c r="A8588">
        <v>39232</v>
      </c>
      <c r="B8588" t="s">
        <v>97</v>
      </c>
      <c r="C8588" s="96" t="s">
        <v>8702</v>
      </c>
      <c r="D8588" t="s">
        <v>98</v>
      </c>
      <c r="E8588">
        <v>22.99</v>
      </c>
    </row>
    <row r="8589" spans="1:5" ht="25.5">
      <c r="A8589">
        <v>39233</v>
      </c>
      <c r="B8589" t="s">
        <v>97</v>
      </c>
      <c r="C8589" s="96" t="s">
        <v>8703</v>
      </c>
      <c r="D8589" t="s">
        <v>98</v>
      </c>
      <c r="E8589">
        <v>33.51</v>
      </c>
    </row>
    <row r="8590" spans="1:5" ht="25.5">
      <c r="A8590">
        <v>981</v>
      </c>
      <c r="B8590" t="s">
        <v>97</v>
      </c>
      <c r="C8590" s="96" t="s">
        <v>8704</v>
      </c>
      <c r="D8590" t="s">
        <v>98</v>
      </c>
      <c r="E8590">
        <v>3.74</v>
      </c>
    </row>
    <row r="8591" spans="1:5" ht="25.5">
      <c r="A8591">
        <v>39234</v>
      </c>
      <c r="B8591" t="s">
        <v>97</v>
      </c>
      <c r="C8591" s="96" t="s">
        <v>8705</v>
      </c>
      <c r="D8591" t="s">
        <v>98</v>
      </c>
      <c r="E8591">
        <v>46.64</v>
      </c>
    </row>
    <row r="8592" spans="1:5" ht="25.5">
      <c r="A8592">
        <v>982</v>
      </c>
      <c r="B8592" t="s">
        <v>97</v>
      </c>
      <c r="C8592" s="96" t="s">
        <v>8706</v>
      </c>
      <c r="D8592" t="s">
        <v>98</v>
      </c>
      <c r="E8592">
        <v>5.37</v>
      </c>
    </row>
    <row r="8593" spans="1:5" ht="25.5">
      <c r="A8593">
        <v>39235</v>
      </c>
      <c r="B8593" t="s">
        <v>97</v>
      </c>
      <c r="C8593" s="96" t="s">
        <v>8707</v>
      </c>
      <c r="D8593" t="s">
        <v>98</v>
      </c>
      <c r="E8593">
        <v>68.790000000000006</v>
      </c>
    </row>
    <row r="8594" spans="1:5" ht="25.5">
      <c r="A8594">
        <v>39236</v>
      </c>
      <c r="B8594" t="s">
        <v>97</v>
      </c>
      <c r="C8594" s="96" t="s">
        <v>8708</v>
      </c>
      <c r="D8594" t="s">
        <v>98</v>
      </c>
      <c r="E8594">
        <v>91.17</v>
      </c>
    </row>
    <row r="8595" spans="1:5" ht="25.5">
      <c r="A8595">
        <v>990</v>
      </c>
      <c r="B8595" t="s">
        <v>97</v>
      </c>
      <c r="C8595" s="96" t="s">
        <v>8709</v>
      </c>
      <c r="D8595" t="s">
        <v>98</v>
      </c>
      <c r="E8595">
        <v>161.77000000000001</v>
      </c>
    </row>
    <row r="8596" spans="1:5">
      <c r="A8596">
        <v>39241</v>
      </c>
      <c r="B8596" t="s">
        <v>97</v>
      </c>
      <c r="C8596" s="96" t="s">
        <v>8710</v>
      </c>
      <c r="D8596" t="s">
        <v>98</v>
      </c>
      <c r="E8596">
        <v>15.92</v>
      </c>
    </row>
    <row r="8597" spans="1:5" ht="25.5">
      <c r="A8597">
        <v>1005</v>
      </c>
      <c r="B8597" t="s">
        <v>97</v>
      </c>
      <c r="C8597" s="96" t="s">
        <v>8711</v>
      </c>
      <c r="D8597" t="s">
        <v>98</v>
      </c>
      <c r="E8597">
        <v>201.41</v>
      </c>
    </row>
    <row r="8598" spans="1:5" ht="25.5">
      <c r="A8598">
        <v>991</v>
      </c>
      <c r="B8598" t="s">
        <v>97</v>
      </c>
      <c r="C8598" s="96" t="s">
        <v>8712</v>
      </c>
      <c r="D8598" t="s">
        <v>98</v>
      </c>
      <c r="E8598">
        <v>263.8</v>
      </c>
    </row>
    <row r="8599" spans="1:5">
      <c r="A8599">
        <v>986</v>
      </c>
      <c r="B8599" t="s">
        <v>97</v>
      </c>
      <c r="C8599" s="96" t="s">
        <v>8713</v>
      </c>
      <c r="D8599" t="s">
        <v>98</v>
      </c>
      <c r="E8599">
        <v>25.16</v>
      </c>
    </row>
    <row r="8600" spans="1:5">
      <c r="A8600">
        <v>987</v>
      </c>
      <c r="B8600" t="s">
        <v>97</v>
      </c>
      <c r="C8600" s="96" t="s">
        <v>8714</v>
      </c>
      <c r="D8600" t="s">
        <v>98</v>
      </c>
      <c r="E8600">
        <v>34.44</v>
      </c>
    </row>
    <row r="8601" spans="1:5">
      <c r="A8601">
        <v>1007</v>
      </c>
      <c r="B8601" t="s">
        <v>97</v>
      </c>
      <c r="C8601" s="96" t="s">
        <v>8715</v>
      </c>
      <c r="D8601" t="s">
        <v>98</v>
      </c>
      <c r="E8601">
        <v>47.68</v>
      </c>
    </row>
    <row r="8602" spans="1:5">
      <c r="A8602">
        <v>1008</v>
      </c>
      <c r="B8602" t="s">
        <v>97</v>
      </c>
      <c r="C8602" s="96" t="s">
        <v>8716</v>
      </c>
      <c r="D8602" t="s">
        <v>98</v>
      </c>
      <c r="E8602">
        <v>6.05</v>
      </c>
    </row>
    <row r="8603" spans="1:5">
      <c r="A8603">
        <v>988</v>
      </c>
      <c r="B8603" t="s">
        <v>97</v>
      </c>
      <c r="C8603" s="96" t="s">
        <v>8717</v>
      </c>
      <c r="D8603" t="s">
        <v>98</v>
      </c>
      <c r="E8603">
        <v>65.739999999999995</v>
      </c>
    </row>
    <row r="8604" spans="1:5">
      <c r="A8604">
        <v>989</v>
      </c>
      <c r="B8604" t="s">
        <v>97</v>
      </c>
      <c r="C8604" s="96" t="s">
        <v>8718</v>
      </c>
      <c r="D8604" t="s">
        <v>98</v>
      </c>
      <c r="E8604">
        <v>90.75</v>
      </c>
    </row>
    <row r="8605" spans="1:5">
      <c r="A8605">
        <v>1006</v>
      </c>
      <c r="B8605" t="s">
        <v>97</v>
      </c>
      <c r="C8605" s="96" t="s">
        <v>8719</v>
      </c>
      <c r="D8605" t="s">
        <v>98</v>
      </c>
      <c r="E8605">
        <v>121.66</v>
      </c>
    </row>
    <row r="8606" spans="1:5">
      <c r="A8606">
        <v>43972</v>
      </c>
      <c r="B8606" t="s">
        <v>97</v>
      </c>
      <c r="C8606" s="96" t="s">
        <v>8720</v>
      </c>
      <c r="D8606" t="s">
        <v>98</v>
      </c>
      <c r="E8606">
        <v>3.4</v>
      </c>
    </row>
    <row r="8607" spans="1:5">
      <c r="A8607">
        <v>43971</v>
      </c>
      <c r="B8607" t="s">
        <v>97</v>
      </c>
      <c r="C8607" s="96" t="s">
        <v>8721</v>
      </c>
      <c r="D8607" t="s">
        <v>98</v>
      </c>
      <c r="E8607">
        <v>2.6</v>
      </c>
    </row>
    <row r="8608" spans="1:5">
      <c r="A8608">
        <v>39598</v>
      </c>
      <c r="B8608" t="s">
        <v>97</v>
      </c>
      <c r="C8608" s="96" t="s">
        <v>8722</v>
      </c>
      <c r="D8608" t="s">
        <v>98</v>
      </c>
      <c r="E8608">
        <v>4.82</v>
      </c>
    </row>
    <row r="8609" spans="1:5">
      <c r="A8609">
        <v>43973</v>
      </c>
      <c r="B8609" t="s">
        <v>97</v>
      </c>
      <c r="C8609" s="96" t="s">
        <v>8723</v>
      </c>
      <c r="D8609" t="s">
        <v>98</v>
      </c>
      <c r="E8609">
        <v>3.56</v>
      </c>
    </row>
    <row r="8610" spans="1:5">
      <c r="A8610">
        <v>39599</v>
      </c>
      <c r="B8610" t="s">
        <v>97</v>
      </c>
      <c r="C8610" s="96" t="s">
        <v>8724</v>
      </c>
      <c r="D8610" t="s">
        <v>98</v>
      </c>
      <c r="E8610">
        <v>6.93</v>
      </c>
    </row>
    <row r="8611" spans="1:5">
      <c r="A8611">
        <v>43832</v>
      </c>
      <c r="B8611" t="s">
        <v>97</v>
      </c>
      <c r="C8611" s="96" t="s">
        <v>8725</v>
      </c>
      <c r="D8611" t="s">
        <v>98</v>
      </c>
      <c r="E8611">
        <v>18.27</v>
      </c>
    </row>
    <row r="8612" spans="1:5">
      <c r="A8612">
        <v>34602</v>
      </c>
      <c r="B8612" t="s">
        <v>97</v>
      </c>
      <c r="C8612" s="96" t="s">
        <v>8726</v>
      </c>
      <c r="D8612" t="s">
        <v>98</v>
      </c>
      <c r="E8612">
        <v>4.16</v>
      </c>
    </row>
    <row r="8613" spans="1:5">
      <c r="A8613">
        <v>34607</v>
      </c>
      <c r="B8613" t="s">
        <v>97</v>
      </c>
      <c r="C8613" s="96" t="s">
        <v>8727</v>
      </c>
      <c r="D8613" t="s">
        <v>98</v>
      </c>
      <c r="E8613">
        <v>10.199999999999999</v>
      </c>
    </row>
    <row r="8614" spans="1:5">
      <c r="A8614">
        <v>34609</v>
      </c>
      <c r="B8614" t="s">
        <v>97</v>
      </c>
      <c r="C8614" s="96" t="s">
        <v>8728</v>
      </c>
      <c r="D8614" t="s">
        <v>98</v>
      </c>
      <c r="E8614">
        <v>14.84</v>
      </c>
    </row>
    <row r="8615" spans="1:5">
      <c r="A8615">
        <v>34618</v>
      </c>
      <c r="B8615" t="s">
        <v>97</v>
      </c>
      <c r="C8615" s="96" t="s">
        <v>8729</v>
      </c>
      <c r="D8615" t="s">
        <v>98</v>
      </c>
      <c r="E8615">
        <v>5.67</v>
      </c>
    </row>
    <row r="8616" spans="1:5">
      <c r="A8616">
        <v>34621</v>
      </c>
      <c r="B8616" t="s">
        <v>97</v>
      </c>
      <c r="C8616" s="96" t="s">
        <v>8730</v>
      </c>
      <c r="D8616" t="s">
        <v>98</v>
      </c>
      <c r="E8616">
        <v>14.06</v>
      </c>
    </row>
    <row r="8617" spans="1:5">
      <c r="A8617">
        <v>34622</v>
      </c>
      <c r="B8617" t="s">
        <v>97</v>
      </c>
      <c r="C8617" s="96" t="s">
        <v>8731</v>
      </c>
      <c r="D8617" t="s">
        <v>98</v>
      </c>
      <c r="E8617">
        <v>20.89</v>
      </c>
    </row>
    <row r="8618" spans="1:5">
      <c r="A8618">
        <v>34624</v>
      </c>
      <c r="B8618" t="s">
        <v>97</v>
      </c>
      <c r="C8618" s="96" t="s">
        <v>8732</v>
      </c>
      <c r="D8618" t="s">
        <v>98</v>
      </c>
      <c r="E8618">
        <v>7.58</v>
      </c>
    </row>
    <row r="8619" spans="1:5">
      <c r="A8619">
        <v>34627</v>
      </c>
      <c r="B8619" t="s">
        <v>97</v>
      </c>
      <c r="C8619" s="96" t="s">
        <v>8733</v>
      </c>
      <c r="D8619" t="s">
        <v>98</v>
      </c>
      <c r="E8619">
        <v>18.27</v>
      </c>
    </row>
    <row r="8620" spans="1:5">
      <c r="A8620">
        <v>34629</v>
      </c>
      <c r="B8620" t="s">
        <v>97</v>
      </c>
      <c r="C8620" s="96" t="s">
        <v>8734</v>
      </c>
      <c r="D8620" t="s">
        <v>98</v>
      </c>
      <c r="E8620">
        <v>27.91</v>
      </c>
    </row>
    <row r="8621" spans="1:5" ht="25.5">
      <c r="A8621">
        <v>39257</v>
      </c>
      <c r="B8621" t="s">
        <v>97</v>
      </c>
      <c r="C8621" s="96" t="s">
        <v>8735</v>
      </c>
      <c r="D8621" t="s">
        <v>98</v>
      </c>
      <c r="E8621">
        <v>5.68</v>
      </c>
    </row>
    <row r="8622" spans="1:5" ht="25.5">
      <c r="A8622">
        <v>39261</v>
      </c>
      <c r="B8622" t="s">
        <v>97</v>
      </c>
      <c r="C8622" s="96" t="s">
        <v>8736</v>
      </c>
      <c r="D8622" t="s">
        <v>98</v>
      </c>
      <c r="E8622">
        <v>32.520000000000003</v>
      </c>
    </row>
    <row r="8623" spans="1:5" ht="25.5">
      <c r="A8623">
        <v>39268</v>
      </c>
      <c r="B8623" t="s">
        <v>97</v>
      </c>
      <c r="C8623" s="96" t="s">
        <v>8737</v>
      </c>
      <c r="D8623" t="s">
        <v>98</v>
      </c>
      <c r="E8623">
        <v>508.34</v>
      </c>
    </row>
    <row r="8624" spans="1:5" ht="25.5">
      <c r="A8624">
        <v>39262</v>
      </c>
      <c r="B8624" t="s">
        <v>97</v>
      </c>
      <c r="C8624" s="96" t="s">
        <v>8738</v>
      </c>
      <c r="D8624" t="s">
        <v>98</v>
      </c>
      <c r="E8624">
        <v>51.79</v>
      </c>
    </row>
    <row r="8625" spans="1:5" ht="25.5">
      <c r="A8625">
        <v>39258</v>
      </c>
      <c r="B8625" t="s">
        <v>97</v>
      </c>
      <c r="C8625" s="96" t="s">
        <v>8739</v>
      </c>
      <c r="D8625" t="s">
        <v>98</v>
      </c>
      <c r="E8625">
        <v>8.56</v>
      </c>
    </row>
    <row r="8626" spans="1:5" ht="25.5">
      <c r="A8626">
        <v>39263</v>
      </c>
      <c r="B8626" t="s">
        <v>97</v>
      </c>
      <c r="C8626" s="96" t="s">
        <v>8740</v>
      </c>
      <c r="D8626" t="s">
        <v>98</v>
      </c>
      <c r="E8626">
        <v>89.55</v>
      </c>
    </row>
    <row r="8627" spans="1:5" ht="25.5">
      <c r="A8627">
        <v>39264</v>
      </c>
      <c r="B8627" t="s">
        <v>97</v>
      </c>
      <c r="C8627" s="96" t="s">
        <v>8741</v>
      </c>
      <c r="D8627" t="s">
        <v>98</v>
      </c>
      <c r="E8627">
        <v>124.06</v>
      </c>
    </row>
    <row r="8628" spans="1:5" ht="25.5">
      <c r="A8628">
        <v>39259</v>
      </c>
      <c r="B8628" t="s">
        <v>97</v>
      </c>
      <c r="C8628" s="96" t="s">
        <v>8742</v>
      </c>
      <c r="D8628" t="s">
        <v>98</v>
      </c>
      <c r="E8628">
        <v>13.18</v>
      </c>
    </row>
    <row r="8629" spans="1:5" ht="25.5">
      <c r="A8629">
        <v>39265</v>
      </c>
      <c r="B8629" t="s">
        <v>97</v>
      </c>
      <c r="C8629" s="96" t="s">
        <v>8743</v>
      </c>
      <c r="D8629" t="s">
        <v>98</v>
      </c>
      <c r="E8629">
        <v>168.42</v>
      </c>
    </row>
    <row r="8630" spans="1:5" ht="25.5">
      <c r="A8630">
        <v>39260</v>
      </c>
      <c r="B8630" t="s">
        <v>97</v>
      </c>
      <c r="C8630" s="96" t="s">
        <v>8744</v>
      </c>
      <c r="D8630" t="s">
        <v>98</v>
      </c>
      <c r="E8630">
        <v>20.190000000000001</v>
      </c>
    </row>
    <row r="8631" spans="1:5" ht="25.5">
      <c r="A8631">
        <v>39266</v>
      </c>
      <c r="B8631" t="s">
        <v>97</v>
      </c>
      <c r="C8631" s="96" t="s">
        <v>8745</v>
      </c>
      <c r="D8631" t="s">
        <v>98</v>
      </c>
      <c r="E8631">
        <v>254.15</v>
      </c>
    </row>
    <row r="8632" spans="1:5" ht="25.5">
      <c r="A8632">
        <v>39267</v>
      </c>
      <c r="B8632" t="s">
        <v>97</v>
      </c>
      <c r="C8632" s="96" t="s">
        <v>8746</v>
      </c>
      <c r="D8632" t="s">
        <v>98</v>
      </c>
      <c r="E8632">
        <v>317.75</v>
      </c>
    </row>
    <row r="8633" spans="1:5">
      <c r="A8633">
        <v>11901</v>
      </c>
      <c r="B8633" t="s">
        <v>97</v>
      </c>
      <c r="C8633" s="96" t="s">
        <v>8747</v>
      </c>
      <c r="D8633" t="s">
        <v>98</v>
      </c>
      <c r="E8633">
        <v>0.62</v>
      </c>
    </row>
    <row r="8634" spans="1:5">
      <c r="A8634">
        <v>11902</v>
      </c>
      <c r="B8634" t="s">
        <v>97</v>
      </c>
      <c r="C8634" s="96" t="s">
        <v>8748</v>
      </c>
      <c r="D8634" t="s">
        <v>98</v>
      </c>
      <c r="E8634">
        <v>1.19</v>
      </c>
    </row>
    <row r="8635" spans="1:5">
      <c r="A8635">
        <v>11903</v>
      </c>
      <c r="B8635" t="s">
        <v>97</v>
      </c>
      <c r="C8635" s="96" t="s">
        <v>8749</v>
      </c>
      <c r="D8635" t="s">
        <v>98</v>
      </c>
      <c r="E8635">
        <v>1.26</v>
      </c>
    </row>
    <row r="8636" spans="1:5">
      <c r="A8636">
        <v>11904</v>
      </c>
      <c r="B8636" t="s">
        <v>97</v>
      </c>
      <c r="C8636" s="96" t="s">
        <v>8750</v>
      </c>
      <c r="D8636" t="s">
        <v>98</v>
      </c>
      <c r="E8636">
        <v>1.92</v>
      </c>
    </row>
    <row r="8637" spans="1:5">
      <c r="A8637">
        <v>11905</v>
      </c>
      <c r="B8637" t="s">
        <v>97</v>
      </c>
      <c r="C8637" s="96" t="s">
        <v>8751</v>
      </c>
      <c r="D8637" t="s">
        <v>98</v>
      </c>
      <c r="E8637">
        <v>2.34</v>
      </c>
    </row>
    <row r="8638" spans="1:5">
      <c r="A8638">
        <v>11906</v>
      </c>
      <c r="B8638" t="s">
        <v>97</v>
      </c>
      <c r="C8638" s="96" t="s">
        <v>8752</v>
      </c>
      <c r="D8638" t="s">
        <v>98</v>
      </c>
      <c r="E8638">
        <v>2.97</v>
      </c>
    </row>
    <row r="8639" spans="1:5">
      <c r="A8639">
        <v>11919</v>
      </c>
      <c r="B8639" t="s">
        <v>97</v>
      </c>
      <c r="C8639" s="96" t="s">
        <v>8753</v>
      </c>
      <c r="D8639" t="s">
        <v>98</v>
      </c>
      <c r="E8639">
        <v>5.45</v>
      </c>
    </row>
    <row r="8640" spans="1:5">
      <c r="A8640">
        <v>11920</v>
      </c>
      <c r="B8640" t="s">
        <v>97</v>
      </c>
      <c r="C8640" s="96" t="s">
        <v>8754</v>
      </c>
      <c r="D8640" t="s">
        <v>98</v>
      </c>
      <c r="E8640">
        <v>10.36</v>
      </c>
    </row>
    <row r="8641" spans="1:5">
      <c r="A8641">
        <v>11924</v>
      </c>
      <c r="B8641" t="s">
        <v>97</v>
      </c>
      <c r="C8641" s="96" t="s">
        <v>8755</v>
      </c>
      <c r="D8641" t="s">
        <v>98</v>
      </c>
      <c r="E8641">
        <v>86.98</v>
      </c>
    </row>
    <row r="8642" spans="1:5">
      <c r="A8642">
        <v>11921</v>
      </c>
      <c r="B8642" t="s">
        <v>97</v>
      </c>
      <c r="C8642" s="96" t="s">
        <v>8756</v>
      </c>
      <c r="D8642" t="s">
        <v>98</v>
      </c>
      <c r="E8642">
        <v>15.16</v>
      </c>
    </row>
    <row r="8643" spans="1:5">
      <c r="A8643">
        <v>11922</v>
      </c>
      <c r="B8643" t="s">
        <v>97</v>
      </c>
      <c r="C8643" s="96" t="s">
        <v>8757</v>
      </c>
      <c r="D8643" t="s">
        <v>98</v>
      </c>
      <c r="E8643">
        <v>24.51</v>
      </c>
    </row>
    <row r="8644" spans="1:5">
      <c r="A8644">
        <v>11923</v>
      </c>
      <c r="B8644" t="s">
        <v>97</v>
      </c>
      <c r="C8644" s="96" t="s">
        <v>8758</v>
      </c>
      <c r="D8644" t="s">
        <v>98</v>
      </c>
      <c r="E8644">
        <v>35.89</v>
      </c>
    </row>
    <row r="8645" spans="1:5">
      <c r="A8645">
        <v>11916</v>
      </c>
      <c r="B8645" t="s">
        <v>97</v>
      </c>
      <c r="C8645" s="96" t="s">
        <v>8759</v>
      </c>
      <c r="D8645" t="s">
        <v>98</v>
      </c>
      <c r="E8645">
        <v>7.46</v>
      </c>
    </row>
    <row r="8646" spans="1:5">
      <c r="A8646">
        <v>11914</v>
      </c>
      <c r="B8646" t="s">
        <v>97</v>
      </c>
      <c r="C8646" s="96" t="s">
        <v>8760</v>
      </c>
      <c r="D8646" t="s">
        <v>98</v>
      </c>
      <c r="E8646">
        <v>53.77</v>
      </c>
    </row>
    <row r="8647" spans="1:5">
      <c r="A8647">
        <v>11917</v>
      </c>
      <c r="B8647" t="s">
        <v>97</v>
      </c>
      <c r="C8647" s="96" t="s">
        <v>8761</v>
      </c>
      <c r="D8647" t="s">
        <v>98</v>
      </c>
      <c r="E8647">
        <v>13.14</v>
      </c>
    </row>
    <row r="8648" spans="1:5">
      <c r="A8648">
        <v>11918</v>
      </c>
      <c r="B8648" t="s">
        <v>97</v>
      </c>
      <c r="C8648" s="96" t="s">
        <v>8762</v>
      </c>
      <c r="D8648" t="s">
        <v>98</v>
      </c>
      <c r="E8648">
        <v>15.59</v>
      </c>
    </row>
    <row r="8649" spans="1:5">
      <c r="A8649">
        <v>37734</v>
      </c>
      <c r="B8649" t="s">
        <v>97</v>
      </c>
      <c r="C8649" s="96" t="s">
        <v>8763</v>
      </c>
      <c r="D8649" t="s">
        <v>100</v>
      </c>
      <c r="E8649">
        <v>85375.17</v>
      </c>
    </row>
    <row r="8650" spans="1:5">
      <c r="A8650">
        <v>42251</v>
      </c>
      <c r="B8650" t="s">
        <v>97</v>
      </c>
      <c r="C8650" s="96" t="s">
        <v>8764</v>
      </c>
      <c r="D8650" t="s">
        <v>100</v>
      </c>
      <c r="E8650">
        <v>96948.71</v>
      </c>
    </row>
    <row r="8651" spans="1:5">
      <c r="A8651">
        <v>37733</v>
      </c>
      <c r="B8651" t="s">
        <v>97</v>
      </c>
      <c r="C8651" s="96" t="s">
        <v>8765</v>
      </c>
      <c r="D8651" t="s">
        <v>100</v>
      </c>
      <c r="E8651">
        <v>64013.98</v>
      </c>
    </row>
    <row r="8652" spans="1:5">
      <c r="A8652">
        <v>37735</v>
      </c>
      <c r="B8652" t="s">
        <v>97</v>
      </c>
      <c r="C8652" s="96" t="s">
        <v>8766</v>
      </c>
      <c r="D8652" t="s">
        <v>100</v>
      </c>
      <c r="E8652">
        <v>77136.850000000006</v>
      </c>
    </row>
    <row r="8653" spans="1:5" ht="25.5">
      <c r="A8653">
        <v>5090</v>
      </c>
      <c r="B8653" t="s">
        <v>97</v>
      </c>
      <c r="C8653" s="96" t="s">
        <v>8767</v>
      </c>
      <c r="D8653" t="s">
        <v>100</v>
      </c>
      <c r="E8653">
        <v>20.350000000000001</v>
      </c>
    </row>
    <row r="8654" spans="1:5" ht="25.5">
      <c r="A8654">
        <v>5085</v>
      </c>
      <c r="B8654" t="s">
        <v>97</v>
      </c>
      <c r="C8654" s="96" t="s">
        <v>8768</v>
      </c>
      <c r="D8654" t="s">
        <v>100</v>
      </c>
      <c r="E8654">
        <v>30.29</v>
      </c>
    </row>
    <row r="8655" spans="1:5" ht="25.5">
      <c r="A8655">
        <v>43603</v>
      </c>
      <c r="B8655" t="s">
        <v>97</v>
      </c>
      <c r="C8655" s="96" t="s">
        <v>8769</v>
      </c>
      <c r="D8655" t="s">
        <v>100</v>
      </c>
      <c r="E8655">
        <v>43.28</v>
      </c>
    </row>
    <row r="8656" spans="1:5">
      <c r="A8656">
        <v>38374</v>
      </c>
      <c r="B8656" t="s">
        <v>97</v>
      </c>
      <c r="C8656" s="96" t="s">
        <v>8770</v>
      </c>
      <c r="D8656" t="s">
        <v>100</v>
      </c>
      <c r="E8656">
        <v>1052.5999999999999</v>
      </c>
    </row>
    <row r="8657" spans="1:5">
      <c r="A8657">
        <v>20212</v>
      </c>
      <c r="B8657" t="s">
        <v>97</v>
      </c>
      <c r="C8657" s="96" t="s">
        <v>8771</v>
      </c>
      <c r="D8657" t="s">
        <v>98</v>
      </c>
      <c r="E8657">
        <v>30.72</v>
      </c>
    </row>
    <row r="8658" spans="1:5">
      <c r="A8658">
        <v>20209</v>
      </c>
      <c r="B8658" t="s">
        <v>97</v>
      </c>
      <c r="C8658" s="96" t="s">
        <v>8772</v>
      </c>
      <c r="D8658" t="s">
        <v>98</v>
      </c>
      <c r="E8658">
        <v>36.700000000000003</v>
      </c>
    </row>
    <row r="8659" spans="1:5" ht="25.5">
      <c r="A8659">
        <v>4430</v>
      </c>
      <c r="B8659" t="s">
        <v>97</v>
      </c>
      <c r="C8659" s="96" t="s">
        <v>8773</v>
      </c>
      <c r="D8659" t="s">
        <v>98</v>
      </c>
      <c r="E8659">
        <v>17.98</v>
      </c>
    </row>
    <row r="8660" spans="1:5" ht="25.5">
      <c r="A8660">
        <v>4433</v>
      </c>
      <c r="B8660" t="s">
        <v>97</v>
      </c>
      <c r="C8660" s="96" t="s">
        <v>8774</v>
      </c>
      <c r="D8660" t="s">
        <v>98</v>
      </c>
      <c r="E8660">
        <v>35.159999999999997</v>
      </c>
    </row>
    <row r="8661" spans="1:5" ht="25.5">
      <c r="A8661">
        <v>4400</v>
      </c>
      <c r="B8661" t="s">
        <v>97</v>
      </c>
      <c r="C8661" s="96" t="s">
        <v>8775</v>
      </c>
      <c r="D8661" t="s">
        <v>98</v>
      </c>
      <c r="E8661">
        <v>28.61</v>
      </c>
    </row>
    <row r="8662" spans="1:5">
      <c r="A8662">
        <v>2729</v>
      </c>
      <c r="B8662" t="s">
        <v>97</v>
      </c>
      <c r="C8662" s="96" t="s">
        <v>8776</v>
      </c>
      <c r="D8662" t="s">
        <v>100</v>
      </c>
      <c r="E8662">
        <v>22.55</v>
      </c>
    </row>
    <row r="8663" spans="1:5">
      <c r="A8663">
        <v>4513</v>
      </c>
      <c r="B8663" t="s">
        <v>97</v>
      </c>
      <c r="C8663" s="96" t="s">
        <v>8777</v>
      </c>
      <c r="D8663" t="s">
        <v>98</v>
      </c>
      <c r="E8663">
        <v>5.54</v>
      </c>
    </row>
    <row r="8664" spans="1:5">
      <c r="A8664">
        <v>37106</v>
      </c>
      <c r="B8664" t="s">
        <v>97</v>
      </c>
      <c r="C8664" s="96" t="s">
        <v>8778</v>
      </c>
      <c r="D8664" t="s">
        <v>100</v>
      </c>
      <c r="E8664">
        <v>5211.2700000000004</v>
      </c>
    </row>
    <row r="8665" spans="1:5">
      <c r="A8665">
        <v>11869</v>
      </c>
      <c r="B8665" t="s">
        <v>97</v>
      </c>
      <c r="C8665" s="96" t="s">
        <v>8779</v>
      </c>
      <c r="D8665" t="s">
        <v>100</v>
      </c>
      <c r="E8665">
        <v>1042.25</v>
      </c>
    </row>
    <row r="8666" spans="1:5">
      <c r="A8666">
        <v>43981</v>
      </c>
      <c r="B8666" t="s">
        <v>97</v>
      </c>
      <c r="C8666" s="96" t="s">
        <v>8780</v>
      </c>
      <c r="D8666" t="s">
        <v>100</v>
      </c>
      <c r="E8666">
        <v>7853.33</v>
      </c>
    </row>
    <row r="8667" spans="1:5">
      <c r="A8667">
        <v>37104</v>
      </c>
      <c r="B8667" t="s">
        <v>97</v>
      </c>
      <c r="C8667" s="96" t="s">
        <v>8781</v>
      </c>
      <c r="D8667" t="s">
        <v>100</v>
      </c>
      <c r="E8667">
        <v>1308.05</v>
      </c>
    </row>
    <row r="8668" spans="1:5">
      <c r="A8668">
        <v>43982</v>
      </c>
      <c r="B8668" t="s">
        <v>97</v>
      </c>
      <c r="C8668" s="96" t="s">
        <v>8782</v>
      </c>
      <c r="D8668" t="s">
        <v>100</v>
      </c>
      <c r="E8668">
        <v>12406.29</v>
      </c>
    </row>
    <row r="8669" spans="1:5">
      <c r="A8669">
        <v>43978</v>
      </c>
      <c r="B8669" t="s">
        <v>97</v>
      </c>
      <c r="C8669" s="96" t="s">
        <v>8783</v>
      </c>
      <c r="D8669" t="s">
        <v>100</v>
      </c>
      <c r="E8669">
        <v>1938.5</v>
      </c>
    </row>
    <row r="8670" spans="1:5">
      <c r="A8670">
        <v>11871</v>
      </c>
      <c r="B8670" t="s">
        <v>97</v>
      </c>
      <c r="C8670" s="96" t="s">
        <v>8784</v>
      </c>
      <c r="D8670" t="s">
        <v>100</v>
      </c>
      <c r="E8670">
        <v>485.84</v>
      </c>
    </row>
    <row r="8671" spans="1:5">
      <c r="A8671">
        <v>37105</v>
      </c>
      <c r="B8671" t="s">
        <v>97</v>
      </c>
      <c r="C8671" s="96" t="s">
        <v>8785</v>
      </c>
      <c r="D8671" t="s">
        <v>100</v>
      </c>
      <c r="E8671">
        <v>2989.39</v>
      </c>
    </row>
    <row r="8672" spans="1:5">
      <c r="A8672">
        <v>43980</v>
      </c>
      <c r="B8672" t="s">
        <v>97</v>
      </c>
      <c r="C8672" s="96" t="s">
        <v>8786</v>
      </c>
      <c r="D8672" t="s">
        <v>100</v>
      </c>
      <c r="E8672">
        <v>3722.97</v>
      </c>
    </row>
    <row r="8673" spans="1:5">
      <c r="A8673">
        <v>43979</v>
      </c>
      <c r="B8673" t="s">
        <v>97</v>
      </c>
      <c r="C8673" s="96" t="s">
        <v>8787</v>
      </c>
      <c r="D8673" t="s">
        <v>100</v>
      </c>
      <c r="E8673">
        <v>699.51</v>
      </c>
    </row>
    <row r="8674" spans="1:5">
      <c r="A8674">
        <v>11868</v>
      </c>
      <c r="B8674" t="s">
        <v>97</v>
      </c>
      <c r="C8674" s="96" t="s">
        <v>8788</v>
      </c>
      <c r="D8674" t="s">
        <v>100</v>
      </c>
      <c r="E8674">
        <v>676.49</v>
      </c>
    </row>
    <row r="8675" spans="1:5">
      <c r="A8675">
        <v>34636</v>
      </c>
      <c r="B8675" t="s">
        <v>97</v>
      </c>
      <c r="C8675" s="96" t="s">
        <v>8789</v>
      </c>
      <c r="D8675" t="s">
        <v>100</v>
      </c>
      <c r="E8675">
        <v>480.4</v>
      </c>
    </row>
    <row r="8676" spans="1:5">
      <c r="A8676">
        <v>34639</v>
      </c>
      <c r="B8676" t="s">
        <v>97</v>
      </c>
      <c r="C8676" s="96" t="s">
        <v>8790</v>
      </c>
      <c r="D8676" t="s">
        <v>100</v>
      </c>
      <c r="E8676">
        <v>1108.8499999999999</v>
      </c>
    </row>
    <row r="8677" spans="1:5">
      <c r="A8677">
        <v>34640</v>
      </c>
      <c r="B8677" t="s">
        <v>97</v>
      </c>
      <c r="C8677" s="96" t="s">
        <v>8791</v>
      </c>
      <c r="D8677" t="s">
        <v>100</v>
      </c>
      <c r="E8677">
        <v>1257.81</v>
      </c>
    </row>
    <row r="8678" spans="1:5">
      <c r="A8678">
        <v>43977</v>
      </c>
      <c r="B8678" t="s">
        <v>97</v>
      </c>
      <c r="C8678" s="96" t="s">
        <v>8792</v>
      </c>
      <c r="D8678" t="s">
        <v>100</v>
      </c>
      <c r="E8678">
        <v>2168.39</v>
      </c>
    </row>
    <row r="8679" spans="1:5">
      <c r="A8679">
        <v>34637</v>
      </c>
      <c r="B8679" t="s">
        <v>97</v>
      </c>
      <c r="C8679" s="96" t="s">
        <v>8793</v>
      </c>
      <c r="D8679" t="s">
        <v>100</v>
      </c>
      <c r="E8679">
        <v>290.52</v>
      </c>
    </row>
    <row r="8680" spans="1:5">
      <c r="A8680">
        <v>34638</v>
      </c>
      <c r="B8680" t="s">
        <v>97</v>
      </c>
      <c r="C8680" s="96" t="s">
        <v>8794</v>
      </c>
      <c r="D8680" t="s">
        <v>100</v>
      </c>
      <c r="E8680">
        <v>449.38</v>
      </c>
    </row>
    <row r="8681" spans="1:5" ht="25.5">
      <c r="A8681">
        <v>34641</v>
      </c>
      <c r="B8681" t="s">
        <v>97</v>
      </c>
      <c r="C8681" s="96" t="s">
        <v>8795</v>
      </c>
      <c r="D8681" t="s">
        <v>100</v>
      </c>
      <c r="E8681">
        <v>100.26</v>
      </c>
    </row>
    <row r="8682" spans="1:5">
      <c r="A8682">
        <v>43434</v>
      </c>
      <c r="B8682" t="s">
        <v>97</v>
      </c>
      <c r="C8682" s="96" t="s">
        <v>8796</v>
      </c>
      <c r="D8682" t="s">
        <v>100</v>
      </c>
      <c r="E8682">
        <v>108.4</v>
      </c>
    </row>
    <row r="8683" spans="1:5">
      <c r="A8683">
        <v>43435</v>
      </c>
      <c r="B8683" t="s">
        <v>97</v>
      </c>
      <c r="C8683" s="96" t="s">
        <v>8797</v>
      </c>
      <c r="D8683" t="s">
        <v>100</v>
      </c>
      <c r="E8683">
        <v>198.73</v>
      </c>
    </row>
    <row r="8684" spans="1:5">
      <c r="A8684">
        <v>43436</v>
      </c>
      <c r="B8684" t="s">
        <v>97</v>
      </c>
      <c r="C8684" s="96" t="s">
        <v>8798</v>
      </c>
      <c r="D8684" t="s">
        <v>100</v>
      </c>
      <c r="E8684">
        <v>347.79</v>
      </c>
    </row>
    <row r="8685" spans="1:5">
      <c r="A8685">
        <v>43437</v>
      </c>
      <c r="B8685" t="s">
        <v>97</v>
      </c>
      <c r="C8685" s="96" t="s">
        <v>8799</v>
      </c>
      <c r="D8685" t="s">
        <v>100</v>
      </c>
      <c r="E8685">
        <v>630.54</v>
      </c>
    </row>
    <row r="8686" spans="1:5">
      <c r="A8686">
        <v>43438</v>
      </c>
      <c r="B8686" t="s">
        <v>97</v>
      </c>
      <c r="C8686" s="96" t="s">
        <v>8800</v>
      </c>
      <c r="D8686" t="s">
        <v>100</v>
      </c>
      <c r="E8686">
        <v>1129.2</v>
      </c>
    </row>
    <row r="8687" spans="1:5">
      <c r="A8687">
        <v>41627</v>
      </c>
      <c r="B8687" t="s">
        <v>97</v>
      </c>
      <c r="C8687" s="96" t="s">
        <v>8801</v>
      </c>
      <c r="D8687" t="s">
        <v>100</v>
      </c>
      <c r="E8687">
        <v>167.12</v>
      </c>
    </row>
    <row r="8688" spans="1:5">
      <c r="A8688">
        <v>41628</v>
      </c>
      <c r="B8688" t="s">
        <v>97</v>
      </c>
      <c r="C8688" s="96" t="s">
        <v>8802</v>
      </c>
      <c r="D8688" t="s">
        <v>100</v>
      </c>
      <c r="E8688">
        <v>307.14</v>
      </c>
    </row>
    <row r="8689" spans="1:5">
      <c r="A8689">
        <v>41629</v>
      </c>
      <c r="B8689" t="s">
        <v>97</v>
      </c>
      <c r="C8689" s="96" t="s">
        <v>8803</v>
      </c>
      <c r="D8689" t="s">
        <v>100</v>
      </c>
      <c r="E8689">
        <v>390.25</v>
      </c>
    </row>
    <row r="8690" spans="1:5">
      <c r="A8690">
        <v>43429</v>
      </c>
      <c r="B8690" t="s">
        <v>97</v>
      </c>
      <c r="C8690" s="96" t="s">
        <v>8804</v>
      </c>
      <c r="D8690" t="s">
        <v>100</v>
      </c>
      <c r="E8690">
        <v>86.46</v>
      </c>
    </row>
    <row r="8691" spans="1:5">
      <c r="A8691">
        <v>43430</v>
      </c>
      <c r="B8691" t="s">
        <v>97</v>
      </c>
      <c r="C8691" s="96" t="s">
        <v>8805</v>
      </c>
      <c r="D8691" t="s">
        <v>100</v>
      </c>
      <c r="E8691">
        <v>143.63</v>
      </c>
    </row>
    <row r="8692" spans="1:5">
      <c r="A8692">
        <v>43431</v>
      </c>
      <c r="B8692" t="s">
        <v>97</v>
      </c>
      <c r="C8692" s="96" t="s">
        <v>8806</v>
      </c>
      <c r="D8692" t="s">
        <v>100</v>
      </c>
      <c r="E8692">
        <v>278.23</v>
      </c>
    </row>
    <row r="8693" spans="1:5">
      <c r="A8693">
        <v>43432</v>
      </c>
      <c r="B8693" t="s">
        <v>97</v>
      </c>
      <c r="C8693" s="96" t="s">
        <v>8807</v>
      </c>
      <c r="D8693" t="s">
        <v>100</v>
      </c>
      <c r="E8693">
        <v>578.15</v>
      </c>
    </row>
    <row r="8694" spans="1:5">
      <c r="A8694">
        <v>43433</v>
      </c>
      <c r="B8694" t="s">
        <v>97</v>
      </c>
      <c r="C8694" s="96" t="s">
        <v>8808</v>
      </c>
      <c r="D8694" t="s">
        <v>100</v>
      </c>
      <c r="E8694">
        <v>911.49</v>
      </c>
    </row>
    <row r="8695" spans="1:5" ht="25.5">
      <c r="A8695">
        <v>43094</v>
      </c>
      <c r="B8695" t="s">
        <v>97</v>
      </c>
      <c r="C8695" s="96" t="s">
        <v>8809</v>
      </c>
      <c r="D8695" t="s">
        <v>100</v>
      </c>
      <c r="E8695">
        <v>287.64</v>
      </c>
    </row>
    <row r="8696" spans="1:5" ht="25.5">
      <c r="A8696">
        <v>43093</v>
      </c>
      <c r="B8696" t="s">
        <v>97</v>
      </c>
      <c r="C8696" s="96" t="s">
        <v>8810</v>
      </c>
      <c r="D8696" t="s">
        <v>100</v>
      </c>
      <c r="E8696">
        <v>305.67</v>
      </c>
    </row>
    <row r="8697" spans="1:5" ht="25.5">
      <c r="A8697">
        <v>11694</v>
      </c>
      <c r="B8697" t="s">
        <v>97</v>
      </c>
      <c r="C8697" s="96" t="s">
        <v>8811</v>
      </c>
      <c r="D8697" t="s">
        <v>100</v>
      </c>
      <c r="E8697">
        <v>1086.47</v>
      </c>
    </row>
    <row r="8698" spans="1:5" ht="25.5">
      <c r="A8698">
        <v>1030</v>
      </c>
      <c r="B8698" t="s">
        <v>97</v>
      </c>
      <c r="C8698" s="96" t="s">
        <v>8812</v>
      </c>
      <c r="D8698" t="s">
        <v>100</v>
      </c>
      <c r="E8698">
        <v>49.15</v>
      </c>
    </row>
    <row r="8699" spans="1:5" ht="25.5">
      <c r="A8699">
        <v>11881</v>
      </c>
      <c r="B8699" t="s">
        <v>97</v>
      </c>
      <c r="C8699" s="96" t="s">
        <v>8813</v>
      </c>
      <c r="D8699" t="s">
        <v>100</v>
      </c>
      <c r="E8699">
        <v>153.57</v>
      </c>
    </row>
    <row r="8700" spans="1:5" ht="25.5">
      <c r="A8700">
        <v>35277</v>
      </c>
      <c r="B8700" t="s">
        <v>97</v>
      </c>
      <c r="C8700" s="96" t="s">
        <v>8814</v>
      </c>
      <c r="D8700" t="s">
        <v>100</v>
      </c>
      <c r="E8700">
        <v>322.49</v>
      </c>
    </row>
    <row r="8701" spans="1:5" ht="38.25">
      <c r="A8701">
        <v>10521</v>
      </c>
      <c r="B8701" t="s">
        <v>97</v>
      </c>
      <c r="C8701" s="96" t="s">
        <v>8815</v>
      </c>
      <c r="D8701" t="s">
        <v>100</v>
      </c>
      <c r="E8701">
        <v>236.24</v>
      </c>
    </row>
    <row r="8702" spans="1:5" ht="38.25">
      <c r="A8702">
        <v>10885</v>
      </c>
      <c r="B8702" t="s">
        <v>97</v>
      </c>
      <c r="C8702" s="96" t="s">
        <v>8816</v>
      </c>
      <c r="D8702" t="s">
        <v>100</v>
      </c>
      <c r="E8702">
        <v>298.82</v>
      </c>
    </row>
    <row r="8703" spans="1:5" ht="38.25">
      <c r="A8703">
        <v>20962</v>
      </c>
      <c r="B8703" t="s">
        <v>97</v>
      </c>
      <c r="C8703" s="96" t="s">
        <v>8817</v>
      </c>
      <c r="D8703" t="s">
        <v>100</v>
      </c>
      <c r="E8703">
        <v>247.5</v>
      </c>
    </row>
    <row r="8704" spans="1:5" ht="38.25">
      <c r="A8704">
        <v>20963</v>
      </c>
      <c r="B8704" t="s">
        <v>97</v>
      </c>
      <c r="C8704" s="96" t="s">
        <v>8818</v>
      </c>
      <c r="D8704" t="s">
        <v>100</v>
      </c>
      <c r="E8704">
        <v>302.33999999999997</v>
      </c>
    </row>
    <row r="8705" spans="1:5">
      <c r="A8705">
        <v>34643</v>
      </c>
      <c r="B8705" t="s">
        <v>97</v>
      </c>
      <c r="C8705" s="96" t="s">
        <v>8819</v>
      </c>
      <c r="D8705" t="s">
        <v>100</v>
      </c>
      <c r="E8705">
        <v>37.14</v>
      </c>
    </row>
    <row r="8706" spans="1:5">
      <c r="A8706">
        <v>41480</v>
      </c>
      <c r="B8706" t="s">
        <v>97</v>
      </c>
      <c r="C8706" s="96" t="s">
        <v>8820</v>
      </c>
      <c r="D8706" t="s">
        <v>100</v>
      </c>
      <c r="E8706">
        <v>43.06</v>
      </c>
    </row>
    <row r="8707" spans="1:5">
      <c r="A8707">
        <v>41474</v>
      </c>
      <c r="B8707" t="s">
        <v>97</v>
      </c>
      <c r="C8707" s="96" t="s">
        <v>8821</v>
      </c>
      <c r="D8707" t="s">
        <v>100</v>
      </c>
      <c r="E8707">
        <v>68.790000000000006</v>
      </c>
    </row>
    <row r="8708" spans="1:5">
      <c r="A8708">
        <v>41475</v>
      </c>
      <c r="B8708" t="s">
        <v>97</v>
      </c>
      <c r="C8708" s="96" t="s">
        <v>8822</v>
      </c>
      <c r="D8708" t="s">
        <v>100</v>
      </c>
      <c r="E8708">
        <v>58.69</v>
      </c>
    </row>
    <row r="8709" spans="1:5">
      <c r="A8709">
        <v>41476</v>
      </c>
      <c r="B8709" t="s">
        <v>97</v>
      </c>
      <c r="C8709" s="96" t="s">
        <v>8823</v>
      </c>
      <c r="D8709" t="s">
        <v>100</v>
      </c>
      <c r="E8709">
        <v>128.52000000000001</v>
      </c>
    </row>
    <row r="8710" spans="1:5">
      <c r="A8710">
        <v>2555</v>
      </c>
      <c r="B8710" t="s">
        <v>97</v>
      </c>
      <c r="C8710" s="96" t="s">
        <v>8824</v>
      </c>
      <c r="D8710" t="s">
        <v>100</v>
      </c>
      <c r="E8710">
        <v>1.54</v>
      </c>
    </row>
    <row r="8711" spans="1:5">
      <c r="A8711">
        <v>2556</v>
      </c>
      <c r="B8711" t="s">
        <v>97</v>
      </c>
      <c r="C8711" s="96" t="s">
        <v>8825</v>
      </c>
      <c r="D8711" t="s">
        <v>100</v>
      </c>
      <c r="E8711">
        <v>1.59</v>
      </c>
    </row>
    <row r="8712" spans="1:5">
      <c r="A8712">
        <v>2557</v>
      </c>
      <c r="B8712" t="s">
        <v>97</v>
      </c>
      <c r="C8712" s="96" t="s">
        <v>8826</v>
      </c>
      <c r="D8712" t="s">
        <v>100</v>
      </c>
      <c r="E8712">
        <v>3.36</v>
      </c>
    </row>
    <row r="8713" spans="1:5">
      <c r="A8713">
        <v>10569</v>
      </c>
      <c r="B8713" t="s">
        <v>97</v>
      </c>
      <c r="C8713" s="96" t="s">
        <v>8827</v>
      </c>
      <c r="D8713" t="s">
        <v>100</v>
      </c>
      <c r="E8713">
        <v>3.36</v>
      </c>
    </row>
    <row r="8714" spans="1:5" ht="25.5">
      <c r="A8714">
        <v>39810</v>
      </c>
      <c r="B8714" t="s">
        <v>97</v>
      </c>
      <c r="C8714" s="96" t="s">
        <v>8828</v>
      </c>
      <c r="D8714" t="s">
        <v>100</v>
      </c>
      <c r="E8714">
        <v>38.82</v>
      </c>
    </row>
    <row r="8715" spans="1:5" ht="25.5">
      <c r="A8715">
        <v>39811</v>
      </c>
      <c r="B8715" t="s">
        <v>97</v>
      </c>
      <c r="C8715" s="96" t="s">
        <v>8829</v>
      </c>
      <c r="D8715" t="s">
        <v>100</v>
      </c>
      <c r="E8715">
        <v>47.48</v>
      </c>
    </row>
    <row r="8716" spans="1:5" ht="25.5">
      <c r="A8716">
        <v>39812</v>
      </c>
      <c r="B8716" t="s">
        <v>97</v>
      </c>
      <c r="C8716" s="96" t="s">
        <v>8830</v>
      </c>
      <c r="D8716" t="s">
        <v>100</v>
      </c>
      <c r="E8716">
        <v>78.069999999999993</v>
      </c>
    </row>
    <row r="8717" spans="1:5" ht="25.5">
      <c r="A8717">
        <v>43096</v>
      </c>
      <c r="B8717" t="s">
        <v>97</v>
      </c>
      <c r="C8717" s="96" t="s">
        <v>8831</v>
      </c>
      <c r="D8717" t="s">
        <v>100</v>
      </c>
      <c r="E8717">
        <v>258.77999999999997</v>
      </c>
    </row>
    <row r="8718" spans="1:5" ht="25.5">
      <c r="A8718">
        <v>43102</v>
      </c>
      <c r="B8718" t="s">
        <v>97</v>
      </c>
      <c r="C8718" s="96" t="s">
        <v>8832</v>
      </c>
      <c r="D8718" t="s">
        <v>100</v>
      </c>
      <c r="E8718">
        <v>157.35</v>
      </c>
    </row>
    <row r="8719" spans="1:5" ht="25.5">
      <c r="A8719">
        <v>43103</v>
      </c>
      <c r="B8719" t="s">
        <v>97</v>
      </c>
      <c r="C8719" s="96" t="s">
        <v>8833</v>
      </c>
      <c r="D8719" t="s">
        <v>100</v>
      </c>
      <c r="E8719">
        <v>231.71</v>
      </c>
    </row>
    <row r="8720" spans="1:5" ht="25.5">
      <c r="A8720">
        <v>43098</v>
      </c>
      <c r="B8720" t="s">
        <v>97</v>
      </c>
      <c r="C8720" s="96" t="s">
        <v>8834</v>
      </c>
      <c r="D8720" t="s">
        <v>100</v>
      </c>
      <c r="E8720">
        <v>87.66</v>
      </c>
    </row>
    <row r="8721" spans="1:5" ht="25.5">
      <c r="A8721">
        <v>43097</v>
      </c>
      <c r="B8721" t="s">
        <v>97</v>
      </c>
      <c r="C8721" s="96" t="s">
        <v>8835</v>
      </c>
      <c r="D8721" t="s">
        <v>100</v>
      </c>
      <c r="E8721">
        <v>51.93</v>
      </c>
    </row>
    <row r="8722" spans="1:5">
      <c r="A8722">
        <v>43104</v>
      </c>
      <c r="B8722" t="s">
        <v>97</v>
      </c>
      <c r="C8722" s="96" t="s">
        <v>8836</v>
      </c>
      <c r="D8722" t="s">
        <v>100</v>
      </c>
      <c r="E8722">
        <v>614.32000000000005</v>
      </c>
    </row>
    <row r="8723" spans="1:5">
      <c r="A8723">
        <v>39771</v>
      </c>
      <c r="B8723" t="s">
        <v>97</v>
      </c>
      <c r="C8723" s="96" t="s">
        <v>8837</v>
      </c>
      <c r="D8723" t="s">
        <v>100</v>
      </c>
      <c r="E8723">
        <v>32.31</v>
      </c>
    </row>
    <row r="8724" spans="1:5">
      <c r="A8724">
        <v>39772</v>
      </c>
      <c r="B8724" t="s">
        <v>97</v>
      </c>
      <c r="C8724" s="96" t="s">
        <v>8838</v>
      </c>
      <c r="D8724" t="s">
        <v>100</v>
      </c>
      <c r="E8724">
        <v>63.5</v>
      </c>
    </row>
    <row r="8725" spans="1:5">
      <c r="A8725">
        <v>39773</v>
      </c>
      <c r="B8725" t="s">
        <v>97</v>
      </c>
      <c r="C8725" s="96" t="s">
        <v>8839</v>
      </c>
      <c r="D8725" t="s">
        <v>100</v>
      </c>
      <c r="E8725">
        <v>102.06</v>
      </c>
    </row>
    <row r="8726" spans="1:5">
      <c r="A8726">
        <v>39774</v>
      </c>
      <c r="B8726" t="s">
        <v>97</v>
      </c>
      <c r="C8726" s="96" t="s">
        <v>8840</v>
      </c>
      <c r="D8726" t="s">
        <v>100</v>
      </c>
      <c r="E8726">
        <v>152.66999999999999</v>
      </c>
    </row>
    <row r="8727" spans="1:5">
      <c r="A8727">
        <v>39775</v>
      </c>
      <c r="B8727" t="s">
        <v>97</v>
      </c>
      <c r="C8727" s="96" t="s">
        <v>8841</v>
      </c>
      <c r="D8727" t="s">
        <v>100</v>
      </c>
      <c r="E8727">
        <v>203.75</v>
      </c>
    </row>
    <row r="8728" spans="1:5">
      <c r="A8728">
        <v>39776</v>
      </c>
      <c r="B8728" t="s">
        <v>97</v>
      </c>
      <c r="C8728" s="96" t="s">
        <v>8842</v>
      </c>
      <c r="D8728" t="s">
        <v>100</v>
      </c>
      <c r="E8728">
        <v>246.24</v>
      </c>
    </row>
    <row r="8729" spans="1:5">
      <c r="A8729">
        <v>39777</v>
      </c>
      <c r="B8729" t="s">
        <v>97</v>
      </c>
      <c r="C8729" s="96" t="s">
        <v>8843</v>
      </c>
      <c r="D8729" t="s">
        <v>100</v>
      </c>
      <c r="E8729">
        <v>312.10000000000002</v>
      </c>
    </row>
    <row r="8730" spans="1:5">
      <c r="A8730">
        <v>20254</v>
      </c>
      <c r="B8730" t="s">
        <v>97</v>
      </c>
      <c r="C8730" s="96" t="s">
        <v>8844</v>
      </c>
      <c r="D8730" t="s">
        <v>100</v>
      </c>
      <c r="E8730">
        <v>22.65</v>
      </c>
    </row>
    <row r="8731" spans="1:5">
      <c r="A8731">
        <v>20253</v>
      </c>
      <c r="B8731" t="s">
        <v>97</v>
      </c>
      <c r="C8731" s="96" t="s">
        <v>8845</v>
      </c>
      <c r="D8731" t="s">
        <v>100</v>
      </c>
      <c r="E8731">
        <v>74.39</v>
      </c>
    </row>
    <row r="8732" spans="1:5" ht="25.5">
      <c r="A8732">
        <v>14055</v>
      </c>
      <c r="B8732" t="s">
        <v>97</v>
      </c>
      <c r="C8732" s="96" t="s">
        <v>8846</v>
      </c>
      <c r="D8732" t="s">
        <v>100</v>
      </c>
      <c r="E8732">
        <v>679.76</v>
      </c>
    </row>
    <row r="8733" spans="1:5" ht="25.5">
      <c r="A8733">
        <v>11247</v>
      </c>
      <c r="B8733" t="s">
        <v>97</v>
      </c>
      <c r="C8733" s="96" t="s">
        <v>8847</v>
      </c>
      <c r="D8733" t="s">
        <v>100</v>
      </c>
      <c r="E8733">
        <v>1430.37</v>
      </c>
    </row>
    <row r="8734" spans="1:5" ht="25.5">
      <c r="A8734">
        <v>11250</v>
      </c>
      <c r="B8734" t="s">
        <v>97</v>
      </c>
      <c r="C8734" s="96" t="s">
        <v>8848</v>
      </c>
      <c r="D8734" t="s">
        <v>100</v>
      </c>
      <c r="E8734">
        <v>61.58</v>
      </c>
    </row>
    <row r="8735" spans="1:5" ht="25.5">
      <c r="A8735">
        <v>11249</v>
      </c>
      <c r="B8735" t="s">
        <v>97</v>
      </c>
      <c r="C8735" s="96" t="s">
        <v>8849</v>
      </c>
      <c r="D8735" t="s">
        <v>100</v>
      </c>
      <c r="E8735">
        <v>2794.02</v>
      </c>
    </row>
    <row r="8736" spans="1:5" ht="25.5">
      <c r="A8736">
        <v>11251</v>
      </c>
      <c r="B8736" t="s">
        <v>97</v>
      </c>
      <c r="C8736" s="96" t="s">
        <v>8850</v>
      </c>
      <c r="D8736" t="s">
        <v>100</v>
      </c>
      <c r="E8736">
        <v>136.4</v>
      </c>
    </row>
    <row r="8737" spans="1:5" ht="25.5">
      <c r="A8737">
        <v>11253</v>
      </c>
      <c r="B8737" t="s">
        <v>97</v>
      </c>
      <c r="C8737" s="96" t="s">
        <v>8851</v>
      </c>
      <c r="D8737" t="s">
        <v>100</v>
      </c>
      <c r="E8737">
        <v>226.03</v>
      </c>
    </row>
    <row r="8738" spans="1:5" ht="25.5">
      <c r="A8738">
        <v>11255</v>
      </c>
      <c r="B8738" t="s">
        <v>97</v>
      </c>
      <c r="C8738" s="96" t="s">
        <v>8852</v>
      </c>
      <c r="D8738" t="s">
        <v>100</v>
      </c>
      <c r="E8738">
        <v>337.91</v>
      </c>
    </row>
    <row r="8739" spans="1:5" ht="25.5">
      <c r="A8739">
        <v>11256</v>
      </c>
      <c r="B8739" t="s">
        <v>97</v>
      </c>
      <c r="C8739" s="96" t="s">
        <v>8853</v>
      </c>
      <c r="D8739" t="s">
        <v>100</v>
      </c>
      <c r="E8739">
        <v>423.27</v>
      </c>
    </row>
    <row r="8740" spans="1:5">
      <c r="A8740">
        <v>1872</v>
      </c>
      <c r="B8740" t="s">
        <v>97</v>
      </c>
      <c r="C8740" s="96" t="s">
        <v>8854</v>
      </c>
      <c r="D8740" t="s">
        <v>100</v>
      </c>
      <c r="E8740">
        <v>2.87</v>
      </c>
    </row>
    <row r="8741" spans="1:5">
      <c r="A8741">
        <v>1873</v>
      </c>
      <c r="B8741" t="s">
        <v>97</v>
      </c>
      <c r="C8741" s="96" t="s">
        <v>8855</v>
      </c>
      <c r="D8741" t="s">
        <v>100</v>
      </c>
      <c r="E8741">
        <v>5.72</v>
      </c>
    </row>
    <row r="8742" spans="1:5" ht="25.5">
      <c r="A8742">
        <v>39693</v>
      </c>
      <c r="B8742" t="s">
        <v>97</v>
      </c>
      <c r="C8742" s="96" t="s">
        <v>8856</v>
      </c>
      <c r="D8742" t="s">
        <v>100</v>
      </c>
      <c r="E8742">
        <v>2658.34</v>
      </c>
    </row>
    <row r="8743" spans="1:5">
      <c r="A8743">
        <v>39692</v>
      </c>
      <c r="B8743" t="s">
        <v>97</v>
      </c>
      <c r="C8743" s="96" t="s">
        <v>8857</v>
      </c>
      <c r="D8743" t="s">
        <v>100</v>
      </c>
      <c r="E8743">
        <v>850.61</v>
      </c>
    </row>
    <row r="8744" spans="1:5" ht="25.5">
      <c r="A8744">
        <v>1062</v>
      </c>
      <c r="B8744" t="s">
        <v>97</v>
      </c>
      <c r="C8744" s="96" t="s">
        <v>8858</v>
      </c>
      <c r="D8744" t="s">
        <v>100</v>
      </c>
      <c r="E8744">
        <v>269.57</v>
      </c>
    </row>
    <row r="8745" spans="1:5" ht="25.5">
      <c r="A8745">
        <v>39686</v>
      </c>
      <c r="B8745" t="s">
        <v>97</v>
      </c>
      <c r="C8745" s="96" t="s">
        <v>8859</v>
      </c>
      <c r="D8745" t="s">
        <v>100</v>
      </c>
      <c r="E8745">
        <v>436.49</v>
      </c>
    </row>
    <row r="8746" spans="1:5" ht="25.5">
      <c r="A8746">
        <v>43095</v>
      </c>
      <c r="B8746" t="s">
        <v>97</v>
      </c>
      <c r="C8746" s="96" t="s">
        <v>8860</v>
      </c>
      <c r="D8746" t="s">
        <v>100</v>
      </c>
      <c r="E8746">
        <v>170.53</v>
      </c>
    </row>
    <row r="8747" spans="1:5">
      <c r="A8747">
        <v>1871</v>
      </c>
      <c r="B8747" t="s">
        <v>97</v>
      </c>
      <c r="C8747" s="96" t="s">
        <v>8861</v>
      </c>
      <c r="D8747" t="s">
        <v>100</v>
      </c>
      <c r="E8747">
        <v>5.14</v>
      </c>
    </row>
    <row r="8748" spans="1:5">
      <c r="A8748">
        <v>12001</v>
      </c>
      <c r="B8748" t="s">
        <v>97</v>
      </c>
      <c r="C8748" s="96" t="s">
        <v>8862</v>
      </c>
      <c r="D8748" t="s">
        <v>100</v>
      </c>
      <c r="E8748">
        <v>7.43</v>
      </c>
    </row>
    <row r="8749" spans="1:5">
      <c r="A8749">
        <v>11882</v>
      </c>
      <c r="B8749" t="s">
        <v>97</v>
      </c>
      <c r="C8749" s="96" t="s">
        <v>8863</v>
      </c>
      <c r="D8749" t="s">
        <v>100</v>
      </c>
      <c r="E8749">
        <v>110.21</v>
      </c>
    </row>
    <row r="8750" spans="1:5" ht="25.5">
      <c r="A8750">
        <v>1068</v>
      </c>
      <c r="B8750" t="s">
        <v>97</v>
      </c>
      <c r="C8750" s="96" t="s">
        <v>8864</v>
      </c>
      <c r="D8750" t="s">
        <v>100</v>
      </c>
      <c r="E8750">
        <v>1778.11</v>
      </c>
    </row>
    <row r="8751" spans="1:5" ht="25.5">
      <c r="A8751">
        <v>39690</v>
      </c>
      <c r="B8751" t="s">
        <v>97</v>
      </c>
      <c r="C8751" s="96" t="s">
        <v>8865</v>
      </c>
      <c r="D8751" t="s">
        <v>100</v>
      </c>
      <c r="E8751">
        <v>2983.08</v>
      </c>
    </row>
    <row r="8752" spans="1:5" ht="25.5">
      <c r="A8752">
        <v>39691</v>
      </c>
      <c r="B8752" t="s">
        <v>97</v>
      </c>
      <c r="C8752" s="96" t="s">
        <v>8866</v>
      </c>
      <c r="D8752" t="s">
        <v>100</v>
      </c>
      <c r="E8752">
        <v>3751.88</v>
      </c>
    </row>
    <row r="8753" spans="1:5" ht="25.5">
      <c r="A8753">
        <v>39808</v>
      </c>
      <c r="B8753" t="s">
        <v>97</v>
      </c>
      <c r="C8753" s="96" t="s">
        <v>8867</v>
      </c>
      <c r="D8753" t="s">
        <v>100</v>
      </c>
      <c r="E8753">
        <v>89.03</v>
      </c>
    </row>
    <row r="8754" spans="1:5" ht="25.5">
      <c r="A8754">
        <v>39809</v>
      </c>
      <c r="B8754" t="s">
        <v>97</v>
      </c>
      <c r="C8754" s="96" t="s">
        <v>8868</v>
      </c>
      <c r="D8754" t="s">
        <v>100</v>
      </c>
      <c r="E8754">
        <v>211.16</v>
      </c>
    </row>
    <row r="8755" spans="1:5" ht="25.5">
      <c r="A8755">
        <v>43439</v>
      </c>
      <c r="B8755" t="s">
        <v>97</v>
      </c>
      <c r="C8755" s="96" t="s">
        <v>8869</v>
      </c>
      <c r="D8755" t="s">
        <v>100</v>
      </c>
      <c r="E8755">
        <v>505.88</v>
      </c>
    </row>
    <row r="8756" spans="1:5">
      <c r="A8756">
        <v>5103</v>
      </c>
      <c r="B8756" t="s">
        <v>97</v>
      </c>
      <c r="C8756" s="96" t="s">
        <v>149</v>
      </c>
      <c r="D8756" t="s">
        <v>100</v>
      </c>
      <c r="E8756">
        <v>20.41</v>
      </c>
    </row>
    <row r="8757" spans="1:5">
      <c r="A8757">
        <v>11880</v>
      </c>
      <c r="B8757" t="s">
        <v>97</v>
      </c>
      <c r="C8757" s="96" t="s">
        <v>8870</v>
      </c>
      <c r="D8757" t="s">
        <v>100</v>
      </c>
      <c r="E8757">
        <v>85.87</v>
      </c>
    </row>
    <row r="8758" spans="1:5">
      <c r="A8758">
        <v>11714</v>
      </c>
      <c r="B8758" t="s">
        <v>97</v>
      </c>
      <c r="C8758" s="96" t="s">
        <v>8871</v>
      </c>
      <c r="D8758" t="s">
        <v>100</v>
      </c>
      <c r="E8758">
        <v>58.5</v>
      </c>
    </row>
    <row r="8759" spans="1:5">
      <c r="A8759">
        <v>11712</v>
      </c>
      <c r="B8759" t="s">
        <v>97</v>
      </c>
      <c r="C8759" s="96" t="s">
        <v>8872</v>
      </c>
      <c r="D8759" t="s">
        <v>100</v>
      </c>
      <c r="E8759">
        <v>38.200000000000003</v>
      </c>
    </row>
    <row r="8760" spans="1:5">
      <c r="A8760">
        <v>11717</v>
      </c>
      <c r="B8760" t="s">
        <v>97</v>
      </c>
      <c r="C8760" s="96" t="s">
        <v>8873</v>
      </c>
      <c r="D8760" t="s">
        <v>100</v>
      </c>
      <c r="E8760">
        <v>46.05</v>
      </c>
    </row>
    <row r="8761" spans="1:5">
      <c r="A8761">
        <v>1106</v>
      </c>
      <c r="B8761" t="s">
        <v>97</v>
      </c>
      <c r="C8761" s="96" t="s">
        <v>8874</v>
      </c>
      <c r="D8761" t="s">
        <v>7994</v>
      </c>
      <c r="E8761">
        <v>1.1399999999999999</v>
      </c>
    </row>
    <row r="8762" spans="1:5">
      <c r="A8762">
        <v>11161</v>
      </c>
      <c r="B8762" t="s">
        <v>97</v>
      </c>
      <c r="C8762" s="96" t="s">
        <v>8875</v>
      </c>
      <c r="D8762" t="s">
        <v>7994</v>
      </c>
      <c r="E8762">
        <v>1.9</v>
      </c>
    </row>
    <row r="8763" spans="1:5">
      <c r="A8763">
        <v>1107</v>
      </c>
      <c r="B8763" t="s">
        <v>97</v>
      </c>
      <c r="C8763" s="96" t="s">
        <v>8876</v>
      </c>
      <c r="D8763" t="s">
        <v>7994</v>
      </c>
      <c r="E8763">
        <v>0.97</v>
      </c>
    </row>
    <row r="8764" spans="1:5">
      <c r="A8764">
        <v>44479</v>
      </c>
      <c r="B8764" t="s">
        <v>97</v>
      </c>
      <c r="C8764" s="96" t="s">
        <v>8877</v>
      </c>
      <c r="D8764" t="s">
        <v>7994</v>
      </c>
      <c r="E8764">
        <v>0.19</v>
      </c>
    </row>
    <row r="8765" spans="1:5">
      <c r="A8765">
        <v>4759</v>
      </c>
      <c r="B8765" t="s">
        <v>97</v>
      </c>
      <c r="C8765" s="96" t="s">
        <v>8878</v>
      </c>
      <c r="D8765" t="s">
        <v>161</v>
      </c>
      <c r="E8765">
        <v>13.43</v>
      </c>
    </row>
    <row r="8766" spans="1:5">
      <c r="A8766">
        <v>41068</v>
      </c>
      <c r="B8766" t="s">
        <v>97</v>
      </c>
      <c r="C8766" s="96" t="s">
        <v>8879</v>
      </c>
      <c r="D8766" t="s">
        <v>8094</v>
      </c>
      <c r="E8766">
        <v>2371.5300000000002</v>
      </c>
    </row>
    <row r="8767" spans="1:5" ht="25.5">
      <c r="A8767">
        <v>12618</v>
      </c>
      <c r="B8767" t="s">
        <v>97</v>
      </c>
      <c r="C8767" s="96" t="s">
        <v>8880</v>
      </c>
      <c r="D8767" t="s">
        <v>100</v>
      </c>
      <c r="E8767">
        <v>167.04</v>
      </c>
    </row>
    <row r="8768" spans="1:5">
      <c r="A8768">
        <v>1108</v>
      </c>
      <c r="B8768" t="s">
        <v>97</v>
      </c>
      <c r="C8768" s="96" t="s">
        <v>8881</v>
      </c>
      <c r="D8768" t="s">
        <v>98</v>
      </c>
      <c r="E8768">
        <v>28.99</v>
      </c>
    </row>
    <row r="8769" spans="1:5">
      <c r="A8769">
        <v>1117</v>
      </c>
      <c r="B8769" t="s">
        <v>97</v>
      </c>
      <c r="C8769" s="96" t="s">
        <v>8882</v>
      </c>
      <c r="D8769" t="s">
        <v>98</v>
      </c>
      <c r="E8769">
        <v>29.22</v>
      </c>
    </row>
    <row r="8770" spans="1:5">
      <c r="A8770">
        <v>1118</v>
      </c>
      <c r="B8770" t="s">
        <v>97</v>
      </c>
      <c r="C8770" s="96" t="s">
        <v>8883</v>
      </c>
      <c r="D8770" t="s">
        <v>98</v>
      </c>
      <c r="E8770">
        <v>34.54</v>
      </c>
    </row>
    <row r="8771" spans="1:5">
      <c r="A8771">
        <v>1110</v>
      </c>
      <c r="B8771" t="s">
        <v>97</v>
      </c>
      <c r="C8771" s="96" t="s">
        <v>8884</v>
      </c>
      <c r="D8771" t="s">
        <v>98</v>
      </c>
      <c r="E8771">
        <v>34.54</v>
      </c>
    </row>
    <row r="8772" spans="1:5">
      <c r="A8772">
        <v>40784</v>
      </c>
      <c r="B8772" t="s">
        <v>97</v>
      </c>
      <c r="C8772" s="96" t="s">
        <v>8885</v>
      </c>
      <c r="D8772" t="s">
        <v>98</v>
      </c>
      <c r="E8772">
        <v>95.27</v>
      </c>
    </row>
    <row r="8773" spans="1:5">
      <c r="A8773">
        <v>40782</v>
      </c>
      <c r="B8773" t="s">
        <v>97</v>
      </c>
      <c r="C8773" s="96" t="s">
        <v>8886</v>
      </c>
      <c r="D8773" t="s">
        <v>98</v>
      </c>
      <c r="E8773">
        <v>37.380000000000003</v>
      </c>
    </row>
    <row r="8774" spans="1:5">
      <c r="A8774">
        <v>40783</v>
      </c>
      <c r="B8774" t="s">
        <v>97</v>
      </c>
      <c r="C8774" s="96" t="s">
        <v>8887</v>
      </c>
      <c r="D8774" t="s">
        <v>98</v>
      </c>
      <c r="E8774">
        <v>48.7</v>
      </c>
    </row>
    <row r="8775" spans="1:5">
      <c r="A8775">
        <v>1109</v>
      </c>
      <c r="B8775" t="s">
        <v>97</v>
      </c>
      <c r="C8775" s="96" t="s">
        <v>8888</v>
      </c>
      <c r="D8775" t="s">
        <v>98</v>
      </c>
      <c r="E8775">
        <v>28.99</v>
      </c>
    </row>
    <row r="8776" spans="1:5">
      <c r="A8776">
        <v>1119</v>
      </c>
      <c r="B8776" t="s">
        <v>97</v>
      </c>
      <c r="C8776" s="96" t="s">
        <v>8889</v>
      </c>
      <c r="D8776" t="s">
        <v>98</v>
      </c>
      <c r="E8776">
        <v>18.690000000000001</v>
      </c>
    </row>
    <row r="8777" spans="1:5">
      <c r="A8777">
        <v>13115</v>
      </c>
      <c r="B8777" t="s">
        <v>97</v>
      </c>
      <c r="C8777" s="96" t="s">
        <v>8890</v>
      </c>
      <c r="D8777" t="s">
        <v>98</v>
      </c>
      <c r="E8777">
        <v>37.49</v>
      </c>
    </row>
    <row r="8778" spans="1:5">
      <c r="A8778">
        <v>10541</v>
      </c>
      <c r="B8778" t="s">
        <v>97</v>
      </c>
      <c r="C8778" s="96" t="s">
        <v>8891</v>
      </c>
      <c r="D8778" t="s">
        <v>98</v>
      </c>
      <c r="E8778">
        <v>45.82</v>
      </c>
    </row>
    <row r="8779" spans="1:5">
      <c r="A8779">
        <v>10542</v>
      </c>
      <c r="B8779" t="s">
        <v>97</v>
      </c>
      <c r="C8779" s="96" t="s">
        <v>8892</v>
      </c>
      <c r="D8779" t="s">
        <v>98</v>
      </c>
      <c r="E8779">
        <v>59.92</v>
      </c>
    </row>
    <row r="8780" spans="1:5">
      <c r="A8780">
        <v>10543</v>
      </c>
      <c r="B8780" t="s">
        <v>97</v>
      </c>
      <c r="C8780" s="96" t="s">
        <v>8893</v>
      </c>
      <c r="D8780" t="s">
        <v>98</v>
      </c>
      <c r="E8780">
        <v>97.22</v>
      </c>
    </row>
    <row r="8781" spans="1:5">
      <c r="A8781">
        <v>10544</v>
      </c>
      <c r="B8781" t="s">
        <v>97</v>
      </c>
      <c r="C8781" s="96" t="s">
        <v>8894</v>
      </c>
      <c r="D8781" t="s">
        <v>98</v>
      </c>
      <c r="E8781">
        <v>125.75</v>
      </c>
    </row>
    <row r="8782" spans="1:5">
      <c r="A8782">
        <v>10545</v>
      </c>
      <c r="B8782" t="s">
        <v>97</v>
      </c>
      <c r="C8782" s="96" t="s">
        <v>8895</v>
      </c>
      <c r="D8782" t="s">
        <v>98</v>
      </c>
      <c r="E8782">
        <v>234.99</v>
      </c>
    </row>
    <row r="8783" spans="1:5">
      <c r="A8783">
        <v>38365</v>
      </c>
      <c r="B8783" t="s">
        <v>97</v>
      </c>
      <c r="C8783" s="96" t="s">
        <v>8896</v>
      </c>
      <c r="D8783" t="s">
        <v>8346</v>
      </c>
      <c r="E8783">
        <v>1.89</v>
      </c>
    </row>
    <row r="8784" spans="1:5" ht="25.5">
      <c r="A8784">
        <v>44056</v>
      </c>
      <c r="B8784" t="s">
        <v>97</v>
      </c>
      <c r="C8784" s="96" t="s">
        <v>8897</v>
      </c>
      <c r="D8784" t="s">
        <v>100</v>
      </c>
      <c r="E8784">
        <v>450617.45</v>
      </c>
    </row>
    <row r="8785" spans="1:5" ht="25.5">
      <c r="A8785">
        <v>44057</v>
      </c>
      <c r="B8785" t="s">
        <v>97</v>
      </c>
      <c r="C8785" s="96" t="s">
        <v>8898</v>
      </c>
      <c r="D8785" t="s">
        <v>100</v>
      </c>
      <c r="E8785">
        <v>480947.5</v>
      </c>
    </row>
    <row r="8786" spans="1:5" ht="25.5">
      <c r="A8786">
        <v>37754</v>
      </c>
      <c r="B8786" t="s">
        <v>97</v>
      </c>
      <c r="C8786" s="96" t="s">
        <v>8899</v>
      </c>
      <c r="D8786" t="s">
        <v>100</v>
      </c>
      <c r="E8786">
        <v>497239.06</v>
      </c>
    </row>
    <row r="8787" spans="1:5" ht="25.5">
      <c r="A8787">
        <v>37757</v>
      </c>
      <c r="B8787" t="s">
        <v>97</v>
      </c>
      <c r="C8787" s="96" t="s">
        <v>8900</v>
      </c>
      <c r="D8787" t="s">
        <v>100</v>
      </c>
      <c r="E8787">
        <v>554606.14</v>
      </c>
    </row>
    <row r="8788" spans="1:5" ht="25.5">
      <c r="A8788">
        <v>44058</v>
      </c>
      <c r="B8788" t="s">
        <v>97</v>
      </c>
      <c r="C8788" s="96" t="s">
        <v>8901</v>
      </c>
      <c r="D8788" t="s">
        <v>100</v>
      </c>
      <c r="E8788">
        <v>524276.1</v>
      </c>
    </row>
    <row r="8789" spans="1:5" ht="25.5">
      <c r="A8789">
        <v>37752</v>
      </c>
      <c r="B8789" t="s">
        <v>97</v>
      </c>
      <c r="C8789" s="96" t="s">
        <v>8902</v>
      </c>
      <c r="D8789" t="s">
        <v>100</v>
      </c>
      <c r="E8789">
        <v>545940.38</v>
      </c>
    </row>
    <row r="8790" spans="1:5" ht="25.5">
      <c r="A8790">
        <v>44059</v>
      </c>
      <c r="B8790" t="s">
        <v>97</v>
      </c>
      <c r="C8790" s="96" t="s">
        <v>8903</v>
      </c>
      <c r="D8790" t="s">
        <v>100</v>
      </c>
      <c r="E8790">
        <v>431552.89</v>
      </c>
    </row>
    <row r="8791" spans="1:5" ht="25.5">
      <c r="A8791">
        <v>37750</v>
      </c>
      <c r="B8791" t="s">
        <v>97</v>
      </c>
      <c r="C8791" s="96" t="s">
        <v>8904</v>
      </c>
      <c r="D8791" t="s">
        <v>100</v>
      </c>
      <c r="E8791">
        <v>432419.46</v>
      </c>
    </row>
    <row r="8792" spans="1:5" ht="25.5">
      <c r="A8792">
        <v>37758</v>
      </c>
      <c r="B8792" t="s">
        <v>97</v>
      </c>
      <c r="C8792" s="96" t="s">
        <v>8905</v>
      </c>
      <c r="D8792" t="s">
        <v>100</v>
      </c>
      <c r="E8792">
        <v>688058.21</v>
      </c>
    </row>
    <row r="8793" spans="1:5" ht="25.5">
      <c r="A8793">
        <v>44060</v>
      </c>
      <c r="B8793" t="s">
        <v>97</v>
      </c>
      <c r="C8793" s="96" t="s">
        <v>8906</v>
      </c>
      <c r="D8793" t="s">
        <v>100</v>
      </c>
      <c r="E8793">
        <v>665527.35</v>
      </c>
    </row>
    <row r="8794" spans="1:5" ht="25.5">
      <c r="A8794">
        <v>37749</v>
      </c>
      <c r="B8794" t="s">
        <v>97</v>
      </c>
      <c r="C8794" s="96" t="s">
        <v>8907</v>
      </c>
      <c r="D8794" t="s">
        <v>100</v>
      </c>
      <c r="E8794">
        <v>710589.1</v>
      </c>
    </row>
    <row r="8795" spans="1:5" ht="25.5">
      <c r="A8795">
        <v>44061</v>
      </c>
      <c r="B8795" t="s">
        <v>97</v>
      </c>
      <c r="C8795" s="96" t="s">
        <v>8908</v>
      </c>
      <c r="D8795" t="s">
        <v>100</v>
      </c>
      <c r="E8795">
        <v>652528.79</v>
      </c>
    </row>
    <row r="8796" spans="1:5">
      <c r="A8796">
        <v>1159</v>
      </c>
      <c r="B8796" t="s">
        <v>97</v>
      </c>
      <c r="C8796" s="96" t="s">
        <v>8909</v>
      </c>
      <c r="D8796" t="s">
        <v>100</v>
      </c>
      <c r="E8796">
        <v>265590.67</v>
      </c>
    </row>
    <row r="8797" spans="1:5">
      <c r="A8797">
        <v>12114</v>
      </c>
      <c r="B8797" t="s">
        <v>97</v>
      </c>
      <c r="C8797" s="96" t="s">
        <v>8910</v>
      </c>
      <c r="D8797" t="s">
        <v>100</v>
      </c>
      <c r="E8797">
        <v>128.88</v>
      </c>
    </row>
    <row r="8798" spans="1:5">
      <c r="A8798">
        <v>38106</v>
      </c>
      <c r="B8798" t="s">
        <v>97</v>
      </c>
      <c r="C8798" s="96" t="s">
        <v>8911</v>
      </c>
      <c r="D8798" t="s">
        <v>100</v>
      </c>
      <c r="E8798">
        <v>17.510000000000002</v>
      </c>
    </row>
    <row r="8799" spans="1:5">
      <c r="A8799">
        <v>38085</v>
      </c>
      <c r="B8799" t="s">
        <v>97</v>
      </c>
      <c r="C8799" s="96" t="s">
        <v>8912</v>
      </c>
      <c r="D8799" t="s">
        <v>100</v>
      </c>
      <c r="E8799">
        <v>20.69</v>
      </c>
    </row>
    <row r="8800" spans="1:5">
      <c r="A8800">
        <v>38599</v>
      </c>
      <c r="B8800" t="s">
        <v>97</v>
      </c>
      <c r="C8800" s="96" t="s">
        <v>8913</v>
      </c>
      <c r="D8800" t="s">
        <v>100</v>
      </c>
      <c r="E8800">
        <v>6.06</v>
      </c>
    </row>
    <row r="8801" spans="1:5">
      <c r="A8801">
        <v>38596</v>
      </c>
      <c r="B8801" t="s">
        <v>97</v>
      </c>
      <c r="C8801" s="96" t="s">
        <v>8914</v>
      </c>
      <c r="D8801" t="s">
        <v>100</v>
      </c>
      <c r="E8801">
        <v>5.03</v>
      </c>
    </row>
    <row r="8802" spans="1:5">
      <c r="A8802">
        <v>38600</v>
      </c>
      <c r="B8802" t="s">
        <v>97</v>
      </c>
      <c r="C8802" s="96" t="s">
        <v>8915</v>
      </c>
      <c r="D8802" t="s">
        <v>100</v>
      </c>
      <c r="E8802">
        <v>6.42</v>
      </c>
    </row>
    <row r="8803" spans="1:5">
      <c r="A8803">
        <v>38597</v>
      </c>
      <c r="B8803" t="s">
        <v>97</v>
      </c>
      <c r="C8803" s="96" t="s">
        <v>8916</v>
      </c>
      <c r="D8803" t="s">
        <v>100</v>
      </c>
      <c r="E8803">
        <v>5.0599999999999996</v>
      </c>
    </row>
    <row r="8804" spans="1:5">
      <c r="A8804">
        <v>659</v>
      </c>
      <c r="B8804" t="s">
        <v>97</v>
      </c>
      <c r="C8804" s="96" t="s">
        <v>8917</v>
      </c>
      <c r="D8804" t="s">
        <v>100</v>
      </c>
      <c r="E8804">
        <v>2.91</v>
      </c>
    </row>
    <row r="8805" spans="1:5">
      <c r="A8805">
        <v>660</v>
      </c>
      <c r="B8805" t="s">
        <v>97</v>
      </c>
      <c r="C8805" s="96" t="s">
        <v>8918</v>
      </c>
      <c r="D8805" t="s">
        <v>100</v>
      </c>
      <c r="E8805">
        <v>3.49</v>
      </c>
    </row>
    <row r="8806" spans="1:5">
      <c r="A8806">
        <v>658</v>
      </c>
      <c r="B8806" t="s">
        <v>97</v>
      </c>
      <c r="C8806" s="96" t="s">
        <v>8919</v>
      </c>
      <c r="D8806" t="s">
        <v>100</v>
      </c>
      <c r="E8806">
        <v>1.97</v>
      </c>
    </row>
    <row r="8807" spans="1:5">
      <c r="A8807">
        <v>38548</v>
      </c>
      <c r="B8807" t="s">
        <v>97</v>
      </c>
      <c r="C8807" s="96" t="s">
        <v>8920</v>
      </c>
      <c r="D8807" t="s">
        <v>100</v>
      </c>
      <c r="E8807">
        <v>1.77</v>
      </c>
    </row>
    <row r="8808" spans="1:5">
      <c r="A8808">
        <v>34649</v>
      </c>
      <c r="B8808" t="s">
        <v>97</v>
      </c>
      <c r="C8808" s="96" t="s">
        <v>8921</v>
      </c>
      <c r="D8808" t="s">
        <v>100</v>
      </c>
      <c r="E8808">
        <v>2.6</v>
      </c>
    </row>
    <row r="8809" spans="1:5">
      <c r="A8809">
        <v>34655</v>
      </c>
      <c r="B8809" t="s">
        <v>97</v>
      </c>
      <c r="C8809" s="96" t="s">
        <v>8922</v>
      </c>
      <c r="D8809" t="s">
        <v>100</v>
      </c>
      <c r="E8809">
        <v>3.82</v>
      </c>
    </row>
    <row r="8810" spans="1:5">
      <c r="A8810">
        <v>40607</v>
      </c>
      <c r="B8810" t="s">
        <v>97</v>
      </c>
      <c r="C8810" s="96" t="s">
        <v>8923</v>
      </c>
      <c r="D8810" t="s">
        <v>100</v>
      </c>
      <c r="E8810">
        <v>6.45</v>
      </c>
    </row>
    <row r="8811" spans="1:5">
      <c r="A8811">
        <v>567</v>
      </c>
      <c r="B8811" t="s">
        <v>97</v>
      </c>
      <c r="C8811" s="96" t="s">
        <v>8924</v>
      </c>
      <c r="D8811" t="s">
        <v>98</v>
      </c>
      <c r="E8811">
        <v>11.81</v>
      </c>
    </row>
    <row r="8812" spans="1:5">
      <c r="A8812">
        <v>574</v>
      </c>
      <c r="B8812" t="s">
        <v>97</v>
      </c>
      <c r="C8812" s="96" t="s">
        <v>8925</v>
      </c>
      <c r="D8812" t="s">
        <v>98</v>
      </c>
      <c r="E8812">
        <v>31.04</v>
      </c>
    </row>
    <row r="8813" spans="1:5">
      <c r="A8813">
        <v>568</v>
      </c>
      <c r="B8813" t="s">
        <v>97</v>
      </c>
      <c r="C8813" s="96" t="s">
        <v>8926</v>
      </c>
      <c r="D8813" t="s">
        <v>98</v>
      </c>
      <c r="E8813">
        <v>65.400000000000006</v>
      </c>
    </row>
    <row r="8814" spans="1:5">
      <c r="A8814">
        <v>4777</v>
      </c>
      <c r="B8814" t="s">
        <v>97</v>
      </c>
      <c r="C8814" s="96" t="s">
        <v>8927</v>
      </c>
      <c r="D8814" t="s">
        <v>7994</v>
      </c>
      <c r="E8814">
        <v>7.3</v>
      </c>
    </row>
    <row r="8815" spans="1:5" ht="25.5">
      <c r="A8815">
        <v>592</v>
      </c>
      <c r="B8815" t="s">
        <v>97</v>
      </c>
      <c r="C8815" s="96" t="s">
        <v>8928</v>
      </c>
      <c r="D8815" t="s">
        <v>7994</v>
      </c>
      <c r="E8815">
        <v>54.53</v>
      </c>
    </row>
    <row r="8816" spans="1:5" ht="25.5">
      <c r="A8816">
        <v>586</v>
      </c>
      <c r="B8816" t="s">
        <v>97</v>
      </c>
      <c r="C8816" s="96" t="s">
        <v>8929</v>
      </c>
      <c r="D8816" t="s">
        <v>98</v>
      </c>
      <c r="E8816">
        <v>32.06</v>
      </c>
    </row>
    <row r="8817" spans="1:5" ht="25.5">
      <c r="A8817">
        <v>588</v>
      </c>
      <c r="B8817" t="s">
        <v>97</v>
      </c>
      <c r="C8817" s="96" t="s">
        <v>8930</v>
      </c>
      <c r="D8817" t="s">
        <v>98</v>
      </c>
      <c r="E8817">
        <v>50.71</v>
      </c>
    </row>
    <row r="8818" spans="1:5" ht="25.5">
      <c r="A8818">
        <v>591</v>
      </c>
      <c r="B8818" t="s">
        <v>97</v>
      </c>
      <c r="C8818" s="96" t="s">
        <v>8931</v>
      </c>
      <c r="D8818" t="s">
        <v>7994</v>
      </c>
      <c r="E8818">
        <v>50.89</v>
      </c>
    </row>
    <row r="8819" spans="1:5" ht="25.5">
      <c r="A8819">
        <v>584</v>
      </c>
      <c r="B8819" t="s">
        <v>97</v>
      </c>
      <c r="C8819" s="96" t="s">
        <v>8932</v>
      </c>
      <c r="D8819" t="s">
        <v>98</v>
      </c>
      <c r="E8819">
        <v>54.16</v>
      </c>
    </row>
    <row r="8820" spans="1:5" ht="25.5">
      <c r="A8820">
        <v>589</v>
      </c>
      <c r="B8820" t="s">
        <v>97</v>
      </c>
      <c r="C8820" s="96" t="s">
        <v>8933</v>
      </c>
      <c r="D8820" t="s">
        <v>98</v>
      </c>
      <c r="E8820">
        <v>85.72</v>
      </c>
    </row>
    <row r="8821" spans="1:5">
      <c r="A8821">
        <v>1165</v>
      </c>
      <c r="B8821" t="s">
        <v>97</v>
      </c>
      <c r="C8821" s="96" t="s">
        <v>8934</v>
      </c>
      <c r="D8821" t="s">
        <v>100</v>
      </c>
      <c r="E8821">
        <v>19.170000000000002</v>
      </c>
    </row>
    <row r="8822" spans="1:5">
      <c r="A8822">
        <v>1164</v>
      </c>
      <c r="B8822" t="s">
        <v>97</v>
      </c>
      <c r="C8822" s="96" t="s">
        <v>8935</v>
      </c>
      <c r="D8822" t="s">
        <v>100</v>
      </c>
      <c r="E8822">
        <v>15.53</v>
      </c>
    </row>
    <row r="8823" spans="1:5">
      <c r="A8823">
        <v>1162</v>
      </c>
      <c r="B8823" t="s">
        <v>97</v>
      </c>
      <c r="C8823" s="96" t="s">
        <v>8936</v>
      </c>
      <c r="D8823" t="s">
        <v>100</v>
      </c>
      <c r="E8823">
        <v>5.4</v>
      </c>
    </row>
    <row r="8824" spans="1:5">
      <c r="A8824">
        <v>12395</v>
      </c>
      <c r="B8824" t="s">
        <v>97</v>
      </c>
      <c r="C8824" s="96" t="s">
        <v>8937</v>
      </c>
      <c r="D8824" t="s">
        <v>100</v>
      </c>
      <c r="E8824">
        <v>5.25</v>
      </c>
    </row>
    <row r="8825" spans="1:5">
      <c r="A8825">
        <v>1170</v>
      </c>
      <c r="B8825" t="s">
        <v>97</v>
      </c>
      <c r="C8825" s="96" t="s">
        <v>8938</v>
      </c>
      <c r="D8825" t="s">
        <v>100</v>
      </c>
      <c r="E8825">
        <v>10.17</v>
      </c>
    </row>
    <row r="8826" spans="1:5">
      <c r="A8826">
        <v>1169</v>
      </c>
      <c r="B8826" t="s">
        <v>97</v>
      </c>
      <c r="C8826" s="96" t="s">
        <v>8939</v>
      </c>
      <c r="D8826" t="s">
        <v>100</v>
      </c>
      <c r="E8826">
        <v>49.96</v>
      </c>
    </row>
    <row r="8827" spans="1:5">
      <c r="A8827">
        <v>1166</v>
      </c>
      <c r="B8827" t="s">
        <v>97</v>
      </c>
      <c r="C8827" s="96" t="s">
        <v>8940</v>
      </c>
      <c r="D8827" t="s">
        <v>100</v>
      </c>
      <c r="E8827">
        <v>27.7</v>
      </c>
    </row>
    <row r="8828" spans="1:5">
      <c r="A8828">
        <v>1163</v>
      </c>
      <c r="B8828" t="s">
        <v>97</v>
      </c>
      <c r="C8828" s="96" t="s">
        <v>8941</v>
      </c>
      <c r="D8828" t="s">
        <v>100</v>
      </c>
      <c r="E8828">
        <v>6.98</v>
      </c>
    </row>
    <row r="8829" spans="1:5">
      <c r="A8829">
        <v>12396</v>
      </c>
      <c r="B8829" t="s">
        <v>97</v>
      </c>
      <c r="C8829" s="96" t="s">
        <v>8942</v>
      </c>
      <c r="D8829" t="s">
        <v>100</v>
      </c>
      <c r="E8829">
        <v>5.25</v>
      </c>
    </row>
    <row r="8830" spans="1:5">
      <c r="A8830">
        <v>1168</v>
      </c>
      <c r="B8830" t="s">
        <v>97</v>
      </c>
      <c r="C8830" s="96" t="s">
        <v>8943</v>
      </c>
      <c r="D8830" t="s">
        <v>100</v>
      </c>
      <c r="E8830">
        <v>71.209999999999994</v>
      </c>
    </row>
    <row r="8831" spans="1:5">
      <c r="A8831">
        <v>1167</v>
      </c>
      <c r="B8831" t="s">
        <v>97</v>
      </c>
      <c r="C8831" s="96" t="s">
        <v>8944</v>
      </c>
      <c r="D8831" t="s">
        <v>100</v>
      </c>
      <c r="E8831">
        <v>119.12</v>
      </c>
    </row>
    <row r="8832" spans="1:5">
      <c r="A8832">
        <v>36331</v>
      </c>
      <c r="B8832" t="s">
        <v>97</v>
      </c>
      <c r="C8832" s="96" t="s">
        <v>8945</v>
      </c>
      <c r="D8832" t="s">
        <v>100</v>
      </c>
      <c r="E8832">
        <v>2.11</v>
      </c>
    </row>
    <row r="8833" spans="1:5">
      <c r="A8833">
        <v>36346</v>
      </c>
      <c r="B8833" t="s">
        <v>97</v>
      </c>
      <c r="C8833" s="96" t="s">
        <v>8946</v>
      </c>
      <c r="D8833" t="s">
        <v>100</v>
      </c>
      <c r="E8833">
        <v>3.16</v>
      </c>
    </row>
    <row r="8834" spans="1:5">
      <c r="A8834">
        <v>1197</v>
      </c>
      <c r="B8834" t="s">
        <v>97</v>
      </c>
      <c r="C8834" s="96" t="s">
        <v>8947</v>
      </c>
      <c r="D8834" t="s">
        <v>100</v>
      </c>
      <c r="E8834">
        <v>1.72</v>
      </c>
    </row>
    <row r="8835" spans="1:5">
      <c r="A8835">
        <v>1202</v>
      </c>
      <c r="B8835" t="s">
        <v>97</v>
      </c>
      <c r="C8835" s="96" t="s">
        <v>8948</v>
      </c>
      <c r="D8835" t="s">
        <v>100</v>
      </c>
      <c r="E8835">
        <v>4.88</v>
      </c>
    </row>
    <row r="8836" spans="1:5">
      <c r="A8836">
        <v>1198</v>
      </c>
      <c r="B8836" t="s">
        <v>97</v>
      </c>
      <c r="C8836" s="96" t="s">
        <v>8949</v>
      </c>
      <c r="D8836" t="s">
        <v>100</v>
      </c>
      <c r="E8836">
        <v>2.25</v>
      </c>
    </row>
    <row r="8837" spans="1:5">
      <c r="A8837">
        <v>20088</v>
      </c>
      <c r="B8837" t="s">
        <v>97</v>
      </c>
      <c r="C8837" s="96" t="s">
        <v>8950</v>
      </c>
      <c r="D8837" t="s">
        <v>100</v>
      </c>
      <c r="E8837">
        <v>12.85</v>
      </c>
    </row>
    <row r="8838" spans="1:5">
      <c r="A8838">
        <v>20089</v>
      </c>
      <c r="B8838" t="s">
        <v>97</v>
      </c>
      <c r="C8838" s="96" t="s">
        <v>8951</v>
      </c>
      <c r="D8838" t="s">
        <v>100</v>
      </c>
      <c r="E8838">
        <v>63.01</v>
      </c>
    </row>
    <row r="8839" spans="1:5">
      <c r="A8839">
        <v>20087</v>
      </c>
      <c r="B8839" t="s">
        <v>97</v>
      </c>
      <c r="C8839" s="96" t="s">
        <v>8952</v>
      </c>
      <c r="D8839" t="s">
        <v>100</v>
      </c>
      <c r="E8839">
        <v>10.63</v>
      </c>
    </row>
    <row r="8840" spans="1:5">
      <c r="A8840">
        <v>1200</v>
      </c>
      <c r="B8840" t="s">
        <v>97</v>
      </c>
      <c r="C8840" s="96" t="s">
        <v>8953</v>
      </c>
      <c r="D8840" t="s">
        <v>100</v>
      </c>
      <c r="E8840">
        <v>9.66</v>
      </c>
    </row>
    <row r="8841" spans="1:5">
      <c r="A8841">
        <v>12909</v>
      </c>
      <c r="B8841" t="s">
        <v>97</v>
      </c>
      <c r="C8841" s="96" t="s">
        <v>8954</v>
      </c>
      <c r="D8841" t="s">
        <v>100</v>
      </c>
      <c r="E8841">
        <v>4.4800000000000004</v>
      </c>
    </row>
    <row r="8842" spans="1:5">
      <c r="A8842">
        <v>12910</v>
      </c>
      <c r="B8842" t="s">
        <v>97</v>
      </c>
      <c r="C8842" s="96" t="s">
        <v>8955</v>
      </c>
      <c r="D8842" t="s">
        <v>100</v>
      </c>
      <c r="E8842">
        <v>8.0500000000000007</v>
      </c>
    </row>
    <row r="8843" spans="1:5">
      <c r="A8843">
        <v>1191</v>
      </c>
      <c r="B8843" t="s">
        <v>97</v>
      </c>
      <c r="C8843" s="96" t="s">
        <v>8956</v>
      </c>
      <c r="D8843" t="s">
        <v>100</v>
      </c>
      <c r="E8843">
        <v>1.23</v>
      </c>
    </row>
    <row r="8844" spans="1:5">
      <c r="A8844">
        <v>1185</v>
      </c>
      <c r="B8844" t="s">
        <v>97</v>
      </c>
      <c r="C8844" s="96" t="s">
        <v>8957</v>
      </c>
      <c r="D8844" t="s">
        <v>100</v>
      </c>
      <c r="E8844">
        <v>1.23</v>
      </c>
    </row>
    <row r="8845" spans="1:5">
      <c r="A8845">
        <v>1189</v>
      </c>
      <c r="B8845" t="s">
        <v>97</v>
      </c>
      <c r="C8845" s="96" t="s">
        <v>8958</v>
      </c>
      <c r="D8845" t="s">
        <v>100</v>
      </c>
      <c r="E8845">
        <v>2.0099999999999998</v>
      </c>
    </row>
    <row r="8846" spans="1:5">
      <c r="A8846">
        <v>1193</v>
      </c>
      <c r="B8846" t="s">
        <v>97</v>
      </c>
      <c r="C8846" s="96" t="s">
        <v>8959</v>
      </c>
      <c r="D8846" t="s">
        <v>100</v>
      </c>
      <c r="E8846">
        <v>3.86</v>
      </c>
    </row>
    <row r="8847" spans="1:5">
      <c r="A8847">
        <v>1194</v>
      </c>
      <c r="B8847" t="s">
        <v>97</v>
      </c>
      <c r="C8847" s="96" t="s">
        <v>8960</v>
      </c>
      <c r="D8847" t="s">
        <v>100</v>
      </c>
      <c r="E8847">
        <v>6.97</v>
      </c>
    </row>
    <row r="8848" spans="1:5">
      <c r="A8848">
        <v>1195</v>
      </c>
      <c r="B8848" t="s">
        <v>97</v>
      </c>
      <c r="C8848" s="96" t="s">
        <v>8961</v>
      </c>
      <c r="D8848" t="s">
        <v>100</v>
      </c>
      <c r="E8848">
        <v>11.73</v>
      </c>
    </row>
    <row r="8849" spans="1:5">
      <c r="A8849">
        <v>1204</v>
      </c>
      <c r="B8849" t="s">
        <v>97</v>
      </c>
      <c r="C8849" s="96" t="s">
        <v>8962</v>
      </c>
      <c r="D8849" t="s">
        <v>100</v>
      </c>
      <c r="E8849">
        <v>20.52</v>
      </c>
    </row>
    <row r="8850" spans="1:5">
      <c r="A8850">
        <v>1207</v>
      </c>
      <c r="B8850" t="s">
        <v>97</v>
      </c>
      <c r="C8850" s="96" t="s">
        <v>8963</v>
      </c>
      <c r="D8850" t="s">
        <v>100</v>
      </c>
      <c r="E8850">
        <v>34.299999999999997</v>
      </c>
    </row>
    <row r="8851" spans="1:5">
      <c r="A8851">
        <v>1206</v>
      </c>
      <c r="B8851" t="s">
        <v>97</v>
      </c>
      <c r="C8851" s="96" t="s">
        <v>8964</v>
      </c>
      <c r="D8851" t="s">
        <v>100</v>
      </c>
      <c r="E8851">
        <v>8.6</v>
      </c>
    </row>
    <row r="8852" spans="1:5">
      <c r="A8852">
        <v>1183</v>
      </c>
      <c r="B8852" t="s">
        <v>97</v>
      </c>
      <c r="C8852" s="96" t="s">
        <v>8965</v>
      </c>
      <c r="D8852" t="s">
        <v>100</v>
      </c>
      <c r="E8852">
        <v>22.4</v>
      </c>
    </row>
    <row r="8853" spans="1:5">
      <c r="A8853">
        <v>42685</v>
      </c>
      <c r="B8853" t="s">
        <v>97</v>
      </c>
      <c r="C8853" s="96" t="s">
        <v>8966</v>
      </c>
      <c r="D8853" t="s">
        <v>100</v>
      </c>
      <c r="E8853">
        <v>65.290000000000006</v>
      </c>
    </row>
    <row r="8854" spans="1:5">
      <c r="A8854">
        <v>42686</v>
      </c>
      <c r="B8854" t="s">
        <v>97</v>
      </c>
      <c r="C8854" s="96" t="s">
        <v>8967</v>
      </c>
      <c r="D8854" t="s">
        <v>100</v>
      </c>
      <c r="E8854">
        <v>71.92</v>
      </c>
    </row>
    <row r="8855" spans="1:5">
      <c r="A8855">
        <v>12894</v>
      </c>
      <c r="B8855" t="s">
        <v>97</v>
      </c>
      <c r="C8855" s="96" t="s">
        <v>8968</v>
      </c>
      <c r="D8855" t="s">
        <v>100</v>
      </c>
      <c r="E8855">
        <v>18.95</v>
      </c>
    </row>
    <row r="8856" spans="1:5">
      <c r="A8856">
        <v>12895</v>
      </c>
      <c r="B8856" t="s">
        <v>97</v>
      </c>
      <c r="C8856" s="96" t="s">
        <v>8969</v>
      </c>
      <c r="D8856" t="s">
        <v>100</v>
      </c>
      <c r="E8856">
        <v>14.58</v>
      </c>
    </row>
    <row r="8857" spans="1:5" ht="25.5">
      <c r="A8857">
        <v>1631</v>
      </c>
      <c r="B8857" t="s">
        <v>97</v>
      </c>
      <c r="C8857" s="96" t="s">
        <v>8970</v>
      </c>
      <c r="D8857" t="s">
        <v>100</v>
      </c>
      <c r="E8857">
        <v>217.33</v>
      </c>
    </row>
    <row r="8858" spans="1:5" ht="25.5">
      <c r="A8858">
        <v>1633</v>
      </c>
      <c r="B8858" t="s">
        <v>97</v>
      </c>
      <c r="C8858" s="96" t="s">
        <v>8971</v>
      </c>
      <c r="D8858" t="s">
        <v>100</v>
      </c>
      <c r="E8858">
        <v>369.26</v>
      </c>
    </row>
    <row r="8859" spans="1:5">
      <c r="A8859">
        <v>10818</v>
      </c>
      <c r="B8859" t="s">
        <v>97</v>
      </c>
      <c r="C8859" s="96" t="s">
        <v>8972</v>
      </c>
      <c r="D8859" t="s">
        <v>7994</v>
      </c>
      <c r="E8859">
        <v>50.1</v>
      </c>
    </row>
    <row r="8860" spans="1:5">
      <c r="A8860">
        <v>41410</v>
      </c>
      <c r="B8860" t="s">
        <v>97</v>
      </c>
      <c r="C8860" s="96" t="s">
        <v>8973</v>
      </c>
      <c r="D8860" t="s">
        <v>100</v>
      </c>
      <c r="E8860">
        <v>68.959999999999994</v>
      </c>
    </row>
    <row r="8861" spans="1:5">
      <c r="A8861">
        <v>41411</v>
      </c>
      <c r="B8861" t="s">
        <v>97</v>
      </c>
      <c r="C8861" s="96" t="s">
        <v>8974</v>
      </c>
      <c r="D8861" t="s">
        <v>100</v>
      </c>
      <c r="E8861">
        <v>62.52</v>
      </c>
    </row>
    <row r="8862" spans="1:5">
      <c r="A8862">
        <v>41412</v>
      </c>
      <c r="B8862" t="s">
        <v>97</v>
      </c>
      <c r="C8862" s="96" t="s">
        <v>8975</v>
      </c>
      <c r="D8862" t="s">
        <v>100</v>
      </c>
      <c r="E8862">
        <v>120.93</v>
      </c>
    </row>
    <row r="8863" spans="1:5">
      <c r="A8863">
        <v>41413</v>
      </c>
      <c r="B8863" t="s">
        <v>97</v>
      </c>
      <c r="C8863" s="96" t="s">
        <v>8976</v>
      </c>
      <c r="D8863" t="s">
        <v>100</v>
      </c>
      <c r="E8863">
        <v>108.82</v>
      </c>
    </row>
    <row r="8864" spans="1:5" ht="25.5">
      <c r="A8864">
        <v>39359</v>
      </c>
      <c r="B8864" t="s">
        <v>97</v>
      </c>
      <c r="C8864" s="96" t="s">
        <v>8977</v>
      </c>
      <c r="D8864" t="s">
        <v>100</v>
      </c>
      <c r="E8864">
        <v>38.49</v>
      </c>
    </row>
    <row r="8865" spans="1:5" ht="25.5">
      <c r="A8865">
        <v>39360</v>
      </c>
      <c r="B8865" t="s">
        <v>97</v>
      </c>
      <c r="C8865" s="96" t="s">
        <v>8978</v>
      </c>
      <c r="D8865" t="s">
        <v>100</v>
      </c>
      <c r="E8865">
        <v>38.49</v>
      </c>
    </row>
    <row r="8866" spans="1:5">
      <c r="A8866">
        <v>10710</v>
      </c>
      <c r="B8866" t="s">
        <v>97</v>
      </c>
      <c r="C8866" s="96" t="s">
        <v>8979</v>
      </c>
      <c r="D8866" t="s">
        <v>8346</v>
      </c>
      <c r="E8866">
        <v>165.02</v>
      </c>
    </row>
    <row r="8867" spans="1:5">
      <c r="A8867">
        <v>10709</v>
      </c>
      <c r="B8867" t="s">
        <v>97</v>
      </c>
      <c r="C8867" s="96" t="s">
        <v>8980</v>
      </c>
      <c r="D8867" t="s">
        <v>8346</v>
      </c>
      <c r="E8867">
        <v>202.73</v>
      </c>
    </row>
    <row r="8868" spans="1:5">
      <c r="A8868">
        <v>39636</v>
      </c>
      <c r="B8868" t="s">
        <v>97</v>
      </c>
      <c r="C8868" s="96" t="s">
        <v>8981</v>
      </c>
      <c r="D8868" t="s">
        <v>8346</v>
      </c>
      <c r="E8868">
        <v>207.02</v>
      </c>
    </row>
    <row r="8869" spans="1:5">
      <c r="A8869">
        <v>10708</v>
      </c>
      <c r="B8869" t="s">
        <v>97</v>
      </c>
      <c r="C8869" s="96" t="s">
        <v>8982</v>
      </c>
      <c r="D8869" t="s">
        <v>8346</v>
      </c>
      <c r="E8869">
        <v>63.88</v>
      </c>
    </row>
    <row r="8870" spans="1:5">
      <c r="A8870">
        <v>39635</v>
      </c>
      <c r="B8870" t="s">
        <v>97</v>
      </c>
      <c r="C8870" s="96" t="s">
        <v>8983</v>
      </c>
      <c r="D8870" t="s">
        <v>8346</v>
      </c>
      <c r="E8870">
        <v>108.76</v>
      </c>
    </row>
    <row r="8871" spans="1:5">
      <c r="A8871">
        <v>6117</v>
      </c>
      <c r="B8871" t="s">
        <v>97</v>
      </c>
      <c r="C8871" s="96" t="s">
        <v>8984</v>
      </c>
      <c r="D8871" t="s">
        <v>161</v>
      </c>
      <c r="E8871">
        <v>14.47</v>
      </c>
    </row>
    <row r="8872" spans="1:5">
      <c r="A8872">
        <v>40913</v>
      </c>
      <c r="B8872" t="s">
        <v>97</v>
      </c>
      <c r="C8872" s="96" t="s">
        <v>8985</v>
      </c>
      <c r="D8872" t="s">
        <v>8094</v>
      </c>
      <c r="E8872">
        <v>2554.5300000000002</v>
      </c>
    </row>
    <row r="8873" spans="1:5">
      <c r="A8873">
        <v>1214</v>
      </c>
      <c r="B8873" t="s">
        <v>97</v>
      </c>
      <c r="C8873" s="96" t="s">
        <v>8986</v>
      </c>
      <c r="D8873" t="s">
        <v>161</v>
      </c>
      <c r="E8873">
        <v>21.81</v>
      </c>
    </row>
    <row r="8874" spans="1:5">
      <c r="A8874">
        <v>40915</v>
      </c>
      <c r="B8874" t="s">
        <v>97</v>
      </c>
      <c r="C8874" s="96" t="s">
        <v>8987</v>
      </c>
      <c r="D8874" t="s">
        <v>8094</v>
      </c>
      <c r="E8874">
        <v>3850.53</v>
      </c>
    </row>
    <row r="8875" spans="1:5">
      <c r="A8875">
        <v>40914</v>
      </c>
      <c r="B8875" t="s">
        <v>97</v>
      </c>
      <c r="C8875" s="96" t="s">
        <v>8988</v>
      </c>
      <c r="D8875" t="s">
        <v>8094</v>
      </c>
      <c r="E8875">
        <v>3320.54</v>
      </c>
    </row>
    <row r="8876" spans="1:5">
      <c r="A8876">
        <v>1213</v>
      </c>
      <c r="B8876" t="s">
        <v>97</v>
      </c>
      <c r="C8876" s="96" t="s">
        <v>8989</v>
      </c>
      <c r="D8876" t="s">
        <v>161</v>
      </c>
      <c r="E8876">
        <v>18.809999999999999</v>
      </c>
    </row>
    <row r="8877" spans="1:5">
      <c r="A8877">
        <v>5091</v>
      </c>
      <c r="B8877" t="s">
        <v>97</v>
      </c>
      <c r="C8877" s="96" t="s">
        <v>8990</v>
      </c>
      <c r="D8877" t="s">
        <v>100</v>
      </c>
      <c r="E8877">
        <v>19.87</v>
      </c>
    </row>
    <row r="8878" spans="1:5" ht="25.5">
      <c r="A8878">
        <v>14615</v>
      </c>
      <c r="B8878" t="s">
        <v>97</v>
      </c>
      <c r="C8878" s="96" t="s">
        <v>8991</v>
      </c>
      <c r="D8878" t="s">
        <v>100</v>
      </c>
      <c r="E8878">
        <v>2933.46</v>
      </c>
    </row>
    <row r="8879" spans="1:5">
      <c r="A8879">
        <v>2711</v>
      </c>
      <c r="B8879" t="s">
        <v>97</v>
      </c>
      <c r="C8879" s="96" t="s">
        <v>8992</v>
      </c>
      <c r="D8879" t="s">
        <v>100</v>
      </c>
      <c r="E8879">
        <v>225.43</v>
      </c>
    </row>
    <row r="8880" spans="1:5" ht="25.5">
      <c r="A8880">
        <v>37727</v>
      </c>
      <c r="B8880" t="s">
        <v>97</v>
      </c>
      <c r="C8880" s="96" t="s">
        <v>8993</v>
      </c>
      <c r="D8880" t="s">
        <v>100</v>
      </c>
      <c r="E8880">
        <v>19900</v>
      </c>
    </row>
    <row r="8881" spans="1:5" ht="25.5">
      <c r="A8881">
        <v>37728</v>
      </c>
      <c r="B8881" t="s">
        <v>97</v>
      </c>
      <c r="C8881" s="96" t="s">
        <v>8994</v>
      </c>
      <c r="D8881" t="s">
        <v>100</v>
      </c>
      <c r="E8881">
        <v>26997.200000000001</v>
      </c>
    </row>
    <row r="8882" spans="1:5" ht="25.5">
      <c r="A8882">
        <v>37729</v>
      </c>
      <c r="B8882" t="s">
        <v>97</v>
      </c>
      <c r="C8882" s="96" t="s">
        <v>8995</v>
      </c>
      <c r="D8882" t="s">
        <v>100</v>
      </c>
      <c r="E8882">
        <v>29223.77</v>
      </c>
    </row>
    <row r="8883" spans="1:5" ht="25.5">
      <c r="A8883">
        <v>37730</v>
      </c>
      <c r="B8883" t="s">
        <v>97</v>
      </c>
      <c r="C8883" s="96" t="s">
        <v>8996</v>
      </c>
      <c r="D8883" t="s">
        <v>100</v>
      </c>
      <c r="E8883">
        <v>31450.35</v>
      </c>
    </row>
    <row r="8884" spans="1:5" ht="25.5">
      <c r="A8884">
        <v>37731</v>
      </c>
      <c r="B8884" t="s">
        <v>97</v>
      </c>
      <c r="C8884" s="96" t="s">
        <v>8997</v>
      </c>
      <c r="D8884" t="s">
        <v>100</v>
      </c>
      <c r="E8884">
        <v>33676.92</v>
      </c>
    </row>
    <row r="8885" spans="1:5" ht="25.5">
      <c r="A8885">
        <v>37732</v>
      </c>
      <c r="B8885" t="s">
        <v>97</v>
      </c>
      <c r="C8885" s="96" t="s">
        <v>8998</v>
      </c>
      <c r="D8885" t="s">
        <v>100</v>
      </c>
      <c r="E8885">
        <v>38408.39</v>
      </c>
    </row>
    <row r="8886" spans="1:5" ht="38.25">
      <c r="A8886">
        <v>36496</v>
      </c>
      <c r="B8886" t="s">
        <v>97</v>
      </c>
      <c r="C8886" s="96" t="s">
        <v>8999</v>
      </c>
      <c r="D8886" t="s">
        <v>100</v>
      </c>
      <c r="E8886">
        <v>7448.01</v>
      </c>
    </row>
    <row r="8887" spans="1:5" ht="25.5">
      <c r="A8887">
        <v>10630</v>
      </c>
      <c r="B8887" t="s">
        <v>97</v>
      </c>
      <c r="C8887" s="96" t="s">
        <v>9000</v>
      </c>
      <c r="D8887" t="s">
        <v>100</v>
      </c>
      <c r="E8887">
        <v>805629.7</v>
      </c>
    </row>
    <row r="8888" spans="1:5" ht="25.5">
      <c r="A8888">
        <v>37762</v>
      </c>
      <c r="B8888" t="s">
        <v>97</v>
      </c>
      <c r="C8888" s="96" t="s">
        <v>9001</v>
      </c>
      <c r="D8888" t="s">
        <v>100</v>
      </c>
      <c r="E8888">
        <v>690939.5</v>
      </c>
    </row>
    <row r="8889" spans="1:5" ht="25.5">
      <c r="A8889">
        <v>37763</v>
      </c>
      <c r="B8889" t="s">
        <v>97</v>
      </c>
      <c r="C8889" s="96" t="s">
        <v>9002</v>
      </c>
      <c r="D8889" t="s">
        <v>100</v>
      </c>
      <c r="E8889">
        <v>699331.36</v>
      </c>
    </row>
    <row r="8890" spans="1:5" ht="25.5">
      <c r="A8890">
        <v>41992</v>
      </c>
      <c r="B8890" t="s">
        <v>97</v>
      </c>
      <c r="C8890" s="96" t="s">
        <v>9003</v>
      </c>
      <c r="D8890" t="s">
        <v>100</v>
      </c>
      <c r="E8890">
        <v>795000</v>
      </c>
    </row>
    <row r="8891" spans="1:5" ht="25.5">
      <c r="A8891">
        <v>13215</v>
      </c>
      <c r="B8891" t="s">
        <v>97</v>
      </c>
      <c r="C8891" s="96" t="s">
        <v>9004</v>
      </c>
      <c r="D8891" t="s">
        <v>100</v>
      </c>
      <c r="E8891">
        <v>974867.95</v>
      </c>
    </row>
    <row r="8892" spans="1:5">
      <c r="A8892">
        <v>4235</v>
      </c>
      <c r="B8892" t="s">
        <v>97</v>
      </c>
      <c r="C8892" s="96" t="s">
        <v>9005</v>
      </c>
      <c r="D8892" t="s">
        <v>161</v>
      </c>
      <c r="E8892">
        <v>22.39</v>
      </c>
    </row>
    <row r="8893" spans="1:5">
      <c r="A8893">
        <v>40976</v>
      </c>
      <c r="B8893" t="s">
        <v>97</v>
      </c>
      <c r="C8893" s="96" t="s">
        <v>9006</v>
      </c>
      <c r="D8893" t="s">
        <v>8094</v>
      </c>
      <c r="E8893">
        <v>3953.81</v>
      </c>
    </row>
    <row r="8894" spans="1:5" ht="25.5">
      <c r="A8894">
        <v>43091</v>
      </c>
      <c r="B8894" t="s">
        <v>97</v>
      </c>
      <c r="C8894" s="96" t="s">
        <v>9007</v>
      </c>
      <c r="D8894" t="s">
        <v>100</v>
      </c>
      <c r="E8894">
        <v>7122.61</v>
      </c>
    </row>
    <row r="8895" spans="1:5" ht="25.5">
      <c r="A8895">
        <v>43092</v>
      </c>
      <c r="B8895" t="s">
        <v>97</v>
      </c>
      <c r="C8895" s="96" t="s">
        <v>9008</v>
      </c>
      <c r="D8895" t="s">
        <v>100</v>
      </c>
      <c r="E8895">
        <v>9496.81</v>
      </c>
    </row>
    <row r="8896" spans="1:5" ht="25.5">
      <c r="A8896">
        <v>43089</v>
      </c>
      <c r="B8896" t="s">
        <v>97</v>
      </c>
      <c r="C8896" s="96" t="s">
        <v>9009</v>
      </c>
      <c r="D8896" t="s">
        <v>100</v>
      </c>
      <c r="E8896">
        <v>1655.09</v>
      </c>
    </row>
    <row r="8897" spans="1:5" ht="25.5">
      <c r="A8897">
        <v>43090</v>
      </c>
      <c r="B8897" t="s">
        <v>97</v>
      </c>
      <c r="C8897" s="96" t="s">
        <v>9010</v>
      </c>
      <c r="D8897" t="s">
        <v>100</v>
      </c>
      <c r="E8897">
        <v>3652.62</v>
      </c>
    </row>
    <row r="8898" spans="1:5">
      <c r="A8898">
        <v>41967</v>
      </c>
      <c r="B8898" t="s">
        <v>97</v>
      </c>
      <c r="C8898" s="96" t="s">
        <v>9011</v>
      </c>
      <c r="D8898" t="s">
        <v>7996</v>
      </c>
      <c r="E8898">
        <v>31.67</v>
      </c>
    </row>
    <row r="8899" spans="1:5">
      <c r="A8899">
        <v>12760</v>
      </c>
      <c r="B8899" t="s">
        <v>97</v>
      </c>
      <c r="C8899" s="96" t="s">
        <v>9012</v>
      </c>
      <c r="D8899" t="s">
        <v>8346</v>
      </c>
      <c r="E8899">
        <v>1389.49</v>
      </c>
    </row>
    <row r="8900" spans="1:5">
      <c r="A8900">
        <v>12759</v>
      </c>
      <c r="B8900" t="s">
        <v>97</v>
      </c>
      <c r="C8900" s="96" t="s">
        <v>9013</v>
      </c>
      <c r="D8900" t="s">
        <v>8346</v>
      </c>
      <c r="E8900">
        <v>926.31</v>
      </c>
    </row>
    <row r="8901" spans="1:5" ht="25.5">
      <c r="A8901">
        <v>43105</v>
      </c>
      <c r="B8901" t="s">
        <v>97</v>
      </c>
      <c r="C8901" s="96" t="s">
        <v>9014</v>
      </c>
      <c r="D8901" t="s">
        <v>7994</v>
      </c>
      <c r="E8901">
        <v>37.71</v>
      </c>
    </row>
    <row r="8902" spans="1:5">
      <c r="A8902">
        <v>40424</v>
      </c>
      <c r="B8902" t="s">
        <v>97</v>
      </c>
      <c r="C8902" s="96" t="s">
        <v>9015</v>
      </c>
      <c r="D8902" t="s">
        <v>7994</v>
      </c>
      <c r="E8902">
        <v>9.58</v>
      </c>
    </row>
    <row r="8903" spans="1:5">
      <c r="A8903">
        <v>1325</v>
      </c>
      <c r="B8903" t="s">
        <v>97</v>
      </c>
      <c r="C8903" s="96" t="s">
        <v>9016</v>
      </c>
      <c r="D8903" t="s">
        <v>7994</v>
      </c>
      <c r="E8903">
        <v>10.49</v>
      </c>
    </row>
    <row r="8904" spans="1:5">
      <c r="A8904">
        <v>1327</v>
      </c>
      <c r="B8904" t="s">
        <v>97</v>
      </c>
      <c r="C8904" s="96" t="s">
        <v>9017</v>
      </c>
      <c r="D8904" t="s">
        <v>7994</v>
      </c>
      <c r="E8904">
        <v>11.17</v>
      </c>
    </row>
    <row r="8905" spans="1:5">
      <c r="A8905">
        <v>1328</v>
      </c>
      <c r="B8905" t="s">
        <v>97</v>
      </c>
      <c r="C8905" s="96" t="s">
        <v>9018</v>
      </c>
      <c r="D8905" t="s">
        <v>7994</v>
      </c>
      <c r="E8905">
        <v>10.52</v>
      </c>
    </row>
    <row r="8906" spans="1:5">
      <c r="A8906">
        <v>1321</v>
      </c>
      <c r="B8906" t="s">
        <v>97</v>
      </c>
      <c r="C8906" s="96" t="s">
        <v>9019</v>
      </c>
      <c r="D8906" t="s">
        <v>7994</v>
      </c>
      <c r="E8906">
        <v>9.74</v>
      </c>
    </row>
    <row r="8907" spans="1:5">
      <c r="A8907">
        <v>1318</v>
      </c>
      <c r="B8907" t="s">
        <v>97</v>
      </c>
      <c r="C8907" s="96" t="s">
        <v>9020</v>
      </c>
      <c r="D8907" t="s">
        <v>7994</v>
      </c>
      <c r="E8907">
        <v>9.75</v>
      </c>
    </row>
    <row r="8908" spans="1:5">
      <c r="A8908">
        <v>1322</v>
      </c>
      <c r="B8908" t="s">
        <v>97</v>
      </c>
      <c r="C8908" s="96" t="s">
        <v>9021</v>
      </c>
      <c r="D8908" t="s">
        <v>7994</v>
      </c>
      <c r="E8908">
        <v>10.3</v>
      </c>
    </row>
    <row r="8909" spans="1:5">
      <c r="A8909">
        <v>1323</v>
      </c>
      <c r="B8909" t="s">
        <v>97</v>
      </c>
      <c r="C8909" s="96" t="s">
        <v>9022</v>
      </c>
      <c r="D8909" t="s">
        <v>7994</v>
      </c>
      <c r="E8909">
        <v>10.3</v>
      </c>
    </row>
    <row r="8910" spans="1:5">
      <c r="A8910">
        <v>1319</v>
      </c>
      <c r="B8910" t="s">
        <v>97</v>
      </c>
      <c r="C8910" s="96" t="s">
        <v>9023</v>
      </c>
      <c r="D8910" t="s">
        <v>7994</v>
      </c>
      <c r="E8910">
        <v>8.68</v>
      </c>
    </row>
    <row r="8911" spans="1:5">
      <c r="A8911">
        <v>11026</v>
      </c>
      <c r="B8911" t="s">
        <v>97</v>
      </c>
      <c r="C8911" s="96" t="s">
        <v>9024</v>
      </c>
      <c r="D8911" t="s">
        <v>7994</v>
      </c>
      <c r="E8911">
        <v>11.93</v>
      </c>
    </row>
    <row r="8912" spans="1:5">
      <c r="A8912">
        <v>11027</v>
      </c>
      <c r="B8912" t="s">
        <v>97</v>
      </c>
      <c r="C8912" s="96" t="s">
        <v>9025</v>
      </c>
      <c r="D8912" t="s">
        <v>7994</v>
      </c>
      <c r="E8912">
        <v>12.42</v>
      </c>
    </row>
    <row r="8913" spans="1:5">
      <c r="A8913">
        <v>11046</v>
      </c>
      <c r="B8913" t="s">
        <v>97</v>
      </c>
      <c r="C8913" s="96" t="s">
        <v>9026</v>
      </c>
      <c r="D8913" t="s">
        <v>7994</v>
      </c>
      <c r="E8913">
        <v>11.9</v>
      </c>
    </row>
    <row r="8914" spans="1:5">
      <c r="A8914">
        <v>11047</v>
      </c>
      <c r="B8914" t="s">
        <v>97</v>
      </c>
      <c r="C8914" s="96" t="s">
        <v>9027</v>
      </c>
      <c r="D8914" t="s">
        <v>7994</v>
      </c>
      <c r="E8914">
        <v>12.97</v>
      </c>
    </row>
    <row r="8915" spans="1:5">
      <c r="A8915">
        <v>43668</v>
      </c>
      <c r="B8915" t="s">
        <v>97</v>
      </c>
      <c r="C8915" s="96" t="s">
        <v>9028</v>
      </c>
      <c r="D8915" t="s">
        <v>7994</v>
      </c>
      <c r="E8915">
        <v>11.45</v>
      </c>
    </row>
    <row r="8916" spans="1:5">
      <c r="A8916">
        <v>11049</v>
      </c>
      <c r="B8916" t="s">
        <v>97</v>
      </c>
      <c r="C8916" s="96" t="s">
        <v>9029</v>
      </c>
      <c r="D8916" t="s">
        <v>7994</v>
      </c>
      <c r="E8916">
        <v>12.4</v>
      </c>
    </row>
    <row r="8917" spans="1:5">
      <c r="A8917">
        <v>43106</v>
      </c>
      <c r="B8917" t="s">
        <v>97</v>
      </c>
      <c r="C8917" s="96" t="s">
        <v>9030</v>
      </c>
      <c r="D8917" t="s">
        <v>7994</v>
      </c>
      <c r="E8917">
        <v>12.47</v>
      </c>
    </row>
    <row r="8918" spans="1:5">
      <c r="A8918">
        <v>11051</v>
      </c>
      <c r="B8918" t="s">
        <v>97</v>
      </c>
      <c r="C8918" s="96" t="s">
        <v>9031</v>
      </c>
      <c r="D8918" t="s">
        <v>7994</v>
      </c>
      <c r="E8918">
        <v>13.02</v>
      </c>
    </row>
    <row r="8919" spans="1:5">
      <c r="A8919">
        <v>11061</v>
      </c>
      <c r="B8919" t="s">
        <v>97</v>
      </c>
      <c r="C8919" s="96" t="s">
        <v>9032</v>
      </c>
      <c r="D8919" t="s">
        <v>7994</v>
      </c>
      <c r="E8919">
        <v>15.62</v>
      </c>
    </row>
    <row r="8920" spans="1:5">
      <c r="A8920">
        <v>1333</v>
      </c>
      <c r="B8920" t="s">
        <v>97</v>
      </c>
      <c r="C8920" s="96" t="s">
        <v>9033</v>
      </c>
      <c r="D8920" t="s">
        <v>7994</v>
      </c>
      <c r="E8920">
        <v>9.4499999999999993</v>
      </c>
    </row>
    <row r="8921" spans="1:5">
      <c r="A8921">
        <v>1330</v>
      </c>
      <c r="B8921" t="s">
        <v>97</v>
      </c>
      <c r="C8921" s="96" t="s">
        <v>9034</v>
      </c>
      <c r="D8921" t="s">
        <v>7994</v>
      </c>
      <c r="E8921">
        <v>9.3699999999999992</v>
      </c>
    </row>
    <row r="8922" spans="1:5">
      <c r="A8922">
        <v>43667</v>
      </c>
      <c r="B8922" t="s">
        <v>97</v>
      </c>
      <c r="C8922" s="96" t="s">
        <v>9035</v>
      </c>
      <c r="D8922" t="s">
        <v>7994</v>
      </c>
      <c r="E8922">
        <v>11.35</v>
      </c>
    </row>
    <row r="8923" spans="1:5">
      <c r="A8923">
        <v>10957</v>
      </c>
      <c r="B8923" t="s">
        <v>97</v>
      </c>
      <c r="C8923" s="96" t="s">
        <v>9036</v>
      </c>
      <c r="D8923" t="s">
        <v>7994</v>
      </c>
      <c r="E8923">
        <v>10.8</v>
      </c>
    </row>
    <row r="8924" spans="1:5">
      <c r="A8924">
        <v>1332</v>
      </c>
      <c r="B8924" t="s">
        <v>97</v>
      </c>
      <c r="C8924" s="96" t="s">
        <v>9037</v>
      </c>
      <c r="D8924" t="s">
        <v>7994</v>
      </c>
      <c r="E8924">
        <v>9.61</v>
      </c>
    </row>
    <row r="8925" spans="1:5">
      <c r="A8925">
        <v>1334</v>
      </c>
      <c r="B8925" t="s">
        <v>97</v>
      </c>
      <c r="C8925" s="96" t="s">
        <v>9038</v>
      </c>
      <c r="D8925" t="s">
        <v>7994</v>
      </c>
      <c r="E8925">
        <v>10.65</v>
      </c>
    </row>
    <row r="8926" spans="1:5">
      <c r="A8926">
        <v>1335</v>
      </c>
      <c r="B8926" t="s">
        <v>97</v>
      </c>
      <c r="C8926" s="96" t="s">
        <v>9039</v>
      </c>
      <c r="D8926" t="s">
        <v>7994</v>
      </c>
      <c r="E8926">
        <v>11</v>
      </c>
    </row>
    <row r="8927" spans="1:5">
      <c r="A8927">
        <v>40425</v>
      </c>
      <c r="B8927" t="s">
        <v>97</v>
      </c>
      <c r="C8927" s="96" t="s">
        <v>9040</v>
      </c>
      <c r="D8927" t="s">
        <v>7994</v>
      </c>
      <c r="E8927">
        <v>9.42</v>
      </c>
    </row>
    <row r="8928" spans="1:5">
      <c r="A8928">
        <v>1337</v>
      </c>
      <c r="B8928" t="s">
        <v>97</v>
      </c>
      <c r="C8928" s="96" t="s">
        <v>9041</v>
      </c>
      <c r="D8928" t="s">
        <v>7994</v>
      </c>
      <c r="E8928">
        <v>10.8</v>
      </c>
    </row>
    <row r="8929" spans="1:5">
      <c r="A8929">
        <v>1338</v>
      </c>
      <c r="B8929" t="s">
        <v>97</v>
      </c>
      <c r="C8929" s="96" t="s">
        <v>9042</v>
      </c>
      <c r="D8929" t="s">
        <v>8346</v>
      </c>
      <c r="E8929">
        <v>37.409999999999997</v>
      </c>
    </row>
    <row r="8930" spans="1:5">
      <c r="A8930">
        <v>1340</v>
      </c>
      <c r="B8930" t="s">
        <v>97</v>
      </c>
      <c r="C8930" s="96" t="s">
        <v>9043</v>
      </c>
      <c r="D8930" t="s">
        <v>8346</v>
      </c>
      <c r="E8930">
        <v>43.25</v>
      </c>
    </row>
    <row r="8931" spans="1:5">
      <c r="A8931">
        <v>1341</v>
      </c>
      <c r="B8931" t="s">
        <v>97</v>
      </c>
      <c r="C8931" s="96" t="s">
        <v>9044</v>
      </c>
      <c r="D8931" t="s">
        <v>8346</v>
      </c>
      <c r="E8931">
        <v>41.65</v>
      </c>
    </row>
    <row r="8932" spans="1:5">
      <c r="A8932">
        <v>34659</v>
      </c>
      <c r="B8932" t="s">
        <v>97</v>
      </c>
      <c r="C8932" s="96" t="s">
        <v>9045</v>
      </c>
      <c r="D8932" t="s">
        <v>8346</v>
      </c>
      <c r="E8932">
        <v>40.090000000000003</v>
      </c>
    </row>
    <row r="8933" spans="1:5">
      <c r="A8933">
        <v>34514</v>
      </c>
      <c r="B8933" t="s">
        <v>97</v>
      </c>
      <c r="C8933" s="96" t="s">
        <v>9046</v>
      </c>
      <c r="D8933" t="s">
        <v>8346</v>
      </c>
      <c r="E8933">
        <v>44.41</v>
      </c>
    </row>
    <row r="8934" spans="1:5">
      <c r="A8934">
        <v>34660</v>
      </c>
      <c r="B8934" t="s">
        <v>97</v>
      </c>
      <c r="C8934" s="96" t="s">
        <v>9047</v>
      </c>
      <c r="D8934" t="s">
        <v>8346</v>
      </c>
      <c r="E8934">
        <v>56.36</v>
      </c>
    </row>
    <row r="8935" spans="1:5">
      <c r="A8935">
        <v>34661</v>
      </c>
      <c r="B8935" t="s">
        <v>97</v>
      </c>
      <c r="C8935" s="96" t="s">
        <v>9048</v>
      </c>
      <c r="D8935" t="s">
        <v>8346</v>
      </c>
      <c r="E8935">
        <v>80.95</v>
      </c>
    </row>
    <row r="8936" spans="1:5">
      <c r="A8936">
        <v>34667</v>
      </c>
      <c r="B8936" t="s">
        <v>97</v>
      </c>
      <c r="C8936" s="96" t="s">
        <v>9049</v>
      </c>
      <c r="D8936" t="s">
        <v>8346</v>
      </c>
      <c r="E8936">
        <v>29.31</v>
      </c>
    </row>
    <row r="8937" spans="1:5">
      <c r="A8937">
        <v>34668</v>
      </c>
      <c r="B8937" t="s">
        <v>97</v>
      </c>
      <c r="C8937" s="96" t="s">
        <v>9050</v>
      </c>
      <c r="D8937" t="s">
        <v>8346</v>
      </c>
      <c r="E8937">
        <v>38.31</v>
      </c>
    </row>
    <row r="8938" spans="1:5">
      <c r="A8938">
        <v>34741</v>
      </c>
      <c r="B8938" t="s">
        <v>97</v>
      </c>
      <c r="C8938" s="96" t="s">
        <v>9051</v>
      </c>
      <c r="D8938" t="s">
        <v>8346</v>
      </c>
      <c r="E8938">
        <v>42.15</v>
      </c>
    </row>
    <row r="8939" spans="1:5">
      <c r="A8939">
        <v>34664</v>
      </c>
      <c r="B8939" t="s">
        <v>97</v>
      </c>
      <c r="C8939" s="96" t="s">
        <v>9052</v>
      </c>
      <c r="D8939" t="s">
        <v>8346</v>
      </c>
      <c r="E8939">
        <v>45.99</v>
      </c>
    </row>
    <row r="8940" spans="1:5">
      <c r="A8940">
        <v>34665</v>
      </c>
      <c r="B8940" t="s">
        <v>97</v>
      </c>
      <c r="C8940" s="96" t="s">
        <v>9053</v>
      </c>
      <c r="D8940" t="s">
        <v>8346</v>
      </c>
      <c r="E8940">
        <v>57.1</v>
      </c>
    </row>
    <row r="8941" spans="1:5">
      <c r="A8941">
        <v>34666</v>
      </c>
      <c r="B8941" t="s">
        <v>97</v>
      </c>
      <c r="C8941" s="96" t="s">
        <v>9054</v>
      </c>
      <c r="D8941" t="s">
        <v>8346</v>
      </c>
      <c r="E8941">
        <v>86.24</v>
      </c>
    </row>
    <row r="8942" spans="1:5">
      <c r="A8942">
        <v>34669</v>
      </c>
      <c r="B8942" t="s">
        <v>97</v>
      </c>
      <c r="C8942" s="96" t="s">
        <v>9055</v>
      </c>
      <c r="D8942" t="s">
        <v>8346</v>
      </c>
      <c r="E8942">
        <v>31.62</v>
      </c>
    </row>
    <row r="8943" spans="1:5">
      <c r="A8943">
        <v>34670</v>
      </c>
      <c r="B8943" t="s">
        <v>97</v>
      </c>
      <c r="C8943" s="96" t="s">
        <v>9056</v>
      </c>
      <c r="D8943" t="s">
        <v>8346</v>
      </c>
      <c r="E8943">
        <v>38.67</v>
      </c>
    </row>
    <row r="8944" spans="1:5">
      <c r="A8944">
        <v>34671</v>
      </c>
      <c r="B8944" t="s">
        <v>97</v>
      </c>
      <c r="C8944" s="96" t="s">
        <v>9057</v>
      </c>
      <c r="D8944" t="s">
        <v>8346</v>
      </c>
      <c r="E8944">
        <v>32.28</v>
      </c>
    </row>
    <row r="8945" spans="1:5">
      <c r="A8945">
        <v>34672</v>
      </c>
      <c r="B8945" t="s">
        <v>97</v>
      </c>
      <c r="C8945" s="96" t="s">
        <v>9058</v>
      </c>
      <c r="D8945" t="s">
        <v>8346</v>
      </c>
      <c r="E8945">
        <v>34.04</v>
      </c>
    </row>
    <row r="8946" spans="1:5">
      <c r="A8946">
        <v>34673</v>
      </c>
      <c r="B8946" t="s">
        <v>97</v>
      </c>
      <c r="C8946" s="96" t="s">
        <v>9059</v>
      </c>
      <c r="D8946" t="s">
        <v>8346</v>
      </c>
      <c r="E8946">
        <v>41.54</v>
      </c>
    </row>
    <row r="8947" spans="1:5">
      <c r="A8947">
        <v>34674</v>
      </c>
      <c r="B8947" t="s">
        <v>97</v>
      </c>
      <c r="C8947" s="96" t="s">
        <v>9060</v>
      </c>
      <c r="D8947" t="s">
        <v>8346</v>
      </c>
      <c r="E8947">
        <v>55.22</v>
      </c>
    </row>
    <row r="8948" spans="1:5">
      <c r="A8948">
        <v>34675</v>
      </c>
      <c r="B8948" t="s">
        <v>97</v>
      </c>
      <c r="C8948" s="96" t="s">
        <v>9061</v>
      </c>
      <c r="D8948" t="s">
        <v>8346</v>
      </c>
      <c r="E8948">
        <v>67.33</v>
      </c>
    </row>
    <row r="8949" spans="1:5">
      <c r="A8949">
        <v>34676</v>
      </c>
      <c r="B8949" t="s">
        <v>97</v>
      </c>
      <c r="C8949" s="96" t="s">
        <v>9062</v>
      </c>
      <c r="D8949" t="s">
        <v>8346</v>
      </c>
      <c r="E8949">
        <v>19.38</v>
      </c>
    </row>
    <row r="8950" spans="1:5">
      <c r="A8950">
        <v>34677</v>
      </c>
      <c r="B8950" t="s">
        <v>97</v>
      </c>
      <c r="C8950" s="96" t="s">
        <v>9063</v>
      </c>
      <c r="D8950" t="s">
        <v>8346</v>
      </c>
      <c r="E8950">
        <v>26.06</v>
      </c>
    </row>
    <row r="8951" spans="1:5" ht="25.5">
      <c r="A8951">
        <v>43126</v>
      </c>
      <c r="B8951" t="s">
        <v>97</v>
      </c>
      <c r="C8951" s="96" t="s">
        <v>9064</v>
      </c>
      <c r="D8951" t="s">
        <v>8346</v>
      </c>
      <c r="E8951">
        <v>78.61</v>
      </c>
    </row>
    <row r="8952" spans="1:5" ht="25.5">
      <c r="A8952">
        <v>43124</v>
      </c>
      <c r="B8952" t="s">
        <v>97</v>
      </c>
      <c r="C8952" s="96" t="s">
        <v>9065</v>
      </c>
      <c r="D8952" t="s">
        <v>8346</v>
      </c>
      <c r="E8952">
        <v>91.79</v>
      </c>
    </row>
    <row r="8953" spans="1:5" ht="25.5">
      <c r="A8953">
        <v>43125</v>
      </c>
      <c r="B8953" t="s">
        <v>97</v>
      </c>
      <c r="C8953" s="96" t="s">
        <v>9066</v>
      </c>
      <c r="D8953" t="s">
        <v>8346</v>
      </c>
      <c r="E8953">
        <v>119.05</v>
      </c>
    </row>
    <row r="8954" spans="1:5" ht="25.5">
      <c r="A8954">
        <v>40623</v>
      </c>
      <c r="B8954" t="s">
        <v>97</v>
      </c>
      <c r="C8954" s="96" t="s">
        <v>9067</v>
      </c>
      <c r="D8954" t="s">
        <v>8360</v>
      </c>
      <c r="E8954">
        <v>105.17</v>
      </c>
    </row>
    <row r="8955" spans="1:5">
      <c r="A8955">
        <v>43701</v>
      </c>
      <c r="B8955" t="s">
        <v>97</v>
      </c>
      <c r="C8955" s="96" t="s">
        <v>9068</v>
      </c>
      <c r="D8955" t="s">
        <v>7994</v>
      </c>
      <c r="E8955">
        <v>53.41</v>
      </c>
    </row>
    <row r="8956" spans="1:5" ht="25.5">
      <c r="A8956">
        <v>1345</v>
      </c>
      <c r="B8956" t="s">
        <v>97</v>
      </c>
      <c r="C8956" s="96" t="s">
        <v>9069</v>
      </c>
      <c r="D8956" t="s">
        <v>8346</v>
      </c>
      <c r="E8956">
        <v>88.3</v>
      </c>
    </row>
    <row r="8957" spans="1:5" ht="25.5">
      <c r="A8957">
        <v>1346</v>
      </c>
      <c r="B8957" t="s">
        <v>97</v>
      </c>
      <c r="C8957" s="96" t="s">
        <v>9070</v>
      </c>
      <c r="D8957" t="s">
        <v>8346</v>
      </c>
      <c r="E8957">
        <v>51.36</v>
      </c>
    </row>
    <row r="8958" spans="1:5" ht="25.5">
      <c r="A8958">
        <v>1347</v>
      </c>
      <c r="B8958" t="s">
        <v>97</v>
      </c>
      <c r="C8958" s="96" t="s">
        <v>9071</v>
      </c>
      <c r="D8958" t="s">
        <v>8346</v>
      </c>
      <c r="E8958">
        <v>63.64</v>
      </c>
    </row>
    <row r="8959" spans="1:5" ht="25.5">
      <c r="A8959">
        <v>43678</v>
      </c>
      <c r="B8959" t="s">
        <v>97</v>
      </c>
      <c r="C8959" s="96" t="s">
        <v>9072</v>
      </c>
      <c r="D8959" t="s">
        <v>8346</v>
      </c>
      <c r="E8959">
        <v>73.819999999999993</v>
      </c>
    </row>
    <row r="8960" spans="1:5" ht="25.5">
      <c r="A8960">
        <v>43680</v>
      </c>
      <c r="B8960" t="s">
        <v>97</v>
      </c>
      <c r="C8960" s="96" t="s">
        <v>9073</v>
      </c>
      <c r="D8960" t="s">
        <v>8346</v>
      </c>
      <c r="E8960">
        <v>106.34</v>
      </c>
    </row>
    <row r="8961" spans="1:5" ht="25.5">
      <c r="A8961">
        <v>43679</v>
      </c>
      <c r="B8961" t="s">
        <v>97</v>
      </c>
      <c r="C8961" s="96" t="s">
        <v>9074</v>
      </c>
      <c r="D8961" t="s">
        <v>8346</v>
      </c>
      <c r="E8961">
        <v>37.32</v>
      </c>
    </row>
    <row r="8962" spans="1:5" ht="25.5">
      <c r="A8962">
        <v>1355</v>
      </c>
      <c r="B8962" t="s">
        <v>97</v>
      </c>
      <c r="C8962" s="96" t="s">
        <v>9075</v>
      </c>
      <c r="D8962" t="s">
        <v>8346</v>
      </c>
      <c r="E8962">
        <v>42.47</v>
      </c>
    </row>
    <row r="8963" spans="1:5" ht="25.5">
      <c r="A8963">
        <v>1358</v>
      </c>
      <c r="B8963" t="s">
        <v>97</v>
      </c>
      <c r="C8963" s="96" t="s">
        <v>9076</v>
      </c>
      <c r="D8963" t="s">
        <v>8346</v>
      </c>
      <c r="E8963">
        <v>52.14</v>
      </c>
    </row>
    <row r="8964" spans="1:5" ht="25.5">
      <c r="A8964">
        <v>43677</v>
      </c>
      <c r="B8964" t="s">
        <v>97</v>
      </c>
      <c r="C8964" s="96" t="s">
        <v>9077</v>
      </c>
      <c r="D8964" t="s">
        <v>8346</v>
      </c>
      <c r="E8964">
        <v>64.69</v>
      </c>
    </row>
    <row r="8965" spans="1:5" ht="25.5">
      <c r="A8965">
        <v>43682</v>
      </c>
      <c r="B8965" t="s">
        <v>97</v>
      </c>
      <c r="C8965" s="96" t="s">
        <v>9078</v>
      </c>
      <c r="D8965" t="s">
        <v>8346</v>
      </c>
      <c r="E8965">
        <v>19.829999999999998</v>
      </c>
    </row>
    <row r="8966" spans="1:5" ht="25.5">
      <c r="A8966">
        <v>43681</v>
      </c>
      <c r="B8966" t="s">
        <v>97</v>
      </c>
      <c r="C8966" s="96" t="s">
        <v>9079</v>
      </c>
      <c r="D8966" t="s">
        <v>8346</v>
      </c>
      <c r="E8966">
        <v>32.85</v>
      </c>
    </row>
    <row r="8967" spans="1:5" ht="25.5">
      <c r="A8967">
        <v>20971</v>
      </c>
      <c r="B8967" t="s">
        <v>97</v>
      </c>
      <c r="C8967" s="96" t="s">
        <v>9080</v>
      </c>
      <c r="D8967" t="s">
        <v>100</v>
      </c>
      <c r="E8967">
        <v>14.19</v>
      </c>
    </row>
    <row r="8968" spans="1:5">
      <c r="A8968">
        <v>39746</v>
      </c>
      <c r="B8968" t="s">
        <v>97</v>
      </c>
      <c r="C8968" s="96" t="s">
        <v>9081</v>
      </c>
      <c r="D8968" t="s">
        <v>100</v>
      </c>
      <c r="E8968">
        <v>98.22</v>
      </c>
    </row>
    <row r="8969" spans="1:5">
      <c r="A8969">
        <v>13279</v>
      </c>
      <c r="B8969" t="s">
        <v>97</v>
      </c>
      <c r="C8969" s="96" t="s">
        <v>9082</v>
      </c>
      <c r="D8969" t="s">
        <v>7994</v>
      </c>
      <c r="E8969">
        <v>24.86</v>
      </c>
    </row>
    <row r="8970" spans="1:5">
      <c r="A8970">
        <v>11977</v>
      </c>
      <c r="B8970" t="s">
        <v>97</v>
      </c>
      <c r="C8970" s="96" t="s">
        <v>9083</v>
      </c>
      <c r="D8970" t="s">
        <v>100</v>
      </c>
      <c r="E8970">
        <v>12.88</v>
      </c>
    </row>
    <row r="8971" spans="1:5">
      <c r="A8971">
        <v>11976</v>
      </c>
      <c r="B8971" t="s">
        <v>97</v>
      </c>
      <c r="C8971" s="96" t="s">
        <v>9084</v>
      </c>
      <c r="D8971" t="s">
        <v>100</v>
      </c>
      <c r="E8971">
        <v>1.44</v>
      </c>
    </row>
    <row r="8972" spans="1:5">
      <c r="A8972">
        <v>11975</v>
      </c>
      <c r="B8972" t="s">
        <v>97</v>
      </c>
      <c r="C8972" s="96" t="s">
        <v>9085</v>
      </c>
      <c r="D8972" t="s">
        <v>100</v>
      </c>
      <c r="E8972">
        <v>28.23</v>
      </c>
    </row>
    <row r="8973" spans="1:5">
      <c r="A8973">
        <v>1368</v>
      </c>
      <c r="B8973" t="s">
        <v>97</v>
      </c>
      <c r="C8973" s="96" t="s">
        <v>9086</v>
      </c>
      <c r="D8973" t="s">
        <v>100</v>
      </c>
      <c r="E8973">
        <v>84</v>
      </c>
    </row>
    <row r="8974" spans="1:5">
      <c r="A8974">
        <v>1367</v>
      </c>
      <c r="B8974" t="s">
        <v>97</v>
      </c>
      <c r="C8974" s="96" t="s">
        <v>9087</v>
      </c>
      <c r="D8974" t="s">
        <v>100</v>
      </c>
      <c r="E8974">
        <v>271.70999999999998</v>
      </c>
    </row>
    <row r="8975" spans="1:5">
      <c r="A8975">
        <v>1380</v>
      </c>
      <c r="B8975" t="s">
        <v>97</v>
      </c>
      <c r="C8975" s="96" t="s">
        <v>9088</v>
      </c>
      <c r="D8975" t="s">
        <v>7994</v>
      </c>
      <c r="E8975">
        <v>5.08</v>
      </c>
    </row>
    <row r="8976" spans="1:5">
      <c r="A8976">
        <v>1375</v>
      </c>
      <c r="B8976" t="s">
        <v>97</v>
      </c>
      <c r="C8976" s="96" t="s">
        <v>9089</v>
      </c>
      <c r="D8976" t="s">
        <v>7994</v>
      </c>
      <c r="E8976">
        <v>15.07</v>
      </c>
    </row>
    <row r="8977" spans="1:5">
      <c r="A8977">
        <v>1379</v>
      </c>
      <c r="B8977" t="s">
        <v>97</v>
      </c>
      <c r="C8977" s="96" t="s">
        <v>9090</v>
      </c>
      <c r="D8977" t="s">
        <v>7994</v>
      </c>
      <c r="E8977">
        <v>0.76</v>
      </c>
    </row>
    <row r="8978" spans="1:5">
      <c r="A8978">
        <v>13284</v>
      </c>
      <c r="B8978" t="s">
        <v>97</v>
      </c>
      <c r="C8978" s="96" t="s">
        <v>9091</v>
      </c>
      <c r="D8978" t="s">
        <v>7994</v>
      </c>
      <c r="E8978">
        <v>0.68</v>
      </c>
    </row>
    <row r="8979" spans="1:5">
      <c r="A8979">
        <v>44528</v>
      </c>
      <c r="B8979" t="s">
        <v>97</v>
      </c>
      <c r="C8979" s="96" t="s">
        <v>9092</v>
      </c>
      <c r="D8979" t="s">
        <v>7994</v>
      </c>
      <c r="E8979">
        <v>4.05</v>
      </c>
    </row>
    <row r="8980" spans="1:5">
      <c r="A8980">
        <v>34753</v>
      </c>
      <c r="B8980" t="s">
        <v>97</v>
      </c>
      <c r="C8980" s="96" t="s">
        <v>9093</v>
      </c>
      <c r="D8980" t="s">
        <v>7994</v>
      </c>
      <c r="E8980">
        <v>0.73</v>
      </c>
    </row>
    <row r="8981" spans="1:5" ht="25.5">
      <c r="A8981">
        <v>420</v>
      </c>
      <c r="B8981" t="s">
        <v>97</v>
      </c>
      <c r="C8981" s="96" t="s">
        <v>174</v>
      </c>
      <c r="D8981" t="s">
        <v>100</v>
      </c>
      <c r="E8981">
        <v>27.2</v>
      </c>
    </row>
    <row r="8982" spans="1:5" ht="25.5">
      <c r="A8982">
        <v>12327</v>
      </c>
      <c r="B8982" t="s">
        <v>97</v>
      </c>
      <c r="C8982" s="96" t="s">
        <v>9094</v>
      </c>
      <c r="D8982" t="s">
        <v>100</v>
      </c>
      <c r="E8982">
        <v>32.4</v>
      </c>
    </row>
    <row r="8983" spans="1:5">
      <c r="A8983">
        <v>36148</v>
      </c>
      <c r="B8983" t="s">
        <v>97</v>
      </c>
      <c r="C8983" s="96" t="s">
        <v>9095</v>
      </c>
      <c r="D8983" t="s">
        <v>100</v>
      </c>
      <c r="E8983">
        <v>69.98</v>
      </c>
    </row>
    <row r="8984" spans="1:5">
      <c r="A8984">
        <v>12329</v>
      </c>
      <c r="B8984" t="s">
        <v>97</v>
      </c>
      <c r="C8984" s="96" t="s">
        <v>9096</v>
      </c>
      <c r="D8984" t="s">
        <v>7994</v>
      </c>
      <c r="E8984">
        <v>128.47999999999999</v>
      </c>
    </row>
    <row r="8985" spans="1:5">
      <c r="A8985">
        <v>1339</v>
      </c>
      <c r="B8985" t="s">
        <v>97</v>
      </c>
      <c r="C8985" s="96" t="s">
        <v>9097</v>
      </c>
      <c r="D8985" t="s">
        <v>7994</v>
      </c>
      <c r="E8985">
        <v>37.51</v>
      </c>
    </row>
    <row r="8986" spans="1:5">
      <c r="A8986">
        <v>44396</v>
      </c>
      <c r="B8986" t="s">
        <v>97</v>
      </c>
      <c r="C8986" s="96" t="s">
        <v>9098</v>
      </c>
      <c r="D8986" t="s">
        <v>7994</v>
      </c>
      <c r="E8986">
        <v>45.36</v>
      </c>
    </row>
    <row r="8987" spans="1:5">
      <c r="A8987">
        <v>44327</v>
      </c>
      <c r="B8987" t="s">
        <v>97</v>
      </c>
      <c r="C8987" s="96" t="s">
        <v>9099</v>
      </c>
      <c r="D8987" t="s">
        <v>7996</v>
      </c>
      <c r="E8987">
        <v>154.28</v>
      </c>
    </row>
    <row r="8988" spans="1:5">
      <c r="A8988">
        <v>37418</v>
      </c>
      <c r="B8988" t="s">
        <v>97</v>
      </c>
      <c r="C8988" s="96" t="s">
        <v>9100</v>
      </c>
      <c r="D8988" t="s">
        <v>100</v>
      </c>
      <c r="E8988">
        <v>16.71</v>
      </c>
    </row>
    <row r="8989" spans="1:5">
      <c r="A8989">
        <v>37419</v>
      </c>
      <c r="B8989" t="s">
        <v>97</v>
      </c>
      <c r="C8989" s="96" t="s">
        <v>9101</v>
      </c>
      <c r="D8989" t="s">
        <v>100</v>
      </c>
      <c r="E8989">
        <v>17.16</v>
      </c>
    </row>
    <row r="8990" spans="1:5" ht="25.5">
      <c r="A8990">
        <v>1427</v>
      </c>
      <c r="B8990" t="s">
        <v>97</v>
      </c>
      <c r="C8990" s="96" t="s">
        <v>9102</v>
      </c>
      <c r="D8990" t="s">
        <v>100</v>
      </c>
      <c r="E8990">
        <v>20.170000000000002</v>
      </c>
    </row>
    <row r="8991" spans="1:5">
      <c r="A8991">
        <v>1402</v>
      </c>
      <c r="B8991" t="s">
        <v>97</v>
      </c>
      <c r="C8991" s="96" t="s">
        <v>9103</v>
      </c>
      <c r="D8991" t="s">
        <v>100</v>
      </c>
      <c r="E8991">
        <v>6.98</v>
      </c>
    </row>
    <row r="8992" spans="1:5">
      <c r="A8992">
        <v>1420</v>
      </c>
      <c r="B8992" t="s">
        <v>97</v>
      </c>
      <c r="C8992" s="96" t="s">
        <v>9104</v>
      </c>
      <c r="D8992" t="s">
        <v>100</v>
      </c>
      <c r="E8992">
        <v>8.98</v>
      </c>
    </row>
    <row r="8993" spans="1:5">
      <c r="A8993">
        <v>1419</v>
      </c>
      <c r="B8993" t="s">
        <v>97</v>
      </c>
      <c r="C8993" s="96" t="s">
        <v>9105</v>
      </c>
      <c r="D8993" t="s">
        <v>100</v>
      </c>
      <c r="E8993">
        <v>10.84</v>
      </c>
    </row>
    <row r="8994" spans="1:5">
      <c r="A8994">
        <v>1414</v>
      </c>
      <c r="B8994" t="s">
        <v>97</v>
      </c>
      <c r="C8994" s="96" t="s">
        <v>9106</v>
      </c>
      <c r="D8994" t="s">
        <v>100</v>
      </c>
      <c r="E8994">
        <v>10.61</v>
      </c>
    </row>
    <row r="8995" spans="1:5">
      <c r="A8995">
        <v>1413</v>
      </c>
      <c r="B8995" t="s">
        <v>97</v>
      </c>
      <c r="C8995" s="96" t="s">
        <v>9107</v>
      </c>
      <c r="D8995" t="s">
        <v>100</v>
      </c>
      <c r="E8995">
        <v>15.67</v>
      </c>
    </row>
    <row r="8996" spans="1:5">
      <c r="A8996">
        <v>1412</v>
      </c>
      <c r="B8996" t="s">
        <v>97</v>
      </c>
      <c r="C8996" s="96" t="s">
        <v>9108</v>
      </c>
      <c r="D8996" t="s">
        <v>100</v>
      </c>
      <c r="E8996">
        <v>13.27</v>
      </c>
    </row>
    <row r="8997" spans="1:5" ht="25.5">
      <c r="A8997">
        <v>1406</v>
      </c>
      <c r="B8997" t="s">
        <v>97</v>
      </c>
      <c r="C8997" s="96" t="s">
        <v>9109</v>
      </c>
      <c r="D8997" t="s">
        <v>100</v>
      </c>
      <c r="E8997">
        <v>16.02</v>
      </c>
    </row>
    <row r="8998" spans="1:5" ht="25.5">
      <c r="A8998">
        <v>11281</v>
      </c>
      <c r="B8998" t="s">
        <v>97</v>
      </c>
      <c r="C8998" s="96" t="s">
        <v>9110</v>
      </c>
      <c r="D8998" t="s">
        <v>100</v>
      </c>
      <c r="E8998">
        <v>9990</v>
      </c>
    </row>
    <row r="8999" spans="1:5" ht="38.25">
      <c r="A8999">
        <v>1442</v>
      </c>
      <c r="B8999" t="s">
        <v>97</v>
      </c>
      <c r="C8999" s="96" t="s">
        <v>9111</v>
      </c>
      <c r="D8999" t="s">
        <v>100</v>
      </c>
      <c r="E8999">
        <v>8386.5300000000007</v>
      </c>
    </row>
    <row r="9000" spans="1:5" ht="38.25">
      <c r="A9000">
        <v>13457</v>
      </c>
      <c r="B9000" t="s">
        <v>97</v>
      </c>
      <c r="C9000" s="96" t="s">
        <v>9112</v>
      </c>
      <c r="D9000" t="s">
        <v>100</v>
      </c>
      <c r="E9000">
        <v>7239.12</v>
      </c>
    </row>
    <row r="9001" spans="1:5" ht="38.25">
      <c r="A9001">
        <v>40699</v>
      </c>
      <c r="B9001" t="s">
        <v>97</v>
      </c>
      <c r="C9001" s="96" t="s">
        <v>9113</v>
      </c>
      <c r="D9001" t="s">
        <v>100</v>
      </c>
      <c r="E9001">
        <v>5596.12</v>
      </c>
    </row>
    <row r="9002" spans="1:5" ht="38.25">
      <c r="A9002">
        <v>40701</v>
      </c>
      <c r="B9002" t="s">
        <v>97</v>
      </c>
      <c r="C9002" s="96" t="s">
        <v>9114</v>
      </c>
      <c r="D9002" t="s">
        <v>100</v>
      </c>
      <c r="E9002">
        <v>98947.1</v>
      </c>
    </row>
    <row r="9003" spans="1:5" ht="38.25">
      <c r="A9003">
        <v>40700</v>
      </c>
      <c r="B9003" t="s">
        <v>97</v>
      </c>
      <c r="C9003" s="96" t="s">
        <v>9115</v>
      </c>
      <c r="D9003" t="s">
        <v>100</v>
      </c>
      <c r="E9003">
        <v>13027.04</v>
      </c>
    </row>
    <row r="9004" spans="1:5">
      <c r="A9004">
        <v>13458</v>
      </c>
      <c r="B9004" t="s">
        <v>97</v>
      </c>
      <c r="C9004" s="96" t="s">
        <v>9116</v>
      </c>
      <c r="D9004" t="s">
        <v>100</v>
      </c>
      <c r="E9004">
        <v>12378.91</v>
      </c>
    </row>
    <row r="9005" spans="1:5">
      <c r="A9005">
        <v>11134</v>
      </c>
      <c r="B9005" t="s">
        <v>97</v>
      </c>
      <c r="C9005" s="96" t="s">
        <v>9117</v>
      </c>
      <c r="D9005" t="s">
        <v>8346</v>
      </c>
      <c r="E9005">
        <v>73.17</v>
      </c>
    </row>
    <row r="9006" spans="1:5">
      <c r="A9006">
        <v>11135</v>
      </c>
      <c r="B9006" t="s">
        <v>97</v>
      </c>
      <c r="C9006" s="96" t="s">
        <v>9118</v>
      </c>
      <c r="D9006" t="s">
        <v>8346</v>
      </c>
      <c r="E9006">
        <v>79</v>
      </c>
    </row>
    <row r="9007" spans="1:5">
      <c r="A9007">
        <v>11136</v>
      </c>
      <c r="B9007" t="s">
        <v>97</v>
      </c>
      <c r="C9007" s="96" t="s">
        <v>9119</v>
      </c>
      <c r="D9007" t="s">
        <v>8346</v>
      </c>
      <c r="E9007">
        <v>90.45</v>
      </c>
    </row>
    <row r="9008" spans="1:5">
      <c r="A9008">
        <v>34743</v>
      </c>
      <c r="B9008" t="s">
        <v>97</v>
      </c>
      <c r="C9008" s="96" t="s">
        <v>9120</v>
      </c>
      <c r="D9008" t="s">
        <v>8346</v>
      </c>
      <c r="E9008">
        <v>109.14</v>
      </c>
    </row>
    <row r="9009" spans="1:5">
      <c r="A9009">
        <v>11137</v>
      </c>
      <c r="B9009" t="s">
        <v>97</v>
      </c>
      <c r="C9009" s="96" t="s">
        <v>9121</v>
      </c>
      <c r="D9009" t="s">
        <v>8346</v>
      </c>
      <c r="E9009">
        <v>123.96</v>
      </c>
    </row>
    <row r="9010" spans="1:5">
      <c r="A9010">
        <v>34745</v>
      </c>
      <c r="B9010" t="s">
        <v>97</v>
      </c>
      <c r="C9010" s="96" t="s">
        <v>9122</v>
      </c>
      <c r="D9010" t="s">
        <v>8346</v>
      </c>
      <c r="E9010">
        <v>147.41</v>
      </c>
    </row>
    <row r="9011" spans="1:5">
      <c r="A9011">
        <v>34746</v>
      </c>
      <c r="B9011" t="s">
        <v>97</v>
      </c>
      <c r="C9011" s="96" t="s">
        <v>9123</v>
      </c>
      <c r="D9011" t="s">
        <v>8346</v>
      </c>
      <c r="E9011">
        <v>40.200000000000003</v>
      </c>
    </row>
    <row r="9012" spans="1:5">
      <c r="A9012">
        <v>1360</v>
      </c>
      <c r="B9012" t="s">
        <v>97</v>
      </c>
      <c r="C9012" s="96" t="s">
        <v>9124</v>
      </c>
      <c r="D9012" t="s">
        <v>8346</v>
      </c>
      <c r="E9012">
        <v>46.9</v>
      </c>
    </row>
    <row r="9013" spans="1:5" ht="25.5">
      <c r="A9013">
        <v>36524</v>
      </c>
      <c r="B9013" t="s">
        <v>97</v>
      </c>
      <c r="C9013" s="96" t="s">
        <v>9125</v>
      </c>
      <c r="D9013" t="s">
        <v>100</v>
      </c>
      <c r="E9013">
        <v>196741.66</v>
      </c>
    </row>
    <row r="9014" spans="1:5">
      <c r="A9014">
        <v>36526</v>
      </c>
      <c r="B9014" t="s">
        <v>97</v>
      </c>
      <c r="C9014" s="96" t="s">
        <v>9126</v>
      </c>
      <c r="D9014" t="s">
        <v>100</v>
      </c>
      <c r="E9014">
        <v>158542.44</v>
      </c>
    </row>
    <row r="9015" spans="1:5">
      <c r="A9015">
        <v>36523</v>
      </c>
      <c r="B9015" t="s">
        <v>97</v>
      </c>
      <c r="C9015" s="96" t="s">
        <v>9127</v>
      </c>
      <c r="D9015" t="s">
        <v>100</v>
      </c>
      <c r="E9015">
        <v>339417.97</v>
      </c>
    </row>
    <row r="9016" spans="1:5">
      <c r="A9016">
        <v>36527</v>
      </c>
      <c r="B9016" t="s">
        <v>97</v>
      </c>
      <c r="C9016" s="96" t="s">
        <v>9128</v>
      </c>
      <c r="D9016" t="s">
        <v>100</v>
      </c>
      <c r="E9016">
        <v>368677.83</v>
      </c>
    </row>
    <row r="9017" spans="1:5">
      <c r="A9017">
        <v>38642</v>
      </c>
      <c r="B9017" t="s">
        <v>97</v>
      </c>
      <c r="C9017" s="96" t="s">
        <v>9129</v>
      </c>
      <c r="D9017" t="s">
        <v>100</v>
      </c>
      <c r="E9017">
        <v>85837.66</v>
      </c>
    </row>
    <row r="9018" spans="1:5">
      <c r="A9018">
        <v>36522</v>
      </c>
      <c r="B9018" t="s">
        <v>97</v>
      </c>
      <c r="C9018" s="96" t="s">
        <v>9130</v>
      </c>
      <c r="D9018" t="s">
        <v>100</v>
      </c>
      <c r="E9018">
        <v>99828.17</v>
      </c>
    </row>
    <row r="9019" spans="1:5">
      <c r="A9019">
        <v>36525</v>
      </c>
      <c r="B9019" t="s">
        <v>97</v>
      </c>
      <c r="C9019" s="96" t="s">
        <v>9131</v>
      </c>
      <c r="D9019" t="s">
        <v>100</v>
      </c>
      <c r="E9019">
        <v>133693.23000000001</v>
      </c>
    </row>
    <row r="9020" spans="1:5">
      <c r="A9020">
        <v>13803</v>
      </c>
      <c r="B9020" t="s">
        <v>97</v>
      </c>
      <c r="C9020" s="96" t="s">
        <v>9132</v>
      </c>
      <c r="D9020" t="s">
        <v>100</v>
      </c>
      <c r="E9020">
        <v>133310.69</v>
      </c>
    </row>
    <row r="9021" spans="1:5">
      <c r="A9021">
        <v>34348</v>
      </c>
      <c r="B9021" t="s">
        <v>97</v>
      </c>
      <c r="C9021" s="96" t="s">
        <v>9133</v>
      </c>
      <c r="D9021" t="s">
        <v>98</v>
      </c>
      <c r="E9021">
        <v>22.41</v>
      </c>
    </row>
    <row r="9022" spans="1:5">
      <c r="A9022">
        <v>34347</v>
      </c>
      <c r="B9022" t="s">
        <v>97</v>
      </c>
      <c r="C9022" s="96" t="s">
        <v>9134</v>
      </c>
      <c r="D9022" t="s">
        <v>98</v>
      </c>
      <c r="E9022">
        <v>16.02</v>
      </c>
    </row>
    <row r="9023" spans="1:5" ht="25.5">
      <c r="A9023">
        <v>11146</v>
      </c>
      <c r="B9023" t="s">
        <v>97</v>
      </c>
      <c r="C9023" s="96" t="s">
        <v>9135</v>
      </c>
      <c r="D9023" t="s">
        <v>8091</v>
      </c>
      <c r="E9023">
        <v>641.39</v>
      </c>
    </row>
    <row r="9024" spans="1:5" ht="25.5">
      <c r="A9024">
        <v>11147</v>
      </c>
      <c r="B9024" t="s">
        <v>97</v>
      </c>
      <c r="C9024" s="96" t="s">
        <v>9136</v>
      </c>
      <c r="D9024" t="s">
        <v>8091</v>
      </c>
      <c r="E9024">
        <v>666.49</v>
      </c>
    </row>
    <row r="9025" spans="1:5" ht="25.5">
      <c r="A9025">
        <v>34872</v>
      </c>
      <c r="B9025" t="s">
        <v>97</v>
      </c>
      <c r="C9025" s="96" t="s">
        <v>9137</v>
      </c>
      <c r="D9025" t="s">
        <v>8091</v>
      </c>
      <c r="E9025">
        <v>673.97</v>
      </c>
    </row>
    <row r="9026" spans="1:5" ht="25.5">
      <c r="A9026">
        <v>34491</v>
      </c>
      <c r="B9026" t="s">
        <v>97</v>
      </c>
      <c r="C9026" s="96" t="s">
        <v>9138</v>
      </c>
      <c r="D9026" t="s">
        <v>8091</v>
      </c>
      <c r="E9026">
        <v>693.51</v>
      </c>
    </row>
    <row r="9027" spans="1:5" ht="25.5">
      <c r="A9027">
        <v>34770</v>
      </c>
      <c r="B9027" t="s">
        <v>97</v>
      </c>
      <c r="C9027" s="96" t="s">
        <v>9139</v>
      </c>
      <c r="D9027" t="s">
        <v>9140</v>
      </c>
      <c r="E9027">
        <v>686.62</v>
      </c>
    </row>
    <row r="9028" spans="1:5" ht="25.5">
      <c r="A9028">
        <v>1518</v>
      </c>
      <c r="B9028" t="s">
        <v>97</v>
      </c>
      <c r="C9028" s="96" t="s">
        <v>9141</v>
      </c>
      <c r="D9028" t="s">
        <v>9140</v>
      </c>
      <c r="E9028">
        <v>700</v>
      </c>
    </row>
    <row r="9029" spans="1:5" ht="25.5">
      <c r="A9029">
        <v>41965</v>
      </c>
      <c r="B9029" t="s">
        <v>97</v>
      </c>
      <c r="C9029" s="96" t="s">
        <v>9142</v>
      </c>
      <c r="D9029" t="s">
        <v>9140</v>
      </c>
      <c r="E9029">
        <v>613.78</v>
      </c>
    </row>
    <row r="9030" spans="1:5" ht="25.5">
      <c r="A9030">
        <v>1524</v>
      </c>
      <c r="B9030" t="s">
        <v>97</v>
      </c>
      <c r="C9030" s="96" t="s">
        <v>9143</v>
      </c>
      <c r="D9030" t="s">
        <v>8091</v>
      </c>
      <c r="E9030">
        <v>615.37</v>
      </c>
    </row>
    <row r="9031" spans="1:5" ht="25.5">
      <c r="A9031">
        <v>34492</v>
      </c>
      <c r="B9031" t="s">
        <v>97</v>
      </c>
      <c r="C9031" s="96" t="s">
        <v>9144</v>
      </c>
      <c r="D9031" t="s">
        <v>8091</v>
      </c>
      <c r="E9031">
        <v>570</v>
      </c>
    </row>
    <row r="9032" spans="1:5" ht="25.5">
      <c r="A9032">
        <v>38404</v>
      </c>
      <c r="B9032" t="s">
        <v>97</v>
      </c>
      <c r="C9032" s="96" t="s">
        <v>9145</v>
      </c>
      <c r="D9032" t="s">
        <v>8091</v>
      </c>
      <c r="E9032">
        <v>590.41</v>
      </c>
    </row>
    <row r="9033" spans="1:5" ht="25.5">
      <c r="A9033">
        <v>39849</v>
      </c>
      <c r="B9033" t="s">
        <v>97</v>
      </c>
      <c r="C9033" s="96" t="s">
        <v>9146</v>
      </c>
      <c r="D9033" t="s">
        <v>8091</v>
      </c>
      <c r="E9033">
        <v>676.61</v>
      </c>
    </row>
    <row r="9034" spans="1:5" ht="25.5">
      <c r="A9034">
        <v>38464</v>
      </c>
      <c r="B9034" t="s">
        <v>97</v>
      </c>
      <c r="C9034" s="96" t="s">
        <v>9147</v>
      </c>
      <c r="D9034" t="s">
        <v>8091</v>
      </c>
      <c r="E9034">
        <v>686.43</v>
      </c>
    </row>
    <row r="9035" spans="1:5" ht="25.5">
      <c r="A9035">
        <v>1527</v>
      </c>
      <c r="B9035" t="s">
        <v>97</v>
      </c>
      <c r="C9035" s="96" t="s">
        <v>9148</v>
      </c>
      <c r="D9035" t="s">
        <v>8091</v>
      </c>
      <c r="E9035">
        <v>634.9</v>
      </c>
    </row>
    <row r="9036" spans="1:5" ht="25.5">
      <c r="A9036">
        <v>34493</v>
      </c>
      <c r="B9036" t="s">
        <v>97</v>
      </c>
      <c r="C9036" s="96" t="s">
        <v>9149</v>
      </c>
      <c r="D9036" t="s">
        <v>8091</v>
      </c>
      <c r="E9036">
        <v>586.05999999999995</v>
      </c>
    </row>
    <row r="9037" spans="1:5" ht="25.5">
      <c r="A9037">
        <v>38405</v>
      </c>
      <c r="B9037" t="s">
        <v>97</v>
      </c>
      <c r="C9037" s="96" t="s">
        <v>9150</v>
      </c>
      <c r="D9037" t="s">
        <v>8091</v>
      </c>
      <c r="E9037">
        <v>608.62</v>
      </c>
    </row>
    <row r="9038" spans="1:5" ht="25.5">
      <c r="A9038">
        <v>38408</v>
      </c>
      <c r="B9038" t="s">
        <v>97</v>
      </c>
      <c r="C9038" s="96" t="s">
        <v>9151</v>
      </c>
      <c r="D9038" t="s">
        <v>8091</v>
      </c>
      <c r="E9038">
        <v>673.68</v>
      </c>
    </row>
    <row r="9039" spans="1:5" ht="25.5">
      <c r="A9039">
        <v>1525</v>
      </c>
      <c r="B9039" t="s">
        <v>97</v>
      </c>
      <c r="C9039" s="96" t="s">
        <v>9152</v>
      </c>
      <c r="D9039" t="s">
        <v>8091</v>
      </c>
      <c r="E9039">
        <v>654.44000000000005</v>
      </c>
    </row>
    <row r="9040" spans="1:5" ht="25.5">
      <c r="A9040">
        <v>34494</v>
      </c>
      <c r="B9040" t="s">
        <v>97</v>
      </c>
      <c r="C9040" s="96" t="s">
        <v>9153</v>
      </c>
      <c r="D9040" t="s">
        <v>8091</v>
      </c>
      <c r="E9040">
        <v>605.6</v>
      </c>
    </row>
    <row r="9041" spans="1:5" ht="25.5">
      <c r="A9041">
        <v>38406</v>
      </c>
      <c r="B9041" t="s">
        <v>97</v>
      </c>
      <c r="C9041" s="96" t="s">
        <v>9154</v>
      </c>
      <c r="D9041" t="s">
        <v>8091</v>
      </c>
      <c r="E9041">
        <v>642.66</v>
      </c>
    </row>
    <row r="9042" spans="1:5" ht="25.5">
      <c r="A9042">
        <v>38409</v>
      </c>
      <c r="B9042" t="s">
        <v>97</v>
      </c>
      <c r="C9042" s="96" t="s">
        <v>9155</v>
      </c>
      <c r="D9042" t="s">
        <v>8091</v>
      </c>
      <c r="E9042">
        <v>678.27</v>
      </c>
    </row>
    <row r="9043" spans="1:5" ht="25.5">
      <c r="A9043">
        <v>43360</v>
      </c>
      <c r="B9043" t="s">
        <v>97</v>
      </c>
      <c r="C9043" s="96" t="s">
        <v>9156</v>
      </c>
      <c r="D9043" t="s">
        <v>8091</v>
      </c>
      <c r="E9043">
        <v>707.24</v>
      </c>
    </row>
    <row r="9044" spans="1:5" ht="25.5">
      <c r="A9044">
        <v>11145</v>
      </c>
      <c r="B9044" t="s">
        <v>97</v>
      </c>
      <c r="C9044" s="96" t="s">
        <v>9157</v>
      </c>
      <c r="D9044" t="s">
        <v>8091</v>
      </c>
      <c r="E9044">
        <v>673.97</v>
      </c>
    </row>
    <row r="9045" spans="1:5" ht="25.5">
      <c r="A9045">
        <v>34495</v>
      </c>
      <c r="B9045" t="s">
        <v>97</v>
      </c>
      <c r="C9045" s="96" t="s">
        <v>9158</v>
      </c>
      <c r="D9045" t="s">
        <v>8091</v>
      </c>
      <c r="E9045">
        <v>625.13</v>
      </c>
    </row>
    <row r="9046" spans="1:5" ht="25.5">
      <c r="A9046">
        <v>34479</v>
      </c>
      <c r="B9046" t="s">
        <v>97</v>
      </c>
      <c r="C9046" s="96" t="s">
        <v>9159</v>
      </c>
      <c r="D9046" t="s">
        <v>8091</v>
      </c>
      <c r="E9046">
        <v>693.51</v>
      </c>
    </row>
    <row r="9047" spans="1:5" ht="25.5">
      <c r="A9047">
        <v>34496</v>
      </c>
      <c r="B9047" t="s">
        <v>97</v>
      </c>
      <c r="C9047" s="96" t="s">
        <v>9160</v>
      </c>
      <c r="D9047" t="s">
        <v>8091</v>
      </c>
      <c r="E9047">
        <v>652.12</v>
      </c>
    </row>
    <row r="9048" spans="1:5" ht="25.5">
      <c r="A9048">
        <v>34481</v>
      </c>
      <c r="B9048" t="s">
        <v>97</v>
      </c>
      <c r="C9048" s="96" t="s">
        <v>9161</v>
      </c>
      <c r="D9048" t="s">
        <v>8091</v>
      </c>
      <c r="E9048">
        <v>724.63</v>
      </c>
    </row>
    <row r="9049" spans="1:5" ht="25.5">
      <c r="A9049">
        <v>34483</v>
      </c>
      <c r="B9049" t="s">
        <v>97</v>
      </c>
      <c r="C9049" s="96" t="s">
        <v>9162</v>
      </c>
      <c r="D9049" t="s">
        <v>8091</v>
      </c>
      <c r="E9049">
        <v>774.22</v>
      </c>
    </row>
    <row r="9050" spans="1:5" ht="25.5">
      <c r="A9050">
        <v>34485</v>
      </c>
      <c r="B9050" t="s">
        <v>97</v>
      </c>
      <c r="C9050" s="96" t="s">
        <v>9163</v>
      </c>
      <c r="D9050" t="s">
        <v>8091</v>
      </c>
      <c r="E9050">
        <v>827.94</v>
      </c>
    </row>
    <row r="9051" spans="1:5" ht="25.5">
      <c r="A9051">
        <v>14041</v>
      </c>
      <c r="B9051" t="s">
        <v>97</v>
      </c>
      <c r="C9051" s="96" t="s">
        <v>9164</v>
      </c>
      <c r="D9051" t="s">
        <v>8091</v>
      </c>
      <c r="E9051">
        <v>538.20000000000005</v>
      </c>
    </row>
    <row r="9052" spans="1:5" ht="25.5">
      <c r="A9052">
        <v>1523</v>
      </c>
      <c r="B9052" t="s">
        <v>97</v>
      </c>
      <c r="C9052" s="96" t="s">
        <v>9165</v>
      </c>
      <c r="D9052" t="s">
        <v>8091</v>
      </c>
      <c r="E9052">
        <v>546.99</v>
      </c>
    </row>
    <row r="9053" spans="1:5">
      <c r="A9053">
        <v>14052</v>
      </c>
      <c r="B9053" t="s">
        <v>97</v>
      </c>
      <c r="C9053" s="96" t="s">
        <v>9166</v>
      </c>
      <c r="D9053" t="s">
        <v>100</v>
      </c>
      <c r="E9053">
        <v>16</v>
      </c>
    </row>
    <row r="9054" spans="1:5">
      <c r="A9054">
        <v>14054</v>
      </c>
      <c r="B9054" t="s">
        <v>97</v>
      </c>
      <c r="C9054" s="96" t="s">
        <v>9167</v>
      </c>
      <c r="D9054" t="s">
        <v>100</v>
      </c>
      <c r="E9054">
        <v>20.79</v>
      </c>
    </row>
    <row r="9055" spans="1:5">
      <c r="A9055">
        <v>14053</v>
      </c>
      <c r="B9055" t="s">
        <v>97</v>
      </c>
      <c r="C9055" s="96" t="s">
        <v>9168</v>
      </c>
      <c r="D9055" t="s">
        <v>100</v>
      </c>
      <c r="E9055">
        <v>16.239999999999998</v>
      </c>
    </row>
    <row r="9056" spans="1:5">
      <c r="A9056">
        <v>2558</v>
      </c>
      <c r="B9056" t="s">
        <v>97</v>
      </c>
      <c r="C9056" s="96" t="s">
        <v>9169</v>
      </c>
      <c r="D9056" t="s">
        <v>100</v>
      </c>
      <c r="E9056">
        <v>12.23</v>
      </c>
    </row>
    <row r="9057" spans="1:5">
      <c r="A9057">
        <v>2560</v>
      </c>
      <c r="B9057" t="s">
        <v>97</v>
      </c>
      <c r="C9057" s="96" t="s">
        <v>9170</v>
      </c>
      <c r="D9057" t="s">
        <v>100</v>
      </c>
      <c r="E9057">
        <v>21.52</v>
      </c>
    </row>
    <row r="9058" spans="1:5">
      <c r="A9058">
        <v>2559</v>
      </c>
      <c r="B9058" t="s">
        <v>97</v>
      </c>
      <c r="C9058" s="96" t="s">
        <v>9171</v>
      </c>
      <c r="D9058" t="s">
        <v>100</v>
      </c>
      <c r="E9058">
        <v>17.21</v>
      </c>
    </row>
    <row r="9059" spans="1:5">
      <c r="A9059">
        <v>2592</v>
      </c>
      <c r="B9059" t="s">
        <v>97</v>
      </c>
      <c r="C9059" s="96" t="s">
        <v>9172</v>
      </c>
      <c r="D9059" t="s">
        <v>100</v>
      </c>
      <c r="E9059">
        <v>285.3</v>
      </c>
    </row>
    <row r="9060" spans="1:5">
      <c r="A9060">
        <v>2589</v>
      </c>
      <c r="B9060" t="s">
        <v>97</v>
      </c>
      <c r="C9060" s="96" t="s">
        <v>9173</v>
      </c>
      <c r="D9060" t="s">
        <v>100</v>
      </c>
      <c r="E9060">
        <v>38.159999999999997</v>
      </c>
    </row>
    <row r="9061" spans="1:5">
      <c r="A9061">
        <v>2566</v>
      </c>
      <c r="B9061" t="s">
        <v>97</v>
      </c>
      <c r="C9061" s="96" t="s">
        <v>9174</v>
      </c>
      <c r="D9061" t="s">
        <v>100</v>
      </c>
      <c r="E9061">
        <v>28.71</v>
      </c>
    </row>
    <row r="9062" spans="1:5">
      <c r="A9062">
        <v>2591</v>
      </c>
      <c r="B9062" t="s">
        <v>97</v>
      </c>
      <c r="C9062" s="96" t="s">
        <v>9175</v>
      </c>
      <c r="D9062" t="s">
        <v>100</v>
      </c>
      <c r="E9062">
        <v>13.92</v>
      </c>
    </row>
    <row r="9063" spans="1:5">
      <c r="A9063">
        <v>2590</v>
      </c>
      <c r="B9063" t="s">
        <v>97</v>
      </c>
      <c r="C9063" s="96" t="s">
        <v>9176</v>
      </c>
      <c r="D9063" t="s">
        <v>100</v>
      </c>
      <c r="E9063">
        <v>23.42</v>
      </c>
    </row>
    <row r="9064" spans="1:5">
      <c r="A9064">
        <v>2567</v>
      </c>
      <c r="B9064" t="s">
        <v>97</v>
      </c>
      <c r="C9064" s="96" t="s">
        <v>9177</v>
      </c>
      <c r="D9064" t="s">
        <v>100</v>
      </c>
      <c r="E9064">
        <v>55.98</v>
      </c>
    </row>
    <row r="9065" spans="1:5">
      <c r="A9065">
        <v>2565</v>
      </c>
      <c r="B9065" t="s">
        <v>97</v>
      </c>
      <c r="C9065" s="96" t="s">
        <v>9178</v>
      </c>
      <c r="D9065" t="s">
        <v>100</v>
      </c>
      <c r="E9065">
        <v>13.94</v>
      </c>
    </row>
    <row r="9066" spans="1:5">
      <c r="A9066">
        <v>2568</v>
      </c>
      <c r="B9066" t="s">
        <v>97</v>
      </c>
      <c r="C9066" s="96" t="s">
        <v>9179</v>
      </c>
      <c r="D9066" t="s">
        <v>100</v>
      </c>
      <c r="E9066">
        <v>155.44</v>
      </c>
    </row>
    <row r="9067" spans="1:5">
      <c r="A9067">
        <v>2594</v>
      </c>
      <c r="B9067" t="s">
        <v>97</v>
      </c>
      <c r="C9067" s="96" t="s">
        <v>9180</v>
      </c>
      <c r="D9067" t="s">
        <v>100</v>
      </c>
      <c r="E9067">
        <v>258.95</v>
      </c>
    </row>
    <row r="9068" spans="1:5">
      <c r="A9068">
        <v>2587</v>
      </c>
      <c r="B9068" t="s">
        <v>97</v>
      </c>
      <c r="C9068" s="96" t="s">
        <v>9181</v>
      </c>
      <c r="D9068" t="s">
        <v>100</v>
      </c>
      <c r="E9068">
        <v>44.13</v>
      </c>
    </row>
    <row r="9069" spans="1:5">
      <c r="A9069">
        <v>2588</v>
      </c>
      <c r="B9069" t="s">
        <v>97</v>
      </c>
      <c r="C9069" s="96" t="s">
        <v>9182</v>
      </c>
      <c r="D9069" t="s">
        <v>100</v>
      </c>
      <c r="E9069">
        <v>35.06</v>
      </c>
    </row>
    <row r="9070" spans="1:5">
      <c r="A9070">
        <v>2569</v>
      </c>
      <c r="B9070" t="s">
        <v>97</v>
      </c>
      <c r="C9070" s="96" t="s">
        <v>9183</v>
      </c>
      <c r="D9070" t="s">
        <v>100</v>
      </c>
      <c r="E9070">
        <v>13.51</v>
      </c>
    </row>
    <row r="9071" spans="1:5">
      <c r="A9071">
        <v>2570</v>
      </c>
      <c r="B9071" t="s">
        <v>97</v>
      </c>
      <c r="C9071" s="96" t="s">
        <v>9184</v>
      </c>
      <c r="D9071" t="s">
        <v>100</v>
      </c>
      <c r="E9071">
        <v>22.64</v>
      </c>
    </row>
    <row r="9072" spans="1:5">
      <c r="A9072">
        <v>2571</v>
      </c>
      <c r="B9072" t="s">
        <v>97</v>
      </c>
      <c r="C9072" s="96" t="s">
        <v>9185</v>
      </c>
      <c r="D9072" t="s">
        <v>100</v>
      </c>
      <c r="E9072">
        <v>67.22</v>
      </c>
    </row>
    <row r="9073" spans="1:5">
      <c r="A9073">
        <v>2593</v>
      </c>
      <c r="B9073" t="s">
        <v>97</v>
      </c>
      <c r="C9073" s="96" t="s">
        <v>9186</v>
      </c>
      <c r="D9073" t="s">
        <v>100</v>
      </c>
      <c r="E9073">
        <v>14.4</v>
      </c>
    </row>
    <row r="9074" spans="1:5">
      <c r="A9074">
        <v>2572</v>
      </c>
      <c r="B9074" t="s">
        <v>97</v>
      </c>
      <c r="C9074" s="96" t="s">
        <v>9187</v>
      </c>
      <c r="D9074" t="s">
        <v>100</v>
      </c>
      <c r="E9074">
        <v>198.78</v>
      </c>
    </row>
    <row r="9075" spans="1:5">
      <c r="A9075">
        <v>2595</v>
      </c>
      <c r="B9075" t="s">
        <v>97</v>
      </c>
      <c r="C9075" s="96" t="s">
        <v>9188</v>
      </c>
      <c r="D9075" t="s">
        <v>100</v>
      </c>
      <c r="E9075">
        <v>310.14</v>
      </c>
    </row>
    <row r="9076" spans="1:5">
      <c r="A9076">
        <v>2576</v>
      </c>
      <c r="B9076" t="s">
        <v>97</v>
      </c>
      <c r="C9076" s="96" t="s">
        <v>9189</v>
      </c>
      <c r="D9076" t="s">
        <v>100</v>
      </c>
      <c r="E9076">
        <v>52.87</v>
      </c>
    </row>
    <row r="9077" spans="1:5">
      <c r="A9077">
        <v>2575</v>
      </c>
      <c r="B9077" t="s">
        <v>97</v>
      </c>
      <c r="C9077" s="96" t="s">
        <v>9190</v>
      </c>
      <c r="D9077" t="s">
        <v>100</v>
      </c>
      <c r="E9077">
        <v>39.74</v>
      </c>
    </row>
    <row r="9078" spans="1:5">
      <c r="A9078">
        <v>2573</v>
      </c>
      <c r="B9078" t="s">
        <v>97</v>
      </c>
      <c r="C9078" s="96" t="s">
        <v>9191</v>
      </c>
      <c r="D9078" t="s">
        <v>100</v>
      </c>
      <c r="E9078">
        <v>16.5</v>
      </c>
    </row>
    <row r="9079" spans="1:5">
      <c r="A9079">
        <v>2586</v>
      </c>
      <c r="B9079" t="s">
        <v>97</v>
      </c>
      <c r="C9079" s="96" t="s">
        <v>9192</v>
      </c>
      <c r="D9079" t="s">
        <v>100</v>
      </c>
      <c r="E9079">
        <v>26.75</v>
      </c>
    </row>
    <row r="9080" spans="1:5">
      <c r="A9080">
        <v>2577</v>
      </c>
      <c r="B9080" t="s">
        <v>97</v>
      </c>
      <c r="C9080" s="96" t="s">
        <v>9193</v>
      </c>
      <c r="D9080" t="s">
        <v>100</v>
      </c>
      <c r="E9080">
        <v>71.64</v>
      </c>
    </row>
    <row r="9081" spans="1:5">
      <c r="A9081">
        <v>2574</v>
      </c>
      <c r="B9081" t="s">
        <v>97</v>
      </c>
      <c r="C9081" s="96" t="s">
        <v>9194</v>
      </c>
      <c r="D9081" t="s">
        <v>100</v>
      </c>
      <c r="E9081">
        <v>16.61</v>
      </c>
    </row>
    <row r="9082" spans="1:5">
      <c r="A9082">
        <v>2578</v>
      </c>
      <c r="B9082" t="s">
        <v>97</v>
      </c>
      <c r="C9082" s="96" t="s">
        <v>9195</v>
      </c>
      <c r="D9082" t="s">
        <v>100</v>
      </c>
      <c r="E9082">
        <v>223.66</v>
      </c>
    </row>
    <row r="9083" spans="1:5">
      <c r="A9083">
        <v>2585</v>
      </c>
      <c r="B9083" t="s">
        <v>97</v>
      </c>
      <c r="C9083" s="96" t="s">
        <v>9196</v>
      </c>
      <c r="D9083" t="s">
        <v>100</v>
      </c>
      <c r="E9083">
        <v>306.92</v>
      </c>
    </row>
    <row r="9084" spans="1:5">
      <c r="A9084">
        <v>12008</v>
      </c>
      <c r="B9084" t="s">
        <v>97</v>
      </c>
      <c r="C9084" s="96" t="s">
        <v>9197</v>
      </c>
      <c r="D9084" t="s">
        <v>100</v>
      </c>
      <c r="E9084">
        <v>164.67</v>
      </c>
    </row>
    <row r="9085" spans="1:5">
      <c r="A9085">
        <v>2582</v>
      </c>
      <c r="B9085" t="s">
        <v>97</v>
      </c>
      <c r="C9085" s="96" t="s">
        <v>9198</v>
      </c>
      <c r="D9085" t="s">
        <v>100</v>
      </c>
      <c r="E9085">
        <v>49.04</v>
      </c>
    </row>
    <row r="9086" spans="1:5">
      <c r="A9086">
        <v>2597</v>
      </c>
      <c r="B9086" t="s">
        <v>97</v>
      </c>
      <c r="C9086" s="96" t="s">
        <v>9199</v>
      </c>
      <c r="D9086" t="s">
        <v>100</v>
      </c>
      <c r="E9086">
        <v>42.03</v>
      </c>
    </row>
    <row r="9087" spans="1:5">
      <c r="A9087">
        <v>2579</v>
      </c>
      <c r="B9087" t="s">
        <v>97</v>
      </c>
      <c r="C9087" s="96" t="s">
        <v>9200</v>
      </c>
      <c r="D9087" t="s">
        <v>100</v>
      </c>
      <c r="E9087">
        <v>20.010000000000002</v>
      </c>
    </row>
    <row r="9088" spans="1:5">
      <c r="A9088">
        <v>2581</v>
      </c>
      <c r="B9088" t="s">
        <v>97</v>
      </c>
      <c r="C9088" s="96" t="s">
        <v>9201</v>
      </c>
      <c r="D9088" t="s">
        <v>100</v>
      </c>
      <c r="E9088">
        <v>25.6</v>
      </c>
    </row>
    <row r="9089" spans="1:5">
      <c r="A9089">
        <v>2596</v>
      </c>
      <c r="B9089" t="s">
        <v>97</v>
      </c>
      <c r="C9089" s="96" t="s">
        <v>9202</v>
      </c>
      <c r="D9089" t="s">
        <v>100</v>
      </c>
      <c r="E9089">
        <v>75.72</v>
      </c>
    </row>
    <row r="9090" spans="1:5">
      <c r="A9090">
        <v>2580</v>
      </c>
      <c r="B9090" t="s">
        <v>97</v>
      </c>
      <c r="C9090" s="96" t="s">
        <v>9203</v>
      </c>
      <c r="D9090" t="s">
        <v>100</v>
      </c>
      <c r="E9090">
        <v>21.93</v>
      </c>
    </row>
    <row r="9091" spans="1:5">
      <c r="A9091">
        <v>2583</v>
      </c>
      <c r="B9091" t="s">
        <v>97</v>
      </c>
      <c r="C9091" s="96" t="s">
        <v>9204</v>
      </c>
      <c r="D9091" t="s">
        <v>100</v>
      </c>
      <c r="E9091">
        <v>184.18</v>
      </c>
    </row>
    <row r="9092" spans="1:5">
      <c r="A9092">
        <v>2584</v>
      </c>
      <c r="B9092" t="s">
        <v>97</v>
      </c>
      <c r="C9092" s="96" t="s">
        <v>9205</v>
      </c>
      <c r="D9092" t="s">
        <v>100</v>
      </c>
      <c r="E9092">
        <v>306.61</v>
      </c>
    </row>
    <row r="9093" spans="1:5">
      <c r="A9093">
        <v>12010</v>
      </c>
      <c r="B9093" t="s">
        <v>97</v>
      </c>
      <c r="C9093" s="96" t="s">
        <v>9206</v>
      </c>
      <c r="D9093" t="s">
        <v>100</v>
      </c>
      <c r="E9093">
        <v>12.09</v>
      </c>
    </row>
    <row r="9094" spans="1:5">
      <c r="A9094">
        <v>39329</v>
      </c>
      <c r="B9094" t="s">
        <v>97</v>
      </c>
      <c r="C9094" s="96" t="s">
        <v>9207</v>
      </c>
      <c r="D9094" t="s">
        <v>100</v>
      </c>
      <c r="E9094">
        <v>12.64</v>
      </c>
    </row>
    <row r="9095" spans="1:5">
      <c r="A9095">
        <v>39330</v>
      </c>
      <c r="B9095" t="s">
        <v>97</v>
      </c>
      <c r="C9095" s="96" t="s">
        <v>9208</v>
      </c>
      <c r="D9095" t="s">
        <v>100</v>
      </c>
      <c r="E9095">
        <v>13.3</v>
      </c>
    </row>
    <row r="9096" spans="1:5">
      <c r="A9096">
        <v>39332</v>
      </c>
      <c r="B9096" t="s">
        <v>97</v>
      </c>
      <c r="C9096" s="96" t="s">
        <v>9209</v>
      </c>
      <c r="D9096" t="s">
        <v>100</v>
      </c>
      <c r="E9096">
        <v>14.86</v>
      </c>
    </row>
    <row r="9097" spans="1:5">
      <c r="A9097">
        <v>39331</v>
      </c>
      <c r="B9097" t="s">
        <v>97</v>
      </c>
      <c r="C9097" s="96" t="s">
        <v>9210</v>
      </c>
      <c r="D9097" t="s">
        <v>100</v>
      </c>
      <c r="E9097">
        <v>11.83</v>
      </c>
    </row>
    <row r="9098" spans="1:5">
      <c r="A9098">
        <v>39333</v>
      </c>
      <c r="B9098" t="s">
        <v>97</v>
      </c>
      <c r="C9098" s="96" t="s">
        <v>9211</v>
      </c>
      <c r="D9098" t="s">
        <v>100</v>
      </c>
      <c r="E9098">
        <v>11.53</v>
      </c>
    </row>
    <row r="9099" spans="1:5">
      <c r="A9099">
        <v>39335</v>
      </c>
      <c r="B9099" t="s">
        <v>97</v>
      </c>
      <c r="C9099" s="96" t="s">
        <v>9212</v>
      </c>
      <c r="D9099" t="s">
        <v>100</v>
      </c>
      <c r="E9099">
        <v>13.35</v>
      </c>
    </row>
    <row r="9100" spans="1:5">
      <c r="A9100">
        <v>39334</v>
      </c>
      <c r="B9100" t="s">
        <v>97</v>
      </c>
      <c r="C9100" s="96" t="s">
        <v>9213</v>
      </c>
      <c r="D9100" t="s">
        <v>100</v>
      </c>
      <c r="E9100">
        <v>10.61</v>
      </c>
    </row>
    <row r="9101" spans="1:5">
      <c r="A9101">
        <v>12016</v>
      </c>
      <c r="B9101" t="s">
        <v>97</v>
      </c>
      <c r="C9101" s="96" t="s">
        <v>9214</v>
      </c>
      <c r="D9101" t="s">
        <v>100</v>
      </c>
      <c r="E9101">
        <v>13.32</v>
      </c>
    </row>
    <row r="9102" spans="1:5">
      <c r="A9102">
        <v>12015</v>
      </c>
      <c r="B9102" t="s">
        <v>97</v>
      </c>
      <c r="C9102" s="96" t="s">
        <v>9215</v>
      </c>
      <c r="D9102" t="s">
        <v>100</v>
      </c>
      <c r="E9102">
        <v>15.5</v>
      </c>
    </row>
    <row r="9103" spans="1:5">
      <c r="A9103">
        <v>12020</v>
      </c>
      <c r="B9103" t="s">
        <v>97</v>
      </c>
      <c r="C9103" s="96" t="s">
        <v>9216</v>
      </c>
      <c r="D9103" t="s">
        <v>100</v>
      </c>
      <c r="E9103">
        <v>13.32</v>
      </c>
    </row>
    <row r="9104" spans="1:5">
      <c r="A9104">
        <v>12019</v>
      </c>
      <c r="B9104" t="s">
        <v>97</v>
      </c>
      <c r="C9104" s="96" t="s">
        <v>9217</v>
      </c>
      <c r="D9104" t="s">
        <v>100</v>
      </c>
      <c r="E9104">
        <v>15.5</v>
      </c>
    </row>
    <row r="9105" spans="1:5">
      <c r="A9105">
        <v>39336</v>
      </c>
      <c r="B9105" t="s">
        <v>97</v>
      </c>
      <c r="C9105" s="96" t="s">
        <v>9218</v>
      </c>
      <c r="D9105" t="s">
        <v>100</v>
      </c>
      <c r="E9105">
        <v>13.3</v>
      </c>
    </row>
    <row r="9106" spans="1:5">
      <c r="A9106">
        <v>39338</v>
      </c>
      <c r="B9106" t="s">
        <v>97</v>
      </c>
      <c r="C9106" s="96" t="s">
        <v>9219</v>
      </c>
      <c r="D9106" t="s">
        <v>100</v>
      </c>
      <c r="E9106">
        <v>14.86</v>
      </c>
    </row>
    <row r="9107" spans="1:5">
      <c r="A9107">
        <v>39337</v>
      </c>
      <c r="B9107" t="s">
        <v>97</v>
      </c>
      <c r="C9107" s="96" t="s">
        <v>9220</v>
      </c>
      <c r="D9107" t="s">
        <v>100</v>
      </c>
      <c r="E9107">
        <v>11.83</v>
      </c>
    </row>
    <row r="9108" spans="1:5">
      <c r="A9108">
        <v>39341</v>
      </c>
      <c r="B9108" t="s">
        <v>97</v>
      </c>
      <c r="C9108" s="96" t="s">
        <v>9221</v>
      </c>
      <c r="D9108" t="s">
        <v>100</v>
      </c>
      <c r="E9108">
        <v>19.37</v>
      </c>
    </row>
    <row r="9109" spans="1:5">
      <c r="A9109">
        <v>39340</v>
      </c>
      <c r="B9109" t="s">
        <v>97</v>
      </c>
      <c r="C9109" s="96" t="s">
        <v>9222</v>
      </c>
      <c r="D9109" t="s">
        <v>100</v>
      </c>
      <c r="E9109">
        <v>14.22</v>
      </c>
    </row>
    <row r="9110" spans="1:5">
      <c r="A9110">
        <v>12025</v>
      </c>
      <c r="B9110" t="s">
        <v>97</v>
      </c>
      <c r="C9110" s="96" t="s">
        <v>9223</v>
      </c>
      <c r="D9110" t="s">
        <v>100</v>
      </c>
      <c r="E9110">
        <v>14.69</v>
      </c>
    </row>
    <row r="9111" spans="1:5">
      <c r="A9111">
        <v>39342</v>
      </c>
      <c r="B9111" t="s">
        <v>97</v>
      </c>
      <c r="C9111" s="96" t="s">
        <v>9224</v>
      </c>
      <c r="D9111" t="s">
        <v>100</v>
      </c>
      <c r="E9111">
        <v>19.37</v>
      </c>
    </row>
    <row r="9112" spans="1:5">
      <c r="A9112">
        <v>39343</v>
      </c>
      <c r="B9112" t="s">
        <v>97</v>
      </c>
      <c r="C9112" s="96" t="s">
        <v>9225</v>
      </c>
      <c r="D9112" t="s">
        <v>100</v>
      </c>
      <c r="E9112">
        <v>16.36</v>
      </c>
    </row>
    <row r="9113" spans="1:5">
      <c r="A9113">
        <v>39345</v>
      </c>
      <c r="B9113" t="s">
        <v>97</v>
      </c>
      <c r="C9113" s="96" t="s">
        <v>9226</v>
      </c>
      <c r="D9113" t="s">
        <v>100</v>
      </c>
      <c r="E9113">
        <v>22.14</v>
      </c>
    </row>
    <row r="9114" spans="1:5">
      <c r="A9114">
        <v>39344</v>
      </c>
      <c r="B9114" t="s">
        <v>97</v>
      </c>
      <c r="C9114" s="96" t="s">
        <v>9227</v>
      </c>
      <c r="D9114" t="s">
        <v>100</v>
      </c>
      <c r="E9114">
        <v>15.82</v>
      </c>
    </row>
    <row r="9115" spans="1:5">
      <c r="A9115">
        <v>12623</v>
      </c>
      <c r="B9115" t="s">
        <v>97</v>
      </c>
      <c r="C9115" s="96" t="s">
        <v>9228</v>
      </c>
      <c r="D9115" t="s">
        <v>98</v>
      </c>
      <c r="E9115">
        <v>44.04</v>
      </c>
    </row>
    <row r="9116" spans="1:5">
      <c r="A9116">
        <v>34498</v>
      </c>
      <c r="B9116" t="s">
        <v>97</v>
      </c>
      <c r="C9116" s="96" t="s">
        <v>9229</v>
      </c>
      <c r="D9116" t="s">
        <v>100</v>
      </c>
      <c r="E9116">
        <v>111.18</v>
      </c>
    </row>
    <row r="9117" spans="1:5">
      <c r="A9117">
        <v>13244</v>
      </c>
      <c r="B9117" t="s">
        <v>97</v>
      </c>
      <c r="C9117" s="96" t="s">
        <v>9230</v>
      </c>
      <c r="D9117" t="s">
        <v>100</v>
      </c>
      <c r="E9117">
        <v>46.8</v>
      </c>
    </row>
    <row r="9118" spans="1:5">
      <c r="A9118">
        <v>38998</v>
      </c>
      <c r="B9118" t="s">
        <v>97</v>
      </c>
      <c r="C9118" s="96" t="s">
        <v>9231</v>
      </c>
      <c r="D9118" t="s">
        <v>100</v>
      </c>
      <c r="E9118">
        <v>9.5</v>
      </c>
    </row>
    <row r="9119" spans="1:5">
      <c r="A9119">
        <v>38999</v>
      </c>
      <c r="B9119" t="s">
        <v>97</v>
      </c>
      <c r="C9119" s="96" t="s">
        <v>9232</v>
      </c>
      <c r="D9119" t="s">
        <v>100</v>
      </c>
      <c r="E9119">
        <v>24.02</v>
      </c>
    </row>
    <row r="9120" spans="1:5">
      <c r="A9120">
        <v>38996</v>
      </c>
      <c r="B9120" t="s">
        <v>97</v>
      </c>
      <c r="C9120" s="96" t="s">
        <v>9233</v>
      </c>
      <c r="D9120" t="s">
        <v>100</v>
      </c>
      <c r="E9120">
        <v>16.98</v>
      </c>
    </row>
    <row r="9121" spans="1:5">
      <c r="A9121">
        <v>44173</v>
      </c>
      <c r="B9121" t="s">
        <v>97</v>
      </c>
      <c r="C9121" s="96" t="s">
        <v>9234</v>
      </c>
      <c r="D9121" t="s">
        <v>100</v>
      </c>
      <c r="E9121">
        <v>16.510000000000002</v>
      </c>
    </row>
    <row r="9122" spans="1:5">
      <c r="A9122">
        <v>44174</v>
      </c>
      <c r="B9122" t="s">
        <v>97</v>
      </c>
      <c r="C9122" s="96" t="s">
        <v>9235</v>
      </c>
      <c r="D9122" t="s">
        <v>100</v>
      </c>
      <c r="E9122">
        <v>27.02</v>
      </c>
    </row>
    <row r="9123" spans="1:5">
      <c r="A9123">
        <v>38997</v>
      </c>
      <c r="B9123" t="s">
        <v>97</v>
      </c>
      <c r="C9123" s="96" t="s">
        <v>9236</v>
      </c>
      <c r="D9123" t="s">
        <v>100</v>
      </c>
      <c r="E9123">
        <v>24.29</v>
      </c>
    </row>
    <row r="9124" spans="1:5">
      <c r="A9124">
        <v>39600</v>
      </c>
      <c r="B9124" t="s">
        <v>97</v>
      </c>
      <c r="C9124" s="96" t="s">
        <v>9237</v>
      </c>
      <c r="D9124" t="s">
        <v>100</v>
      </c>
      <c r="E9124">
        <v>13.63</v>
      </c>
    </row>
    <row r="9125" spans="1:5">
      <c r="A9125">
        <v>39601</v>
      </c>
      <c r="B9125" t="s">
        <v>97</v>
      </c>
      <c r="C9125" s="96" t="s">
        <v>9238</v>
      </c>
      <c r="D9125" t="s">
        <v>100</v>
      </c>
      <c r="E9125">
        <v>28.92</v>
      </c>
    </row>
    <row r="9126" spans="1:5">
      <c r="A9126">
        <v>39862</v>
      </c>
      <c r="B9126" t="s">
        <v>97</v>
      </c>
      <c r="C9126" s="96" t="s">
        <v>9239</v>
      </c>
      <c r="D9126" t="s">
        <v>100</v>
      </c>
      <c r="E9126">
        <v>13.96</v>
      </c>
    </row>
    <row r="9127" spans="1:5">
      <c r="A9127">
        <v>39863</v>
      </c>
      <c r="B9127" t="s">
        <v>97</v>
      </c>
      <c r="C9127" s="96" t="s">
        <v>9240</v>
      </c>
      <c r="D9127" t="s">
        <v>100</v>
      </c>
      <c r="E9127">
        <v>14.16</v>
      </c>
    </row>
    <row r="9128" spans="1:5">
      <c r="A9128">
        <v>39864</v>
      </c>
      <c r="B9128" t="s">
        <v>97</v>
      </c>
      <c r="C9128" s="96" t="s">
        <v>9241</v>
      </c>
      <c r="D9128" t="s">
        <v>100</v>
      </c>
      <c r="E9128">
        <v>17.57</v>
      </c>
    </row>
    <row r="9129" spans="1:5">
      <c r="A9129">
        <v>39865</v>
      </c>
      <c r="B9129" t="s">
        <v>97</v>
      </c>
      <c r="C9129" s="96" t="s">
        <v>9242</v>
      </c>
      <c r="D9129" t="s">
        <v>100</v>
      </c>
      <c r="E9129">
        <v>24.76</v>
      </c>
    </row>
    <row r="9130" spans="1:5" ht="25.5">
      <c r="A9130">
        <v>2517</v>
      </c>
      <c r="B9130" t="s">
        <v>97</v>
      </c>
      <c r="C9130" s="96" t="s">
        <v>9243</v>
      </c>
      <c r="D9130" t="s">
        <v>100</v>
      </c>
      <c r="E9130">
        <v>30.55</v>
      </c>
    </row>
    <row r="9131" spans="1:5" ht="25.5">
      <c r="A9131">
        <v>2522</v>
      </c>
      <c r="B9131" t="s">
        <v>97</v>
      </c>
      <c r="C9131" s="96" t="s">
        <v>9244</v>
      </c>
      <c r="D9131" t="s">
        <v>100</v>
      </c>
      <c r="E9131">
        <v>19.739999999999998</v>
      </c>
    </row>
    <row r="9132" spans="1:5" ht="25.5">
      <c r="A9132">
        <v>2548</v>
      </c>
      <c r="B9132" t="s">
        <v>97</v>
      </c>
      <c r="C9132" s="96" t="s">
        <v>9245</v>
      </c>
      <c r="D9132" t="s">
        <v>100</v>
      </c>
      <c r="E9132">
        <v>12.14</v>
      </c>
    </row>
    <row r="9133" spans="1:5" ht="25.5">
      <c r="A9133">
        <v>2516</v>
      </c>
      <c r="B9133" t="s">
        <v>97</v>
      </c>
      <c r="C9133" s="96" t="s">
        <v>9246</v>
      </c>
      <c r="D9133" t="s">
        <v>100</v>
      </c>
      <c r="E9133">
        <v>15.85</v>
      </c>
    </row>
    <row r="9134" spans="1:5" ht="25.5">
      <c r="A9134">
        <v>2518</v>
      </c>
      <c r="B9134" t="s">
        <v>97</v>
      </c>
      <c r="C9134" s="96" t="s">
        <v>9247</v>
      </c>
      <c r="D9134" t="s">
        <v>100</v>
      </c>
      <c r="E9134">
        <v>145.41</v>
      </c>
    </row>
    <row r="9135" spans="1:5" ht="25.5">
      <c r="A9135">
        <v>2521</v>
      </c>
      <c r="B9135" t="s">
        <v>97</v>
      </c>
      <c r="C9135" s="96" t="s">
        <v>9248</v>
      </c>
      <c r="D9135" t="s">
        <v>100</v>
      </c>
      <c r="E9135">
        <v>61.9</v>
      </c>
    </row>
    <row r="9136" spans="1:5" ht="25.5">
      <c r="A9136">
        <v>2515</v>
      </c>
      <c r="B9136" t="s">
        <v>97</v>
      </c>
      <c r="C9136" s="96" t="s">
        <v>9249</v>
      </c>
      <c r="D9136" t="s">
        <v>100</v>
      </c>
      <c r="E9136">
        <v>13.19</v>
      </c>
    </row>
    <row r="9137" spans="1:5" ht="25.5">
      <c r="A9137">
        <v>2519</v>
      </c>
      <c r="B9137" t="s">
        <v>97</v>
      </c>
      <c r="C9137" s="96" t="s">
        <v>9250</v>
      </c>
      <c r="D9137" t="s">
        <v>100</v>
      </c>
      <c r="E9137">
        <v>175.33</v>
      </c>
    </row>
    <row r="9138" spans="1:5" ht="25.5">
      <c r="A9138">
        <v>2520</v>
      </c>
      <c r="B9138" t="s">
        <v>97</v>
      </c>
      <c r="C9138" s="96" t="s">
        <v>9251</v>
      </c>
      <c r="D9138" t="s">
        <v>100</v>
      </c>
      <c r="E9138">
        <v>322.70999999999998</v>
      </c>
    </row>
    <row r="9139" spans="1:5">
      <c r="A9139">
        <v>1602</v>
      </c>
      <c r="B9139" t="s">
        <v>97</v>
      </c>
      <c r="C9139" s="96" t="s">
        <v>9252</v>
      </c>
      <c r="D9139" t="s">
        <v>100</v>
      </c>
      <c r="E9139">
        <v>68.489999999999995</v>
      </c>
    </row>
    <row r="9140" spans="1:5">
      <c r="A9140">
        <v>1601</v>
      </c>
      <c r="B9140" t="s">
        <v>97</v>
      </c>
      <c r="C9140" s="96" t="s">
        <v>9253</v>
      </c>
      <c r="D9140" t="s">
        <v>100</v>
      </c>
      <c r="E9140">
        <v>61.04</v>
      </c>
    </row>
    <row r="9141" spans="1:5">
      <c r="A9141">
        <v>1598</v>
      </c>
      <c r="B9141" t="s">
        <v>97</v>
      </c>
      <c r="C9141" s="96" t="s">
        <v>9254</v>
      </c>
      <c r="D9141" t="s">
        <v>100</v>
      </c>
      <c r="E9141">
        <v>18.07</v>
      </c>
    </row>
    <row r="9142" spans="1:5">
      <c r="A9142">
        <v>1600</v>
      </c>
      <c r="B9142" t="s">
        <v>97</v>
      </c>
      <c r="C9142" s="96" t="s">
        <v>9255</v>
      </c>
      <c r="D9142" t="s">
        <v>100</v>
      </c>
      <c r="E9142">
        <v>26.66</v>
      </c>
    </row>
    <row r="9143" spans="1:5">
      <c r="A9143">
        <v>1603</v>
      </c>
      <c r="B9143" t="s">
        <v>97</v>
      </c>
      <c r="C9143" s="96" t="s">
        <v>9256</v>
      </c>
      <c r="D9143" t="s">
        <v>100</v>
      </c>
      <c r="E9143">
        <v>103.41</v>
      </c>
    </row>
    <row r="9144" spans="1:5">
      <c r="A9144">
        <v>1599</v>
      </c>
      <c r="B9144" t="s">
        <v>97</v>
      </c>
      <c r="C9144" s="96" t="s">
        <v>9257</v>
      </c>
      <c r="D9144" t="s">
        <v>100</v>
      </c>
      <c r="E9144">
        <v>20.96</v>
      </c>
    </row>
    <row r="9145" spans="1:5">
      <c r="A9145">
        <v>1597</v>
      </c>
      <c r="B9145" t="s">
        <v>97</v>
      </c>
      <c r="C9145" s="96" t="s">
        <v>9258</v>
      </c>
      <c r="D9145" t="s">
        <v>100</v>
      </c>
      <c r="E9145">
        <v>16.98</v>
      </c>
    </row>
    <row r="9146" spans="1:5">
      <c r="A9146">
        <v>39602</v>
      </c>
      <c r="B9146" t="s">
        <v>97</v>
      </c>
      <c r="C9146" s="96" t="s">
        <v>9259</v>
      </c>
      <c r="D9146" t="s">
        <v>100</v>
      </c>
      <c r="E9146">
        <v>1.44</v>
      </c>
    </row>
    <row r="9147" spans="1:5">
      <c r="A9147">
        <v>39603</v>
      </c>
      <c r="B9147" t="s">
        <v>97</v>
      </c>
      <c r="C9147" s="96" t="s">
        <v>9260</v>
      </c>
      <c r="D9147" t="s">
        <v>100</v>
      </c>
      <c r="E9147">
        <v>3.08</v>
      </c>
    </row>
    <row r="9148" spans="1:5" ht="25.5">
      <c r="A9148">
        <v>11821</v>
      </c>
      <c r="B9148" t="s">
        <v>97</v>
      </c>
      <c r="C9148" s="96" t="s">
        <v>9261</v>
      </c>
      <c r="D9148" t="s">
        <v>100</v>
      </c>
      <c r="E9148">
        <v>13.95</v>
      </c>
    </row>
    <row r="9149" spans="1:5" ht="25.5">
      <c r="A9149">
        <v>1562</v>
      </c>
      <c r="B9149" t="s">
        <v>97</v>
      </c>
      <c r="C9149" s="96" t="s">
        <v>9262</v>
      </c>
      <c r="D9149" t="s">
        <v>100</v>
      </c>
      <c r="E9149">
        <v>22.85</v>
      </c>
    </row>
    <row r="9150" spans="1:5" ht="25.5">
      <c r="A9150">
        <v>1563</v>
      </c>
      <c r="B9150" t="s">
        <v>97</v>
      </c>
      <c r="C9150" s="96" t="s">
        <v>9263</v>
      </c>
      <c r="D9150" t="s">
        <v>100</v>
      </c>
      <c r="E9150">
        <v>30.66</v>
      </c>
    </row>
    <row r="9151" spans="1:5">
      <c r="A9151">
        <v>11856</v>
      </c>
      <c r="B9151" t="s">
        <v>97</v>
      </c>
      <c r="C9151" s="96" t="s">
        <v>9264</v>
      </c>
      <c r="D9151" t="s">
        <v>100</v>
      </c>
      <c r="E9151">
        <v>9.14</v>
      </c>
    </row>
    <row r="9152" spans="1:5">
      <c r="A9152">
        <v>11857</v>
      </c>
      <c r="B9152" t="s">
        <v>97</v>
      </c>
      <c r="C9152" s="96" t="s">
        <v>9265</v>
      </c>
      <c r="D9152" t="s">
        <v>100</v>
      </c>
      <c r="E9152">
        <v>48.1</v>
      </c>
    </row>
    <row r="9153" spans="1:5">
      <c r="A9153">
        <v>11858</v>
      </c>
      <c r="B9153" t="s">
        <v>97</v>
      </c>
      <c r="C9153" s="96" t="s">
        <v>9266</v>
      </c>
      <c r="D9153" t="s">
        <v>100</v>
      </c>
      <c r="E9153">
        <v>59.7</v>
      </c>
    </row>
    <row r="9154" spans="1:5">
      <c r="A9154">
        <v>1539</v>
      </c>
      <c r="B9154" t="s">
        <v>97</v>
      </c>
      <c r="C9154" s="96" t="s">
        <v>9267</v>
      </c>
      <c r="D9154" t="s">
        <v>100</v>
      </c>
      <c r="E9154">
        <v>10.74</v>
      </c>
    </row>
    <row r="9155" spans="1:5">
      <c r="A9155">
        <v>11859</v>
      </c>
      <c r="B9155" t="s">
        <v>97</v>
      </c>
      <c r="C9155" s="96" t="s">
        <v>9268</v>
      </c>
      <c r="D9155" t="s">
        <v>100</v>
      </c>
      <c r="E9155">
        <v>81.23</v>
      </c>
    </row>
    <row r="9156" spans="1:5">
      <c r="A9156">
        <v>1550</v>
      </c>
      <c r="B9156" t="s">
        <v>97</v>
      </c>
      <c r="C9156" s="96" t="s">
        <v>9269</v>
      </c>
      <c r="D9156" t="s">
        <v>100</v>
      </c>
      <c r="E9156">
        <v>11.33</v>
      </c>
    </row>
    <row r="9157" spans="1:5">
      <c r="A9157">
        <v>11854</v>
      </c>
      <c r="B9157" t="s">
        <v>97</v>
      </c>
      <c r="C9157" s="96" t="s">
        <v>9270</v>
      </c>
      <c r="D9157" t="s">
        <v>100</v>
      </c>
      <c r="E9157">
        <v>14.16</v>
      </c>
    </row>
    <row r="9158" spans="1:5">
      <c r="A9158">
        <v>11862</v>
      </c>
      <c r="B9158" t="s">
        <v>97</v>
      </c>
      <c r="C9158" s="96" t="s">
        <v>177</v>
      </c>
      <c r="D9158" t="s">
        <v>100</v>
      </c>
      <c r="E9158">
        <v>19.86</v>
      </c>
    </row>
    <row r="9159" spans="1:5">
      <c r="A9159">
        <v>11863</v>
      </c>
      <c r="B9159" t="s">
        <v>97</v>
      </c>
      <c r="C9159" s="96" t="s">
        <v>9271</v>
      </c>
      <c r="D9159" t="s">
        <v>100</v>
      </c>
      <c r="E9159">
        <v>8.02</v>
      </c>
    </row>
    <row r="9160" spans="1:5">
      <c r="A9160">
        <v>11855</v>
      </c>
      <c r="B9160" t="s">
        <v>97</v>
      </c>
      <c r="C9160" s="96" t="s">
        <v>9272</v>
      </c>
      <c r="D9160" t="s">
        <v>100</v>
      </c>
      <c r="E9160">
        <v>29.65</v>
      </c>
    </row>
    <row r="9161" spans="1:5">
      <c r="A9161">
        <v>11864</v>
      </c>
      <c r="B9161" t="s">
        <v>97</v>
      </c>
      <c r="C9161" s="96" t="s">
        <v>9273</v>
      </c>
      <c r="D9161" t="s">
        <v>100</v>
      </c>
      <c r="E9161">
        <v>44.82</v>
      </c>
    </row>
    <row r="9162" spans="1:5" ht="25.5">
      <c r="A9162">
        <v>2527</v>
      </c>
      <c r="B9162" t="s">
        <v>97</v>
      </c>
      <c r="C9162" s="96" t="s">
        <v>9274</v>
      </c>
      <c r="D9162" t="s">
        <v>100</v>
      </c>
      <c r="E9162">
        <v>10.93</v>
      </c>
    </row>
    <row r="9163" spans="1:5" ht="25.5">
      <c r="A9163">
        <v>2526</v>
      </c>
      <c r="B9163" t="s">
        <v>97</v>
      </c>
      <c r="C9163" s="96" t="s">
        <v>9275</v>
      </c>
      <c r="D9163" t="s">
        <v>100</v>
      </c>
      <c r="E9163">
        <v>7</v>
      </c>
    </row>
    <row r="9164" spans="1:5" ht="25.5">
      <c r="A9164">
        <v>2487</v>
      </c>
      <c r="B9164" t="s">
        <v>97</v>
      </c>
      <c r="C9164" s="96" t="s">
        <v>9276</v>
      </c>
      <c r="D9164" t="s">
        <v>100</v>
      </c>
      <c r="E9164">
        <v>2.39</v>
      </c>
    </row>
    <row r="9165" spans="1:5" ht="25.5">
      <c r="A9165">
        <v>2483</v>
      </c>
      <c r="B9165" t="s">
        <v>97</v>
      </c>
      <c r="C9165" s="96" t="s">
        <v>9277</v>
      </c>
      <c r="D9165" t="s">
        <v>100</v>
      </c>
      <c r="E9165">
        <v>4.99</v>
      </c>
    </row>
    <row r="9166" spans="1:5" ht="25.5">
      <c r="A9166">
        <v>2528</v>
      </c>
      <c r="B9166" t="s">
        <v>97</v>
      </c>
      <c r="C9166" s="96" t="s">
        <v>9278</v>
      </c>
      <c r="D9166" t="s">
        <v>100</v>
      </c>
      <c r="E9166">
        <v>27.51</v>
      </c>
    </row>
    <row r="9167" spans="1:5" ht="25.5">
      <c r="A9167">
        <v>2489</v>
      </c>
      <c r="B9167" t="s">
        <v>97</v>
      </c>
      <c r="C9167" s="96" t="s">
        <v>9279</v>
      </c>
      <c r="D9167" t="s">
        <v>100</v>
      </c>
      <c r="E9167">
        <v>12.12</v>
      </c>
    </row>
    <row r="9168" spans="1:5" ht="25.5">
      <c r="A9168">
        <v>2488</v>
      </c>
      <c r="B9168" t="s">
        <v>97</v>
      </c>
      <c r="C9168" s="96" t="s">
        <v>9280</v>
      </c>
      <c r="D9168" t="s">
        <v>100</v>
      </c>
      <c r="E9168">
        <v>2.8</v>
      </c>
    </row>
    <row r="9169" spans="1:5" ht="25.5">
      <c r="A9169">
        <v>2484</v>
      </c>
      <c r="B9169" t="s">
        <v>97</v>
      </c>
      <c r="C9169" s="96" t="s">
        <v>9281</v>
      </c>
      <c r="D9169" t="s">
        <v>100</v>
      </c>
      <c r="E9169">
        <v>39.96</v>
      </c>
    </row>
    <row r="9170" spans="1:5" ht="25.5">
      <c r="A9170">
        <v>2485</v>
      </c>
      <c r="B9170" t="s">
        <v>97</v>
      </c>
      <c r="C9170" s="96" t="s">
        <v>9282</v>
      </c>
      <c r="D9170" t="s">
        <v>100</v>
      </c>
      <c r="E9170">
        <v>62.64</v>
      </c>
    </row>
    <row r="9171" spans="1:5" ht="25.5">
      <c r="A9171">
        <v>39279</v>
      </c>
      <c r="B9171" t="s">
        <v>97</v>
      </c>
      <c r="C9171" s="96" t="s">
        <v>9283</v>
      </c>
      <c r="D9171" t="s">
        <v>100</v>
      </c>
      <c r="E9171">
        <v>9.56</v>
      </c>
    </row>
    <row r="9172" spans="1:5" ht="25.5">
      <c r="A9172">
        <v>39280</v>
      </c>
      <c r="B9172" t="s">
        <v>97</v>
      </c>
      <c r="C9172" s="96" t="s">
        <v>9284</v>
      </c>
      <c r="D9172" t="s">
        <v>100</v>
      </c>
      <c r="E9172">
        <v>10.7</v>
      </c>
    </row>
    <row r="9173" spans="1:5" ht="25.5">
      <c r="A9173">
        <v>39281</v>
      </c>
      <c r="B9173" t="s">
        <v>97</v>
      </c>
      <c r="C9173" s="96" t="s">
        <v>9285</v>
      </c>
      <c r="D9173" t="s">
        <v>100</v>
      </c>
      <c r="E9173">
        <v>14.15</v>
      </c>
    </row>
    <row r="9174" spans="1:5" ht="25.5">
      <c r="A9174">
        <v>39282</v>
      </c>
      <c r="B9174" t="s">
        <v>97</v>
      </c>
      <c r="C9174" s="96" t="s">
        <v>9286</v>
      </c>
      <c r="D9174" t="s">
        <v>100</v>
      </c>
      <c r="E9174">
        <v>19.75</v>
      </c>
    </row>
    <row r="9175" spans="1:5" ht="25.5">
      <c r="A9175">
        <v>38844</v>
      </c>
      <c r="B9175" t="s">
        <v>97</v>
      </c>
      <c r="C9175" s="96" t="s">
        <v>9287</v>
      </c>
      <c r="D9175" t="s">
        <v>100</v>
      </c>
      <c r="E9175">
        <v>9.69</v>
      </c>
    </row>
    <row r="9176" spans="1:5" ht="25.5">
      <c r="A9176">
        <v>38846</v>
      </c>
      <c r="B9176" t="s">
        <v>97</v>
      </c>
      <c r="C9176" s="96" t="s">
        <v>9288</v>
      </c>
      <c r="D9176" t="s">
        <v>100</v>
      </c>
      <c r="E9176">
        <v>9.86</v>
      </c>
    </row>
    <row r="9177" spans="1:5" ht="25.5">
      <c r="A9177">
        <v>38847</v>
      </c>
      <c r="B9177" t="s">
        <v>97</v>
      </c>
      <c r="C9177" s="96" t="s">
        <v>9289</v>
      </c>
      <c r="D9177" t="s">
        <v>100</v>
      </c>
      <c r="E9177">
        <v>11.55</v>
      </c>
    </row>
    <row r="9178" spans="1:5" ht="25.5">
      <c r="A9178">
        <v>38850</v>
      </c>
      <c r="B9178" t="s">
        <v>97</v>
      </c>
      <c r="C9178" s="96" t="s">
        <v>9290</v>
      </c>
      <c r="D9178" t="s">
        <v>100</v>
      </c>
      <c r="E9178">
        <v>20.86</v>
      </c>
    </row>
    <row r="9179" spans="1:5" ht="25.5">
      <c r="A9179">
        <v>38848</v>
      </c>
      <c r="B9179" t="s">
        <v>97</v>
      </c>
      <c r="C9179" s="96" t="s">
        <v>9291</v>
      </c>
      <c r="D9179" t="s">
        <v>100</v>
      </c>
      <c r="E9179">
        <v>13.67</v>
      </c>
    </row>
    <row r="9180" spans="1:5" ht="25.5">
      <c r="A9180">
        <v>38851</v>
      </c>
      <c r="B9180" t="s">
        <v>97</v>
      </c>
      <c r="C9180" s="96" t="s">
        <v>9292</v>
      </c>
      <c r="D9180" t="s">
        <v>100</v>
      </c>
      <c r="E9180">
        <v>23.58</v>
      </c>
    </row>
    <row r="9181" spans="1:5" ht="25.5">
      <c r="A9181">
        <v>38854</v>
      </c>
      <c r="B9181" t="s">
        <v>97</v>
      </c>
      <c r="C9181" s="96" t="s">
        <v>9293</v>
      </c>
      <c r="D9181" t="s">
        <v>100</v>
      </c>
      <c r="E9181">
        <v>10.24</v>
      </c>
    </row>
    <row r="9182" spans="1:5">
      <c r="A9182">
        <v>44247</v>
      </c>
      <c r="B9182" t="s">
        <v>97</v>
      </c>
      <c r="C9182" s="96" t="s">
        <v>9294</v>
      </c>
      <c r="D9182" t="s">
        <v>100</v>
      </c>
      <c r="E9182">
        <v>1600.68</v>
      </c>
    </row>
    <row r="9183" spans="1:5">
      <c r="A9183">
        <v>38005</v>
      </c>
      <c r="B9183" t="s">
        <v>97</v>
      </c>
      <c r="C9183" s="96" t="s">
        <v>9295</v>
      </c>
      <c r="D9183" t="s">
        <v>100</v>
      </c>
      <c r="E9183">
        <v>19.03</v>
      </c>
    </row>
    <row r="9184" spans="1:5">
      <c r="A9184">
        <v>38006</v>
      </c>
      <c r="B9184" t="s">
        <v>97</v>
      </c>
      <c r="C9184" s="96" t="s">
        <v>9296</v>
      </c>
      <c r="D9184" t="s">
        <v>100</v>
      </c>
      <c r="E9184">
        <v>25.29</v>
      </c>
    </row>
    <row r="9185" spans="1:5">
      <c r="A9185">
        <v>38428</v>
      </c>
      <c r="B9185" t="s">
        <v>97</v>
      </c>
      <c r="C9185" s="96" t="s">
        <v>9297</v>
      </c>
      <c r="D9185" t="s">
        <v>100</v>
      </c>
      <c r="E9185">
        <v>22.65</v>
      </c>
    </row>
    <row r="9186" spans="1:5">
      <c r="A9186">
        <v>38007</v>
      </c>
      <c r="B9186" t="s">
        <v>97</v>
      </c>
      <c r="C9186" s="96" t="s">
        <v>9298</v>
      </c>
      <c r="D9186" t="s">
        <v>100</v>
      </c>
      <c r="E9186">
        <v>29.18</v>
      </c>
    </row>
    <row r="9187" spans="1:5">
      <c r="A9187">
        <v>38008</v>
      </c>
      <c r="B9187" t="s">
        <v>97</v>
      </c>
      <c r="C9187" s="96" t="s">
        <v>9299</v>
      </c>
      <c r="D9187" t="s">
        <v>100</v>
      </c>
      <c r="E9187">
        <v>46.69</v>
      </c>
    </row>
    <row r="9188" spans="1:5">
      <c r="A9188">
        <v>38009</v>
      </c>
      <c r="B9188" t="s">
        <v>97</v>
      </c>
      <c r="C9188" s="96" t="s">
        <v>9300</v>
      </c>
      <c r="D9188" t="s">
        <v>100</v>
      </c>
      <c r="E9188">
        <v>57.16</v>
      </c>
    </row>
    <row r="9189" spans="1:5">
      <c r="A9189">
        <v>44248</v>
      </c>
      <c r="B9189" t="s">
        <v>97</v>
      </c>
      <c r="C9189" s="96" t="s">
        <v>9301</v>
      </c>
      <c r="D9189" t="s">
        <v>100</v>
      </c>
      <c r="E9189">
        <v>93.18</v>
      </c>
    </row>
    <row r="9190" spans="1:5">
      <c r="A9190">
        <v>44249</v>
      </c>
      <c r="B9190" t="s">
        <v>97</v>
      </c>
      <c r="C9190" s="96" t="s">
        <v>9302</v>
      </c>
      <c r="D9190" t="s">
        <v>100</v>
      </c>
      <c r="E9190">
        <v>359.49</v>
      </c>
    </row>
    <row r="9191" spans="1:5">
      <c r="A9191">
        <v>44250</v>
      </c>
      <c r="B9191" t="s">
        <v>97</v>
      </c>
      <c r="C9191" s="96" t="s">
        <v>9303</v>
      </c>
      <c r="D9191" t="s">
        <v>100</v>
      </c>
      <c r="E9191">
        <v>522.05999999999995</v>
      </c>
    </row>
    <row r="9192" spans="1:5" ht="38.25">
      <c r="A9192">
        <v>3104</v>
      </c>
      <c r="B9192" t="s">
        <v>97</v>
      </c>
      <c r="C9192" s="96" t="s">
        <v>9304</v>
      </c>
      <c r="D9192" t="s">
        <v>9305</v>
      </c>
      <c r="E9192">
        <v>146.24</v>
      </c>
    </row>
    <row r="9193" spans="1:5" ht="25.5">
      <c r="A9193">
        <v>1607</v>
      </c>
      <c r="B9193" t="s">
        <v>97</v>
      </c>
      <c r="C9193" s="96" t="s">
        <v>9306</v>
      </c>
      <c r="D9193" t="s">
        <v>9305</v>
      </c>
      <c r="E9193">
        <v>0.35</v>
      </c>
    </row>
    <row r="9194" spans="1:5" ht="25.5">
      <c r="A9194">
        <v>38169</v>
      </c>
      <c r="B9194" t="s">
        <v>97</v>
      </c>
      <c r="C9194" s="96" t="s">
        <v>9307</v>
      </c>
      <c r="D9194" t="s">
        <v>9305</v>
      </c>
      <c r="E9194">
        <v>80.430000000000007</v>
      </c>
    </row>
    <row r="9195" spans="1:5">
      <c r="A9195">
        <v>6142</v>
      </c>
      <c r="B9195" t="s">
        <v>97</v>
      </c>
      <c r="C9195" s="96" t="s">
        <v>9308</v>
      </c>
      <c r="D9195" t="s">
        <v>100</v>
      </c>
      <c r="E9195">
        <v>9.2899999999999991</v>
      </c>
    </row>
    <row r="9196" spans="1:5" ht="25.5">
      <c r="A9196">
        <v>11686</v>
      </c>
      <c r="B9196" t="s">
        <v>97</v>
      </c>
      <c r="C9196" s="96" t="s">
        <v>9309</v>
      </c>
      <c r="D9196" t="s">
        <v>100</v>
      </c>
      <c r="E9196">
        <v>12.9</v>
      </c>
    </row>
    <row r="9197" spans="1:5">
      <c r="A9197">
        <v>37598</v>
      </c>
      <c r="B9197" t="s">
        <v>97</v>
      </c>
      <c r="C9197" s="96" t="s">
        <v>9310</v>
      </c>
      <c r="D9197" t="s">
        <v>100</v>
      </c>
      <c r="E9197">
        <v>36.14</v>
      </c>
    </row>
    <row r="9198" spans="1:5" ht="25.5">
      <c r="A9198">
        <v>25398</v>
      </c>
      <c r="B9198" t="s">
        <v>97</v>
      </c>
      <c r="C9198" s="96" t="s">
        <v>9311</v>
      </c>
      <c r="D9198" t="s">
        <v>100</v>
      </c>
      <c r="E9198">
        <v>4068.28</v>
      </c>
    </row>
    <row r="9199" spans="1:5" ht="25.5">
      <c r="A9199">
        <v>25399</v>
      </c>
      <c r="B9199" t="s">
        <v>97</v>
      </c>
      <c r="C9199" s="96" t="s">
        <v>9312</v>
      </c>
      <c r="D9199" t="s">
        <v>100</v>
      </c>
      <c r="E9199">
        <v>2469.8000000000002</v>
      </c>
    </row>
    <row r="9200" spans="1:5" ht="25.5">
      <c r="A9200">
        <v>43440</v>
      </c>
      <c r="B9200" t="s">
        <v>97</v>
      </c>
      <c r="C9200" s="96" t="s">
        <v>9313</v>
      </c>
      <c r="D9200" t="s">
        <v>100</v>
      </c>
      <c r="E9200">
        <v>436.32</v>
      </c>
    </row>
    <row r="9201" spans="1:5" ht="25.5">
      <c r="A9201">
        <v>10667</v>
      </c>
      <c r="B9201" t="s">
        <v>97</v>
      </c>
      <c r="C9201" s="96" t="s">
        <v>9314</v>
      </c>
      <c r="D9201" t="s">
        <v>100</v>
      </c>
      <c r="E9201">
        <v>22499</v>
      </c>
    </row>
    <row r="9202" spans="1:5">
      <c r="A9202">
        <v>1613</v>
      </c>
      <c r="B9202" t="s">
        <v>97</v>
      </c>
      <c r="C9202" s="96" t="s">
        <v>9315</v>
      </c>
      <c r="D9202" t="s">
        <v>100</v>
      </c>
      <c r="E9202">
        <v>2181.2399999999998</v>
      </c>
    </row>
    <row r="9203" spans="1:5">
      <c r="A9203">
        <v>1626</v>
      </c>
      <c r="B9203" t="s">
        <v>97</v>
      </c>
      <c r="C9203" s="96" t="s">
        <v>9316</v>
      </c>
      <c r="D9203" t="s">
        <v>100</v>
      </c>
      <c r="E9203">
        <v>3262.32</v>
      </c>
    </row>
    <row r="9204" spans="1:5">
      <c r="A9204">
        <v>1625</v>
      </c>
      <c r="B9204" t="s">
        <v>97</v>
      </c>
      <c r="C9204" s="96" t="s">
        <v>9317</v>
      </c>
      <c r="D9204" t="s">
        <v>100</v>
      </c>
      <c r="E9204">
        <v>227.86</v>
      </c>
    </row>
    <row r="9205" spans="1:5">
      <c r="A9205">
        <v>1622</v>
      </c>
      <c r="B9205" t="s">
        <v>97</v>
      </c>
      <c r="C9205" s="96" t="s">
        <v>9318</v>
      </c>
      <c r="D9205" t="s">
        <v>100</v>
      </c>
      <c r="E9205">
        <v>7361.71</v>
      </c>
    </row>
    <row r="9206" spans="1:5">
      <c r="A9206">
        <v>1620</v>
      </c>
      <c r="B9206" t="s">
        <v>97</v>
      </c>
      <c r="C9206" s="96" t="s">
        <v>9319</v>
      </c>
      <c r="D9206" t="s">
        <v>100</v>
      </c>
      <c r="E9206">
        <v>479.99</v>
      </c>
    </row>
    <row r="9207" spans="1:5">
      <c r="A9207">
        <v>1629</v>
      </c>
      <c r="B9207" t="s">
        <v>97</v>
      </c>
      <c r="C9207" s="96" t="s">
        <v>9320</v>
      </c>
      <c r="D9207" t="s">
        <v>100</v>
      </c>
      <c r="E9207">
        <v>17916.66</v>
      </c>
    </row>
    <row r="9208" spans="1:5">
      <c r="A9208">
        <v>1627</v>
      </c>
      <c r="B9208" t="s">
        <v>97</v>
      </c>
      <c r="C9208" s="96" t="s">
        <v>9321</v>
      </c>
      <c r="D9208" t="s">
        <v>100</v>
      </c>
      <c r="E9208">
        <v>917.49</v>
      </c>
    </row>
    <row r="9209" spans="1:5">
      <c r="A9209">
        <v>1623</v>
      </c>
      <c r="B9209" t="s">
        <v>97</v>
      </c>
      <c r="C9209" s="96" t="s">
        <v>9322</v>
      </c>
      <c r="D9209" t="s">
        <v>100</v>
      </c>
      <c r="E9209">
        <v>185.83</v>
      </c>
    </row>
    <row r="9210" spans="1:5">
      <c r="A9210">
        <v>1619</v>
      </c>
      <c r="B9210" t="s">
        <v>97</v>
      </c>
      <c r="C9210" s="96" t="s">
        <v>9323</v>
      </c>
      <c r="D9210" t="s">
        <v>100</v>
      </c>
      <c r="E9210">
        <v>255.62</v>
      </c>
    </row>
    <row r="9211" spans="1:5">
      <c r="A9211">
        <v>1630</v>
      </c>
      <c r="B9211" t="s">
        <v>97</v>
      </c>
      <c r="C9211" s="96" t="s">
        <v>9324</v>
      </c>
      <c r="D9211" t="s">
        <v>100</v>
      </c>
      <c r="E9211">
        <v>5628.18</v>
      </c>
    </row>
    <row r="9212" spans="1:5">
      <c r="A9212">
        <v>1616</v>
      </c>
      <c r="B9212" t="s">
        <v>97</v>
      </c>
      <c r="C9212" s="96" t="s">
        <v>9325</v>
      </c>
      <c r="D9212" t="s">
        <v>100</v>
      </c>
      <c r="E9212">
        <v>8656.24</v>
      </c>
    </row>
    <row r="9213" spans="1:5">
      <c r="A9213">
        <v>1614</v>
      </c>
      <c r="B9213" t="s">
        <v>97</v>
      </c>
      <c r="C9213" s="96" t="s">
        <v>9326</v>
      </c>
      <c r="D9213" t="s">
        <v>100</v>
      </c>
      <c r="E9213">
        <v>395.62</v>
      </c>
    </row>
    <row r="9214" spans="1:5">
      <c r="A9214">
        <v>1617</v>
      </c>
      <c r="B9214" t="s">
        <v>97</v>
      </c>
      <c r="C9214" s="96" t="s">
        <v>9327</v>
      </c>
      <c r="D9214" t="s">
        <v>100</v>
      </c>
      <c r="E9214">
        <v>10333.68</v>
      </c>
    </row>
    <row r="9215" spans="1:5">
      <c r="A9215">
        <v>1621</v>
      </c>
      <c r="B9215" t="s">
        <v>97</v>
      </c>
      <c r="C9215" s="96" t="s">
        <v>9328</v>
      </c>
      <c r="D9215" t="s">
        <v>100</v>
      </c>
      <c r="E9215">
        <v>707.56</v>
      </c>
    </row>
    <row r="9216" spans="1:5">
      <c r="A9216">
        <v>1624</v>
      </c>
      <c r="B9216" t="s">
        <v>97</v>
      </c>
      <c r="C9216" s="96" t="s">
        <v>9329</v>
      </c>
      <c r="D9216" t="s">
        <v>100</v>
      </c>
      <c r="E9216">
        <v>25400.69</v>
      </c>
    </row>
    <row r="9217" spans="1:5">
      <c r="A9217">
        <v>1615</v>
      </c>
      <c r="B9217" t="s">
        <v>97</v>
      </c>
      <c r="C9217" s="96" t="s">
        <v>9330</v>
      </c>
      <c r="D9217" t="s">
        <v>100</v>
      </c>
      <c r="E9217">
        <v>1328.68</v>
      </c>
    </row>
    <row r="9218" spans="1:5">
      <c r="A9218">
        <v>1612</v>
      </c>
      <c r="B9218" t="s">
        <v>97</v>
      </c>
      <c r="C9218" s="96" t="s">
        <v>9331</v>
      </c>
      <c r="D9218" t="s">
        <v>100</v>
      </c>
      <c r="E9218">
        <v>175</v>
      </c>
    </row>
    <row r="9219" spans="1:5">
      <c r="A9219">
        <v>1618</v>
      </c>
      <c r="B9219" t="s">
        <v>97</v>
      </c>
      <c r="C9219" s="96" t="s">
        <v>9332</v>
      </c>
      <c r="D9219" t="s">
        <v>100</v>
      </c>
      <c r="E9219">
        <v>1825.81</v>
      </c>
    </row>
    <row r="9220" spans="1:5">
      <c r="A9220">
        <v>14211</v>
      </c>
      <c r="B9220" t="s">
        <v>97</v>
      </c>
      <c r="C9220" s="96" t="s">
        <v>9333</v>
      </c>
      <c r="D9220" t="s">
        <v>100</v>
      </c>
      <c r="E9220">
        <v>53.8</v>
      </c>
    </row>
    <row r="9221" spans="1:5" ht="25.5">
      <c r="A9221">
        <v>43657</v>
      </c>
      <c r="B9221" t="s">
        <v>97</v>
      </c>
      <c r="C9221" s="96" t="s">
        <v>9334</v>
      </c>
      <c r="D9221" t="s">
        <v>98</v>
      </c>
      <c r="E9221">
        <v>4.71</v>
      </c>
    </row>
    <row r="9222" spans="1:5">
      <c r="A9222">
        <v>38200</v>
      </c>
      <c r="B9222" t="s">
        <v>97</v>
      </c>
      <c r="C9222" s="96" t="s">
        <v>9335</v>
      </c>
      <c r="D9222" t="s">
        <v>9336</v>
      </c>
      <c r="E9222">
        <v>622.30999999999995</v>
      </c>
    </row>
    <row r="9223" spans="1:5">
      <c r="A9223">
        <v>39269</v>
      </c>
      <c r="B9223" t="s">
        <v>97</v>
      </c>
      <c r="C9223" s="96" t="s">
        <v>9337</v>
      </c>
      <c r="D9223" t="s">
        <v>98</v>
      </c>
      <c r="E9223">
        <v>1.35</v>
      </c>
    </row>
    <row r="9224" spans="1:5">
      <c r="A9224">
        <v>11889</v>
      </c>
      <c r="B9224" t="s">
        <v>97</v>
      </c>
      <c r="C9224" s="96" t="s">
        <v>9338</v>
      </c>
      <c r="D9224" t="s">
        <v>98</v>
      </c>
      <c r="E9224">
        <v>1.86</v>
      </c>
    </row>
    <row r="9225" spans="1:5">
      <c r="A9225">
        <v>39270</v>
      </c>
      <c r="B9225" t="s">
        <v>97</v>
      </c>
      <c r="C9225" s="96" t="s">
        <v>9339</v>
      </c>
      <c r="D9225" t="s">
        <v>98</v>
      </c>
      <c r="E9225">
        <v>2.41</v>
      </c>
    </row>
    <row r="9226" spans="1:5">
      <c r="A9226">
        <v>11890</v>
      </c>
      <c r="B9226" t="s">
        <v>97</v>
      </c>
      <c r="C9226" s="96" t="s">
        <v>9340</v>
      </c>
      <c r="D9226" t="s">
        <v>98</v>
      </c>
      <c r="E9226">
        <v>3.29</v>
      </c>
    </row>
    <row r="9227" spans="1:5">
      <c r="A9227">
        <v>11891</v>
      </c>
      <c r="B9227" t="s">
        <v>97</v>
      </c>
      <c r="C9227" s="96" t="s">
        <v>9341</v>
      </c>
      <c r="D9227" t="s">
        <v>98</v>
      </c>
      <c r="E9227">
        <v>5.33</v>
      </c>
    </row>
    <row r="9228" spans="1:5">
      <c r="A9228">
        <v>11892</v>
      </c>
      <c r="B9228" t="s">
        <v>97</v>
      </c>
      <c r="C9228" s="96" t="s">
        <v>9342</v>
      </c>
      <c r="D9228" t="s">
        <v>98</v>
      </c>
      <c r="E9228">
        <v>8.7100000000000009</v>
      </c>
    </row>
    <row r="9229" spans="1:5">
      <c r="A9229">
        <v>37601</v>
      </c>
      <c r="B9229" t="s">
        <v>97</v>
      </c>
      <c r="C9229" s="96" t="s">
        <v>9343</v>
      </c>
      <c r="D9229" t="s">
        <v>98</v>
      </c>
      <c r="E9229">
        <v>8.0299999999999994</v>
      </c>
    </row>
    <row r="9230" spans="1:5">
      <c r="A9230">
        <v>1634</v>
      </c>
      <c r="B9230" t="s">
        <v>97</v>
      </c>
      <c r="C9230" s="96" t="s">
        <v>9344</v>
      </c>
      <c r="D9230" t="s">
        <v>98</v>
      </c>
      <c r="E9230">
        <v>8.3000000000000007</v>
      </c>
    </row>
    <row r="9231" spans="1:5">
      <c r="A9231">
        <v>44274</v>
      </c>
      <c r="B9231" t="s">
        <v>97</v>
      </c>
      <c r="C9231" s="96" t="s">
        <v>9345</v>
      </c>
      <c r="D9231" t="s">
        <v>100</v>
      </c>
      <c r="E9231">
        <v>653.54</v>
      </c>
    </row>
    <row r="9232" spans="1:5">
      <c r="A9232">
        <v>5086</v>
      </c>
      <c r="B9232" t="s">
        <v>97</v>
      </c>
      <c r="C9232" s="96" t="s">
        <v>9346</v>
      </c>
      <c r="D9232" t="s">
        <v>7994</v>
      </c>
      <c r="E9232">
        <v>33.29</v>
      </c>
    </row>
    <row r="9233" spans="1:5" ht="25.5">
      <c r="A9233">
        <v>11280</v>
      </c>
      <c r="B9233" t="s">
        <v>97</v>
      </c>
      <c r="C9233" s="96" t="s">
        <v>9347</v>
      </c>
      <c r="D9233" t="s">
        <v>100</v>
      </c>
      <c r="E9233">
        <v>10955.74</v>
      </c>
    </row>
    <row r="9234" spans="1:5" ht="25.5">
      <c r="A9234">
        <v>40519</v>
      </c>
      <c r="B9234" t="s">
        <v>97</v>
      </c>
      <c r="C9234" s="96" t="s">
        <v>9348</v>
      </c>
      <c r="D9234" t="s">
        <v>100</v>
      </c>
      <c r="E9234">
        <v>90315.36</v>
      </c>
    </row>
    <row r="9235" spans="1:5">
      <c r="A9235">
        <v>39869</v>
      </c>
      <c r="B9235" t="s">
        <v>97</v>
      </c>
      <c r="C9235" s="96" t="s">
        <v>9349</v>
      </c>
      <c r="D9235" t="s">
        <v>100</v>
      </c>
      <c r="E9235">
        <v>13.86</v>
      </c>
    </row>
    <row r="9236" spans="1:5">
      <c r="A9236">
        <v>39870</v>
      </c>
      <c r="B9236" t="s">
        <v>97</v>
      </c>
      <c r="C9236" s="96" t="s">
        <v>9350</v>
      </c>
      <c r="D9236" t="s">
        <v>100</v>
      </c>
      <c r="E9236">
        <v>21.21</v>
      </c>
    </row>
    <row r="9237" spans="1:5">
      <c r="A9237">
        <v>39871</v>
      </c>
      <c r="B9237" t="s">
        <v>97</v>
      </c>
      <c r="C9237" s="96" t="s">
        <v>9351</v>
      </c>
      <c r="D9237" t="s">
        <v>100</v>
      </c>
      <c r="E9237">
        <v>23.77</v>
      </c>
    </row>
    <row r="9238" spans="1:5">
      <c r="A9238">
        <v>12722</v>
      </c>
      <c r="B9238" t="s">
        <v>97</v>
      </c>
      <c r="C9238" s="96" t="s">
        <v>9352</v>
      </c>
      <c r="D9238" t="s">
        <v>100</v>
      </c>
      <c r="E9238">
        <v>795.52</v>
      </c>
    </row>
    <row r="9239" spans="1:5">
      <c r="A9239">
        <v>12714</v>
      </c>
      <c r="B9239" t="s">
        <v>97</v>
      </c>
      <c r="C9239" s="96" t="s">
        <v>9353</v>
      </c>
      <c r="D9239" t="s">
        <v>100</v>
      </c>
      <c r="E9239">
        <v>5.19</v>
      </c>
    </row>
    <row r="9240" spans="1:5">
      <c r="A9240">
        <v>12715</v>
      </c>
      <c r="B9240" t="s">
        <v>97</v>
      </c>
      <c r="C9240" s="96" t="s">
        <v>9354</v>
      </c>
      <c r="D9240" t="s">
        <v>100</v>
      </c>
      <c r="E9240">
        <v>11.72</v>
      </c>
    </row>
    <row r="9241" spans="1:5">
      <c r="A9241">
        <v>12716</v>
      </c>
      <c r="B9241" t="s">
        <v>97</v>
      </c>
      <c r="C9241" s="96" t="s">
        <v>9355</v>
      </c>
      <c r="D9241" t="s">
        <v>100</v>
      </c>
      <c r="E9241">
        <v>20.13</v>
      </c>
    </row>
    <row r="9242" spans="1:5">
      <c r="A9242">
        <v>12717</v>
      </c>
      <c r="B9242" t="s">
        <v>97</v>
      </c>
      <c r="C9242" s="96" t="s">
        <v>9356</v>
      </c>
      <c r="D9242" t="s">
        <v>100</v>
      </c>
      <c r="E9242">
        <v>39.57</v>
      </c>
    </row>
    <row r="9243" spans="1:5">
      <c r="A9243">
        <v>12718</v>
      </c>
      <c r="B9243" t="s">
        <v>97</v>
      </c>
      <c r="C9243" s="96" t="s">
        <v>9357</v>
      </c>
      <c r="D9243" t="s">
        <v>100</v>
      </c>
      <c r="E9243">
        <v>60.74</v>
      </c>
    </row>
    <row r="9244" spans="1:5">
      <c r="A9244">
        <v>12719</v>
      </c>
      <c r="B9244" t="s">
        <v>97</v>
      </c>
      <c r="C9244" s="96" t="s">
        <v>9358</v>
      </c>
      <c r="D9244" t="s">
        <v>100</v>
      </c>
      <c r="E9244">
        <v>96.42</v>
      </c>
    </row>
    <row r="9245" spans="1:5">
      <c r="A9245">
        <v>12720</v>
      </c>
      <c r="B9245" t="s">
        <v>97</v>
      </c>
      <c r="C9245" s="96" t="s">
        <v>9359</v>
      </c>
      <c r="D9245" t="s">
        <v>100</v>
      </c>
      <c r="E9245">
        <v>335.73</v>
      </c>
    </row>
    <row r="9246" spans="1:5">
      <c r="A9246">
        <v>12721</v>
      </c>
      <c r="B9246" t="s">
        <v>97</v>
      </c>
      <c r="C9246" s="96" t="s">
        <v>9360</v>
      </c>
      <c r="D9246" t="s">
        <v>100</v>
      </c>
      <c r="E9246">
        <v>321.94</v>
      </c>
    </row>
    <row r="9247" spans="1:5">
      <c r="A9247">
        <v>3468</v>
      </c>
      <c r="B9247" t="s">
        <v>97</v>
      </c>
      <c r="C9247" s="96" t="s">
        <v>9361</v>
      </c>
      <c r="D9247" t="s">
        <v>100</v>
      </c>
      <c r="E9247">
        <v>42.42</v>
      </c>
    </row>
    <row r="9248" spans="1:5">
      <c r="A9248">
        <v>3465</v>
      </c>
      <c r="B9248" t="s">
        <v>97</v>
      </c>
      <c r="C9248" s="96" t="s">
        <v>9362</v>
      </c>
      <c r="D9248" t="s">
        <v>100</v>
      </c>
      <c r="E9248">
        <v>42.41</v>
      </c>
    </row>
    <row r="9249" spans="1:5">
      <c r="A9249">
        <v>12403</v>
      </c>
      <c r="B9249" t="s">
        <v>97</v>
      </c>
      <c r="C9249" s="96" t="s">
        <v>9363</v>
      </c>
      <c r="D9249" t="s">
        <v>100</v>
      </c>
      <c r="E9249">
        <v>30.23</v>
      </c>
    </row>
    <row r="9250" spans="1:5">
      <c r="A9250">
        <v>3463</v>
      </c>
      <c r="B9250" t="s">
        <v>97</v>
      </c>
      <c r="C9250" s="96" t="s">
        <v>9364</v>
      </c>
      <c r="D9250" t="s">
        <v>100</v>
      </c>
      <c r="E9250">
        <v>17.66</v>
      </c>
    </row>
    <row r="9251" spans="1:5">
      <c r="A9251">
        <v>3464</v>
      </c>
      <c r="B9251" t="s">
        <v>97</v>
      </c>
      <c r="C9251" s="96" t="s">
        <v>9365</v>
      </c>
      <c r="D9251" t="s">
        <v>100</v>
      </c>
      <c r="E9251">
        <v>17.66</v>
      </c>
    </row>
    <row r="9252" spans="1:5">
      <c r="A9252">
        <v>3466</v>
      </c>
      <c r="B9252" t="s">
        <v>97</v>
      </c>
      <c r="C9252" s="96" t="s">
        <v>9366</v>
      </c>
      <c r="D9252" t="s">
        <v>100</v>
      </c>
      <c r="E9252">
        <v>107.71</v>
      </c>
    </row>
    <row r="9253" spans="1:5">
      <c r="A9253">
        <v>3467</v>
      </c>
      <c r="B9253" t="s">
        <v>97</v>
      </c>
      <c r="C9253" s="96" t="s">
        <v>9367</v>
      </c>
      <c r="D9253" t="s">
        <v>100</v>
      </c>
      <c r="E9253">
        <v>60.83</v>
      </c>
    </row>
    <row r="9254" spans="1:5">
      <c r="A9254">
        <v>3462</v>
      </c>
      <c r="B9254" t="s">
        <v>97</v>
      </c>
      <c r="C9254" s="96" t="s">
        <v>9368</v>
      </c>
      <c r="D9254" t="s">
        <v>100</v>
      </c>
      <c r="E9254">
        <v>11.65</v>
      </c>
    </row>
    <row r="9255" spans="1:5">
      <c r="A9255">
        <v>3446</v>
      </c>
      <c r="B9255" t="s">
        <v>97</v>
      </c>
      <c r="C9255" s="96" t="s">
        <v>9369</v>
      </c>
      <c r="D9255" t="s">
        <v>100</v>
      </c>
      <c r="E9255">
        <v>35.86</v>
      </c>
    </row>
    <row r="9256" spans="1:5">
      <c r="A9256">
        <v>3445</v>
      </c>
      <c r="B9256" t="s">
        <v>97</v>
      </c>
      <c r="C9256" s="96" t="s">
        <v>9370</v>
      </c>
      <c r="D9256" t="s">
        <v>100</v>
      </c>
      <c r="E9256">
        <v>29.28</v>
      </c>
    </row>
    <row r="9257" spans="1:5">
      <c r="A9257">
        <v>3441</v>
      </c>
      <c r="B9257" t="s">
        <v>97</v>
      </c>
      <c r="C9257" s="96" t="s">
        <v>9371</v>
      </c>
      <c r="D9257" t="s">
        <v>100</v>
      </c>
      <c r="E9257">
        <v>8.26</v>
      </c>
    </row>
    <row r="9258" spans="1:5">
      <c r="A9258">
        <v>3444</v>
      </c>
      <c r="B9258" t="s">
        <v>97</v>
      </c>
      <c r="C9258" s="96" t="s">
        <v>9372</v>
      </c>
      <c r="D9258" t="s">
        <v>100</v>
      </c>
      <c r="E9258">
        <v>18.02</v>
      </c>
    </row>
    <row r="9259" spans="1:5">
      <c r="A9259">
        <v>12402</v>
      </c>
      <c r="B9259" t="s">
        <v>97</v>
      </c>
      <c r="C9259" s="96" t="s">
        <v>9373</v>
      </c>
      <c r="D9259" t="s">
        <v>100</v>
      </c>
      <c r="E9259">
        <v>100.8</v>
      </c>
    </row>
    <row r="9260" spans="1:5">
      <c r="A9260">
        <v>3447</v>
      </c>
      <c r="B9260" t="s">
        <v>97</v>
      </c>
      <c r="C9260" s="96" t="s">
        <v>9374</v>
      </c>
      <c r="D9260" t="s">
        <v>100</v>
      </c>
      <c r="E9260">
        <v>52.15</v>
      </c>
    </row>
    <row r="9261" spans="1:5">
      <c r="A9261">
        <v>3442</v>
      </c>
      <c r="B9261" t="s">
        <v>97</v>
      </c>
      <c r="C9261" s="96" t="s">
        <v>9375</v>
      </c>
      <c r="D9261" t="s">
        <v>100</v>
      </c>
      <c r="E9261">
        <v>12.36</v>
      </c>
    </row>
    <row r="9262" spans="1:5">
      <c r="A9262">
        <v>3448</v>
      </c>
      <c r="B9262" t="s">
        <v>97</v>
      </c>
      <c r="C9262" s="96" t="s">
        <v>9376</v>
      </c>
      <c r="D9262" t="s">
        <v>100</v>
      </c>
      <c r="E9262">
        <v>147.38</v>
      </c>
    </row>
    <row r="9263" spans="1:5">
      <c r="A9263">
        <v>3449</v>
      </c>
      <c r="B9263" t="s">
        <v>97</v>
      </c>
      <c r="C9263" s="96" t="s">
        <v>9377</v>
      </c>
      <c r="D9263" t="s">
        <v>100</v>
      </c>
      <c r="E9263">
        <v>258.24</v>
      </c>
    </row>
    <row r="9264" spans="1:5">
      <c r="A9264">
        <v>37438</v>
      </c>
      <c r="B9264" t="s">
        <v>97</v>
      </c>
      <c r="C9264" s="96" t="s">
        <v>9378</v>
      </c>
      <c r="D9264" t="s">
        <v>100</v>
      </c>
      <c r="E9264">
        <v>225.98</v>
      </c>
    </row>
    <row r="9265" spans="1:5">
      <c r="A9265">
        <v>37439</v>
      </c>
      <c r="B9265" t="s">
        <v>97</v>
      </c>
      <c r="C9265" s="96" t="s">
        <v>9379</v>
      </c>
      <c r="D9265" t="s">
        <v>100</v>
      </c>
      <c r="E9265">
        <v>1477.45</v>
      </c>
    </row>
    <row r="9266" spans="1:5">
      <c r="A9266">
        <v>37435</v>
      </c>
      <c r="B9266" t="s">
        <v>97</v>
      </c>
      <c r="C9266" s="96" t="s">
        <v>9380</v>
      </c>
      <c r="D9266" t="s">
        <v>100</v>
      </c>
      <c r="E9266">
        <v>26.55</v>
      </c>
    </row>
    <row r="9267" spans="1:5">
      <c r="A9267">
        <v>37436</v>
      </c>
      <c r="B9267" t="s">
        <v>97</v>
      </c>
      <c r="C9267" s="96" t="s">
        <v>9381</v>
      </c>
      <c r="D9267" t="s">
        <v>100</v>
      </c>
      <c r="E9267">
        <v>31.34</v>
      </c>
    </row>
    <row r="9268" spans="1:5">
      <c r="A9268">
        <v>37437</v>
      </c>
      <c r="B9268" t="s">
        <v>97</v>
      </c>
      <c r="C9268" s="96" t="s">
        <v>9382</v>
      </c>
      <c r="D9268" t="s">
        <v>100</v>
      </c>
      <c r="E9268">
        <v>45.33</v>
      </c>
    </row>
    <row r="9269" spans="1:5">
      <c r="A9269">
        <v>3473</v>
      </c>
      <c r="B9269" t="s">
        <v>97</v>
      </c>
      <c r="C9269" s="96" t="s">
        <v>9383</v>
      </c>
      <c r="D9269" t="s">
        <v>100</v>
      </c>
      <c r="E9269">
        <v>40.549999999999997</v>
      </c>
    </row>
    <row r="9270" spans="1:5">
      <c r="A9270">
        <v>3474</v>
      </c>
      <c r="B9270" t="s">
        <v>97</v>
      </c>
      <c r="C9270" s="96" t="s">
        <v>9384</v>
      </c>
      <c r="D9270" t="s">
        <v>100</v>
      </c>
      <c r="E9270">
        <v>33.42</v>
      </c>
    </row>
    <row r="9271" spans="1:5">
      <c r="A9271">
        <v>3450</v>
      </c>
      <c r="B9271" t="s">
        <v>97</v>
      </c>
      <c r="C9271" s="96" t="s">
        <v>9385</v>
      </c>
      <c r="D9271" t="s">
        <v>100</v>
      </c>
      <c r="E9271">
        <v>9.69</v>
      </c>
    </row>
    <row r="9272" spans="1:5">
      <c r="A9272">
        <v>3443</v>
      </c>
      <c r="B9272" t="s">
        <v>97</v>
      </c>
      <c r="C9272" s="96" t="s">
        <v>9386</v>
      </c>
      <c r="D9272" t="s">
        <v>100</v>
      </c>
      <c r="E9272">
        <v>20.79</v>
      </c>
    </row>
    <row r="9273" spans="1:5">
      <c r="A9273">
        <v>3453</v>
      </c>
      <c r="B9273" t="s">
        <v>97</v>
      </c>
      <c r="C9273" s="96" t="s">
        <v>9387</v>
      </c>
      <c r="D9273" t="s">
        <v>100</v>
      </c>
      <c r="E9273">
        <v>118.35</v>
      </c>
    </row>
    <row r="9274" spans="1:5">
      <c r="A9274">
        <v>3452</v>
      </c>
      <c r="B9274" t="s">
        <v>97</v>
      </c>
      <c r="C9274" s="96" t="s">
        <v>9388</v>
      </c>
      <c r="D9274" t="s">
        <v>100</v>
      </c>
      <c r="E9274">
        <v>58.42</v>
      </c>
    </row>
    <row r="9275" spans="1:5">
      <c r="A9275">
        <v>3451</v>
      </c>
      <c r="B9275" t="s">
        <v>97</v>
      </c>
      <c r="C9275" s="96" t="s">
        <v>9389</v>
      </c>
      <c r="D9275" t="s">
        <v>100</v>
      </c>
      <c r="E9275">
        <v>11.59</v>
      </c>
    </row>
    <row r="9276" spans="1:5">
      <c r="A9276">
        <v>3454</v>
      </c>
      <c r="B9276" t="s">
        <v>97</v>
      </c>
      <c r="C9276" s="96" t="s">
        <v>9390</v>
      </c>
      <c r="D9276" t="s">
        <v>100</v>
      </c>
      <c r="E9276">
        <v>180.01</v>
      </c>
    </row>
    <row r="9277" spans="1:5">
      <c r="A9277">
        <v>3458</v>
      </c>
      <c r="B9277" t="s">
        <v>97</v>
      </c>
      <c r="C9277" s="96" t="s">
        <v>9391</v>
      </c>
      <c r="D9277" t="s">
        <v>100</v>
      </c>
      <c r="E9277">
        <v>32.5</v>
      </c>
    </row>
    <row r="9278" spans="1:5">
      <c r="A9278">
        <v>3457</v>
      </c>
      <c r="B9278" t="s">
        <v>97</v>
      </c>
      <c r="C9278" s="96" t="s">
        <v>9392</v>
      </c>
      <c r="D9278" t="s">
        <v>100</v>
      </c>
      <c r="E9278">
        <v>24.4</v>
      </c>
    </row>
    <row r="9279" spans="1:5">
      <c r="A9279">
        <v>3455</v>
      </c>
      <c r="B9279" t="s">
        <v>97</v>
      </c>
      <c r="C9279" s="96" t="s">
        <v>116</v>
      </c>
      <c r="D9279" t="s">
        <v>100</v>
      </c>
      <c r="E9279">
        <v>6.93</v>
      </c>
    </row>
    <row r="9280" spans="1:5">
      <c r="A9280">
        <v>3472</v>
      </c>
      <c r="B9280" t="s">
        <v>97</v>
      </c>
      <c r="C9280" s="96" t="s">
        <v>9393</v>
      </c>
      <c r="D9280" t="s">
        <v>100</v>
      </c>
      <c r="E9280">
        <v>15.57</v>
      </c>
    </row>
    <row r="9281" spans="1:5">
      <c r="A9281">
        <v>3470</v>
      </c>
      <c r="B9281" t="s">
        <v>97</v>
      </c>
      <c r="C9281" s="96" t="s">
        <v>9394</v>
      </c>
      <c r="D9281" t="s">
        <v>100</v>
      </c>
      <c r="E9281">
        <v>90.75</v>
      </c>
    </row>
    <row r="9282" spans="1:5">
      <c r="A9282">
        <v>3471</v>
      </c>
      <c r="B9282" t="s">
        <v>97</v>
      </c>
      <c r="C9282" s="96" t="s">
        <v>9395</v>
      </c>
      <c r="D9282" t="s">
        <v>100</v>
      </c>
      <c r="E9282">
        <v>49.87</v>
      </c>
    </row>
    <row r="9283" spans="1:5">
      <c r="A9283">
        <v>3456</v>
      </c>
      <c r="B9283" t="s">
        <v>97</v>
      </c>
      <c r="C9283" s="96" t="s">
        <v>9396</v>
      </c>
      <c r="D9283" t="s">
        <v>100</v>
      </c>
      <c r="E9283">
        <v>10.37</v>
      </c>
    </row>
    <row r="9284" spans="1:5">
      <c r="A9284">
        <v>3459</v>
      </c>
      <c r="B9284" t="s">
        <v>97</v>
      </c>
      <c r="C9284" s="96" t="s">
        <v>9397</v>
      </c>
      <c r="D9284" t="s">
        <v>100</v>
      </c>
      <c r="E9284">
        <v>128.01</v>
      </c>
    </row>
    <row r="9285" spans="1:5">
      <c r="A9285">
        <v>3469</v>
      </c>
      <c r="B9285" t="s">
        <v>97</v>
      </c>
      <c r="C9285" s="96" t="s">
        <v>9398</v>
      </c>
      <c r="D9285" t="s">
        <v>100</v>
      </c>
      <c r="E9285">
        <v>243.44</v>
      </c>
    </row>
    <row r="9286" spans="1:5">
      <c r="A9286">
        <v>3460</v>
      </c>
      <c r="B9286" t="s">
        <v>97</v>
      </c>
      <c r="C9286" s="96" t="s">
        <v>9399</v>
      </c>
      <c r="D9286" t="s">
        <v>100</v>
      </c>
      <c r="E9286">
        <v>355.21</v>
      </c>
    </row>
    <row r="9287" spans="1:5">
      <c r="A9287">
        <v>3461</v>
      </c>
      <c r="B9287" t="s">
        <v>97</v>
      </c>
      <c r="C9287" s="96" t="s">
        <v>9400</v>
      </c>
      <c r="D9287" t="s">
        <v>100</v>
      </c>
      <c r="E9287">
        <v>907.89</v>
      </c>
    </row>
    <row r="9288" spans="1:5">
      <c r="A9288">
        <v>37433</v>
      </c>
      <c r="B9288" t="s">
        <v>97</v>
      </c>
      <c r="C9288" s="96" t="s">
        <v>9401</v>
      </c>
      <c r="D9288" t="s">
        <v>100</v>
      </c>
      <c r="E9288">
        <v>225.98</v>
      </c>
    </row>
    <row r="9289" spans="1:5">
      <c r="A9289">
        <v>37430</v>
      </c>
      <c r="B9289" t="s">
        <v>97</v>
      </c>
      <c r="C9289" s="96" t="s">
        <v>9402</v>
      </c>
      <c r="D9289" t="s">
        <v>100</v>
      </c>
      <c r="E9289">
        <v>28.32</v>
      </c>
    </row>
    <row r="9290" spans="1:5">
      <c r="A9290">
        <v>37434</v>
      </c>
      <c r="B9290" t="s">
        <v>97</v>
      </c>
      <c r="C9290" s="96" t="s">
        <v>9403</v>
      </c>
      <c r="D9290" t="s">
        <v>100</v>
      </c>
      <c r="E9290">
        <v>2107.04</v>
      </c>
    </row>
    <row r="9291" spans="1:5">
      <c r="A9291">
        <v>37431</v>
      </c>
      <c r="B9291" t="s">
        <v>97</v>
      </c>
      <c r="C9291" s="96" t="s">
        <v>9404</v>
      </c>
      <c r="D9291" t="s">
        <v>100</v>
      </c>
      <c r="E9291">
        <v>38.409999999999997</v>
      </c>
    </row>
    <row r="9292" spans="1:5">
      <c r="A9292">
        <v>37432</v>
      </c>
      <c r="B9292" t="s">
        <v>97</v>
      </c>
      <c r="C9292" s="96" t="s">
        <v>9405</v>
      </c>
      <c r="D9292" t="s">
        <v>100</v>
      </c>
      <c r="E9292">
        <v>70.86</v>
      </c>
    </row>
    <row r="9293" spans="1:5" ht="25.5">
      <c r="A9293">
        <v>37413</v>
      </c>
      <c r="B9293" t="s">
        <v>97</v>
      </c>
      <c r="C9293" s="96" t="s">
        <v>9406</v>
      </c>
      <c r="D9293" t="s">
        <v>100</v>
      </c>
      <c r="E9293">
        <v>3.83</v>
      </c>
    </row>
    <row r="9294" spans="1:5" ht="25.5">
      <c r="A9294">
        <v>37414</v>
      </c>
      <c r="B9294" t="s">
        <v>97</v>
      </c>
      <c r="C9294" s="96" t="s">
        <v>9407</v>
      </c>
      <c r="D9294" t="s">
        <v>100</v>
      </c>
      <c r="E9294">
        <v>4.34</v>
      </c>
    </row>
    <row r="9295" spans="1:5" ht="25.5">
      <c r="A9295">
        <v>37415</v>
      </c>
      <c r="B9295" t="s">
        <v>97</v>
      </c>
      <c r="C9295" s="96" t="s">
        <v>9408</v>
      </c>
      <c r="D9295" t="s">
        <v>100</v>
      </c>
      <c r="E9295">
        <v>7.9</v>
      </c>
    </row>
    <row r="9296" spans="1:5">
      <c r="A9296">
        <v>37416</v>
      </c>
      <c r="B9296" t="s">
        <v>97</v>
      </c>
      <c r="C9296" s="96" t="s">
        <v>9409</v>
      </c>
      <c r="D9296" t="s">
        <v>100</v>
      </c>
      <c r="E9296">
        <v>3.58</v>
      </c>
    </row>
    <row r="9297" spans="1:5">
      <c r="A9297">
        <v>37417</v>
      </c>
      <c r="B9297" t="s">
        <v>97</v>
      </c>
      <c r="C9297" s="96" t="s">
        <v>9410</v>
      </c>
      <c r="D9297" t="s">
        <v>100</v>
      </c>
      <c r="E9297">
        <v>5.15</v>
      </c>
    </row>
    <row r="9298" spans="1:5" ht="25.5">
      <c r="A9298">
        <v>43590</v>
      </c>
      <c r="B9298" t="s">
        <v>97</v>
      </c>
      <c r="C9298" s="96" t="s">
        <v>9411</v>
      </c>
      <c r="D9298" t="s">
        <v>100</v>
      </c>
      <c r="E9298">
        <v>154.79</v>
      </c>
    </row>
    <row r="9299" spans="1:5" ht="25.5">
      <c r="A9299">
        <v>43589</v>
      </c>
      <c r="B9299" t="s">
        <v>97</v>
      </c>
      <c r="C9299" s="96" t="s">
        <v>9412</v>
      </c>
      <c r="D9299" t="s">
        <v>100</v>
      </c>
      <c r="E9299">
        <v>28</v>
      </c>
    </row>
    <row r="9300" spans="1:5">
      <c r="A9300">
        <v>34519</v>
      </c>
      <c r="B9300" t="s">
        <v>97</v>
      </c>
      <c r="C9300" s="96" t="s">
        <v>9413</v>
      </c>
      <c r="D9300" t="s">
        <v>100</v>
      </c>
      <c r="E9300">
        <v>124.57</v>
      </c>
    </row>
    <row r="9301" spans="1:5">
      <c r="A9301">
        <v>1649</v>
      </c>
      <c r="B9301" t="s">
        <v>97</v>
      </c>
      <c r="C9301" s="96" t="s">
        <v>9414</v>
      </c>
      <c r="D9301" t="s">
        <v>100</v>
      </c>
      <c r="E9301">
        <v>76.64</v>
      </c>
    </row>
    <row r="9302" spans="1:5">
      <c r="A9302">
        <v>1653</v>
      </c>
      <c r="B9302" t="s">
        <v>97</v>
      </c>
      <c r="C9302" s="96" t="s">
        <v>9415</v>
      </c>
      <c r="D9302" t="s">
        <v>100</v>
      </c>
      <c r="E9302">
        <v>60.03</v>
      </c>
    </row>
    <row r="9303" spans="1:5">
      <c r="A9303">
        <v>1647</v>
      </c>
      <c r="B9303" t="s">
        <v>97</v>
      </c>
      <c r="C9303" s="96" t="s">
        <v>9416</v>
      </c>
      <c r="D9303" t="s">
        <v>100</v>
      </c>
      <c r="E9303">
        <v>21.5</v>
      </c>
    </row>
    <row r="9304" spans="1:5">
      <c r="A9304">
        <v>1648</v>
      </c>
      <c r="B9304" t="s">
        <v>97</v>
      </c>
      <c r="C9304" s="96" t="s">
        <v>9417</v>
      </c>
      <c r="D9304" t="s">
        <v>100</v>
      </c>
      <c r="E9304">
        <v>41.28</v>
      </c>
    </row>
    <row r="9305" spans="1:5">
      <c r="A9305">
        <v>1651</v>
      </c>
      <c r="B9305" t="s">
        <v>97</v>
      </c>
      <c r="C9305" s="96" t="s">
        <v>9418</v>
      </c>
      <c r="D9305" t="s">
        <v>100</v>
      </c>
      <c r="E9305">
        <v>191.5</v>
      </c>
    </row>
    <row r="9306" spans="1:5">
      <c r="A9306">
        <v>1650</v>
      </c>
      <c r="B9306" t="s">
        <v>97</v>
      </c>
      <c r="C9306" s="96" t="s">
        <v>9419</v>
      </c>
      <c r="D9306" t="s">
        <v>100</v>
      </c>
      <c r="E9306">
        <v>105.85</v>
      </c>
    </row>
    <row r="9307" spans="1:5">
      <c r="A9307">
        <v>1654</v>
      </c>
      <c r="B9307" t="s">
        <v>97</v>
      </c>
      <c r="C9307" s="96" t="s">
        <v>9420</v>
      </c>
      <c r="D9307" t="s">
        <v>100</v>
      </c>
      <c r="E9307">
        <v>29.51</v>
      </c>
    </row>
    <row r="9308" spans="1:5">
      <c r="A9308">
        <v>1652</v>
      </c>
      <c r="B9308" t="s">
        <v>97</v>
      </c>
      <c r="C9308" s="96" t="s">
        <v>9421</v>
      </c>
      <c r="D9308" t="s">
        <v>100</v>
      </c>
      <c r="E9308">
        <v>274.85000000000002</v>
      </c>
    </row>
    <row r="9309" spans="1:5">
      <c r="A9309">
        <v>10510</v>
      </c>
      <c r="B9309" t="s">
        <v>97</v>
      </c>
      <c r="C9309" s="96" t="s">
        <v>9422</v>
      </c>
      <c r="D9309" t="s">
        <v>100</v>
      </c>
      <c r="E9309">
        <v>116.79</v>
      </c>
    </row>
    <row r="9310" spans="1:5">
      <c r="A9310">
        <v>1747</v>
      </c>
      <c r="B9310" t="s">
        <v>97</v>
      </c>
      <c r="C9310" s="96" t="s">
        <v>9423</v>
      </c>
      <c r="D9310" t="s">
        <v>100</v>
      </c>
      <c r="E9310">
        <v>190.6</v>
      </c>
    </row>
    <row r="9311" spans="1:5">
      <c r="A9311">
        <v>1744</v>
      </c>
      <c r="B9311" t="s">
        <v>97</v>
      </c>
      <c r="C9311" s="96" t="s">
        <v>9424</v>
      </c>
      <c r="D9311" t="s">
        <v>100</v>
      </c>
      <c r="E9311">
        <v>132.02000000000001</v>
      </c>
    </row>
    <row r="9312" spans="1:5">
      <c r="A9312">
        <v>1743</v>
      </c>
      <c r="B9312" t="s">
        <v>97</v>
      </c>
      <c r="C9312" s="96" t="s">
        <v>9425</v>
      </c>
      <c r="D9312" t="s">
        <v>100</v>
      </c>
      <c r="E9312">
        <v>173.37</v>
      </c>
    </row>
    <row r="9313" spans="1:5" ht="25.5">
      <c r="A9313">
        <v>39640</v>
      </c>
      <c r="B9313" t="s">
        <v>97</v>
      </c>
      <c r="C9313" s="96" t="s">
        <v>9426</v>
      </c>
      <c r="D9313" t="s">
        <v>100</v>
      </c>
      <c r="E9313">
        <v>10.48</v>
      </c>
    </row>
    <row r="9314" spans="1:5">
      <c r="A9314">
        <v>7216</v>
      </c>
      <c r="B9314" t="s">
        <v>97</v>
      </c>
      <c r="C9314" s="96" t="s">
        <v>9427</v>
      </c>
      <c r="D9314" t="s">
        <v>100</v>
      </c>
      <c r="E9314">
        <v>56.29</v>
      </c>
    </row>
    <row r="9315" spans="1:5" ht="25.5">
      <c r="A9315">
        <v>20235</v>
      </c>
      <c r="B9315" t="s">
        <v>97</v>
      </c>
      <c r="C9315" s="96" t="s">
        <v>9428</v>
      </c>
      <c r="D9315" t="s">
        <v>100</v>
      </c>
      <c r="E9315">
        <v>45.26</v>
      </c>
    </row>
    <row r="9316" spans="1:5">
      <c r="A9316">
        <v>7181</v>
      </c>
      <c r="B9316" t="s">
        <v>97</v>
      </c>
      <c r="C9316" s="96" t="s">
        <v>9429</v>
      </c>
      <c r="D9316" t="s">
        <v>100</v>
      </c>
      <c r="E9316">
        <v>6.47</v>
      </c>
    </row>
    <row r="9317" spans="1:5">
      <c r="A9317">
        <v>40742</v>
      </c>
      <c r="B9317" t="s">
        <v>97</v>
      </c>
      <c r="C9317" s="96" t="s">
        <v>9430</v>
      </c>
      <c r="D9317" t="s">
        <v>100</v>
      </c>
      <c r="E9317">
        <v>11.78</v>
      </c>
    </row>
    <row r="9318" spans="1:5" ht="25.5">
      <c r="A9318">
        <v>7214</v>
      </c>
      <c r="B9318" t="s">
        <v>97</v>
      </c>
      <c r="C9318" s="96" t="s">
        <v>9431</v>
      </c>
      <c r="D9318" t="s">
        <v>100</v>
      </c>
      <c r="E9318">
        <v>54.97</v>
      </c>
    </row>
    <row r="9319" spans="1:5" ht="25.5">
      <c r="A9319">
        <v>7219</v>
      </c>
      <c r="B9319" t="s">
        <v>97</v>
      </c>
      <c r="C9319" s="96" t="s">
        <v>9432</v>
      </c>
      <c r="D9319" t="s">
        <v>100</v>
      </c>
      <c r="E9319">
        <v>48.76</v>
      </c>
    </row>
    <row r="9320" spans="1:5">
      <c r="A9320">
        <v>37971</v>
      </c>
      <c r="B9320" t="s">
        <v>97</v>
      </c>
      <c r="C9320" s="96" t="s">
        <v>9433</v>
      </c>
      <c r="D9320" t="s">
        <v>100</v>
      </c>
      <c r="E9320">
        <v>5.17</v>
      </c>
    </row>
    <row r="9321" spans="1:5">
      <c r="A9321">
        <v>37972</v>
      </c>
      <c r="B9321" t="s">
        <v>97</v>
      </c>
      <c r="C9321" s="96" t="s">
        <v>9434</v>
      </c>
      <c r="D9321" t="s">
        <v>100</v>
      </c>
      <c r="E9321">
        <v>7.34</v>
      </c>
    </row>
    <row r="9322" spans="1:5">
      <c r="A9322">
        <v>37973</v>
      </c>
      <c r="B9322" t="s">
        <v>97</v>
      </c>
      <c r="C9322" s="96" t="s">
        <v>9435</v>
      </c>
      <c r="D9322" t="s">
        <v>100</v>
      </c>
      <c r="E9322">
        <v>13.78</v>
      </c>
    </row>
    <row r="9323" spans="1:5">
      <c r="A9323">
        <v>1926</v>
      </c>
      <c r="B9323" t="s">
        <v>97</v>
      </c>
      <c r="C9323" s="96" t="s">
        <v>9436</v>
      </c>
      <c r="D9323" t="s">
        <v>100</v>
      </c>
      <c r="E9323">
        <v>2.15</v>
      </c>
    </row>
    <row r="9324" spans="1:5">
      <c r="A9324">
        <v>1927</v>
      </c>
      <c r="B9324" t="s">
        <v>97</v>
      </c>
      <c r="C9324" s="96" t="s">
        <v>9437</v>
      </c>
      <c r="D9324" t="s">
        <v>100</v>
      </c>
      <c r="E9324">
        <v>2.41</v>
      </c>
    </row>
    <row r="9325" spans="1:5">
      <c r="A9325">
        <v>1923</v>
      </c>
      <c r="B9325" t="s">
        <v>97</v>
      </c>
      <c r="C9325" s="96" t="s">
        <v>9438</v>
      </c>
      <c r="D9325" t="s">
        <v>100</v>
      </c>
      <c r="E9325">
        <v>4.3899999999999997</v>
      </c>
    </row>
    <row r="9326" spans="1:5">
      <c r="A9326">
        <v>1929</v>
      </c>
      <c r="B9326" t="s">
        <v>97</v>
      </c>
      <c r="C9326" s="96" t="s">
        <v>9439</v>
      </c>
      <c r="D9326" t="s">
        <v>100</v>
      </c>
      <c r="E9326">
        <v>5.32</v>
      </c>
    </row>
    <row r="9327" spans="1:5">
      <c r="A9327">
        <v>1930</v>
      </c>
      <c r="B9327" t="s">
        <v>97</v>
      </c>
      <c r="C9327" s="96" t="s">
        <v>9440</v>
      </c>
      <c r="D9327" t="s">
        <v>100</v>
      </c>
      <c r="E9327">
        <v>9.11</v>
      </c>
    </row>
    <row r="9328" spans="1:5">
      <c r="A9328">
        <v>1924</v>
      </c>
      <c r="B9328" t="s">
        <v>97</v>
      </c>
      <c r="C9328" s="96" t="s">
        <v>9441</v>
      </c>
      <c r="D9328" t="s">
        <v>100</v>
      </c>
      <c r="E9328">
        <v>14.7</v>
      </c>
    </row>
    <row r="9329" spans="1:5">
      <c r="A9329">
        <v>1922</v>
      </c>
      <c r="B9329" t="s">
        <v>97</v>
      </c>
      <c r="C9329" s="96" t="s">
        <v>9442</v>
      </c>
      <c r="D9329" t="s">
        <v>100</v>
      </c>
      <c r="E9329">
        <v>30.41</v>
      </c>
    </row>
    <row r="9330" spans="1:5">
      <c r="A9330">
        <v>1953</v>
      </c>
      <c r="B9330" t="s">
        <v>97</v>
      </c>
      <c r="C9330" s="96" t="s">
        <v>9443</v>
      </c>
      <c r="D9330" t="s">
        <v>100</v>
      </c>
      <c r="E9330">
        <v>37.119999999999997</v>
      </c>
    </row>
    <row r="9331" spans="1:5">
      <c r="A9331">
        <v>1962</v>
      </c>
      <c r="B9331" t="s">
        <v>97</v>
      </c>
      <c r="C9331" s="96" t="s">
        <v>9444</v>
      </c>
      <c r="D9331" t="s">
        <v>100</v>
      </c>
      <c r="E9331">
        <v>180.36</v>
      </c>
    </row>
    <row r="9332" spans="1:5">
      <c r="A9332">
        <v>1955</v>
      </c>
      <c r="B9332" t="s">
        <v>97</v>
      </c>
      <c r="C9332" s="96" t="s">
        <v>9445</v>
      </c>
      <c r="D9332" t="s">
        <v>100</v>
      </c>
      <c r="E9332">
        <v>2.0699999999999998</v>
      </c>
    </row>
    <row r="9333" spans="1:5">
      <c r="A9333">
        <v>1956</v>
      </c>
      <c r="B9333" t="s">
        <v>97</v>
      </c>
      <c r="C9333" s="96" t="s">
        <v>114</v>
      </c>
      <c r="D9333" t="s">
        <v>100</v>
      </c>
      <c r="E9333">
        <v>2.93</v>
      </c>
    </row>
    <row r="9334" spans="1:5">
      <c r="A9334">
        <v>1957</v>
      </c>
      <c r="B9334" t="s">
        <v>97</v>
      </c>
      <c r="C9334" s="96" t="s">
        <v>9446</v>
      </c>
      <c r="D9334" t="s">
        <v>100</v>
      </c>
      <c r="E9334">
        <v>6.34</v>
      </c>
    </row>
    <row r="9335" spans="1:5">
      <c r="A9335">
        <v>1958</v>
      </c>
      <c r="B9335" t="s">
        <v>97</v>
      </c>
      <c r="C9335" s="96" t="s">
        <v>9447</v>
      </c>
      <c r="D9335" t="s">
        <v>100</v>
      </c>
      <c r="E9335">
        <v>11.81</v>
      </c>
    </row>
    <row r="9336" spans="1:5">
      <c r="A9336">
        <v>1959</v>
      </c>
      <c r="B9336" t="s">
        <v>97</v>
      </c>
      <c r="C9336" s="96" t="s">
        <v>9448</v>
      </c>
      <c r="D9336" t="s">
        <v>100</v>
      </c>
      <c r="E9336">
        <v>12.81</v>
      </c>
    </row>
    <row r="9337" spans="1:5">
      <c r="A9337">
        <v>1925</v>
      </c>
      <c r="B9337" t="s">
        <v>97</v>
      </c>
      <c r="C9337" s="96" t="s">
        <v>9449</v>
      </c>
      <c r="D9337" t="s">
        <v>100</v>
      </c>
      <c r="E9337">
        <v>33.49</v>
      </c>
    </row>
    <row r="9338" spans="1:5">
      <c r="A9338">
        <v>1960</v>
      </c>
      <c r="B9338" t="s">
        <v>97</v>
      </c>
      <c r="C9338" s="96" t="s">
        <v>9450</v>
      </c>
      <c r="D9338" t="s">
        <v>100</v>
      </c>
      <c r="E9338">
        <v>51.43</v>
      </c>
    </row>
    <row r="9339" spans="1:5">
      <c r="A9339">
        <v>1961</v>
      </c>
      <c r="B9339" t="s">
        <v>97</v>
      </c>
      <c r="C9339" s="96" t="s">
        <v>9451</v>
      </c>
      <c r="D9339" t="s">
        <v>100</v>
      </c>
      <c r="E9339">
        <v>65.89</v>
      </c>
    </row>
    <row r="9340" spans="1:5">
      <c r="A9340">
        <v>38423</v>
      </c>
      <c r="B9340" t="s">
        <v>97</v>
      </c>
      <c r="C9340" s="96" t="s">
        <v>9452</v>
      </c>
      <c r="D9340" t="s">
        <v>100</v>
      </c>
      <c r="E9340">
        <v>35.479999999999997</v>
      </c>
    </row>
    <row r="9341" spans="1:5">
      <c r="A9341">
        <v>39866</v>
      </c>
      <c r="B9341" t="s">
        <v>97</v>
      </c>
      <c r="C9341" s="96" t="s">
        <v>9453</v>
      </c>
      <c r="D9341" t="s">
        <v>100</v>
      </c>
      <c r="E9341">
        <v>18.36</v>
      </c>
    </row>
    <row r="9342" spans="1:5">
      <c r="A9342">
        <v>39867</v>
      </c>
      <c r="B9342" t="s">
        <v>97</v>
      </c>
      <c r="C9342" s="96" t="s">
        <v>9454</v>
      </c>
      <c r="D9342" t="s">
        <v>100</v>
      </c>
      <c r="E9342">
        <v>40.83</v>
      </c>
    </row>
    <row r="9343" spans="1:5">
      <c r="A9343">
        <v>39868</v>
      </c>
      <c r="B9343" t="s">
        <v>97</v>
      </c>
      <c r="C9343" s="96" t="s">
        <v>9455</v>
      </c>
      <c r="D9343" t="s">
        <v>100</v>
      </c>
      <c r="E9343">
        <v>73.55</v>
      </c>
    </row>
    <row r="9344" spans="1:5">
      <c r="A9344">
        <v>37999</v>
      </c>
      <c r="B9344" t="s">
        <v>97</v>
      </c>
      <c r="C9344" s="96" t="s">
        <v>9456</v>
      </c>
      <c r="D9344" t="s">
        <v>100</v>
      </c>
      <c r="E9344">
        <v>8.7200000000000006</v>
      </c>
    </row>
    <row r="9345" spans="1:5">
      <c r="A9345">
        <v>38000</v>
      </c>
      <c r="B9345" t="s">
        <v>97</v>
      </c>
      <c r="C9345" s="96" t="s">
        <v>9457</v>
      </c>
      <c r="D9345" t="s">
        <v>100</v>
      </c>
      <c r="E9345">
        <v>10.18</v>
      </c>
    </row>
    <row r="9346" spans="1:5">
      <c r="A9346">
        <v>38129</v>
      </c>
      <c r="B9346" t="s">
        <v>97</v>
      </c>
      <c r="C9346" s="96" t="s">
        <v>9458</v>
      </c>
      <c r="D9346" t="s">
        <v>100</v>
      </c>
      <c r="E9346">
        <v>4.84</v>
      </c>
    </row>
    <row r="9347" spans="1:5">
      <c r="A9347">
        <v>38025</v>
      </c>
      <c r="B9347" t="s">
        <v>97</v>
      </c>
      <c r="C9347" s="96" t="s">
        <v>9459</v>
      </c>
      <c r="D9347" t="s">
        <v>100</v>
      </c>
      <c r="E9347">
        <v>6.56</v>
      </c>
    </row>
    <row r="9348" spans="1:5">
      <c r="A9348">
        <v>38026</v>
      </c>
      <c r="B9348" t="s">
        <v>97</v>
      </c>
      <c r="C9348" s="96" t="s">
        <v>9460</v>
      </c>
      <c r="D9348" t="s">
        <v>100</v>
      </c>
      <c r="E9348">
        <v>16.21</v>
      </c>
    </row>
    <row r="9349" spans="1:5">
      <c r="A9349">
        <v>1858</v>
      </c>
      <c r="B9349" t="s">
        <v>97</v>
      </c>
      <c r="C9349" s="96" t="s">
        <v>9461</v>
      </c>
      <c r="D9349" t="s">
        <v>100</v>
      </c>
      <c r="E9349">
        <v>54.97</v>
      </c>
    </row>
    <row r="9350" spans="1:5">
      <c r="A9350">
        <v>1844</v>
      </c>
      <c r="B9350" t="s">
        <v>97</v>
      </c>
      <c r="C9350" s="96" t="s">
        <v>9462</v>
      </c>
      <c r="D9350" t="s">
        <v>100</v>
      </c>
      <c r="E9350">
        <v>125.9</v>
      </c>
    </row>
    <row r="9351" spans="1:5">
      <c r="A9351">
        <v>1863</v>
      </c>
      <c r="B9351" t="s">
        <v>97</v>
      </c>
      <c r="C9351" s="96" t="s">
        <v>9463</v>
      </c>
      <c r="D9351" t="s">
        <v>100</v>
      </c>
      <c r="E9351">
        <v>58.5</v>
      </c>
    </row>
    <row r="9352" spans="1:5">
      <c r="A9352">
        <v>1865</v>
      </c>
      <c r="B9352" t="s">
        <v>97</v>
      </c>
      <c r="C9352" s="96" t="s">
        <v>9464</v>
      </c>
      <c r="D9352" t="s">
        <v>100</v>
      </c>
      <c r="E9352">
        <v>152.41999999999999</v>
      </c>
    </row>
    <row r="9353" spans="1:5">
      <c r="A9353">
        <v>36355</v>
      </c>
      <c r="B9353" t="s">
        <v>97</v>
      </c>
      <c r="C9353" s="96" t="s">
        <v>9465</v>
      </c>
      <c r="D9353" t="s">
        <v>100</v>
      </c>
      <c r="E9353">
        <v>9.02</v>
      </c>
    </row>
    <row r="9354" spans="1:5">
      <c r="A9354">
        <v>36356</v>
      </c>
      <c r="B9354" t="s">
        <v>97</v>
      </c>
      <c r="C9354" s="96" t="s">
        <v>9466</v>
      </c>
      <c r="D9354" t="s">
        <v>100</v>
      </c>
      <c r="E9354">
        <v>14.5</v>
      </c>
    </row>
    <row r="9355" spans="1:5">
      <c r="A9355">
        <v>1966</v>
      </c>
      <c r="B9355" t="s">
        <v>97</v>
      </c>
      <c r="C9355" s="96" t="s">
        <v>9467</v>
      </c>
      <c r="D9355" t="s">
        <v>100</v>
      </c>
      <c r="E9355">
        <v>23.33</v>
      </c>
    </row>
    <row r="9356" spans="1:5">
      <c r="A9356">
        <v>1933</v>
      </c>
      <c r="B9356" t="s">
        <v>97</v>
      </c>
      <c r="C9356" s="96" t="s">
        <v>9468</v>
      </c>
      <c r="D9356" t="s">
        <v>100</v>
      </c>
      <c r="E9356">
        <v>5.03</v>
      </c>
    </row>
    <row r="9357" spans="1:5">
      <c r="A9357">
        <v>1932</v>
      </c>
      <c r="B9357" t="s">
        <v>97</v>
      </c>
      <c r="C9357" s="96" t="s">
        <v>9469</v>
      </c>
      <c r="D9357" t="s">
        <v>100</v>
      </c>
      <c r="E9357">
        <v>11.5</v>
      </c>
    </row>
    <row r="9358" spans="1:5">
      <c r="A9358">
        <v>1951</v>
      </c>
      <c r="B9358" t="s">
        <v>97</v>
      </c>
      <c r="C9358" s="96" t="s">
        <v>9470</v>
      </c>
      <c r="D9358" t="s">
        <v>100</v>
      </c>
      <c r="E9358">
        <v>24</v>
      </c>
    </row>
    <row r="9359" spans="1:5">
      <c r="A9359">
        <v>1970</v>
      </c>
      <c r="B9359" t="s">
        <v>97</v>
      </c>
      <c r="C9359" s="96" t="s">
        <v>9471</v>
      </c>
      <c r="D9359" t="s">
        <v>100</v>
      </c>
      <c r="E9359">
        <v>58.31</v>
      </c>
    </row>
    <row r="9360" spans="1:5">
      <c r="A9360">
        <v>1967</v>
      </c>
      <c r="B9360" t="s">
        <v>97</v>
      </c>
      <c r="C9360" s="96" t="s">
        <v>9472</v>
      </c>
      <c r="D9360" t="s">
        <v>100</v>
      </c>
      <c r="E9360">
        <v>6.92</v>
      </c>
    </row>
    <row r="9361" spans="1:5">
      <c r="A9361">
        <v>1968</v>
      </c>
      <c r="B9361" t="s">
        <v>97</v>
      </c>
      <c r="C9361" s="96" t="s">
        <v>9473</v>
      </c>
      <c r="D9361" t="s">
        <v>100</v>
      </c>
      <c r="E9361">
        <v>13.69</v>
      </c>
    </row>
    <row r="9362" spans="1:5">
      <c r="A9362">
        <v>1969</v>
      </c>
      <c r="B9362" t="s">
        <v>97</v>
      </c>
      <c r="C9362" s="96" t="s">
        <v>9474</v>
      </c>
      <c r="D9362" t="s">
        <v>100</v>
      </c>
      <c r="E9362">
        <v>44.55</v>
      </c>
    </row>
    <row r="9363" spans="1:5">
      <c r="A9363">
        <v>1827</v>
      </c>
      <c r="B9363" t="s">
        <v>97</v>
      </c>
      <c r="C9363" s="96" t="s">
        <v>9475</v>
      </c>
      <c r="D9363" t="s">
        <v>100</v>
      </c>
      <c r="E9363">
        <v>143.13999999999999</v>
      </c>
    </row>
    <row r="9364" spans="1:5">
      <c r="A9364">
        <v>1831</v>
      </c>
      <c r="B9364" t="s">
        <v>97</v>
      </c>
      <c r="C9364" s="96" t="s">
        <v>9476</v>
      </c>
      <c r="D9364" t="s">
        <v>100</v>
      </c>
      <c r="E9364">
        <v>31.25</v>
      </c>
    </row>
    <row r="9365" spans="1:5">
      <c r="A9365">
        <v>1825</v>
      </c>
      <c r="B9365" t="s">
        <v>97</v>
      </c>
      <c r="C9365" s="96" t="s">
        <v>9477</v>
      </c>
      <c r="D9365" t="s">
        <v>100</v>
      </c>
      <c r="E9365">
        <v>77.12</v>
      </c>
    </row>
    <row r="9366" spans="1:5">
      <c r="A9366">
        <v>1828</v>
      </c>
      <c r="B9366" t="s">
        <v>97</v>
      </c>
      <c r="C9366" s="96" t="s">
        <v>9478</v>
      </c>
      <c r="D9366" t="s">
        <v>100</v>
      </c>
      <c r="E9366">
        <v>174.68</v>
      </c>
    </row>
    <row r="9367" spans="1:5">
      <c r="A9367">
        <v>1845</v>
      </c>
      <c r="B9367" t="s">
        <v>97</v>
      </c>
      <c r="C9367" s="96" t="s">
        <v>9479</v>
      </c>
      <c r="D9367" t="s">
        <v>100</v>
      </c>
      <c r="E9367">
        <v>39.159999999999997</v>
      </c>
    </row>
    <row r="9368" spans="1:5">
      <c r="A9368">
        <v>1824</v>
      </c>
      <c r="B9368" t="s">
        <v>97</v>
      </c>
      <c r="C9368" s="96" t="s">
        <v>9480</v>
      </c>
      <c r="D9368" t="s">
        <v>100</v>
      </c>
      <c r="E9368">
        <v>92.45</v>
      </c>
    </row>
    <row r="9369" spans="1:5">
      <c r="A9369">
        <v>1940</v>
      </c>
      <c r="B9369" t="s">
        <v>97</v>
      </c>
      <c r="C9369" s="96" t="s">
        <v>9481</v>
      </c>
      <c r="D9369" t="s">
        <v>100</v>
      </c>
      <c r="E9369">
        <v>32.729999999999997</v>
      </c>
    </row>
    <row r="9370" spans="1:5">
      <c r="A9370">
        <v>1937</v>
      </c>
      <c r="B9370" t="s">
        <v>97</v>
      </c>
      <c r="C9370" s="96" t="s">
        <v>9482</v>
      </c>
      <c r="D9370" t="s">
        <v>100</v>
      </c>
      <c r="E9370">
        <v>5.52</v>
      </c>
    </row>
    <row r="9371" spans="1:5">
      <c r="A9371">
        <v>1939</v>
      </c>
      <c r="B9371" t="s">
        <v>97</v>
      </c>
      <c r="C9371" s="96" t="s">
        <v>9483</v>
      </c>
      <c r="D9371" t="s">
        <v>100</v>
      </c>
      <c r="E9371">
        <v>8.9700000000000006</v>
      </c>
    </row>
    <row r="9372" spans="1:5">
      <c r="A9372">
        <v>1938</v>
      </c>
      <c r="B9372" t="s">
        <v>97</v>
      </c>
      <c r="C9372" s="96" t="s">
        <v>9484</v>
      </c>
      <c r="D9372" t="s">
        <v>100</v>
      </c>
      <c r="E9372">
        <v>6.28</v>
      </c>
    </row>
    <row r="9373" spans="1:5">
      <c r="A9373">
        <v>42693</v>
      </c>
      <c r="B9373" t="s">
        <v>97</v>
      </c>
      <c r="C9373" s="96" t="s">
        <v>9485</v>
      </c>
      <c r="D9373" t="s">
        <v>100</v>
      </c>
      <c r="E9373">
        <v>428.19</v>
      </c>
    </row>
    <row r="9374" spans="1:5">
      <c r="A9374">
        <v>42695</v>
      </c>
      <c r="B9374" t="s">
        <v>97</v>
      </c>
      <c r="C9374" s="96" t="s">
        <v>9486</v>
      </c>
      <c r="D9374" t="s">
        <v>100</v>
      </c>
      <c r="E9374">
        <v>299.14999999999998</v>
      </c>
    </row>
    <row r="9375" spans="1:5">
      <c r="A9375">
        <v>42694</v>
      </c>
      <c r="B9375" t="s">
        <v>97</v>
      </c>
      <c r="C9375" s="96" t="s">
        <v>9487</v>
      </c>
      <c r="D9375" t="s">
        <v>100</v>
      </c>
      <c r="E9375">
        <v>573</v>
      </c>
    </row>
    <row r="9376" spans="1:5">
      <c r="A9376">
        <v>20097</v>
      </c>
      <c r="B9376" t="s">
        <v>97</v>
      </c>
      <c r="C9376" s="96" t="s">
        <v>9488</v>
      </c>
      <c r="D9376" t="s">
        <v>100</v>
      </c>
      <c r="E9376">
        <v>24.84</v>
      </c>
    </row>
    <row r="9377" spans="1:5">
      <c r="A9377">
        <v>20098</v>
      </c>
      <c r="B9377" t="s">
        <v>97</v>
      </c>
      <c r="C9377" s="96" t="s">
        <v>9489</v>
      </c>
      <c r="D9377" t="s">
        <v>100</v>
      </c>
      <c r="E9377">
        <v>101.54</v>
      </c>
    </row>
    <row r="9378" spans="1:5">
      <c r="A9378">
        <v>20096</v>
      </c>
      <c r="B9378" t="s">
        <v>97</v>
      </c>
      <c r="C9378" s="96" t="s">
        <v>9490</v>
      </c>
      <c r="D9378" t="s">
        <v>100</v>
      </c>
      <c r="E9378">
        <v>25.72</v>
      </c>
    </row>
    <row r="9379" spans="1:5">
      <c r="A9379">
        <v>2628</v>
      </c>
      <c r="B9379" t="s">
        <v>97</v>
      </c>
      <c r="C9379" s="96" t="s">
        <v>9491</v>
      </c>
      <c r="D9379" t="s">
        <v>100</v>
      </c>
      <c r="E9379">
        <v>272.86</v>
      </c>
    </row>
    <row r="9380" spans="1:5" ht="25.5">
      <c r="A9380">
        <v>2622</v>
      </c>
      <c r="B9380" t="s">
        <v>97</v>
      </c>
      <c r="C9380" s="96" t="s">
        <v>9492</v>
      </c>
      <c r="D9380" t="s">
        <v>100</v>
      </c>
      <c r="E9380">
        <v>6.48</v>
      </c>
    </row>
    <row r="9381" spans="1:5" ht="25.5">
      <c r="A9381">
        <v>2623</v>
      </c>
      <c r="B9381" t="s">
        <v>97</v>
      </c>
      <c r="C9381" s="96" t="s">
        <v>9493</v>
      </c>
      <c r="D9381" t="s">
        <v>100</v>
      </c>
      <c r="E9381">
        <v>7.8</v>
      </c>
    </row>
    <row r="9382" spans="1:5" ht="25.5">
      <c r="A9382">
        <v>2624</v>
      </c>
      <c r="B9382" t="s">
        <v>97</v>
      </c>
      <c r="C9382" s="96" t="s">
        <v>9494</v>
      </c>
      <c r="D9382" t="s">
        <v>100</v>
      </c>
      <c r="E9382">
        <v>12.4</v>
      </c>
    </row>
    <row r="9383" spans="1:5" ht="25.5">
      <c r="A9383">
        <v>2625</v>
      </c>
      <c r="B9383" t="s">
        <v>97</v>
      </c>
      <c r="C9383" s="96" t="s">
        <v>9495</v>
      </c>
      <c r="D9383" t="s">
        <v>100</v>
      </c>
      <c r="E9383">
        <v>26.18</v>
      </c>
    </row>
    <row r="9384" spans="1:5" ht="25.5">
      <c r="A9384">
        <v>2626</v>
      </c>
      <c r="B9384" t="s">
        <v>97</v>
      </c>
      <c r="C9384" s="96" t="s">
        <v>9496</v>
      </c>
      <c r="D9384" t="s">
        <v>100</v>
      </c>
      <c r="E9384">
        <v>38.36</v>
      </c>
    </row>
    <row r="9385" spans="1:5">
      <c r="A9385">
        <v>2630</v>
      </c>
      <c r="B9385" t="s">
        <v>97</v>
      </c>
      <c r="C9385" s="96" t="s">
        <v>9497</v>
      </c>
      <c r="D9385" t="s">
        <v>100</v>
      </c>
      <c r="E9385">
        <v>58.35</v>
      </c>
    </row>
    <row r="9386" spans="1:5">
      <c r="A9386">
        <v>2627</v>
      </c>
      <c r="B9386" t="s">
        <v>97</v>
      </c>
      <c r="C9386" s="96" t="s">
        <v>9498</v>
      </c>
      <c r="D9386" t="s">
        <v>100</v>
      </c>
      <c r="E9386">
        <v>102.78</v>
      </c>
    </row>
    <row r="9387" spans="1:5">
      <c r="A9387">
        <v>2629</v>
      </c>
      <c r="B9387" t="s">
        <v>97</v>
      </c>
      <c r="C9387" s="96" t="s">
        <v>9499</v>
      </c>
      <c r="D9387" t="s">
        <v>100</v>
      </c>
      <c r="E9387">
        <v>139.01</v>
      </c>
    </row>
    <row r="9388" spans="1:5">
      <c r="A9388">
        <v>1880</v>
      </c>
      <c r="B9388" t="s">
        <v>97</v>
      </c>
      <c r="C9388" s="96" t="s">
        <v>9500</v>
      </c>
      <c r="D9388" t="s">
        <v>100</v>
      </c>
      <c r="E9388">
        <v>3.95</v>
      </c>
    </row>
    <row r="9389" spans="1:5">
      <c r="A9389">
        <v>39274</v>
      </c>
      <c r="B9389" t="s">
        <v>97</v>
      </c>
      <c r="C9389" s="96" t="s">
        <v>9501</v>
      </c>
      <c r="D9389" t="s">
        <v>100</v>
      </c>
      <c r="E9389">
        <v>3.07</v>
      </c>
    </row>
    <row r="9390" spans="1:5">
      <c r="A9390">
        <v>12033</v>
      </c>
      <c r="B9390" t="s">
        <v>97</v>
      </c>
      <c r="C9390" s="96" t="s">
        <v>9502</v>
      </c>
      <c r="D9390" t="s">
        <v>100</v>
      </c>
      <c r="E9390">
        <v>12.62</v>
      </c>
    </row>
    <row r="9391" spans="1:5">
      <c r="A9391">
        <v>40408</v>
      </c>
      <c r="B9391" t="s">
        <v>97</v>
      </c>
      <c r="C9391" s="96" t="s">
        <v>9503</v>
      </c>
      <c r="D9391" t="s">
        <v>100</v>
      </c>
      <c r="E9391">
        <v>8.2899999999999991</v>
      </c>
    </row>
    <row r="9392" spans="1:5">
      <c r="A9392">
        <v>40409</v>
      </c>
      <c r="B9392" t="s">
        <v>97</v>
      </c>
      <c r="C9392" s="96" t="s">
        <v>9504</v>
      </c>
      <c r="D9392" t="s">
        <v>100</v>
      </c>
      <c r="E9392">
        <v>2.93</v>
      </c>
    </row>
    <row r="9393" spans="1:5">
      <c r="A9393">
        <v>39276</v>
      </c>
      <c r="B9393" t="s">
        <v>97</v>
      </c>
      <c r="C9393" s="96" t="s">
        <v>9505</v>
      </c>
      <c r="D9393" t="s">
        <v>100</v>
      </c>
      <c r="E9393">
        <v>7.47</v>
      </c>
    </row>
    <row r="9394" spans="1:5">
      <c r="A9394">
        <v>39277</v>
      </c>
      <c r="B9394" t="s">
        <v>97</v>
      </c>
      <c r="C9394" s="96" t="s">
        <v>9506</v>
      </c>
      <c r="D9394" t="s">
        <v>100</v>
      </c>
      <c r="E9394">
        <v>20.170000000000002</v>
      </c>
    </row>
    <row r="9395" spans="1:5">
      <c r="A9395">
        <v>12034</v>
      </c>
      <c r="B9395" t="s">
        <v>97</v>
      </c>
      <c r="C9395" s="96" t="s">
        <v>9507</v>
      </c>
      <c r="D9395" t="s">
        <v>100</v>
      </c>
      <c r="E9395">
        <v>5.72</v>
      </c>
    </row>
    <row r="9396" spans="1:5">
      <c r="A9396">
        <v>39879</v>
      </c>
      <c r="B9396" t="s">
        <v>97</v>
      </c>
      <c r="C9396" s="96" t="s">
        <v>9508</v>
      </c>
      <c r="D9396" t="s">
        <v>100</v>
      </c>
      <c r="E9396">
        <v>5.16</v>
      </c>
    </row>
    <row r="9397" spans="1:5">
      <c r="A9397">
        <v>39880</v>
      </c>
      <c r="B9397" t="s">
        <v>97</v>
      </c>
      <c r="C9397" s="96" t="s">
        <v>9509</v>
      </c>
      <c r="D9397" t="s">
        <v>100</v>
      </c>
      <c r="E9397">
        <v>11.43</v>
      </c>
    </row>
    <row r="9398" spans="1:5">
      <c r="A9398">
        <v>39881</v>
      </c>
      <c r="B9398" t="s">
        <v>97</v>
      </c>
      <c r="C9398" s="96" t="s">
        <v>9510</v>
      </c>
      <c r="D9398" t="s">
        <v>100</v>
      </c>
      <c r="E9398">
        <v>18.350000000000001</v>
      </c>
    </row>
    <row r="9399" spans="1:5">
      <c r="A9399">
        <v>39882</v>
      </c>
      <c r="B9399" t="s">
        <v>97</v>
      </c>
      <c r="C9399" s="96" t="s">
        <v>9511</v>
      </c>
      <c r="D9399" t="s">
        <v>100</v>
      </c>
      <c r="E9399">
        <v>48.33</v>
      </c>
    </row>
    <row r="9400" spans="1:5">
      <c r="A9400">
        <v>39883</v>
      </c>
      <c r="B9400" t="s">
        <v>97</v>
      </c>
      <c r="C9400" s="96" t="s">
        <v>9512</v>
      </c>
      <c r="D9400" t="s">
        <v>100</v>
      </c>
      <c r="E9400">
        <v>77.17</v>
      </c>
    </row>
    <row r="9401" spans="1:5">
      <c r="A9401">
        <v>39884</v>
      </c>
      <c r="B9401" t="s">
        <v>97</v>
      </c>
      <c r="C9401" s="96" t="s">
        <v>9513</v>
      </c>
      <c r="D9401" t="s">
        <v>100</v>
      </c>
      <c r="E9401">
        <v>114.63</v>
      </c>
    </row>
    <row r="9402" spans="1:5">
      <c r="A9402">
        <v>39885</v>
      </c>
      <c r="B9402" t="s">
        <v>97</v>
      </c>
      <c r="C9402" s="96" t="s">
        <v>9514</v>
      </c>
      <c r="D9402" t="s">
        <v>100</v>
      </c>
      <c r="E9402">
        <v>272.42</v>
      </c>
    </row>
    <row r="9403" spans="1:5">
      <c r="A9403">
        <v>1777</v>
      </c>
      <c r="B9403" t="s">
        <v>97</v>
      </c>
      <c r="C9403" s="96" t="s">
        <v>9515</v>
      </c>
      <c r="D9403" t="s">
        <v>100</v>
      </c>
      <c r="E9403">
        <v>82.64</v>
      </c>
    </row>
    <row r="9404" spans="1:5">
      <c r="A9404">
        <v>1819</v>
      </c>
      <c r="B9404" t="s">
        <v>97</v>
      </c>
      <c r="C9404" s="96" t="s">
        <v>9516</v>
      </c>
      <c r="D9404" t="s">
        <v>100</v>
      </c>
      <c r="E9404">
        <v>60.12</v>
      </c>
    </row>
    <row r="9405" spans="1:5">
      <c r="A9405">
        <v>1775</v>
      </c>
      <c r="B9405" t="s">
        <v>97</v>
      </c>
      <c r="C9405" s="96" t="s">
        <v>9517</v>
      </c>
      <c r="D9405" t="s">
        <v>100</v>
      </c>
      <c r="E9405">
        <v>17.98</v>
      </c>
    </row>
    <row r="9406" spans="1:5">
      <c r="A9406">
        <v>1776</v>
      </c>
      <c r="B9406" t="s">
        <v>97</v>
      </c>
      <c r="C9406" s="96" t="s">
        <v>9518</v>
      </c>
      <c r="D9406" t="s">
        <v>100</v>
      </c>
      <c r="E9406">
        <v>48.92</v>
      </c>
    </row>
    <row r="9407" spans="1:5">
      <c r="A9407">
        <v>1778</v>
      </c>
      <c r="B9407" t="s">
        <v>97</v>
      </c>
      <c r="C9407" s="96" t="s">
        <v>9519</v>
      </c>
      <c r="D9407" t="s">
        <v>100</v>
      </c>
      <c r="E9407">
        <v>200.03</v>
      </c>
    </row>
    <row r="9408" spans="1:5">
      <c r="A9408">
        <v>1818</v>
      </c>
      <c r="B9408" t="s">
        <v>97</v>
      </c>
      <c r="C9408" s="96" t="s">
        <v>9520</v>
      </c>
      <c r="D9408" t="s">
        <v>100</v>
      </c>
      <c r="E9408">
        <v>132.78</v>
      </c>
    </row>
    <row r="9409" spans="1:5">
      <c r="A9409">
        <v>1820</v>
      </c>
      <c r="B9409" t="s">
        <v>97</v>
      </c>
      <c r="C9409" s="96" t="s">
        <v>9521</v>
      </c>
      <c r="D9409" t="s">
        <v>100</v>
      </c>
      <c r="E9409">
        <v>25.96</v>
      </c>
    </row>
    <row r="9410" spans="1:5">
      <c r="A9410">
        <v>1779</v>
      </c>
      <c r="B9410" t="s">
        <v>97</v>
      </c>
      <c r="C9410" s="96" t="s">
        <v>9522</v>
      </c>
      <c r="D9410" t="s">
        <v>100</v>
      </c>
      <c r="E9410">
        <v>290.92</v>
      </c>
    </row>
    <row r="9411" spans="1:5">
      <c r="A9411">
        <v>1780</v>
      </c>
      <c r="B9411" t="s">
        <v>97</v>
      </c>
      <c r="C9411" s="96" t="s">
        <v>9523</v>
      </c>
      <c r="D9411" t="s">
        <v>100</v>
      </c>
      <c r="E9411">
        <v>599.74</v>
      </c>
    </row>
    <row r="9412" spans="1:5">
      <c r="A9412">
        <v>1783</v>
      </c>
      <c r="B9412" t="s">
        <v>97</v>
      </c>
      <c r="C9412" s="96" t="s">
        <v>9524</v>
      </c>
      <c r="D9412" t="s">
        <v>100</v>
      </c>
      <c r="E9412">
        <v>63.41</v>
      </c>
    </row>
    <row r="9413" spans="1:5">
      <c r="A9413">
        <v>1782</v>
      </c>
      <c r="B9413" t="s">
        <v>97</v>
      </c>
      <c r="C9413" s="96" t="s">
        <v>9525</v>
      </c>
      <c r="D9413" t="s">
        <v>100</v>
      </c>
      <c r="E9413">
        <v>50.14</v>
      </c>
    </row>
    <row r="9414" spans="1:5">
      <c r="A9414">
        <v>1817</v>
      </c>
      <c r="B9414" t="s">
        <v>97</v>
      </c>
      <c r="C9414" s="96" t="s">
        <v>9526</v>
      </c>
      <c r="D9414" t="s">
        <v>100</v>
      </c>
      <c r="E9414">
        <v>14.94</v>
      </c>
    </row>
    <row r="9415" spans="1:5">
      <c r="A9415">
        <v>1781</v>
      </c>
      <c r="B9415" t="s">
        <v>97</v>
      </c>
      <c r="C9415" s="96" t="s">
        <v>9527</v>
      </c>
      <c r="D9415" t="s">
        <v>100</v>
      </c>
      <c r="E9415">
        <v>32.67</v>
      </c>
    </row>
    <row r="9416" spans="1:5">
      <c r="A9416">
        <v>1784</v>
      </c>
      <c r="B9416" t="s">
        <v>97</v>
      </c>
      <c r="C9416" s="96" t="s">
        <v>9528</v>
      </c>
      <c r="D9416" t="s">
        <v>100</v>
      </c>
      <c r="E9416">
        <v>179.06</v>
      </c>
    </row>
    <row r="9417" spans="1:5">
      <c r="A9417">
        <v>1810</v>
      </c>
      <c r="B9417" t="s">
        <v>97</v>
      </c>
      <c r="C9417" s="96" t="s">
        <v>9529</v>
      </c>
      <c r="D9417" t="s">
        <v>100</v>
      </c>
      <c r="E9417">
        <v>99.31</v>
      </c>
    </row>
    <row r="9418" spans="1:5">
      <c r="A9418">
        <v>1811</v>
      </c>
      <c r="B9418" t="s">
        <v>97</v>
      </c>
      <c r="C9418" s="96" t="s">
        <v>9530</v>
      </c>
      <c r="D9418" t="s">
        <v>100</v>
      </c>
      <c r="E9418">
        <v>21.48</v>
      </c>
    </row>
    <row r="9419" spans="1:5">
      <c r="A9419">
        <v>1812</v>
      </c>
      <c r="B9419" t="s">
        <v>97</v>
      </c>
      <c r="C9419" s="96" t="s">
        <v>9531</v>
      </c>
      <c r="D9419" t="s">
        <v>100</v>
      </c>
      <c r="E9419">
        <v>250.71</v>
      </c>
    </row>
    <row r="9420" spans="1:5">
      <c r="A9420">
        <v>40386</v>
      </c>
      <c r="B9420" t="s">
        <v>97</v>
      </c>
      <c r="C9420" s="96" t="s">
        <v>9532</v>
      </c>
      <c r="D9420" t="s">
        <v>100</v>
      </c>
      <c r="E9420">
        <v>88.26</v>
      </c>
    </row>
    <row r="9421" spans="1:5">
      <c r="A9421">
        <v>40384</v>
      </c>
      <c r="B9421" t="s">
        <v>97</v>
      </c>
      <c r="C9421" s="96" t="s">
        <v>9533</v>
      </c>
      <c r="D9421" t="s">
        <v>100</v>
      </c>
      <c r="E9421">
        <v>60.42</v>
      </c>
    </row>
    <row r="9422" spans="1:5">
      <c r="A9422">
        <v>40379</v>
      </c>
      <c r="B9422" t="s">
        <v>97</v>
      </c>
      <c r="C9422" s="96" t="s">
        <v>9534</v>
      </c>
      <c r="D9422" t="s">
        <v>100</v>
      </c>
      <c r="E9422">
        <v>20.89</v>
      </c>
    </row>
    <row r="9423" spans="1:5">
      <c r="A9423">
        <v>40423</v>
      </c>
      <c r="B9423" t="s">
        <v>97</v>
      </c>
      <c r="C9423" s="96" t="s">
        <v>9535</v>
      </c>
      <c r="D9423" t="s">
        <v>100</v>
      </c>
      <c r="E9423">
        <v>39.53</v>
      </c>
    </row>
    <row r="9424" spans="1:5">
      <c r="A9424">
        <v>40389</v>
      </c>
      <c r="B9424" t="s">
        <v>97</v>
      </c>
      <c r="C9424" s="96" t="s">
        <v>9536</v>
      </c>
      <c r="D9424" t="s">
        <v>100</v>
      </c>
      <c r="E9424">
        <v>250.69</v>
      </c>
    </row>
    <row r="9425" spans="1:5">
      <c r="A9425">
        <v>40388</v>
      </c>
      <c r="B9425" t="s">
        <v>97</v>
      </c>
      <c r="C9425" s="96" t="s">
        <v>9537</v>
      </c>
      <c r="D9425" t="s">
        <v>100</v>
      </c>
      <c r="E9425">
        <v>125.48</v>
      </c>
    </row>
    <row r="9426" spans="1:5">
      <c r="A9426">
        <v>40381</v>
      </c>
      <c r="B9426" t="s">
        <v>97</v>
      </c>
      <c r="C9426" s="96" t="s">
        <v>9538</v>
      </c>
      <c r="D9426" t="s">
        <v>100</v>
      </c>
      <c r="E9426">
        <v>27.85</v>
      </c>
    </row>
    <row r="9427" spans="1:5">
      <c r="A9427">
        <v>40391</v>
      </c>
      <c r="B9427" t="s">
        <v>97</v>
      </c>
      <c r="C9427" s="96" t="s">
        <v>9539</v>
      </c>
      <c r="D9427" t="s">
        <v>100</v>
      </c>
      <c r="E9427">
        <v>650.66999999999996</v>
      </c>
    </row>
    <row r="9428" spans="1:5" ht="25.5">
      <c r="A9428">
        <v>2609</v>
      </c>
      <c r="B9428" t="s">
        <v>97</v>
      </c>
      <c r="C9428" s="96" t="s">
        <v>9540</v>
      </c>
      <c r="D9428" t="s">
        <v>100</v>
      </c>
      <c r="E9428">
        <v>6.09</v>
      </c>
    </row>
    <row r="9429" spans="1:5" ht="25.5">
      <c r="A9429">
        <v>2634</v>
      </c>
      <c r="B9429" t="s">
        <v>97</v>
      </c>
      <c r="C9429" s="96" t="s">
        <v>9541</v>
      </c>
      <c r="D9429" t="s">
        <v>100</v>
      </c>
      <c r="E9429">
        <v>7.99</v>
      </c>
    </row>
    <row r="9430" spans="1:5" ht="25.5">
      <c r="A9430">
        <v>2611</v>
      </c>
      <c r="B9430" t="s">
        <v>97</v>
      </c>
      <c r="C9430" s="96" t="s">
        <v>9542</v>
      </c>
      <c r="D9430" t="s">
        <v>100</v>
      </c>
      <c r="E9430">
        <v>22.53</v>
      </c>
    </row>
    <row r="9431" spans="1:5">
      <c r="A9431">
        <v>40414</v>
      </c>
      <c r="B9431" t="s">
        <v>97</v>
      </c>
      <c r="C9431" s="96" t="s">
        <v>9543</v>
      </c>
      <c r="D9431" t="s">
        <v>100</v>
      </c>
      <c r="E9431">
        <v>19.489999999999998</v>
      </c>
    </row>
    <row r="9432" spans="1:5">
      <c r="A9432">
        <v>40416</v>
      </c>
      <c r="B9432" t="s">
        <v>97</v>
      </c>
      <c r="C9432" s="96" t="s">
        <v>9544</v>
      </c>
      <c r="D9432" t="s">
        <v>100</v>
      </c>
      <c r="E9432">
        <v>26.95</v>
      </c>
    </row>
    <row r="9433" spans="1:5">
      <c r="A9433">
        <v>40418</v>
      </c>
      <c r="B9433" t="s">
        <v>97</v>
      </c>
      <c r="C9433" s="96" t="s">
        <v>9545</v>
      </c>
      <c r="D9433" t="s">
        <v>100</v>
      </c>
      <c r="E9433">
        <v>32.14</v>
      </c>
    </row>
    <row r="9434" spans="1:5">
      <c r="A9434">
        <v>34359</v>
      </c>
      <c r="B9434" t="s">
        <v>97</v>
      </c>
      <c r="C9434" s="96" t="s">
        <v>9546</v>
      </c>
      <c r="D9434" t="s">
        <v>100</v>
      </c>
      <c r="E9434">
        <v>16.170000000000002</v>
      </c>
    </row>
    <row r="9435" spans="1:5">
      <c r="A9435">
        <v>1789</v>
      </c>
      <c r="B9435" t="s">
        <v>97</v>
      </c>
      <c r="C9435" s="96" t="s">
        <v>9547</v>
      </c>
      <c r="D9435" t="s">
        <v>100</v>
      </c>
      <c r="E9435">
        <v>79.31</v>
      </c>
    </row>
    <row r="9436" spans="1:5">
      <c r="A9436">
        <v>1788</v>
      </c>
      <c r="B9436" t="s">
        <v>97</v>
      </c>
      <c r="C9436" s="96" t="s">
        <v>9548</v>
      </c>
      <c r="D9436" t="s">
        <v>100</v>
      </c>
      <c r="E9436">
        <v>63.58</v>
      </c>
    </row>
    <row r="9437" spans="1:5">
      <c r="A9437">
        <v>1786</v>
      </c>
      <c r="B9437" t="s">
        <v>97</v>
      </c>
      <c r="C9437" s="96" t="s">
        <v>9549</v>
      </c>
      <c r="D9437" t="s">
        <v>100</v>
      </c>
      <c r="E9437">
        <v>15.78</v>
      </c>
    </row>
    <row r="9438" spans="1:5">
      <c r="A9438">
        <v>1787</v>
      </c>
      <c r="B9438" t="s">
        <v>97</v>
      </c>
      <c r="C9438" s="96" t="s">
        <v>9550</v>
      </c>
      <c r="D9438" t="s">
        <v>100</v>
      </c>
      <c r="E9438">
        <v>37.799999999999997</v>
      </c>
    </row>
    <row r="9439" spans="1:5">
      <c r="A9439">
        <v>1791</v>
      </c>
      <c r="B9439" t="s">
        <v>97</v>
      </c>
      <c r="C9439" s="96" t="s">
        <v>9551</v>
      </c>
      <c r="D9439" t="s">
        <v>100</v>
      </c>
      <c r="E9439">
        <v>229.22</v>
      </c>
    </row>
    <row r="9440" spans="1:5">
      <c r="A9440">
        <v>1790</v>
      </c>
      <c r="B9440" t="s">
        <v>97</v>
      </c>
      <c r="C9440" s="96" t="s">
        <v>9552</v>
      </c>
      <c r="D9440" t="s">
        <v>100</v>
      </c>
      <c r="E9440">
        <v>132.09</v>
      </c>
    </row>
    <row r="9441" spans="1:5">
      <c r="A9441">
        <v>1813</v>
      </c>
      <c r="B9441" t="s">
        <v>97</v>
      </c>
      <c r="C9441" s="96" t="s">
        <v>9553</v>
      </c>
      <c r="D9441" t="s">
        <v>100</v>
      </c>
      <c r="E9441">
        <v>25.05</v>
      </c>
    </row>
    <row r="9442" spans="1:5">
      <c r="A9442">
        <v>1792</v>
      </c>
      <c r="B9442" t="s">
        <v>97</v>
      </c>
      <c r="C9442" s="96" t="s">
        <v>9554</v>
      </c>
      <c r="D9442" t="s">
        <v>100</v>
      </c>
      <c r="E9442">
        <v>309.42</v>
      </c>
    </row>
    <row r="9443" spans="1:5">
      <c r="A9443">
        <v>1793</v>
      </c>
      <c r="B9443" t="s">
        <v>97</v>
      </c>
      <c r="C9443" s="96" t="s">
        <v>9555</v>
      </c>
      <c r="D9443" t="s">
        <v>100</v>
      </c>
      <c r="E9443">
        <v>625.23</v>
      </c>
    </row>
    <row r="9444" spans="1:5">
      <c r="A9444">
        <v>1809</v>
      </c>
      <c r="B9444" t="s">
        <v>97</v>
      </c>
      <c r="C9444" s="96" t="s">
        <v>9556</v>
      </c>
      <c r="D9444" t="s">
        <v>100</v>
      </c>
      <c r="E9444">
        <v>74.36</v>
      </c>
    </row>
    <row r="9445" spans="1:5">
      <c r="A9445">
        <v>1814</v>
      </c>
      <c r="B9445" t="s">
        <v>97</v>
      </c>
      <c r="C9445" s="96" t="s">
        <v>9557</v>
      </c>
      <c r="D9445" t="s">
        <v>100</v>
      </c>
      <c r="E9445">
        <v>61.09</v>
      </c>
    </row>
    <row r="9446" spans="1:5">
      <c r="A9446">
        <v>1803</v>
      </c>
      <c r="B9446" t="s">
        <v>97</v>
      </c>
      <c r="C9446" s="96" t="s">
        <v>9558</v>
      </c>
      <c r="D9446" t="s">
        <v>100</v>
      </c>
      <c r="E9446">
        <v>15.44</v>
      </c>
    </row>
    <row r="9447" spans="1:5">
      <c r="A9447">
        <v>1805</v>
      </c>
      <c r="B9447" t="s">
        <v>97</v>
      </c>
      <c r="C9447" s="96" t="s">
        <v>166</v>
      </c>
      <c r="D9447" t="s">
        <v>100</v>
      </c>
      <c r="E9447">
        <v>35.450000000000003</v>
      </c>
    </row>
    <row r="9448" spans="1:5">
      <c r="A9448">
        <v>1821</v>
      </c>
      <c r="B9448" t="s">
        <v>97</v>
      </c>
      <c r="C9448" s="96" t="s">
        <v>9559</v>
      </c>
      <c r="D9448" t="s">
        <v>100</v>
      </c>
      <c r="E9448">
        <v>209.43</v>
      </c>
    </row>
    <row r="9449" spans="1:5">
      <c r="A9449">
        <v>1806</v>
      </c>
      <c r="B9449" t="s">
        <v>97</v>
      </c>
      <c r="C9449" s="96" t="s">
        <v>165</v>
      </c>
      <c r="D9449" t="s">
        <v>100</v>
      </c>
      <c r="E9449">
        <v>124.65</v>
      </c>
    </row>
    <row r="9450" spans="1:5">
      <c r="A9450">
        <v>1804</v>
      </c>
      <c r="B9450" t="s">
        <v>97</v>
      </c>
      <c r="C9450" s="96" t="s">
        <v>9560</v>
      </c>
      <c r="D9450" t="s">
        <v>100</v>
      </c>
      <c r="E9450">
        <v>21.97</v>
      </c>
    </row>
    <row r="9451" spans="1:5">
      <c r="A9451">
        <v>1807</v>
      </c>
      <c r="B9451" t="s">
        <v>97</v>
      </c>
      <c r="C9451" s="96" t="s">
        <v>9561</v>
      </c>
      <c r="D9451" t="s">
        <v>100</v>
      </c>
      <c r="E9451">
        <v>299.52</v>
      </c>
    </row>
    <row r="9452" spans="1:5">
      <c r="A9452">
        <v>1808</v>
      </c>
      <c r="B9452" t="s">
        <v>97</v>
      </c>
      <c r="C9452" s="96" t="s">
        <v>9562</v>
      </c>
      <c r="D9452" t="s">
        <v>100</v>
      </c>
      <c r="E9452">
        <v>600.48</v>
      </c>
    </row>
    <row r="9453" spans="1:5">
      <c r="A9453">
        <v>1797</v>
      </c>
      <c r="B9453" t="s">
        <v>97</v>
      </c>
      <c r="C9453" s="96" t="s">
        <v>9563</v>
      </c>
      <c r="D9453" t="s">
        <v>100</v>
      </c>
      <c r="E9453">
        <v>90.06</v>
      </c>
    </row>
    <row r="9454" spans="1:5">
      <c r="A9454">
        <v>1796</v>
      </c>
      <c r="B9454" t="s">
        <v>97</v>
      </c>
      <c r="C9454" s="96" t="s">
        <v>9564</v>
      </c>
      <c r="D9454" t="s">
        <v>100</v>
      </c>
      <c r="E9454">
        <v>69.08</v>
      </c>
    </row>
    <row r="9455" spans="1:5">
      <c r="A9455">
        <v>1794</v>
      </c>
      <c r="B9455" t="s">
        <v>97</v>
      </c>
      <c r="C9455" s="96" t="s">
        <v>9565</v>
      </c>
      <c r="D9455" t="s">
        <v>100</v>
      </c>
      <c r="E9455">
        <v>16.489999999999998</v>
      </c>
    </row>
    <row r="9456" spans="1:5">
      <c r="A9456">
        <v>1816</v>
      </c>
      <c r="B9456" t="s">
        <v>97</v>
      </c>
      <c r="C9456" s="96" t="s">
        <v>9566</v>
      </c>
      <c r="D9456" t="s">
        <v>100</v>
      </c>
      <c r="E9456">
        <v>37.18</v>
      </c>
    </row>
    <row r="9457" spans="1:5">
      <c r="A9457">
        <v>1815</v>
      </c>
      <c r="B9457" t="s">
        <v>97</v>
      </c>
      <c r="C9457" s="96" t="s">
        <v>9567</v>
      </c>
      <c r="D9457" t="s">
        <v>100</v>
      </c>
      <c r="E9457">
        <v>285.55</v>
      </c>
    </row>
    <row r="9458" spans="1:5">
      <c r="A9458">
        <v>1798</v>
      </c>
      <c r="B9458" t="s">
        <v>97</v>
      </c>
      <c r="C9458" s="96" t="s">
        <v>9568</v>
      </c>
      <c r="D9458" t="s">
        <v>100</v>
      </c>
      <c r="E9458">
        <v>127.77</v>
      </c>
    </row>
    <row r="9459" spans="1:5">
      <c r="A9459">
        <v>1795</v>
      </c>
      <c r="B9459" t="s">
        <v>97</v>
      </c>
      <c r="C9459" s="96" t="s">
        <v>9569</v>
      </c>
      <c r="D9459" t="s">
        <v>100</v>
      </c>
      <c r="E9459">
        <v>22.84</v>
      </c>
    </row>
    <row r="9460" spans="1:5">
      <c r="A9460">
        <v>1799</v>
      </c>
      <c r="B9460" t="s">
        <v>97</v>
      </c>
      <c r="C9460" s="96" t="s">
        <v>9570</v>
      </c>
      <c r="D9460" t="s">
        <v>100</v>
      </c>
      <c r="E9460">
        <v>371.91</v>
      </c>
    </row>
    <row r="9461" spans="1:5">
      <c r="A9461">
        <v>1800</v>
      </c>
      <c r="B9461" t="s">
        <v>97</v>
      </c>
      <c r="C9461" s="96" t="s">
        <v>9571</v>
      </c>
      <c r="D9461" t="s">
        <v>100</v>
      </c>
      <c r="E9461">
        <v>710.03</v>
      </c>
    </row>
    <row r="9462" spans="1:5">
      <c r="A9462">
        <v>1802</v>
      </c>
      <c r="B9462" t="s">
        <v>97</v>
      </c>
      <c r="C9462" s="96" t="s">
        <v>9572</v>
      </c>
      <c r="D9462" t="s">
        <v>100</v>
      </c>
      <c r="E9462">
        <v>1776.08</v>
      </c>
    </row>
    <row r="9463" spans="1:5">
      <c r="A9463">
        <v>40385</v>
      </c>
      <c r="B9463" t="s">
        <v>97</v>
      </c>
      <c r="C9463" s="96" t="s">
        <v>9573</v>
      </c>
      <c r="D9463" t="s">
        <v>100</v>
      </c>
      <c r="E9463">
        <v>88.26</v>
      </c>
    </row>
    <row r="9464" spans="1:5">
      <c r="A9464">
        <v>40383</v>
      </c>
      <c r="B9464" t="s">
        <v>97</v>
      </c>
      <c r="C9464" s="96" t="s">
        <v>9574</v>
      </c>
      <c r="D9464" t="s">
        <v>100</v>
      </c>
      <c r="E9464">
        <v>60.42</v>
      </c>
    </row>
    <row r="9465" spans="1:5">
      <c r="A9465">
        <v>40378</v>
      </c>
      <c r="B9465" t="s">
        <v>97</v>
      </c>
      <c r="C9465" s="96" t="s">
        <v>9575</v>
      </c>
      <c r="D9465" t="s">
        <v>100</v>
      </c>
      <c r="E9465">
        <v>20.89</v>
      </c>
    </row>
    <row r="9466" spans="1:5">
      <c r="A9466">
        <v>40382</v>
      </c>
      <c r="B9466" t="s">
        <v>97</v>
      </c>
      <c r="C9466" s="96" t="s">
        <v>9576</v>
      </c>
      <c r="D9466" t="s">
        <v>100</v>
      </c>
      <c r="E9466">
        <v>39.53</v>
      </c>
    </row>
    <row r="9467" spans="1:5">
      <c r="A9467">
        <v>40422</v>
      </c>
      <c r="B9467" t="s">
        <v>97</v>
      </c>
      <c r="C9467" s="96" t="s">
        <v>9577</v>
      </c>
      <c r="D9467" t="s">
        <v>100</v>
      </c>
      <c r="E9467">
        <v>269.3</v>
      </c>
    </row>
    <row r="9468" spans="1:5">
      <c r="A9468">
        <v>40387</v>
      </c>
      <c r="B9468" t="s">
        <v>97</v>
      </c>
      <c r="C9468" s="96" t="s">
        <v>9578</v>
      </c>
      <c r="D9468" t="s">
        <v>100</v>
      </c>
      <c r="E9468">
        <v>137.12</v>
      </c>
    </row>
    <row r="9469" spans="1:5">
      <c r="A9469">
        <v>40380</v>
      </c>
      <c r="B9469" t="s">
        <v>97</v>
      </c>
      <c r="C9469" s="96" t="s">
        <v>9579</v>
      </c>
      <c r="D9469" t="s">
        <v>100</v>
      </c>
      <c r="E9469">
        <v>27.85</v>
      </c>
    </row>
    <row r="9470" spans="1:5">
      <c r="A9470">
        <v>40390</v>
      </c>
      <c r="B9470" t="s">
        <v>97</v>
      </c>
      <c r="C9470" s="96" t="s">
        <v>9580</v>
      </c>
      <c r="D9470" t="s">
        <v>100</v>
      </c>
      <c r="E9470">
        <v>567.17999999999995</v>
      </c>
    </row>
    <row r="9471" spans="1:5">
      <c r="A9471">
        <v>2621</v>
      </c>
      <c r="B9471" t="s">
        <v>97</v>
      </c>
      <c r="C9471" s="96" t="s">
        <v>9581</v>
      </c>
      <c r="D9471" t="s">
        <v>100</v>
      </c>
      <c r="E9471">
        <v>192.79</v>
      </c>
    </row>
    <row r="9472" spans="1:5" ht="25.5">
      <c r="A9472">
        <v>2616</v>
      </c>
      <c r="B9472" t="s">
        <v>97</v>
      </c>
      <c r="C9472" s="96" t="s">
        <v>9582</v>
      </c>
      <c r="D9472" t="s">
        <v>100</v>
      </c>
      <c r="E9472">
        <v>5.45</v>
      </c>
    </row>
    <row r="9473" spans="1:5" ht="25.5">
      <c r="A9473">
        <v>2633</v>
      </c>
      <c r="B9473" t="s">
        <v>97</v>
      </c>
      <c r="C9473" s="96" t="s">
        <v>9583</v>
      </c>
      <c r="D9473" t="s">
        <v>100</v>
      </c>
      <c r="E9473">
        <v>6.17</v>
      </c>
    </row>
    <row r="9474" spans="1:5" ht="25.5">
      <c r="A9474">
        <v>2617</v>
      </c>
      <c r="B9474" t="s">
        <v>97</v>
      </c>
      <c r="C9474" s="96" t="s">
        <v>9584</v>
      </c>
      <c r="D9474" t="s">
        <v>100</v>
      </c>
      <c r="E9474">
        <v>8.39</v>
      </c>
    </row>
    <row r="9475" spans="1:5" ht="25.5">
      <c r="A9475">
        <v>2618</v>
      </c>
      <c r="B9475" t="s">
        <v>97</v>
      </c>
      <c r="C9475" s="96" t="s">
        <v>9585</v>
      </c>
      <c r="D9475" t="s">
        <v>100</v>
      </c>
      <c r="E9475">
        <v>19.09</v>
      </c>
    </row>
    <row r="9476" spans="1:5" ht="25.5">
      <c r="A9476">
        <v>2632</v>
      </c>
      <c r="B9476" t="s">
        <v>97</v>
      </c>
      <c r="C9476" s="96" t="s">
        <v>9586</v>
      </c>
      <c r="D9476" t="s">
        <v>100</v>
      </c>
      <c r="E9476">
        <v>23.29</v>
      </c>
    </row>
    <row r="9477" spans="1:5">
      <c r="A9477">
        <v>2631</v>
      </c>
      <c r="B9477" t="s">
        <v>97</v>
      </c>
      <c r="C9477" s="96" t="s">
        <v>9587</v>
      </c>
      <c r="D9477" t="s">
        <v>100</v>
      </c>
      <c r="E9477">
        <v>34.19</v>
      </c>
    </row>
    <row r="9478" spans="1:5">
      <c r="A9478">
        <v>2619</v>
      </c>
      <c r="B9478" t="s">
        <v>97</v>
      </c>
      <c r="C9478" s="96" t="s">
        <v>9588</v>
      </c>
      <c r="D9478" t="s">
        <v>100</v>
      </c>
      <c r="E9478">
        <v>86.58</v>
      </c>
    </row>
    <row r="9479" spans="1:5">
      <c r="A9479">
        <v>2620</v>
      </c>
      <c r="B9479" t="s">
        <v>97</v>
      </c>
      <c r="C9479" s="96" t="s">
        <v>9589</v>
      </c>
      <c r="D9479" t="s">
        <v>100</v>
      </c>
      <c r="E9479">
        <v>113.67</v>
      </c>
    </row>
    <row r="9480" spans="1:5">
      <c r="A9480">
        <v>40413</v>
      </c>
      <c r="B9480" t="s">
        <v>97</v>
      </c>
      <c r="C9480" s="96" t="s">
        <v>9590</v>
      </c>
      <c r="D9480" t="s">
        <v>100</v>
      </c>
      <c r="E9480">
        <v>21.18</v>
      </c>
    </row>
    <row r="9481" spans="1:5">
      <c r="A9481">
        <v>40415</v>
      </c>
      <c r="B9481" t="s">
        <v>97</v>
      </c>
      <c r="C9481" s="96" t="s">
        <v>9591</v>
      </c>
      <c r="D9481" t="s">
        <v>100</v>
      </c>
      <c r="E9481">
        <v>30.18</v>
      </c>
    </row>
    <row r="9482" spans="1:5">
      <c r="A9482">
        <v>40417</v>
      </c>
      <c r="B9482" t="s">
        <v>97</v>
      </c>
      <c r="C9482" s="96" t="s">
        <v>9592</v>
      </c>
      <c r="D9482" t="s">
        <v>100</v>
      </c>
      <c r="E9482">
        <v>35.6</v>
      </c>
    </row>
    <row r="9483" spans="1:5">
      <c r="A9483">
        <v>39271</v>
      </c>
      <c r="B9483" t="s">
        <v>97</v>
      </c>
      <c r="C9483" s="96" t="s">
        <v>9593</v>
      </c>
      <c r="D9483" t="s">
        <v>100</v>
      </c>
      <c r="E9483">
        <v>2.54</v>
      </c>
    </row>
    <row r="9484" spans="1:5">
      <c r="A9484">
        <v>39273</v>
      </c>
      <c r="B9484" t="s">
        <v>97</v>
      </c>
      <c r="C9484" s="96" t="s">
        <v>9594</v>
      </c>
      <c r="D9484" t="s">
        <v>100</v>
      </c>
      <c r="E9484">
        <v>4.3099999999999996</v>
      </c>
    </row>
    <row r="9485" spans="1:5">
      <c r="A9485">
        <v>39272</v>
      </c>
      <c r="B9485" t="s">
        <v>97</v>
      </c>
      <c r="C9485" s="96" t="s">
        <v>9595</v>
      </c>
      <c r="D9485" t="s">
        <v>100</v>
      </c>
      <c r="E9485">
        <v>3.12</v>
      </c>
    </row>
    <row r="9486" spans="1:5">
      <c r="A9486">
        <v>1875</v>
      </c>
      <c r="B9486" t="s">
        <v>97</v>
      </c>
      <c r="C9486" s="96" t="s">
        <v>9596</v>
      </c>
      <c r="D9486" t="s">
        <v>100</v>
      </c>
      <c r="E9486">
        <v>6.9</v>
      </c>
    </row>
    <row r="9487" spans="1:5">
      <c r="A9487">
        <v>1874</v>
      </c>
      <c r="B9487" t="s">
        <v>97</v>
      </c>
      <c r="C9487" s="96" t="s">
        <v>9597</v>
      </c>
      <c r="D9487" t="s">
        <v>100</v>
      </c>
      <c r="E9487">
        <v>5.7</v>
      </c>
    </row>
    <row r="9488" spans="1:5">
      <c r="A9488">
        <v>1870</v>
      </c>
      <c r="B9488" t="s">
        <v>97</v>
      </c>
      <c r="C9488" s="96" t="s">
        <v>9598</v>
      </c>
      <c r="D9488" t="s">
        <v>100</v>
      </c>
      <c r="E9488">
        <v>3.29</v>
      </c>
    </row>
    <row r="9489" spans="1:5">
      <c r="A9489">
        <v>1884</v>
      </c>
      <c r="B9489" t="s">
        <v>97</v>
      </c>
      <c r="C9489" s="96" t="s">
        <v>9599</v>
      </c>
      <c r="D9489" t="s">
        <v>100</v>
      </c>
      <c r="E9489">
        <v>5.05</v>
      </c>
    </row>
    <row r="9490" spans="1:5">
      <c r="A9490">
        <v>1887</v>
      </c>
      <c r="B9490" t="s">
        <v>97</v>
      </c>
      <c r="C9490" s="96" t="s">
        <v>9600</v>
      </c>
      <c r="D9490" t="s">
        <v>100</v>
      </c>
      <c r="E9490">
        <v>28.6</v>
      </c>
    </row>
    <row r="9491" spans="1:5">
      <c r="A9491">
        <v>1876</v>
      </c>
      <c r="B9491" t="s">
        <v>97</v>
      </c>
      <c r="C9491" s="96" t="s">
        <v>9601</v>
      </c>
      <c r="D9491" t="s">
        <v>100</v>
      </c>
      <c r="E9491">
        <v>11.21</v>
      </c>
    </row>
    <row r="9492" spans="1:5">
      <c r="A9492">
        <v>1879</v>
      </c>
      <c r="B9492" t="s">
        <v>97</v>
      </c>
      <c r="C9492" s="96" t="s">
        <v>9602</v>
      </c>
      <c r="D9492" t="s">
        <v>100</v>
      </c>
      <c r="E9492">
        <v>3.33</v>
      </c>
    </row>
    <row r="9493" spans="1:5">
      <c r="A9493">
        <v>1877</v>
      </c>
      <c r="B9493" t="s">
        <v>97</v>
      </c>
      <c r="C9493" s="96" t="s">
        <v>9603</v>
      </c>
      <c r="D9493" t="s">
        <v>100</v>
      </c>
      <c r="E9493">
        <v>28.64</v>
      </c>
    </row>
    <row r="9494" spans="1:5">
      <c r="A9494">
        <v>1878</v>
      </c>
      <c r="B9494" t="s">
        <v>97</v>
      </c>
      <c r="C9494" s="96" t="s">
        <v>9604</v>
      </c>
      <c r="D9494" t="s">
        <v>100</v>
      </c>
      <c r="E9494">
        <v>57.55</v>
      </c>
    </row>
    <row r="9495" spans="1:5">
      <c r="A9495">
        <v>44472</v>
      </c>
      <c r="B9495" t="s">
        <v>97</v>
      </c>
      <c r="C9495" s="96" t="s">
        <v>9605</v>
      </c>
      <c r="D9495" t="s">
        <v>100</v>
      </c>
      <c r="E9495">
        <v>54.89</v>
      </c>
    </row>
    <row r="9496" spans="1:5">
      <c r="A9496">
        <v>38369</v>
      </c>
      <c r="B9496" t="s">
        <v>97</v>
      </c>
      <c r="C9496" s="96" t="s">
        <v>9606</v>
      </c>
      <c r="D9496" t="s">
        <v>100</v>
      </c>
      <c r="E9496">
        <v>22.56</v>
      </c>
    </row>
    <row r="9497" spans="1:5">
      <c r="A9497">
        <v>38370</v>
      </c>
      <c r="B9497" t="s">
        <v>97</v>
      </c>
      <c r="C9497" s="96" t="s">
        <v>9607</v>
      </c>
      <c r="D9497" t="s">
        <v>100</v>
      </c>
      <c r="E9497">
        <v>22.56</v>
      </c>
    </row>
    <row r="9498" spans="1:5">
      <c r="A9498">
        <v>38372</v>
      </c>
      <c r="B9498" t="s">
        <v>97</v>
      </c>
      <c r="C9498" s="96" t="s">
        <v>9608</v>
      </c>
      <c r="D9498" t="s">
        <v>100</v>
      </c>
      <c r="E9498">
        <v>26.07</v>
      </c>
    </row>
    <row r="9499" spans="1:5">
      <c r="A9499">
        <v>2358</v>
      </c>
      <c r="B9499" t="s">
        <v>97</v>
      </c>
      <c r="C9499" s="96" t="s">
        <v>9609</v>
      </c>
      <c r="D9499" t="s">
        <v>161</v>
      </c>
      <c r="E9499">
        <v>38.32</v>
      </c>
    </row>
    <row r="9500" spans="1:5">
      <c r="A9500">
        <v>40807</v>
      </c>
      <c r="B9500" t="s">
        <v>97</v>
      </c>
      <c r="C9500" s="96" t="s">
        <v>9610</v>
      </c>
      <c r="D9500" t="s">
        <v>8094</v>
      </c>
      <c r="E9500">
        <v>6765.5</v>
      </c>
    </row>
    <row r="9501" spans="1:5">
      <c r="A9501">
        <v>44330</v>
      </c>
      <c r="B9501" t="s">
        <v>97</v>
      </c>
      <c r="C9501" s="96" t="s">
        <v>9611</v>
      </c>
      <c r="D9501" t="s">
        <v>7996</v>
      </c>
      <c r="E9501">
        <v>14.32</v>
      </c>
    </row>
    <row r="9502" spans="1:5">
      <c r="A9502">
        <v>43144</v>
      </c>
      <c r="B9502" t="s">
        <v>97</v>
      </c>
      <c r="C9502" s="96" t="s">
        <v>9612</v>
      </c>
      <c r="D9502" t="s">
        <v>7994</v>
      </c>
      <c r="E9502">
        <v>33.44</v>
      </c>
    </row>
    <row r="9503" spans="1:5">
      <c r="A9503">
        <v>39397</v>
      </c>
      <c r="B9503" t="s">
        <v>97</v>
      </c>
      <c r="C9503" s="96" t="s">
        <v>9613</v>
      </c>
      <c r="D9503" t="s">
        <v>7996</v>
      </c>
      <c r="E9503">
        <v>15.24</v>
      </c>
    </row>
    <row r="9504" spans="1:5">
      <c r="A9504">
        <v>2692</v>
      </c>
      <c r="B9504" t="s">
        <v>97</v>
      </c>
      <c r="C9504" s="96" t="s">
        <v>9614</v>
      </c>
      <c r="D9504" t="s">
        <v>7996</v>
      </c>
      <c r="E9504">
        <v>6.15</v>
      </c>
    </row>
    <row r="9505" spans="1:5">
      <c r="A9505">
        <v>44329</v>
      </c>
      <c r="B9505" t="s">
        <v>97</v>
      </c>
      <c r="C9505" s="96" t="s">
        <v>9615</v>
      </c>
      <c r="D9505" t="s">
        <v>7996</v>
      </c>
      <c r="E9505">
        <v>18.77</v>
      </c>
    </row>
    <row r="9506" spans="1:5">
      <c r="A9506">
        <v>5318</v>
      </c>
      <c r="B9506" t="s">
        <v>97</v>
      </c>
      <c r="C9506" s="96" t="s">
        <v>9616</v>
      </c>
      <c r="D9506" t="s">
        <v>7996</v>
      </c>
      <c r="E9506">
        <v>30.34</v>
      </c>
    </row>
    <row r="9507" spans="1:5">
      <c r="A9507">
        <v>5330</v>
      </c>
      <c r="B9507" t="s">
        <v>97</v>
      </c>
      <c r="C9507" s="96" t="s">
        <v>9617</v>
      </c>
      <c r="D9507" t="s">
        <v>7996</v>
      </c>
      <c r="E9507">
        <v>69.16</v>
      </c>
    </row>
    <row r="9508" spans="1:5">
      <c r="A9508">
        <v>44532</v>
      </c>
      <c r="B9508" t="s">
        <v>97</v>
      </c>
      <c r="C9508" s="96" t="s">
        <v>9618</v>
      </c>
      <c r="D9508" t="s">
        <v>100</v>
      </c>
      <c r="E9508">
        <v>27.5</v>
      </c>
    </row>
    <row r="9509" spans="1:5">
      <c r="A9509">
        <v>44531</v>
      </c>
      <c r="B9509" t="s">
        <v>97</v>
      </c>
      <c r="C9509" s="96" t="s">
        <v>9619</v>
      </c>
      <c r="D9509" t="s">
        <v>100</v>
      </c>
      <c r="E9509">
        <v>87.42</v>
      </c>
    </row>
    <row r="9510" spans="1:5">
      <c r="A9510">
        <v>13887</v>
      </c>
      <c r="B9510" t="s">
        <v>97</v>
      </c>
      <c r="C9510" s="96" t="s">
        <v>9620</v>
      </c>
      <c r="D9510" t="s">
        <v>100</v>
      </c>
      <c r="E9510">
        <v>501.92</v>
      </c>
    </row>
    <row r="9511" spans="1:5">
      <c r="A9511">
        <v>38140</v>
      </c>
      <c r="B9511" t="s">
        <v>97</v>
      </c>
      <c r="C9511" s="96" t="s">
        <v>9621</v>
      </c>
      <c r="D9511" t="s">
        <v>100</v>
      </c>
      <c r="E9511">
        <v>21.2</v>
      </c>
    </row>
    <row r="9512" spans="1:5">
      <c r="A9512">
        <v>44495</v>
      </c>
      <c r="B9512" t="s">
        <v>97</v>
      </c>
      <c r="C9512" s="96" t="s">
        <v>9622</v>
      </c>
      <c r="D9512" t="s">
        <v>100</v>
      </c>
      <c r="E9512">
        <v>22.34</v>
      </c>
    </row>
    <row r="9513" spans="1:5">
      <c r="A9513">
        <v>44533</v>
      </c>
      <c r="B9513" t="s">
        <v>97</v>
      </c>
      <c r="C9513" s="96" t="s">
        <v>9623</v>
      </c>
      <c r="D9513" t="s">
        <v>100</v>
      </c>
      <c r="E9513">
        <v>21.1</v>
      </c>
    </row>
    <row r="9514" spans="1:5">
      <c r="A9514">
        <v>44534</v>
      </c>
      <c r="B9514" t="s">
        <v>97</v>
      </c>
      <c r="C9514" s="96" t="s">
        <v>9624</v>
      </c>
      <c r="D9514" t="s">
        <v>100</v>
      </c>
      <c r="E9514">
        <v>5.5</v>
      </c>
    </row>
    <row r="9515" spans="1:5">
      <c r="A9515">
        <v>34729</v>
      </c>
      <c r="B9515" t="s">
        <v>97</v>
      </c>
      <c r="C9515" s="96" t="s">
        <v>9625</v>
      </c>
      <c r="D9515" t="s">
        <v>100</v>
      </c>
      <c r="E9515">
        <v>1809.58</v>
      </c>
    </row>
    <row r="9516" spans="1:5">
      <c r="A9516">
        <v>34734</v>
      </c>
      <c r="B9516" t="s">
        <v>97</v>
      </c>
      <c r="C9516" s="96" t="s">
        <v>9626</v>
      </c>
      <c r="D9516" t="s">
        <v>100</v>
      </c>
      <c r="E9516">
        <v>2801.81</v>
      </c>
    </row>
    <row r="9517" spans="1:5">
      <c r="A9517">
        <v>34738</v>
      </c>
      <c r="B9517" t="s">
        <v>97</v>
      </c>
      <c r="C9517" s="96" t="s">
        <v>9627</v>
      </c>
      <c r="D9517" t="s">
        <v>100</v>
      </c>
      <c r="E9517">
        <v>6545.91</v>
      </c>
    </row>
    <row r="9518" spans="1:5">
      <c r="A9518">
        <v>34623</v>
      </c>
      <c r="B9518" t="s">
        <v>97</v>
      </c>
      <c r="C9518" s="96" t="s">
        <v>9628</v>
      </c>
      <c r="D9518" t="s">
        <v>100</v>
      </c>
      <c r="E9518">
        <v>78.44</v>
      </c>
    </row>
    <row r="9519" spans="1:5">
      <c r="A9519">
        <v>34616</v>
      </c>
      <c r="B9519" t="s">
        <v>97</v>
      </c>
      <c r="C9519" s="96" t="s">
        <v>9629</v>
      </c>
      <c r="D9519" t="s">
        <v>100</v>
      </c>
      <c r="E9519">
        <v>79.66</v>
      </c>
    </row>
    <row r="9520" spans="1:5">
      <c r="A9520">
        <v>34628</v>
      </c>
      <c r="B9520" t="s">
        <v>97</v>
      </c>
      <c r="C9520" s="96" t="s">
        <v>9630</v>
      </c>
      <c r="D9520" t="s">
        <v>100</v>
      </c>
      <c r="E9520">
        <v>112.36</v>
      </c>
    </row>
    <row r="9521" spans="1:5">
      <c r="A9521">
        <v>34686</v>
      </c>
      <c r="B9521" t="s">
        <v>97</v>
      </c>
      <c r="C9521" s="96" t="s">
        <v>9631</v>
      </c>
      <c r="D9521" t="s">
        <v>100</v>
      </c>
      <c r="E9521">
        <v>20.61</v>
      </c>
    </row>
    <row r="9522" spans="1:5">
      <c r="A9522">
        <v>34653</v>
      </c>
      <c r="B9522" t="s">
        <v>97</v>
      </c>
      <c r="C9522" s="96" t="s">
        <v>9632</v>
      </c>
      <c r="D9522" t="s">
        <v>100</v>
      </c>
      <c r="E9522">
        <v>13.9</v>
      </c>
    </row>
    <row r="9523" spans="1:5">
      <c r="A9523">
        <v>34688</v>
      </c>
      <c r="B9523" t="s">
        <v>97</v>
      </c>
      <c r="C9523" s="96" t="s">
        <v>9633</v>
      </c>
      <c r="D9523" t="s">
        <v>100</v>
      </c>
      <c r="E9523">
        <v>25.19</v>
      </c>
    </row>
    <row r="9524" spans="1:5">
      <c r="A9524">
        <v>34709</v>
      </c>
      <c r="B9524" t="s">
        <v>97</v>
      </c>
      <c r="C9524" s="96" t="s">
        <v>9634</v>
      </c>
      <c r="D9524" t="s">
        <v>100</v>
      </c>
      <c r="E9524">
        <v>97.6</v>
      </c>
    </row>
    <row r="9525" spans="1:5">
      <c r="A9525">
        <v>34714</v>
      </c>
      <c r="B9525" t="s">
        <v>97</v>
      </c>
      <c r="C9525" s="96" t="s">
        <v>9635</v>
      </c>
      <c r="D9525" t="s">
        <v>100</v>
      </c>
      <c r="E9525">
        <v>116.58</v>
      </c>
    </row>
    <row r="9526" spans="1:5">
      <c r="A9526">
        <v>2391</v>
      </c>
      <c r="B9526" t="s">
        <v>97</v>
      </c>
      <c r="C9526" s="96" t="s">
        <v>9636</v>
      </c>
      <c r="D9526" t="s">
        <v>100</v>
      </c>
      <c r="E9526">
        <v>532.4</v>
      </c>
    </row>
    <row r="9527" spans="1:5">
      <c r="A9527">
        <v>2374</v>
      </c>
      <c r="B9527" t="s">
        <v>97</v>
      </c>
      <c r="C9527" s="96" t="s">
        <v>9637</v>
      </c>
      <c r="D9527" t="s">
        <v>100</v>
      </c>
      <c r="E9527">
        <v>603.99</v>
      </c>
    </row>
    <row r="9528" spans="1:5">
      <c r="A9528">
        <v>2377</v>
      </c>
      <c r="B9528" t="s">
        <v>97</v>
      </c>
      <c r="C9528" s="96" t="s">
        <v>9638</v>
      </c>
      <c r="D9528" t="s">
        <v>100</v>
      </c>
      <c r="E9528">
        <v>847.64</v>
      </c>
    </row>
    <row r="9529" spans="1:5">
      <c r="A9529">
        <v>2393</v>
      </c>
      <c r="B9529" t="s">
        <v>97</v>
      </c>
      <c r="C9529" s="96" t="s">
        <v>9639</v>
      </c>
      <c r="D9529" t="s">
        <v>100</v>
      </c>
      <c r="E9529">
        <v>1419.48</v>
      </c>
    </row>
    <row r="9530" spans="1:5">
      <c r="A9530">
        <v>34705</v>
      </c>
      <c r="B9530" t="s">
        <v>97</v>
      </c>
      <c r="C9530" s="96" t="s">
        <v>9640</v>
      </c>
      <c r="D9530" t="s">
        <v>100</v>
      </c>
      <c r="E9530">
        <v>1241.54</v>
      </c>
    </row>
    <row r="9531" spans="1:5">
      <c r="A9531">
        <v>34707</v>
      </c>
      <c r="B9531" t="s">
        <v>97</v>
      </c>
      <c r="C9531" s="96" t="s">
        <v>9641</v>
      </c>
      <c r="D9531" t="s">
        <v>100</v>
      </c>
      <c r="E9531">
        <v>2300.59</v>
      </c>
    </row>
    <row r="9532" spans="1:5">
      <c r="A9532">
        <v>34544</v>
      </c>
      <c r="B9532" t="s">
        <v>97</v>
      </c>
      <c r="C9532" s="96" t="s">
        <v>9642</v>
      </c>
      <c r="D9532" t="s">
        <v>100</v>
      </c>
      <c r="E9532">
        <v>2300.35</v>
      </c>
    </row>
    <row r="9533" spans="1:5">
      <c r="A9533">
        <v>2378</v>
      </c>
      <c r="B9533" t="s">
        <v>97</v>
      </c>
      <c r="C9533" s="96" t="s">
        <v>9643</v>
      </c>
      <c r="D9533" t="s">
        <v>100</v>
      </c>
      <c r="E9533">
        <v>1949.84</v>
      </c>
    </row>
    <row r="9534" spans="1:5">
      <c r="A9534">
        <v>2379</v>
      </c>
      <c r="B9534" t="s">
        <v>97</v>
      </c>
      <c r="C9534" s="96" t="s">
        <v>9644</v>
      </c>
      <c r="D9534" t="s">
        <v>100</v>
      </c>
      <c r="E9534">
        <v>1949.84</v>
      </c>
    </row>
    <row r="9535" spans="1:5">
      <c r="A9535">
        <v>2376</v>
      </c>
      <c r="B9535" t="s">
        <v>97</v>
      </c>
      <c r="C9535" s="96" t="s">
        <v>9645</v>
      </c>
      <c r="D9535" t="s">
        <v>100</v>
      </c>
      <c r="E9535">
        <v>3211.38</v>
      </c>
    </row>
    <row r="9536" spans="1:5">
      <c r="A9536">
        <v>2394</v>
      </c>
      <c r="B9536" t="s">
        <v>97</v>
      </c>
      <c r="C9536" s="96" t="s">
        <v>9646</v>
      </c>
      <c r="D9536" t="s">
        <v>100</v>
      </c>
      <c r="E9536">
        <v>6865.34</v>
      </c>
    </row>
    <row r="9537" spans="1:5">
      <c r="A9537">
        <v>2388</v>
      </c>
      <c r="B9537" t="s">
        <v>97</v>
      </c>
      <c r="C9537" s="96" t="s">
        <v>9647</v>
      </c>
      <c r="D9537" t="s">
        <v>100</v>
      </c>
      <c r="E9537">
        <v>96.87</v>
      </c>
    </row>
    <row r="9538" spans="1:5">
      <c r="A9538">
        <v>34606</v>
      </c>
      <c r="B9538" t="s">
        <v>97</v>
      </c>
      <c r="C9538" s="96" t="s">
        <v>9648</v>
      </c>
      <c r="D9538" t="s">
        <v>100</v>
      </c>
      <c r="E9538">
        <v>148.6</v>
      </c>
    </row>
    <row r="9539" spans="1:5">
      <c r="A9539">
        <v>34689</v>
      </c>
      <c r="B9539" t="s">
        <v>97</v>
      </c>
      <c r="C9539" s="96" t="s">
        <v>9649</v>
      </c>
      <c r="D9539" t="s">
        <v>100</v>
      </c>
      <c r="E9539">
        <v>47.31</v>
      </c>
    </row>
    <row r="9540" spans="1:5">
      <c r="A9540">
        <v>2370</v>
      </c>
      <c r="B9540" t="s">
        <v>97</v>
      </c>
      <c r="C9540" s="96" t="s">
        <v>9650</v>
      </c>
      <c r="D9540" t="s">
        <v>100</v>
      </c>
      <c r="E9540">
        <v>18</v>
      </c>
    </row>
    <row r="9541" spans="1:5">
      <c r="A9541">
        <v>2386</v>
      </c>
      <c r="B9541" t="s">
        <v>97</v>
      </c>
      <c r="C9541" s="96" t="s">
        <v>9651</v>
      </c>
      <c r="D9541" t="s">
        <v>100</v>
      </c>
      <c r="E9541">
        <v>30.19</v>
      </c>
    </row>
    <row r="9542" spans="1:5">
      <c r="A9542">
        <v>2392</v>
      </c>
      <c r="B9542" t="s">
        <v>97</v>
      </c>
      <c r="C9542" s="96" t="s">
        <v>9652</v>
      </c>
      <c r="D9542" t="s">
        <v>100</v>
      </c>
      <c r="E9542">
        <v>120.83</v>
      </c>
    </row>
    <row r="9543" spans="1:5">
      <c r="A9543">
        <v>2373</v>
      </c>
      <c r="B9543" t="s">
        <v>97</v>
      </c>
      <c r="C9543" s="96" t="s">
        <v>9653</v>
      </c>
      <c r="D9543" t="s">
        <v>100</v>
      </c>
      <c r="E9543">
        <v>170.24</v>
      </c>
    </row>
    <row r="9544" spans="1:5">
      <c r="A9544">
        <v>39465</v>
      </c>
      <c r="B9544" t="s">
        <v>97</v>
      </c>
      <c r="C9544" s="96" t="s">
        <v>9654</v>
      </c>
      <c r="D9544" t="s">
        <v>100</v>
      </c>
      <c r="E9544">
        <v>104</v>
      </c>
    </row>
    <row r="9545" spans="1:5">
      <c r="A9545">
        <v>39466</v>
      </c>
      <c r="B9545" t="s">
        <v>97</v>
      </c>
      <c r="C9545" s="96" t="s">
        <v>9655</v>
      </c>
      <c r="D9545" t="s">
        <v>100</v>
      </c>
      <c r="E9545">
        <v>117</v>
      </c>
    </row>
    <row r="9546" spans="1:5">
      <c r="A9546">
        <v>39467</v>
      </c>
      <c r="B9546" t="s">
        <v>97</v>
      </c>
      <c r="C9546" s="96" t="s">
        <v>9656</v>
      </c>
      <c r="D9546" t="s">
        <v>100</v>
      </c>
      <c r="E9546">
        <v>149.65</v>
      </c>
    </row>
    <row r="9547" spans="1:5">
      <c r="A9547">
        <v>39468</v>
      </c>
      <c r="B9547" t="s">
        <v>97</v>
      </c>
      <c r="C9547" s="96" t="s">
        <v>9657</v>
      </c>
      <c r="D9547" t="s">
        <v>100</v>
      </c>
      <c r="E9547">
        <v>266</v>
      </c>
    </row>
    <row r="9548" spans="1:5">
      <c r="A9548">
        <v>39469</v>
      </c>
      <c r="B9548" t="s">
        <v>97</v>
      </c>
      <c r="C9548" s="96" t="s">
        <v>9658</v>
      </c>
      <c r="D9548" t="s">
        <v>100</v>
      </c>
      <c r="E9548">
        <v>108.36</v>
      </c>
    </row>
    <row r="9549" spans="1:5">
      <c r="A9549">
        <v>39470</v>
      </c>
      <c r="B9549" t="s">
        <v>97</v>
      </c>
      <c r="C9549" s="96" t="s">
        <v>9659</v>
      </c>
      <c r="D9549" t="s">
        <v>100</v>
      </c>
      <c r="E9549">
        <v>133.13999999999999</v>
      </c>
    </row>
    <row r="9550" spans="1:5">
      <c r="A9550">
        <v>39471</v>
      </c>
      <c r="B9550" t="s">
        <v>97</v>
      </c>
      <c r="C9550" s="96" t="s">
        <v>9660</v>
      </c>
      <c r="D9550" t="s">
        <v>100</v>
      </c>
      <c r="E9550">
        <v>160</v>
      </c>
    </row>
    <row r="9551" spans="1:5">
      <c r="A9551">
        <v>39472</v>
      </c>
      <c r="B9551" t="s">
        <v>97</v>
      </c>
      <c r="C9551" s="96" t="s">
        <v>9661</v>
      </c>
      <c r="D9551" t="s">
        <v>100</v>
      </c>
      <c r="E9551">
        <v>277.99</v>
      </c>
    </row>
    <row r="9552" spans="1:5">
      <c r="A9552">
        <v>39473</v>
      </c>
      <c r="B9552" t="s">
        <v>97</v>
      </c>
      <c r="C9552" s="96" t="s">
        <v>9662</v>
      </c>
      <c r="D9552" t="s">
        <v>100</v>
      </c>
      <c r="E9552">
        <v>179.58</v>
      </c>
    </row>
    <row r="9553" spans="1:5">
      <c r="A9553">
        <v>39474</v>
      </c>
      <c r="B9553" t="s">
        <v>97</v>
      </c>
      <c r="C9553" s="96" t="s">
        <v>9663</v>
      </c>
      <c r="D9553" t="s">
        <v>100</v>
      </c>
      <c r="E9553">
        <v>191.44</v>
      </c>
    </row>
    <row r="9554" spans="1:5">
      <c r="A9554">
        <v>39475</v>
      </c>
      <c r="B9554" t="s">
        <v>97</v>
      </c>
      <c r="C9554" s="96" t="s">
        <v>9664</v>
      </c>
      <c r="D9554" t="s">
        <v>100</v>
      </c>
      <c r="E9554">
        <v>217.22</v>
      </c>
    </row>
    <row r="9555" spans="1:5">
      <c r="A9555">
        <v>39476</v>
      </c>
      <c r="B9555" t="s">
        <v>97</v>
      </c>
      <c r="C9555" s="96" t="s">
        <v>9665</v>
      </c>
      <c r="D9555" t="s">
        <v>100</v>
      </c>
      <c r="E9555">
        <v>408.9</v>
      </c>
    </row>
    <row r="9556" spans="1:5">
      <c r="A9556">
        <v>39477</v>
      </c>
      <c r="B9556" t="s">
        <v>97</v>
      </c>
      <c r="C9556" s="96" t="s">
        <v>9666</v>
      </c>
      <c r="D9556" t="s">
        <v>100</v>
      </c>
      <c r="E9556">
        <v>200.35</v>
      </c>
    </row>
    <row r="9557" spans="1:5">
      <c r="A9557">
        <v>39478</v>
      </c>
      <c r="B9557" t="s">
        <v>97</v>
      </c>
      <c r="C9557" s="96" t="s">
        <v>9667</v>
      </c>
      <c r="D9557" t="s">
        <v>100</v>
      </c>
      <c r="E9557">
        <v>206.55</v>
      </c>
    </row>
    <row r="9558" spans="1:5">
      <c r="A9558">
        <v>39479</v>
      </c>
      <c r="B9558" t="s">
        <v>97</v>
      </c>
      <c r="C9558" s="96" t="s">
        <v>9668</v>
      </c>
      <c r="D9558" t="s">
        <v>100</v>
      </c>
      <c r="E9558">
        <v>243.36</v>
      </c>
    </row>
    <row r="9559" spans="1:5">
      <c r="A9559">
        <v>39480</v>
      </c>
      <c r="B9559" t="s">
        <v>97</v>
      </c>
      <c r="C9559" s="96" t="s">
        <v>9669</v>
      </c>
      <c r="D9559" t="s">
        <v>100</v>
      </c>
      <c r="E9559">
        <v>502.16</v>
      </c>
    </row>
    <row r="9560" spans="1:5">
      <c r="A9560">
        <v>39459</v>
      </c>
      <c r="B9560" t="s">
        <v>97</v>
      </c>
      <c r="C9560" s="96" t="s">
        <v>9670</v>
      </c>
      <c r="D9560" t="s">
        <v>100</v>
      </c>
      <c r="E9560">
        <v>426.2</v>
      </c>
    </row>
    <row r="9561" spans="1:5">
      <c r="A9561">
        <v>39445</v>
      </c>
      <c r="B9561" t="s">
        <v>97</v>
      </c>
      <c r="C9561" s="96" t="s">
        <v>9671</v>
      </c>
      <c r="D9561" t="s">
        <v>100</v>
      </c>
      <c r="E9561">
        <v>214</v>
      </c>
    </row>
    <row r="9562" spans="1:5">
      <c r="A9562">
        <v>39446</v>
      </c>
      <c r="B9562" t="s">
        <v>97</v>
      </c>
      <c r="C9562" s="96" t="s">
        <v>9672</v>
      </c>
      <c r="D9562" t="s">
        <v>100</v>
      </c>
      <c r="E9562">
        <v>217.81</v>
      </c>
    </row>
    <row r="9563" spans="1:5">
      <c r="A9563">
        <v>39447</v>
      </c>
      <c r="B9563" t="s">
        <v>97</v>
      </c>
      <c r="C9563" s="96" t="s">
        <v>9673</v>
      </c>
      <c r="D9563" t="s">
        <v>100</v>
      </c>
      <c r="E9563">
        <v>232.92</v>
      </c>
    </row>
    <row r="9564" spans="1:5">
      <c r="A9564">
        <v>39448</v>
      </c>
      <c r="B9564" t="s">
        <v>97</v>
      </c>
      <c r="C9564" s="96" t="s">
        <v>9674</v>
      </c>
      <c r="D9564" t="s">
        <v>100</v>
      </c>
      <c r="E9564">
        <v>397.17</v>
      </c>
    </row>
    <row r="9565" spans="1:5">
      <c r="A9565">
        <v>39450</v>
      </c>
      <c r="B9565" t="s">
        <v>97</v>
      </c>
      <c r="C9565" s="96" t="s">
        <v>9675</v>
      </c>
      <c r="D9565" t="s">
        <v>100</v>
      </c>
      <c r="E9565">
        <v>242.31</v>
      </c>
    </row>
    <row r="9566" spans="1:5">
      <c r="A9566">
        <v>39451</v>
      </c>
      <c r="B9566" t="s">
        <v>97</v>
      </c>
      <c r="C9566" s="96" t="s">
        <v>9676</v>
      </c>
      <c r="D9566" t="s">
        <v>100</v>
      </c>
      <c r="E9566">
        <v>264.29000000000002</v>
      </c>
    </row>
    <row r="9567" spans="1:5">
      <c r="A9567">
        <v>39452</v>
      </c>
      <c r="B9567" t="s">
        <v>97</v>
      </c>
      <c r="C9567" s="96" t="s">
        <v>9677</v>
      </c>
      <c r="D9567" t="s">
        <v>100</v>
      </c>
      <c r="E9567">
        <v>265.87</v>
      </c>
    </row>
    <row r="9568" spans="1:5">
      <c r="A9568">
        <v>39523</v>
      </c>
      <c r="B9568" t="s">
        <v>97</v>
      </c>
      <c r="C9568" s="96" t="s">
        <v>9678</v>
      </c>
      <c r="D9568" t="s">
        <v>100</v>
      </c>
      <c r="E9568">
        <v>444.94</v>
      </c>
    </row>
    <row r="9569" spans="1:5">
      <c r="A9569">
        <v>39449</v>
      </c>
      <c r="B9569" t="s">
        <v>97</v>
      </c>
      <c r="C9569" s="96" t="s">
        <v>9679</v>
      </c>
      <c r="D9569" t="s">
        <v>100</v>
      </c>
      <c r="E9569">
        <v>492.73</v>
      </c>
    </row>
    <row r="9570" spans="1:5">
      <c r="A9570">
        <v>39455</v>
      </c>
      <c r="B9570" t="s">
        <v>97</v>
      </c>
      <c r="C9570" s="96" t="s">
        <v>9680</v>
      </c>
      <c r="D9570" t="s">
        <v>100</v>
      </c>
      <c r="E9570">
        <v>243.82</v>
      </c>
    </row>
    <row r="9571" spans="1:5">
      <c r="A9571">
        <v>39456</v>
      </c>
      <c r="B9571" t="s">
        <v>97</v>
      </c>
      <c r="C9571" s="96" t="s">
        <v>9681</v>
      </c>
      <c r="D9571" t="s">
        <v>100</v>
      </c>
      <c r="E9571">
        <v>244</v>
      </c>
    </row>
    <row r="9572" spans="1:5">
      <c r="A9572">
        <v>39457</v>
      </c>
      <c r="B9572" t="s">
        <v>97</v>
      </c>
      <c r="C9572" s="96" t="s">
        <v>9682</v>
      </c>
      <c r="D9572" t="s">
        <v>100</v>
      </c>
      <c r="E9572">
        <v>266</v>
      </c>
    </row>
    <row r="9573" spans="1:5">
      <c r="A9573">
        <v>39458</v>
      </c>
      <c r="B9573" t="s">
        <v>97</v>
      </c>
      <c r="C9573" s="96" t="s">
        <v>9683</v>
      </c>
      <c r="D9573" t="s">
        <v>100</v>
      </c>
      <c r="E9573">
        <v>496.36</v>
      </c>
    </row>
    <row r="9574" spans="1:5">
      <c r="A9574">
        <v>39464</v>
      </c>
      <c r="B9574" t="s">
        <v>97</v>
      </c>
      <c r="C9574" s="96" t="s">
        <v>9684</v>
      </c>
      <c r="D9574" t="s">
        <v>100</v>
      </c>
      <c r="E9574">
        <v>798.19</v>
      </c>
    </row>
    <row r="9575" spans="1:5">
      <c r="A9575">
        <v>39460</v>
      </c>
      <c r="B9575" t="s">
        <v>97</v>
      </c>
      <c r="C9575" s="96" t="s">
        <v>9685</v>
      </c>
      <c r="D9575" t="s">
        <v>100</v>
      </c>
      <c r="E9575">
        <v>302.74</v>
      </c>
    </row>
    <row r="9576" spans="1:5">
      <c r="A9576">
        <v>39461</v>
      </c>
      <c r="B9576" t="s">
        <v>97</v>
      </c>
      <c r="C9576" s="96" t="s">
        <v>9686</v>
      </c>
      <c r="D9576" t="s">
        <v>100</v>
      </c>
      <c r="E9576">
        <v>354.74</v>
      </c>
    </row>
    <row r="9577" spans="1:5">
      <c r="A9577">
        <v>39462</v>
      </c>
      <c r="B9577" t="s">
        <v>97</v>
      </c>
      <c r="C9577" s="96" t="s">
        <v>9687</v>
      </c>
      <c r="D9577" t="s">
        <v>100</v>
      </c>
      <c r="E9577">
        <v>341.87</v>
      </c>
    </row>
    <row r="9578" spans="1:5">
      <c r="A9578">
        <v>39463</v>
      </c>
      <c r="B9578" t="s">
        <v>97</v>
      </c>
      <c r="C9578" s="96" t="s">
        <v>9688</v>
      </c>
      <c r="D9578" t="s">
        <v>100</v>
      </c>
      <c r="E9578">
        <v>792</v>
      </c>
    </row>
    <row r="9579" spans="1:5">
      <c r="A9579">
        <v>26039</v>
      </c>
      <c r="B9579" t="s">
        <v>97</v>
      </c>
      <c r="C9579" s="96" t="s">
        <v>9689</v>
      </c>
      <c r="D9579" t="s">
        <v>100</v>
      </c>
      <c r="E9579">
        <v>391246.87</v>
      </c>
    </row>
    <row r="9580" spans="1:5">
      <c r="A9580">
        <v>2401</v>
      </c>
      <c r="B9580" t="s">
        <v>97</v>
      </c>
      <c r="C9580" s="96" t="s">
        <v>9690</v>
      </c>
      <c r="D9580" t="s">
        <v>100</v>
      </c>
      <c r="E9580">
        <v>89991.11</v>
      </c>
    </row>
    <row r="9581" spans="1:5" ht="25.5">
      <c r="A9581">
        <v>38870</v>
      </c>
      <c r="B9581" t="s">
        <v>97</v>
      </c>
      <c r="C9581" s="96" t="s">
        <v>9691</v>
      </c>
      <c r="D9581" t="s">
        <v>100</v>
      </c>
      <c r="E9581">
        <v>33.76</v>
      </c>
    </row>
    <row r="9582" spans="1:5" ht="25.5">
      <c r="A9582">
        <v>38869</v>
      </c>
      <c r="B9582" t="s">
        <v>97</v>
      </c>
      <c r="C9582" s="96" t="s">
        <v>9692</v>
      </c>
      <c r="D9582" t="s">
        <v>100</v>
      </c>
      <c r="E9582">
        <v>22.78</v>
      </c>
    </row>
    <row r="9583" spans="1:5" ht="25.5">
      <c r="A9583">
        <v>38872</v>
      </c>
      <c r="B9583" t="s">
        <v>97</v>
      </c>
      <c r="C9583" s="96" t="s">
        <v>9693</v>
      </c>
      <c r="D9583" t="s">
        <v>100</v>
      </c>
      <c r="E9583">
        <v>43.01</v>
      </c>
    </row>
    <row r="9584" spans="1:5" ht="25.5">
      <c r="A9584">
        <v>38871</v>
      </c>
      <c r="B9584" t="s">
        <v>97</v>
      </c>
      <c r="C9584" s="96" t="s">
        <v>9694</v>
      </c>
      <c r="D9584" t="s">
        <v>100</v>
      </c>
      <c r="E9584">
        <v>29.73</v>
      </c>
    </row>
    <row r="9585" spans="1:5" ht="25.5">
      <c r="A9585">
        <v>39283</v>
      </c>
      <c r="B9585" t="s">
        <v>97</v>
      </c>
      <c r="C9585" s="96" t="s">
        <v>9695</v>
      </c>
      <c r="D9585" t="s">
        <v>100</v>
      </c>
      <c r="E9585">
        <v>139.30000000000001</v>
      </c>
    </row>
    <row r="9586" spans="1:5" ht="25.5">
      <c r="A9586">
        <v>39285</v>
      </c>
      <c r="B9586" t="s">
        <v>97</v>
      </c>
      <c r="C9586" s="96" t="s">
        <v>9696</v>
      </c>
      <c r="D9586" t="s">
        <v>100</v>
      </c>
      <c r="E9586">
        <v>159.21</v>
      </c>
    </row>
    <row r="9587" spans="1:5" ht="25.5">
      <c r="A9587">
        <v>39286</v>
      </c>
      <c r="B9587" t="s">
        <v>97</v>
      </c>
      <c r="C9587" s="96" t="s">
        <v>9697</v>
      </c>
      <c r="D9587" t="s">
        <v>100</v>
      </c>
      <c r="E9587">
        <v>152.58000000000001</v>
      </c>
    </row>
    <row r="9588" spans="1:5" ht="25.5">
      <c r="A9588">
        <v>39288</v>
      </c>
      <c r="B9588" t="s">
        <v>97</v>
      </c>
      <c r="C9588" s="96" t="s">
        <v>9698</v>
      </c>
      <c r="D9588" t="s">
        <v>100</v>
      </c>
      <c r="E9588">
        <v>185.73</v>
      </c>
    </row>
    <row r="9589" spans="1:5" ht="25.5">
      <c r="A9589">
        <v>44476</v>
      </c>
      <c r="B9589" t="s">
        <v>97</v>
      </c>
      <c r="C9589" s="96" t="s">
        <v>9699</v>
      </c>
      <c r="D9589" t="s">
        <v>8346</v>
      </c>
      <c r="E9589">
        <v>505.23</v>
      </c>
    </row>
    <row r="9590" spans="1:5">
      <c r="A9590">
        <v>10629</v>
      </c>
      <c r="B9590" t="s">
        <v>97</v>
      </c>
      <c r="C9590" s="96" t="s">
        <v>9700</v>
      </c>
      <c r="D9590" t="s">
        <v>8346</v>
      </c>
      <c r="E9590">
        <v>494.6</v>
      </c>
    </row>
    <row r="9591" spans="1:5">
      <c r="A9591">
        <v>10698</v>
      </c>
      <c r="B9591" t="s">
        <v>97</v>
      </c>
      <c r="C9591" s="96" t="s">
        <v>9701</v>
      </c>
      <c r="D9591" t="s">
        <v>8346</v>
      </c>
      <c r="E9591">
        <v>172.17</v>
      </c>
    </row>
    <row r="9592" spans="1:5" ht="25.5">
      <c r="A9592">
        <v>40521</v>
      </c>
      <c r="B9592" t="s">
        <v>97</v>
      </c>
      <c r="C9592" s="96" t="s">
        <v>9702</v>
      </c>
      <c r="D9592" t="s">
        <v>100</v>
      </c>
      <c r="E9592">
        <v>95719.76</v>
      </c>
    </row>
    <row r="9593" spans="1:5">
      <c r="A9593">
        <v>2432</v>
      </c>
      <c r="B9593" t="s">
        <v>97</v>
      </c>
      <c r="C9593" s="96" t="s">
        <v>9703</v>
      </c>
      <c r="D9593" t="s">
        <v>100</v>
      </c>
      <c r="E9593">
        <v>22.18</v>
      </c>
    </row>
    <row r="9594" spans="1:5">
      <c r="A9594">
        <v>2418</v>
      </c>
      <c r="B9594" t="s">
        <v>97</v>
      </c>
      <c r="C9594" s="96" t="s">
        <v>9704</v>
      </c>
      <c r="D9594" t="s">
        <v>100</v>
      </c>
      <c r="E9594">
        <v>10.29</v>
      </c>
    </row>
    <row r="9595" spans="1:5">
      <c r="A9595">
        <v>2433</v>
      </c>
      <c r="B9595" t="s">
        <v>97</v>
      </c>
      <c r="C9595" s="96" t="s">
        <v>9705</v>
      </c>
      <c r="D9595" t="s">
        <v>100</v>
      </c>
      <c r="E9595">
        <v>7.51</v>
      </c>
    </row>
    <row r="9596" spans="1:5">
      <c r="A9596">
        <v>2420</v>
      </c>
      <c r="B9596" t="s">
        <v>97</v>
      </c>
      <c r="C9596" s="96" t="s">
        <v>9706</v>
      </c>
      <c r="D9596" t="s">
        <v>100</v>
      </c>
      <c r="E9596">
        <v>12.9</v>
      </c>
    </row>
    <row r="9597" spans="1:5">
      <c r="A9597">
        <v>11447</v>
      </c>
      <c r="B9597" t="s">
        <v>97</v>
      </c>
      <c r="C9597" s="96" t="s">
        <v>9707</v>
      </c>
      <c r="D9597" t="s">
        <v>100</v>
      </c>
      <c r="E9597">
        <v>25.5</v>
      </c>
    </row>
    <row r="9598" spans="1:5">
      <c r="A9598">
        <v>11451</v>
      </c>
      <c r="B9598" t="s">
        <v>97</v>
      </c>
      <c r="C9598" s="96" t="s">
        <v>9708</v>
      </c>
      <c r="D9598" t="s">
        <v>100</v>
      </c>
      <c r="E9598">
        <v>68.37</v>
      </c>
    </row>
    <row r="9599" spans="1:5" ht="25.5">
      <c r="A9599">
        <v>11116</v>
      </c>
      <c r="B9599" t="s">
        <v>97</v>
      </c>
      <c r="C9599" s="96" t="s">
        <v>9709</v>
      </c>
      <c r="D9599" t="s">
        <v>100</v>
      </c>
      <c r="E9599">
        <v>781.66</v>
      </c>
    </row>
    <row r="9600" spans="1:5">
      <c r="A9600">
        <v>38411</v>
      </c>
      <c r="B9600" t="s">
        <v>97</v>
      </c>
      <c r="C9600" s="96" t="s">
        <v>9710</v>
      </c>
      <c r="D9600" t="s">
        <v>100</v>
      </c>
      <c r="E9600">
        <v>1987.85</v>
      </c>
    </row>
    <row r="9601" spans="1:5">
      <c r="A9601">
        <v>38189</v>
      </c>
      <c r="B9601" t="s">
        <v>97</v>
      </c>
      <c r="C9601" s="96" t="s">
        <v>9711</v>
      </c>
      <c r="D9601" t="s">
        <v>100</v>
      </c>
      <c r="E9601">
        <v>179.44</v>
      </c>
    </row>
    <row r="9602" spans="1:5">
      <c r="A9602">
        <v>38190</v>
      </c>
      <c r="B9602" t="s">
        <v>97</v>
      </c>
      <c r="C9602" s="96" t="s">
        <v>9712</v>
      </c>
      <c r="D9602" t="s">
        <v>100</v>
      </c>
      <c r="E9602">
        <v>378.04</v>
      </c>
    </row>
    <row r="9603" spans="1:5">
      <c r="A9603">
        <v>7608</v>
      </c>
      <c r="B9603" t="s">
        <v>97</v>
      </c>
      <c r="C9603" s="96" t="s">
        <v>9713</v>
      </c>
      <c r="D9603" t="s">
        <v>100</v>
      </c>
      <c r="E9603">
        <v>10.45</v>
      </c>
    </row>
    <row r="9604" spans="1:5">
      <c r="A9604">
        <v>1370</v>
      </c>
      <c r="B9604" t="s">
        <v>97</v>
      </c>
      <c r="C9604" s="96" t="s">
        <v>9714</v>
      </c>
      <c r="D9604" t="s">
        <v>100</v>
      </c>
      <c r="E9604">
        <v>114.39</v>
      </c>
    </row>
    <row r="9605" spans="1:5">
      <c r="A9605">
        <v>36516</v>
      </c>
      <c r="B9605" t="s">
        <v>97</v>
      </c>
      <c r="C9605" s="96" t="s">
        <v>9715</v>
      </c>
      <c r="D9605" t="s">
        <v>100</v>
      </c>
      <c r="E9605">
        <v>163691.56</v>
      </c>
    </row>
    <row r="9606" spans="1:5">
      <c r="A9606">
        <v>34777</v>
      </c>
      <c r="B9606" t="s">
        <v>97</v>
      </c>
      <c r="C9606" s="96" t="s">
        <v>9716</v>
      </c>
      <c r="D9606" t="s">
        <v>100</v>
      </c>
      <c r="E9606">
        <v>2.92</v>
      </c>
    </row>
    <row r="9607" spans="1:5">
      <c r="A9607">
        <v>7272</v>
      </c>
      <c r="B9607" t="s">
        <v>97</v>
      </c>
      <c r="C9607" s="96" t="s">
        <v>9717</v>
      </c>
      <c r="D9607" t="s">
        <v>100</v>
      </c>
      <c r="E9607">
        <v>2.19</v>
      </c>
    </row>
    <row r="9608" spans="1:5">
      <c r="A9608">
        <v>10605</v>
      </c>
      <c r="B9608" t="s">
        <v>97</v>
      </c>
      <c r="C9608" s="96" t="s">
        <v>9718</v>
      </c>
      <c r="D9608" t="s">
        <v>100</v>
      </c>
      <c r="E9608">
        <v>5.51</v>
      </c>
    </row>
    <row r="9609" spans="1:5">
      <c r="A9609">
        <v>10604</v>
      </c>
      <c r="B9609" t="s">
        <v>97</v>
      </c>
      <c r="C9609" s="96" t="s">
        <v>9719</v>
      </c>
      <c r="D9609" t="s">
        <v>100</v>
      </c>
      <c r="E9609">
        <v>12.85</v>
      </c>
    </row>
    <row r="9610" spans="1:5">
      <c r="A9610">
        <v>672</v>
      </c>
      <c r="B9610" t="s">
        <v>97</v>
      </c>
      <c r="C9610" s="96" t="s">
        <v>9720</v>
      </c>
      <c r="D9610" t="s">
        <v>100</v>
      </c>
      <c r="E9610">
        <v>17.670000000000002</v>
      </c>
    </row>
    <row r="9611" spans="1:5">
      <c r="A9611">
        <v>668</v>
      </c>
      <c r="B9611" t="s">
        <v>97</v>
      </c>
      <c r="C9611" s="96" t="s">
        <v>9721</v>
      </c>
      <c r="D9611" t="s">
        <v>100</v>
      </c>
      <c r="E9611">
        <v>21.34</v>
      </c>
    </row>
    <row r="9612" spans="1:5">
      <c r="A9612">
        <v>10578</v>
      </c>
      <c r="B9612" t="s">
        <v>97</v>
      </c>
      <c r="C9612" s="96" t="s">
        <v>9722</v>
      </c>
      <c r="D9612" t="s">
        <v>100</v>
      </c>
      <c r="E9612">
        <v>24.85</v>
      </c>
    </row>
    <row r="9613" spans="1:5">
      <c r="A9613">
        <v>666</v>
      </c>
      <c r="B9613" t="s">
        <v>97</v>
      </c>
      <c r="C9613" s="96" t="s">
        <v>9723</v>
      </c>
      <c r="D9613" t="s">
        <v>100</v>
      </c>
      <c r="E9613">
        <v>27.64</v>
      </c>
    </row>
    <row r="9614" spans="1:5">
      <c r="A9614">
        <v>665</v>
      </c>
      <c r="B9614" t="s">
        <v>97</v>
      </c>
      <c r="C9614" s="96" t="s">
        <v>9724</v>
      </c>
      <c r="D9614" t="s">
        <v>100</v>
      </c>
      <c r="E9614">
        <v>36.96</v>
      </c>
    </row>
    <row r="9615" spans="1:5">
      <c r="A9615">
        <v>10577</v>
      </c>
      <c r="B9615" t="s">
        <v>97</v>
      </c>
      <c r="C9615" s="96" t="s">
        <v>9725</v>
      </c>
      <c r="D9615" t="s">
        <v>100</v>
      </c>
      <c r="E9615">
        <v>32.78</v>
      </c>
    </row>
    <row r="9616" spans="1:5">
      <c r="A9616">
        <v>10583</v>
      </c>
      <c r="B9616" t="s">
        <v>97</v>
      </c>
      <c r="C9616" s="96" t="s">
        <v>9726</v>
      </c>
      <c r="D9616" t="s">
        <v>100</v>
      </c>
      <c r="E9616">
        <v>17.03</v>
      </c>
    </row>
    <row r="9617" spans="1:5">
      <c r="A9617">
        <v>10579</v>
      </c>
      <c r="B9617" t="s">
        <v>97</v>
      </c>
      <c r="C9617" s="96" t="s">
        <v>9727</v>
      </c>
      <c r="D9617" t="s">
        <v>100</v>
      </c>
      <c r="E9617">
        <v>29.68</v>
      </c>
    </row>
    <row r="9618" spans="1:5">
      <c r="A9618">
        <v>10582</v>
      </c>
      <c r="B9618" t="s">
        <v>97</v>
      </c>
      <c r="C9618" s="96" t="s">
        <v>9728</v>
      </c>
      <c r="D9618" t="s">
        <v>100</v>
      </c>
      <c r="E9618">
        <v>15</v>
      </c>
    </row>
    <row r="9619" spans="1:5">
      <c r="A9619">
        <v>2436</v>
      </c>
      <c r="B9619" t="s">
        <v>97</v>
      </c>
      <c r="C9619" s="96" t="s">
        <v>162</v>
      </c>
      <c r="D9619" t="s">
        <v>161</v>
      </c>
      <c r="E9619">
        <v>18.809999999999999</v>
      </c>
    </row>
    <row r="9620" spans="1:5">
      <c r="A9620">
        <v>40918</v>
      </c>
      <c r="B9620" t="s">
        <v>97</v>
      </c>
      <c r="C9620" s="96" t="s">
        <v>9729</v>
      </c>
      <c r="D9620" t="s">
        <v>8094</v>
      </c>
      <c r="E9620">
        <v>3320.54</v>
      </c>
    </row>
    <row r="9621" spans="1:5">
      <c r="A9621">
        <v>10998</v>
      </c>
      <c r="B9621" t="s">
        <v>97</v>
      </c>
      <c r="C9621" s="96" t="s">
        <v>9730</v>
      </c>
      <c r="D9621" t="s">
        <v>7994</v>
      </c>
      <c r="E9621">
        <v>62.03</v>
      </c>
    </row>
    <row r="9622" spans="1:5">
      <c r="A9622">
        <v>11002</v>
      </c>
      <c r="B9622" t="s">
        <v>97</v>
      </c>
      <c r="C9622" s="96" t="s">
        <v>9731</v>
      </c>
      <c r="D9622" t="s">
        <v>7994</v>
      </c>
      <c r="E9622">
        <v>56.83</v>
      </c>
    </row>
    <row r="9623" spans="1:5">
      <c r="A9623">
        <v>10999</v>
      </c>
      <c r="B9623" t="s">
        <v>97</v>
      </c>
      <c r="C9623" s="96" t="s">
        <v>9732</v>
      </c>
      <c r="D9623" t="s">
        <v>7994</v>
      </c>
      <c r="E9623">
        <v>54.6</v>
      </c>
    </row>
    <row r="9624" spans="1:5">
      <c r="A9624">
        <v>10997</v>
      </c>
      <c r="B9624" t="s">
        <v>97</v>
      </c>
      <c r="C9624" s="96" t="s">
        <v>9733</v>
      </c>
      <c r="D9624" t="s">
        <v>7994</v>
      </c>
      <c r="E9624">
        <v>59.18</v>
      </c>
    </row>
    <row r="9625" spans="1:5">
      <c r="A9625">
        <v>2685</v>
      </c>
      <c r="B9625" t="s">
        <v>97</v>
      </c>
      <c r="C9625" s="96" t="s">
        <v>9734</v>
      </c>
      <c r="D9625" t="s">
        <v>98</v>
      </c>
      <c r="E9625">
        <v>8.85</v>
      </c>
    </row>
    <row r="9626" spans="1:5">
      <c r="A9626">
        <v>2680</v>
      </c>
      <c r="B9626" t="s">
        <v>97</v>
      </c>
      <c r="C9626" s="96" t="s">
        <v>9735</v>
      </c>
      <c r="D9626" t="s">
        <v>98</v>
      </c>
      <c r="E9626">
        <v>12.95</v>
      </c>
    </row>
    <row r="9627" spans="1:5">
      <c r="A9627">
        <v>2684</v>
      </c>
      <c r="B9627" t="s">
        <v>97</v>
      </c>
      <c r="C9627" s="96" t="s">
        <v>9736</v>
      </c>
      <c r="D9627" t="s">
        <v>98</v>
      </c>
      <c r="E9627">
        <v>11.79</v>
      </c>
    </row>
    <row r="9628" spans="1:5">
      <c r="A9628">
        <v>2673</v>
      </c>
      <c r="B9628" t="s">
        <v>97</v>
      </c>
      <c r="C9628" s="96" t="s">
        <v>9737</v>
      </c>
      <c r="D9628" t="s">
        <v>98</v>
      </c>
      <c r="E9628">
        <v>4.55</v>
      </c>
    </row>
    <row r="9629" spans="1:5">
      <c r="A9629">
        <v>2681</v>
      </c>
      <c r="B9629" t="s">
        <v>97</v>
      </c>
      <c r="C9629" s="96" t="s">
        <v>9738</v>
      </c>
      <c r="D9629" t="s">
        <v>98</v>
      </c>
      <c r="E9629">
        <v>21.17</v>
      </c>
    </row>
    <row r="9630" spans="1:5">
      <c r="A9630">
        <v>2682</v>
      </c>
      <c r="B9630" t="s">
        <v>97</v>
      </c>
      <c r="C9630" s="96" t="s">
        <v>9739</v>
      </c>
      <c r="D9630" t="s">
        <v>98</v>
      </c>
      <c r="E9630">
        <v>30.89</v>
      </c>
    </row>
    <row r="9631" spans="1:5">
      <c r="A9631">
        <v>2686</v>
      </c>
      <c r="B9631" t="s">
        <v>97</v>
      </c>
      <c r="C9631" s="96" t="s">
        <v>9740</v>
      </c>
      <c r="D9631" t="s">
        <v>98</v>
      </c>
      <c r="E9631">
        <v>38.74</v>
      </c>
    </row>
    <row r="9632" spans="1:5">
      <c r="A9632">
        <v>2674</v>
      </c>
      <c r="B9632" t="s">
        <v>97</v>
      </c>
      <c r="C9632" s="96" t="s">
        <v>9741</v>
      </c>
      <c r="D9632" t="s">
        <v>98</v>
      </c>
      <c r="E9632">
        <v>5.66</v>
      </c>
    </row>
    <row r="9633" spans="1:5">
      <c r="A9633">
        <v>2683</v>
      </c>
      <c r="B9633" t="s">
        <v>97</v>
      </c>
      <c r="C9633" s="96" t="s">
        <v>9742</v>
      </c>
      <c r="D9633" t="s">
        <v>98</v>
      </c>
      <c r="E9633">
        <v>61.04</v>
      </c>
    </row>
    <row r="9634" spans="1:5">
      <c r="A9634">
        <v>2676</v>
      </c>
      <c r="B9634" t="s">
        <v>97</v>
      </c>
      <c r="C9634" s="96" t="s">
        <v>9743</v>
      </c>
      <c r="D9634" t="s">
        <v>98</v>
      </c>
      <c r="E9634">
        <v>2.64</v>
      </c>
    </row>
    <row r="9635" spans="1:5">
      <c r="A9635">
        <v>2678</v>
      </c>
      <c r="B9635" t="s">
        <v>97</v>
      </c>
      <c r="C9635" s="96" t="s">
        <v>9744</v>
      </c>
      <c r="D9635" t="s">
        <v>98</v>
      </c>
      <c r="E9635">
        <v>3.31</v>
      </c>
    </row>
    <row r="9636" spans="1:5">
      <c r="A9636">
        <v>2679</v>
      </c>
      <c r="B9636" t="s">
        <v>97</v>
      </c>
      <c r="C9636" s="96" t="s">
        <v>9745</v>
      </c>
      <c r="D9636" t="s">
        <v>98</v>
      </c>
      <c r="E9636">
        <v>5.1100000000000003</v>
      </c>
    </row>
    <row r="9637" spans="1:5">
      <c r="A9637">
        <v>12070</v>
      </c>
      <c r="B9637" t="s">
        <v>97</v>
      </c>
      <c r="C9637" s="96" t="s">
        <v>9746</v>
      </c>
      <c r="D9637" t="s">
        <v>98</v>
      </c>
      <c r="E9637">
        <v>7.11</v>
      </c>
    </row>
    <row r="9638" spans="1:5">
      <c r="A9638">
        <v>2675</v>
      </c>
      <c r="B9638" t="s">
        <v>97</v>
      </c>
      <c r="C9638" s="96" t="s">
        <v>9747</v>
      </c>
      <c r="D9638" t="s">
        <v>98</v>
      </c>
      <c r="E9638">
        <v>9.24</v>
      </c>
    </row>
    <row r="9639" spans="1:5">
      <c r="A9639">
        <v>12067</v>
      </c>
      <c r="B9639" t="s">
        <v>97</v>
      </c>
      <c r="C9639" s="96" t="s">
        <v>9748</v>
      </c>
      <c r="D9639" t="s">
        <v>98</v>
      </c>
      <c r="E9639">
        <v>12.54</v>
      </c>
    </row>
    <row r="9640" spans="1:5">
      <c r="A9640">
        <v>21128</v>
      </c>
      <c r="B9640" t="s">
        <v>97</v>
      </c>
      <c r="C9640" s="96" t="s">
        <v>9749</v>
      </c>
      <c r="D9640" t="s">
        <v>98</v>
      </c>
      <c r="E9640">
        <v>12.63</v>
      </c>
    </row>
    <row r="9641" spans="1:5">
      <c r="A9641">
        <v>40400</v>
      </c>
      <c r="B9641" t="s">
        <v>97</v>
      </c>
      <c r="C9641" s="96" t="s">
        <v>9750</v>
      </c>
      <c r="D9641" t="s">
        <v>98</v>
      </c>
      <c r="E9641">
        <v>1.7</v>
      </c>
    </row>
    <row r="9642" spans="1:5">
      <c r="A9642">
        <v>40401</v>
      </c>
      <c r="B9642" t="s">
        <v>97</v>
      </c>
      <c r="C9642" s="96" t="s">
        <v>9751</v>
      </c>
      <c r="D9642" t="s">
        <v>98</v>
      </c>
      <c r="E9642">
        <v>2.5099999999999998</v>
      </c>
    </row>
    <row r="9643" spans="1:5">
      <c r="A9643">
        <v>40402</v>
      </c>
      <c r="B9643" t="s">
        <v>97</v>
      </c>
      <c r="C9643" s="96" t="s">
        <v>9752</v>
      </c>
      <c r="D9643" t="s">
        <v>98</v>
      </c>
      <c r="E9643">
        <v>3.22</v>
      </c>
    </row>
    <row r="9644" spans="1:5" ht="25.5">
      <c r="A9644">
        <v>21137</v>
      </c>
      <c r="B9644" t="s">
        <v>97</v>
      </c>
      <c r="C9644" s="96" t="s">
        <v>9753</v>
      </c>
      <c r="D9644" t="s">
        <v>98</v>
      </c>
      <c r="E9644">
        <v>12.93</v>
      </c>
    </row>
    <row r="9645" spans="1:5" ht="25.5">
      <c r="A9645">
        <v>2504</v>
      </c>
      <c r="B9645" t="s">
        <v>97</v>
      </c>
      <c r="C9645" s="96" t="s">
        <v>9754</v>
      </c>
      <c r="D9645" t="s">
        <v>98</v>
      </c>
      <c r="E9645">
        <v>14.01</v>
      </c>
    </row>
    <row r="9646" spans="1:5" ht="25.5">
      <c r="A9646">
        <v>2501</v>
      </c>
      <c r="B9646" t="s">
        <v>97</v>
      </c>
      <c r="C9646" s="96" t="s">
        <v>9755</v>
      </c>
      <c r="D9646" t="s">
        <v>98</v>
      </c>
      <c r="E9646">
        <v>18.38</v>
      </c>
    </row>
    <row r="9647" spans="1:5" ht="25.5">
      <c r="A9647">
        <v>2502</v>
      </c>
      <c r="B9647" t="s">
        <v>97</v>
      </c>
      <c r="C9647" s="96" t="s">
        <v>9756</v>
      </c>
      <c r="D9647" t="s">
        <v>98</v>
      </c>
      <c r="E9647">
        <v>27.73</v>
      </c>
    </row>
    <row r="9648" spans="1:5" ht="25.5">
      <c r="A9648">
        <v>2503</v>
      </c>
      <c r="B9648" t="s">
        <v>97</v>
      </c>
      <c r="C9648" s="96" t="s">
        <v>9757</v>
      </c>
      <c r="D9648" t="s">
        <v>98</v>
      </c>
      <c r="E9648">
        <v>35.69</v>
      </c>
    </row>
    <row r="9649" spans="1:5" ht="25.5">
      <c r="A9649">
        <v>2500</v>
      </c>
      <c r="B9649" t="s">
        <v>97</v>
      </c>
      <c r="C9649" s="96" t="s">
        <v>9758</v>
      </c>
      <c r="D9649" t="s">
        <v>98</v>
      </c>
      <c r="E9649">
        <v>47.54</v>
      </c>
    </row>
    <row r="9650" spans="1:5" ht="25.5">
      <c r="A9650">
        <v>2505</v>
      </c>
      <c r="B9650" t="s">
        <v>97</v>
      </c>
      <c r="C9650" s="96" t="s">
        <v>9759</v>
      </c>
      <c r="D9650" t="s">
        <v>98</v>
      </c>
      <c r="E9650">
        <v>74.08</v>
      </c>
    </row>
    <row r="9651" spans="1:5">
      <c r="A9651">
        <v>12056</v>
      </c>
      <c r="B9651" t="s">
        <v>97</v>
      </c>
      <c r="C9651" s="96" t="s">
        <v>9760</v>
      </c>
      <c r="D9651" t="s">
        <v>98</v>
      </c>
      <c r="E9651">
        <v>29.93</v>
      </c>
    </row>
    <row r="9652" spans="1:5">
      <c r="A9652">
        <v>12057</v>
      </c>
      <c r="B9652" t="s">
        <v>97</v>
      </c>
      <c r="C9652" s="96" t="s">
        <v>9761</v>
      </c>
      <c r="D9652" t="s">
        <v>98</v>
      </c>
      <c r="E9652">
        <v>25.43</v>
      </c>
    </row>
    <row r="9653" spans="1:5">
      <c r="A9653">
        <v>12059</v>
      </c>
      <c r="B9653" t="s">
        <v>97</v>
      </c>
      <c r="C9653" s="96" t="s">
        <v>9762</v>
      </c>
      <c r="D9653" t="s">
        <v>98</v>
      </c>
      <c r="E9653">
        <v>8.92</v>
      </c>
    </row>
    <row r="9654" spans="1:5">
      <c r="A9654">
        <v>12058</v>
      </c>
      <c r="B9654" t="s">
        <v>97</v>
      </c>
      <c r="C9654" s="96" t="s">
        <v>9763</v>
      </c>
      <c r="D9654" t="s">
        <v>98</v>
      </c>
      <c r="E9654">
        <v>15.85</v>
      </c>
    </row>
    <row r="9655" spans="1:5">
      <c r="A9655">
        <v>12060</v>
      </c>
      <c r="B9655" t="s">
        <v>97</v>
      </c>
      <c r="C9655" s="96" t="s">
        <v>9764</v>
      </c>
      <c r="D9655" t="s">
        <v>98</v>
      </c>
      <c r="E9655">
        <v>66.06</v>
      </c>
    </row>
    <row r="9656" spans="1:5">
      <c r="A9656">
        <v>12061</v>
      </c>
      <c r="B9656" t="s">
        <v>97</v>
      </c>
      <c r="C9656" s="96" t="s">
        <v>9765</v>
      </c>
      <c r="D9656" t="s">
        <v>98</v>
      </c>
      <c r="E9656">
        <v>40.340000000000003</v>
      </c>
    </row>
    <row r="9657" spans="1:5">
      <c r="A9657">
        <v>12062</v>
      </c>
      <c r="B9657" t="s">
        <v>97</v>
      </c>
      <c r="C9657" s="96" t="s">
        <v>9766</v>
      </c>
      <c r="D9657" t="s">
        <v>98</v>
      </c>
      <c r="E9657">
        <v>74.39</v>
      </c>
    </row>
    <row r="9658" spans="1:5">
      <c r="A9658">
        <v>2687</v>
      </c>
      <c r="B9658" t="s">
        <v>97</v>
      </c>
      <c r="C9658" s="96" t="s">
        <v>9767</v>
      </c>
      <c r="D9658" t="s">
        <v>98</v>
      </c>
      <c r="E9658">
        <v>2.31</v>
      </c>
    </row>
    <row r="9659" spans="1:5">
      <c r="A9659">
        <v>2689</v>
      </c>
      <c r="B9659" t="s">
        <v>97</v>
      </c>
      <c r="C9659" s="96" t="s">
        <v>9768</v>
      </c>
      <c r="D9659" t="s">
        <v>98</v>
      </c>
      <c r="E9659">
        <v>2.75</v>
      </c>
    </row>
    <row r="9660" spans="1:5">
      <c r="A9660">
        <v>2688</v>
      </c>
      <c r="B9660" t="s">
        <v>97</v>
      </c>
      <c r="C9660" s="96" t="s">
        <v>9769</v>
      </c>
      <c r="D9660" t="s">
        <v>98</v>
      </c>
      <c r="E9660">
        <v>2.98</v>
      </c>
    </row>
    <row r="9661" spans="1:5">
      <c r="A9661">
        <v>2690</v>
      </c>
      <c r="B9661" t="s">
        <v>97</v>
      </c>
      <c r="C9661" s="96" t="s">
        <v>9770</v>
      </c>
      <c r="D9661" t="s">
        <v>98</v>
      </c>
      <c r="E9661">
        <v>5.0999999999999996</v>
      </c>
    </row>
    <row r="9662" spans="1:5">
      <c r="A9662">
        <v>39243</v>
      </c>
      <c r="B9662" t="s">
        <v>97</v>
      </c>
      <c r="C9662" s="96" t="s">
        <v>9771</v>
      </c>
      <c r="D9662" t="s">
        <v>98</v>
      </c>
      <c r="E9662">
        <v>3.36</v>
      </c>
    </row>
    <row r="9663" spans="1:5">
      <c r="A9663">
        <v>39244</v>
      </c>
      <c r="B9663" t="s">
        <v>97</v>
      </c>
      <c r="C9663" s="96" t="s">
        <v>9772</v>
      </c>
      <c r="D9663" t="s">
        <v>98</v>
      </c>
      <c r="E9663">
        <v>4.54</v>
      </c>
    </row>
    <row r="9664" spans="1:5">
      <c r="A9664">
        <v>39245</v>
      </c>
      <c r="B9664" t="s">
        <v>97</v>
      </c>
      <c r="C9664" s="96" t="s">
        <v>9773</v>
      </c>
      <c r="D9664" t="s">
        <v>98</v>
      </c>
      <c r="E9664">
        <v>8.74</v>
      </c>
    </row>
    <row r="9665" spans="1:5">
      <c r="A9665">
        <v>39254</v>
      </c>
      <c r="B9665" t="s">
        <v>97</v>
      </c>
      <c r="C9665" s="96" t="s">
        <v>9774</v>
      </c>
      <c r="D9665" t="s">
        <v>98</v>
      </c>
      <c r="E9665">
        <v>13.07</v>
      </c>
    </row>
    <row r="9666" spans="1:5">
      <c r="A9666">
        <v>39255</v>
      </c>
      <c r="B9666" t="s">
        <v>97</v>
      </c>
      <c r="C9666" s="96" t="s">
        <v>9775</v>
      </c>
      <c r="D9666" t="s">
        <v>98</v>
      </c>
      <c r="E9666">
        <v>24.18</v>
      </c>
    </row>
    <row r="9667" spans="1:5">
      <c r="A9667">
        <v>39253</v>
      </c>
      <c r="B9667" t="s">
        <v>97</v>
      </c>
      <c r="C9667" s="96" t="s">
        <v>9776</v>
      </c>
      <c r="D9667" t="s">
        <v>98</v>
      </c>
      <c r="E9667">
        <v>16.649999999999999</v>
      </c>
    </row>
    <row r="9668" spans="1:5" ht="25.5">
      <c r="A9668">
        <v>39246</v>
      </c>
      <c r="B9668" t="s">
        <v>97</v>
      </c>
      <c r="C9668" s="96" t="s">
        <v>9777</v>
      </c>
      <c r="D9668" t="s">
        <v>98</v>
      </c>
      <c r="E9668">
        <v>4.3600000000000003</v>
      </c>
    </row>
    <row r="9669" spans="1:5" ht="25.5">
      <c r="A9669">
        <v>39247</v>
      </c>
      <c r="B9669" t="s">
        <v>97</v>
      </c>
      <c r="C9669" s="96" t="s">
        <v>9778</v>
      </c>
      <c r="D9669" t="s">
        <v>98</v>
      </c>
      <c r="E9669">
        <v>3.8</v>
      </c>
    </row>
    <row r="9670" spans="1:5" ht="25.5">
      <c r="A9670">
        <v>2446</v>
      </c>
      <c r="B9670" t="s">
        <v>97</v>
      </c>
      <c r="C9670" s="96" t="s">
        <v>172</v>
      </c>
      <c r="D9670" t="s">
        <v>98</v>
      </c>
      <c r="E9670">
        <v>6.27</v>
      </c>
    </row>
    <row r="9671" spans="1:5" ht="25.5">
      <c r="A9671">
        <v>2442</v>
      </c>
      <c r="B9671" t="s">
        <v>97</v>
      </c>
      <c r="C9671" s="96" t="s">
        <v>9779</v>
      </c>
      <c r="D9671" t="s">
        <v>98</v>
      </c>
      <c r="E9671">
        <v>8.7799999999999994</v>
      </c>
    </row>
    <row r="9672" spans="1:5" ht="25.5">
      <c r="A9672">
        <v>39248</v>
      </c>
      <c r="B9672" t="s">
        <v>97</v>
      </c>
      <c r="C9672" s="96" t="s">
        <v>9780</v>
      </c>
      <c r="D9672" t="s">
        <v>98</v>
      </c>
      <c r="E9672">
        <v>12.24</v>
      </c>
    </row>
    <row r="9673" spans="1:5">
      <c r="A9673">
        <v>2438</v>
      </c>
      <c r="B9673" t="s">
        <v>97</v>
      </c>
      <c r="C9673" s="96" t="s">
        <v>9781</v>
      </c>
      <c r="D9673" t="s">
        <v>161</v>
      </c>
      <c r="E9673">
        <v>29.39</v>
      </c>
    </row>
    <row r="9674" spans="1:5">
      <c r="A9674">
        <v>40922</v>
      </c>
      <c r="B9674" t="s">
        <v>97</v>
      </c>
      <c r="C9674" s="96" t="s">
        <v>9782</v>
      </c>
      <c r="D9674" t="s">
        <v>8094</v>
      </c>
      <c r="E9674">
        <v>5189.24</v>
      </c>
    </row>
    <row r="9675" spans="1:5" ht="25.5">
      <c r="A9675">
        <v>36486</v>
      </c>
      <c r="B9675" t="s">
        <v>97</v>
      </c>
      <c r="C9675" s="96" t="s">
        <v>9783</v>
      </c>
      <c r="D9675" t="s">
        <v>100</v>
      </c>
      <c r="E9675">
        <v>72764.03</v>
      </c>
    </row>
    <row r="9676" spans="1:5" ht="25.5">
      <c r="A9676">
        <v>37777</v>
      </c>
      <c r="B9676" t="s">
        <v>97</v>
      </c>
      <c r="C9676" s="96" t="s">
        <v>9784</v>
      </c>
      <c r="D9676" t="s">
        <v>100</v>
      </c>
      <c r="E9676">
        <v>342571.65</v>
      </c>
    </row>
    <row r="9677" spans="1:5">
      <c r="A9677">
        <v>12624</v>
      </c>
      <c r="B9677" t="s">
        <v>97</v>
      </c>
      <c r="C9677" s="96" t="s">
        <v>9785</v>
      </c>
      <c r="D9677" t="s">
        <v>100</v>
      </c>
      <c r="E9677">
        <v>32.08</v>
      </c>
    </row>
    <row r="9678" spans="1:5">
      <c r="A9678">
        <v>517</v>
      </c>
      <c r="B9678" t="s">
        <v>97</v>
      </c>
      <c r="C9678" s="96" t="s">
        <v>9786</v>
      </c>
      <c r="D9678" t="s">
        <v>7996</v>
      </c>
      <c r="E9678">
        <v>8.61</v>
      </c>
    </row>
    <row r="9679" spans="1:5">
      <c r="A9679">
        <v>37534</v>
      </c>
      <c r="B9679" t="s">
        <v>97</v>
      </c>
      <c r="C9679" s="96" t="s">
        <v>9787</v>
      </c>
      <c r="D9679" t="s">
        <v>7994</v>
      </c>
      <c r="E9679">
        <v>21.84</v>
      </c>
    </row>
    <row r="9680" spans="1:5">
      <c r="A9680">
        <v>37535</v>
      </c>
      <c r="B9680" t="s">
        <v>97</v>
      </c>
      <c r="C9680" s="96" t="s">
        <v>9788</v>
      </c>
      <c r="D9680" t="s">
        <v>7994</v>
      </c>
      <c r="E9680">
        <v>21.84</v>
      </c>
    </row>
    <row r="9681" spans="1:5">
      <c r="A9681">
        <v>37533</v>
      </c>
      <c r="B9681" t="s">
        <v>97</v>
      </c>
      <c r="C9681" s="96" t="s">
        <v>9789</v>
      </c>
      <c r="D9681" t="s">
        <v>7994</v>
      </c>
      <c r="E9681">
        <v>21.84</v>
      </c>
    </row>
    <row r="9682" spans="1:5">
      <c r="A9682">
        <v>37537</v>
      </c>
      <c r="B9682" t="s">
        <v>97</v>
      </c>
      <c r="C9682" s="96" t="s">
        <v>9790</v>
      </c>
      <c r="D9682" t="s">
        <v>7994</v>
      </c>
      <c r="E9682">
        <v>16.53</v>
      </c>
    </row>
    <row r="9683" spans="1:5">
      <c r="A9683">
        <v>37536</v>
      </c>
      <c r="B9683" t="s">
        <v>97</v>
      </c>
      <c r="C9683" s="96" t="s">
        <v>9791</v>
      </c>
      <c r="D9683" t="s">
        <v>7994</v>
      </c>
      <c r="E9683">
        <v>16.53</v>
      </c>
    </row>
    <row r="9684" spans="1:5">
      <c r="A9684">
        <v>37532</v>
      </c>
      <c r="B9684" t="s">
        <v>97</v>
      </c>
      <c r="C9684" s="96" t="s">
        <v>9792</v>
      </c>
      <c r="D9684" t="s">
        <v>7994</v>
      </c>
      <c r="E9684">
        <v>16.53</v>
      </c>
    </row>
    <row r="9685" spans="1:5">
      <c r="A9685">
        <v>2696</v>
      </c>
      <c r="B9685" t="s">
        <v>97</v>
      </c>
      <c r="C9685" s="96" t="s">
        <v>9793</v>
      </c>
      <c r="D9685" t="s">
        <v>161</v>
      </c>
      <c r="E9685">
        <v>18.809999999999999</v>
      </c>
    </row>
    <row r="9686" spans="1:5">
      <c r="A9686">
        <v>40928</v>
      </c>
      <c r="B9686" t="s">
        <v>97</v>
      </c>
      <c r="C9686" s="96" t="s">
        <v>9794</v>
      </c>
      <c r="D9686" t="s">
        <v>8094</v>
      </c>
      <c r="E9686">
        <v>3320.54</v>
      </c>
    </row>
    <row r="9687" spans="1:5">
      <c r="A9687">
        <v>4083</v>
      </c>
      <c r="B9687" t="s">
        <v>97</v>
      </c>
      <c r="C9687" s="96" t="s">
        <v>160</v>
      </c>
      <c r="D9687" t="s">
        <v>161</v>
      </c>
      <c r="E9687">
        <v>46.08</v>
      </c>
    </row>
    <row r="9688" spans="1:5">
      <c r="A9688">
        <v>40818</v>
      </c>
      <c r="B9688" t="s">
        <v>97</v>
      </c>
      <c r="C9688" s="96" t="s">
        <v>9795</v>
      </c>
      <c r="D9688" t="s">
        <v>8094</v>
      </c>
      <c r="E9688">
        <v>8132.93</v>
      </c>
    </row>
    <row r="9689" spans="1:5">
      <c r="A9689">
        <v>43146</v>
      </c>
      <c r="B9689" t="s">
        <v>97</v>
      </c>
      <c r="C9689" s="96" t="s">
        <v>9796</v>
      </c>
      <c r="D9689" t="s">
        <v>7994</v>
      </c>
      <c r="E9689">
        <v>7.87</v>
      </c>
    </row>
    <row r="9690" spans="1:5">
      <c r="A9690">
        <v>2705</v>
      </c>
      <c r="B9690" t="s">
        <v>97</v>
      </c>
      <c r="C9690" s="96" t="s">
        <v>9797</v>
      </c>
      <c r="D9690" t="s">
        <v>9798</v>
      </c>
      <c r="E9690">
        <v>0.98</v>
      </c>
    </row>
    <row r="9691" spans="1:5" ht="25.5">
      <c r="A9691">
        <v>14250</v>
      </c>
      <c r="B9691" t="s">
        <v>97</v>
      </c>
      <c r="C9691" s="96" t="s">
        <v>9799</v>
      </c>
      <c r="D9691" t="s">
        <v>9798</v>
      </c>
      <c r="E9691">
        <v>1</v>
      </c>
    </row>
    <row r="9692" spans="1:5">
      <c r="A9692">
        <v>11683</v>
      </c>
      <c r="B9692" t="s">
        <v>97</v>
      </c>
      <c r="C9692" s="96" t="s">
        <v>9800</v>
      </c>
      <c r="D9692" t="s">
        <v>100</v>
      </c>
      <c r="E9692">
        <v>55.92</v>
      </c>
    </row>
    <row r="9693" spans="1:5">
      <c r="A9693">
        <v>11684</v>
      </c>
      <c r="B9693" t="s">
        <v>97</v>
      </c>
      <c r="C9693" s="96" t="s">
        <v>9801</v>
      </c>
      <c r="D9693" t="s">
        <v>100</v>
      </c>
      <c r="E9693">
        <v>61.21</v>
      </c>
    </row>
    <row r="9694" spans="1:5">
      <c r="A9694">
        <v>6141</v>
      </c>
      <c r="B9694" t="s">
        <v>97</v>
      </c>
      <c r="C9694" s="96" t="s">
        <v>9802</v>
      </c>
      <c r="D9694" t="s">
        <v>100</v>
      </c>
      <c r="E9694">
        <v>5.87</v>
      </c>
    </row>
    <row r="9695" spans="1:5">
      <c r="A9695">
        <v>11681</v>
      </c>
      <c r="B9695" t="s">
        <v>97</v>
      </c>
      <c r="C9695" s="96" t="s">
        <v>9803</v>
      </c>
      <c r="D9695" t="s">
        <v>100</v>
      </c>
      <c r="E9695">
        <v>7.41</v>
      </c>
    </row>
    <row r="9696" spans="1:5">
      <c r="A9696">
        <v>2706</v>
      </c>
      <c r="B9696" t="s">
        <v>97</v>
      </c>
      <c r="C9696" s="96" t="s">
        <v>9804</v>
      </c>
      <c r="D9696" t="s">
        <v>161</v>
      </c>
      <c r="E9696">
        <v>99.16</v>
      </c>
    </row>
    <row r="9697" spans="1:5">
      <c r="A9697">
        <v>40811</v>
      </c>
      <c r="B9697" t="s">
        <v>97</v>
      </c>
      <c r="C9697" s="96" t="s">
        <v>9805</v>
      </c>
      <c r="D9697" t="s">
        <v>8094</v>
      </c>
      <c r="E9697">
        <v>17501.05</v>
      </c>
    </row>
    <row r="9698" spans="1:5">
      <c r="A9698">
        <v>2707</v>
      </c>
      <c r="B9698" t="s">
        <v>97</v>
      </c>
      <c r="C9698" s="96" t="s">
        <v>9806</v>
      </c>
      <c r="D9698" t="s">
        <v>161</v>
      </c>
      <c r="E9698">
        <v>102.56</v>
      </c>
    </row>
    <row r="9699" spans="1:5">
      <c r="A9699">
        <v>40813</v>
      </c>
      <c r="B9699" t="s">
        <v>97</v>
      </c>
      <c r="C9699" s="96" t="s">
        <v>9807</v>
      </c>
      <c r="D9699" t="s">
        <v>8094</v>
      </c>
      <c r="E9699">
        <v>18104.13</v>
      </c>
    </row>
    <row r="9700" spans="1:5">
      <c r="A9700">
        <v>2708</v>
      </c>
      <c r="B9700" t="s">
        <v>97</v>
      </c>
      <c r="C9700" s="96" t="s">
        <v>9808</v>
      </c>
      <c r="D9700" t="s">
        <v>161</v>
      </c>
      <c r="E9700">
        <v>128.32</v>
      </c>
    </row>
    <row r="9701" spans="1:5">
      <c r="A9701">
        <v>40814</v>
      </c>
      <c r="B9701" t="s">
        <v>97</v>
      </c>
      <c r="C9701" s="96" t="s">
        <v>9809</v>
      </c>
      <c r="D9701" t="s">
        <v>8094</v>
      </c>
      <c r="E9701">
        <v>22648.2</v>
      </c>
    </row>
    <row r="9702" spans="1:5">
      <c r="A9702">
        <v>38403</v>
      </c>
      <c r="B9702" t="s">
        <v>97</v>
      </c>
      <c r="C9702" s="96" t="s">
        <v>9810</v>
      </c>
      <c r="D9702" t="s">
        <v>100</v>
      </c>
      <c r="E9702">
        <v>55.84</v>
      </c>
    </row>
    <row r="9703" spans="1:5">
      <c r="A9703">
        <v>43482</v>
      </c>
      <c r="B9703" t="s">
        <v>97</v>
      </c>
      <c r="C9703" s="96" t="s">
        <v>9811</v>
      </c>
      <c r="D9703" t="s">
        <v>161</v>
      </c>
      <c r="E9703">
        <v>0.79</v>
      </c>
    </row>
    <row r="9704" spans="1:5">
      <c r="A9704">
        <v>43494</v>
      </c>
      <c r="B9704" t="s">
        <v>97</v>
      </c>
      <c r="C9704" s="96" t="s">
        <v>9812</v>
      </c>
      <c r="D9704" t="s">
        <v>8094</v>
      </c>
      <c r="E9704">
        <v>148.04</v>
      </c>
    </row>
    <row r="9705" spans="1:5">
      <c r="A9705">
        <v>43483</v>
      </c>
      <c r="B9705" t="s">
        <v>97</v>
      </c>
      <c r="C9705" s="96" t="s">
        <v>9813</v>
      </c>
      <c r="D9705" t="s">
        <v>161</v>
      </c>
      <c r="E9705">
        <v>1.43</v>
      </c>
    </row>
    <row r="9706" spans="1:5">
      <c r="A9706">
        <v>43495</v>
      </c>
      <c r="B9706" t="s">
        <v>97</v>
      </c>
      <c r="C9706" s="96" t="s">
        <v>9814</v>
      </c>
      <c r="D9706" t="s">
        <v>8094</v>
      </c>
      <c r="E9706">
        <v>269.97000000000003</v>
      </c>
    </row>
    <row r="9707" spans="1:5">
      <c r="A9707">
        <v>43484</v>
      </c>
      <c r="B9707" t="s">
        <v>97</v>
      </c>
      <c r="C9707" s="96" t="s">
        <v>9815</v>
      </c>
      <c r="D9707" t="s">
        <v>161</v>
      </c>
      <c r="E9707">
        <v>1.2</v>
      </c>
    </row>
    <row r="9708" spans="1:5">
      <c r="A9708">
        <v>43496</v>
      </c>
      <c r="B9708" t="s">
        <v>97</v>
      </c>
      <c r="C9708" s="96" t="s">
        <v>9816</v>
      </c>
      <c r="D9708" t="s">
        <v>8094</v>
      </c>
      <c r="E9708">
        <v>226.41</v>
      </c>
    </row>
    <row r="9709" spans="1:5">
      <c r="A9709">
        <v>43485</v>
      </c>
      <c r="B9709" t="s">
        <v>97</v>
      </c>
      <c r="C9709" s="96" t="s">
        <v>9817</v>
      </c>
      <c r="D9709" t="s">
        <v>161</v>
      </c>
      <c r="E9709">
        <v>1.06</v>
      </c>
    </row>
    <row r="9710" spans="1:5">
      <c r="A9710">
        <v>43497</v>
      </c>
      <c r="B9710" t="s">
        <v>97</v>
      </c>
      <c r="C9710" s="96" t="s">
        <v>9818</v>
      </c>
      <c r="D9710" t="s">
        <v>8094</v>
      </c>
      <c r="E9710">
        <v>199.2</v>
      </c>
    </row>
    <row r="9711" spans="1:5">
      <c r="A9711">
        <v>43487</v>
      </c>
      <c r="B9711" t="s">
        <v>97</v>
      </c>
      <c r="C9711" s="96" t="s">
        <v>9819</v>
      </c>
      <c r="D9711" t="s">
        <v>161</v>
      </c>
      <c r="E9711">
        <v>1.25</v>
      </c>
    </row>
    <row r="9712" spans="1:5">
      <c r="A9712">
        <v>43499</v>
      </c>
      <c r="B9712" t="s">
        <v>97</v>
      </c>
      <c r="C9712" s="96" t="s">
        <v>9820</v>
      </c>
      <c r="D9712" t="s">
        <v>8094</v>
      </c>
      <c r="E9712">
        <v>236.16</v>
      </c>
    </row>
    <row r="9713" spans="1:5">
      <c r="A9713">
        <v>43486</v>
      </c>
      <c r="B9713" t="s">
        <v>97</v>
      </c>
      <c r="C9713" s="96" t="s">
        <v>9821</v>
      </c>
      <c r="D9713" t="s">
        <v>161</v>
      </c>
      <c r="E9713">
        <v>0.74</v>
      </c>
    </row>
    <row r="9714" spans="1:5">
      <c r="A9714">
        <v>43498</v>
      </c>
      <c r="B9714" t="s">
        <v>97</v>
      </c>
      <c r="C9714" s="96" t="s">
        <v>9822</v>
      </c>
      <c r="D9714" t="s">
        <v>8094</v>
      </c>
      <c r="E9714">
        <v>140.22999999999999</v>
      </c>
    </row>
    <row r="9715" spans="1:5">
      <c r="A9715">
        <v>43488</v>
      </c>
      <c r="B9715" t="s">
        <v>97</v>
      </c>
      <c r="C9715" s="96" t="s">
        <v>9823</v>
      </c>
      <c r="D9715" t="s">
        <v>161</v>
      </c>
      <c r="E9715">
        <v>0.86</v>
      </c>
    </row>
    <row r="9716" spans="1:5">
      <c r="A9716">
        <v>43500</v>
      </c>
      <c r="B9716" t="s">
        <v>97</v>
      </c>
      <c r="C9716" s="96" t="s">
        <v>9824</v>
      </c>
      <c r="D9716" t="s">
        <v>8094</v>
      </c>
      <c r="E9716">
        <v>162.97</v>
      </c>
    </row>
    <row r="9717" spans="1:5">
      <c r="A9717">
        <v>43489</v>
      </c>
      <c r="B9717" t="s">
        <v>97</v>
      </c>
      <c r="C9717" s="96" t="s">
        <v>9825</v>
      </c>
      <c r="D9717" t="s">
        <v>161</v>
      </c>
      <c r="E9717">
        <v>1.24</v>
      </c>
    </row>
    <row r="9718" spans="1:5">
      <c r="A9718">
        <v>43501</v>
      </c>
      <c r="B9718" t="s">
        <v>97</v>
      </c>
      <c r="C9718" s="96" t="s">
        <v>9826</v>
      </c>
      <c r="D9718" t="s">
        <v>8094</v>
      </c>
      <c r="E9718">
        <v>233.35</v>
      </c>
    </row>
    <row r="9719" spans="1:5">
      <c r="A9719">
        <v>43490</v>
      </c>
      <c r="B9719" t="s">
        <v>97</v>
      </c>
      <c r="C9719" s="96" t="s">
        <v>9827</v>
      </c>
      <c r="D9719" t="s">
        <v>161</v>
      </c>
      <c r="E9719">
        <v>1.73</v>
      </c>
    </row>
    <row r="9720" spans="1:5">
      <c r="A9720">
        <v>43502</v>
      </c>
      <c r="B9720" t="s">
        <v>97</v>
      </c>
      <c r="C9720" s="96" t="s">
        <v>9828</v>
      </c>
      <c r="D9720" t="s">
        <v>8094</v>
      </c>
      <c r="E9720">
        <v>325.51</v>
      </c>
    </row>
    <row r="9721" spans="1:5">
      <c r="A9721">
        <v>43491</v>
      </c>
      <c r="B9721" t="s">
        <v>97</v>
      </c>
      <c r="C9721" s="96" t="s">
        <v>9829</v>
      </c>
      <c r="D9721" t="s">
        <v>161</v>
      </c>
      <c r="E9721">
        <v>1.33</v>
      </c>
    </row>
    <row r="9722" spans="1:5">
      <c r="A9722">
        <v>43503</v>
      </c>
      <c r="B9722" t="s">
        <v>97</v>
      </c>
      <c r="C9722" s="96" t="s">
        <v>9830</v>
      </c>
      <c r="D9722" t="s">
        <v>8094</v>
      </c>
      <c r="E9722">
        <v>250.24</v>
      </c>
    </row>
    <row r="9723" spans="1:5">
      <c r="A9723">
        <v>43492</v>
      </c>
      <c r="B9723" t="s">
        <v>97</v>
      </c>
      <c r="C9723" s="96" t="s">
        <v>9831</v>
      </c>
      <c r="D9723" t="s">
        <v>161</v>
      </c>
      <c r="E9723">
        <v>1.79</v>
      </c>
    </row>
    <row r="9724" spans="1:5">
      <c r="A9724">
        <v>43504</v>
      </c>
      <c r="B9724" t="s">
        <v>97</v>
      </c>
      <c r="C9724" s="96" t="s">
        <v>9832</v>
      </c>
      <c r="D9724" t="s">
        <v>8094</v>
      </c>
      <c r="E9724">
        <v>337.87</v>
      </c>
    </row>
    <row r="9725" spans="1:5">
      <c r="A9725">
        <v>43493</v>
      </c>
      <c r="B9725" t="s">
        <v>97</v>
      </c>
      <c r="C9725" s="96" t="s">
        <v>9833</v>
      </c>
      <c r="D9725" t="s">
        <v>161</v>
      </c>
      <c r="E9725">
        <v>0.71</v>
      </c>
    </row>
    <row r="9726" spans="1:5">
      <c r="A9726">
        <v>43505</v>
      </c>
      <c r="B9726" t="s">
        <v>97</v>
      </c>
      <c r="C9726" s="96" t="s">
        <v>9834</v>
      </c>
      <c r="D9726" t="s">
        <v>8094</v>
      </c>
      <c r="E9726">
        <v>132.94</v>
      </c>
    </row>
    <row r="9727" spans="1:5" ht="25.5">
      <c r="A9727">
        <v>37774</v>
      </c>
      <c r="B9727" t="s">
        <v>97</v>
      </c>
      <c r="C9727" s="96" t="s">
        <v>9835</v>
      </c>
      <c r="D9727" t="s">
        <v>100</v>
      </c>
      <c r="E9727">
        <v>565124.71</v>
      </c>
    </row>
    <row r="9728" spans="1:5" ht="38.25">
      <c r="A9728">
        <v>38629</v>
      </c>
      <c r="B9728" t="s">
        <v>97</v>
      </c>
      <c r="C9728" s="96" t="s">
        <v>9836</v>
      </c>
      <c r="D9728" t="s">
        <v>100</v>
      </c>
      <c r="E9728">
        <v>3031640.62</v>
      </c>
    </row>
    <row r="9729" spans="1:5" ht="38.25">
      <c r="A9729">
        <v>38630</v>
      </c>
      <c r="B9729" t="s">
        <v>97</v>
      </c>
      <c r="C9729" s="96" t="s">
        <v>9837</v>
      </c>
      <c r="D9729" t="s">
        <v>100</v>
      </c>
      <c r="E9729">
        <v>2036640.62</v>
      </c>
    </row>
    <row r="9730" spans="1:5" ht="25.5">
      <c r="A9730">
        <v>38476</v>
      </c>
      <c r="B9730" t="s">
        <v>97</v>
      </c>
      <c r="C9730" s="96" t="s">
        <v>9838</v>
      </c>
      <c r="D9730" t="s">
        <v>100</v>
      </c>
      <c r="E9730">
        <v>419.71</v>
      </c>
    </row>
    <row r="9731" spans="1:5" ht="25.5">
      <c r="A9731">
        <v>38477</v>
      </c>
      <c r="B9731" t="s">
        <v>97</v>
      </c>
      <c r="C9731" s="96" t="s">
        <v>9839</v>
      </c>
      <c r="D9731" t="s">
        <v>100</v>
      </c>
      <c r="E9731">
        <v>1188.6400000000001</v>
      </c>
    </row>
    <row r="9732" spans="1:5" ht="25.5">
      <c r="A9732">
        <v>45112</v>
      </c>
      <c r="B9732" t="s">
        <v>97</v>
      </c>
      <c r="C9732" s="96" t="s">
        <v>9840</v>
      </c>
      <c r="D9732" t="s">
        <v>100</v>
      </c>
      <c r="E9732">
        <v>1029643.86</v>
      </c>
    </row>
    <row r="9733" spans="1:5">
      <c r="A9733">
        <v>14525</v>
      </c>
      <c r="B9733" t="s">
        <v>97</v>
      </c>
      <c r="C9733" s="96" t="s">
        <v>9841</v>
      </c>
      <c r="D9733" t="s">
        <v>100</v>
      </c>
      <c r="E9733">
        <v>895177.2</v>
      </c>
    </row>
    <row r="9734" spans="1:5">
      <c r="A9734">
        <v>36408</v>
      </c>
      <c r="B9734" t="s">
        <v>97</v>
      </c>
      <c r="C9734" s="96" t="s">
        <v>9842</v>
      </c>
      <c r="D9734" t="s">
        <v>100</v>
      </c>
      <c r="E9734">
        <v>1092838.45</v>
      </c>
    </row>
    <row r="9735" spans="1:5">
      <c r="A9735">
        <v>2723</v>
      </c>
      <c r="B9735" t="s">
        <v>97</v>
      </c>
      <c r="C9735" s="96" t="s">
        <v>9843</v>
      </c>
      <c r="D9735" t="s">
        <v>100</v>
      </c>
      <c r="E9735">
        <v>665205.97</v>
      </c>
    </row>
    <row r="9736" spans="1:5">
      <c r="A9736">
        <v>10685</v>
      </c>
      <c r="B9736" t="s">
        <v>97</v>
      </c>
      <c r="C9736" s="96" t="s">
        <v>9844</v>
      </c>
      <c r="D9736" t="s">
        <v>100</v>
      </c>
      <c r="E9736">
        <v>791120</v>
      </c>
    </row>
    <row r="9737" spans="1:5" ht="25.5">
      <c r="A9737">
        <v>40636</v>
      </c>
      <c r="B9737" t="s">
        <v>97</v>
      </c>
      <c r="C9737" s="96" t="s">
        <v>9845</v>
      </c>
      <c r="D9737" t="s">
        <v>100</v>
      </c>
      <c r="E9737">
        <v>1095502.3899999999</v>
      </c>
    </row>
    <row r="9738" spans="1:5">
      <c r="A9738">
        <v>4111</v>
      </c>
      <c r="B9738" t="s">
        <v>97</v>
      </c>
      <c r="C9738" s="96" t="s">
        <v>9846</v>
      </c>
      <c r="D9738" t="s">
        <v>100</v>
      </c>
      <c r="E9738">
        <v>79.8</v>
      </c>
    </row>
    <row r="9739" spans="1:5">
      <c r="A9739">
        <v>44538</v>
      </c>
      <c r="B9739" t="s">
        <v>97</v>
      </c>
      <c r="C9739" s="96" t="s">
        <v>9847</v>
      </c>
      <c r="D9739" t="s">
        <v>100</v>
      </c>
      <c r="E9739">
        <v>50.79</v>
      </c>
    </row>
    <row r="9740" spans="1:5">
      <c r="A9740">
        <v>12</v>
      </c>
      <c r="B9740" t="s">
        <v>97</v>
      </c>
      <c r="C9740" s="96" t="s">
        <v>9848</v>
      </c>
      <c r="D9740" t="s">
        <v>100</v>
      </c>
      <c r="E9740">
        <v>14.4</v>
      </c>
    </row>
    <row r="9741" spans="1:5">
      <c r="A9741">
        <v>37554</v>
      </c>
      <c r="B9741" t="s">
        <v>97</v>
      </c>
      <c r="C9741" s="96" t="s">
        <v>9849</v>
      </c>
      <c r="D9741" t="s">
        <v>100</v>
      </c>
      <c r="E9741">
        <v>174.98</v>
      </c>
    </row>
    <row r="9742" spans="1:5">
      <c r="A9742">
        <v>37555</v>
      </c>
      <c r="B9742" t="s">
        <v>97</v>
      </c>
      <c r="C9742" s="96" t="s">
        <v>9850</v>
      </c>
      <c r="D9742" t="s">
        <v>100</v>
      </c>
      <c r="E9742">
        <v>212.85</v>
      </c>
    </row>
    <row r="9743" spans="1:5" ht="25.5">
      <c r="A9743">
        <v>10902</v>
      </c>
      <c r="B9743" t="s">
        <v>97</v>
      </c>
      <c r="C9743" s="96" t="s">
        <v>9851</v>
      </c>
      <c r="D9743" t="s">
        <v>100</v>
      </c>
      <c r="E9743">
        <v>53.41</v>
      </c>
    </row>
    <row r="9744" spans="1:5" ht="25.5">
      <c r="A9744">
        <v>20965</v>
      </c>
      <c r="B9744" t="s">
        <v>97</v>
      </c>
      <c r="C9744" s="96" t="s">
        <v>9852</v>
      </c>
      <c r="D9744" t="s">
        <v>100</v>
      </c>
      <c r="E9744">
        <v>53.9</v>
      </c>
    </row>
    <row r="9745" spans="1:5" ht="25.5">
      <c r="A9745">
        <v>20966</v>
      </c>
      <c r="B9745" t="s">
        <v>97</v>
      </c>
      <c r="C9745" s="96" t="s">
        <v>9853</v>
      </c>
      <c r="D9745" t="s">
        <v>100</v>
      </c>
      <c r="E9745">
        <v>58.04</v>
      </c>
    </row>
    <row r="9746" spans="1:5" ht="25.5">
      <c r="A9746">
        <v>10903</v>
      </c>
      <c r="B9746" t="s">
        <v>97</v>
      </c>
      <c r="C9746" s="96" t="s">
        <v>9854</v>
      </c>
      <c r="D9746" t="s">
        <v>100</v>
      </c>
      <c r="E9746">
        <v>87.98</v>
      </c>
    </row>
    <row r="9747" spans="1:5" ht="25.5">
      <c r="A9747">
        <v>20967</v>
      </c>
      <c r="B9747" t="s">
        <v>97</v>
      </c>
      <c r="C9747" s="96" t="s">
        <v>9855</v>
      </c>
      <c r="D9747" t="s">
        <v>100</v>
      </c>
      <c r="E9747">
        <v>87.98</v>
      </c>
    </row>
    <row r="9748" spans="1:5" ht="25.5">
      <c r="A9748">
        <v>20968</v>
      </c>
      <c r="B9748" t="s">
        <v>97</v>
      </c>
      <c r="C9748" s="96" t="s">
        <v>9856</v>
      </c>
      <c r="D9748" t="s">
        <v>100</v>
      </c>
      <c r="E9748">
        <v>96.49</v>
      </c>
    </row>
    <row r="9749" spans="1:5">
      <c r="A9749">
        <v>11359</v>
      </c>
      <c r="B9749" t="s">
        <v>97</v>
      </c>
      <c r="C9749" s="96" t="s">
        <v>9857</v>
      </c>
      <c r="D9749" t="s">
        <v>100</v>
      </c>
      <c r="E9749">
        <v>793</v>
      </c>
    </row>
    <row r="9750" spans="1:5" ht="25.5">
      <c r="A9750">
        <v>39017</v>
      </c>
      <c r="B9750" t="s">
        <v>97</v>
      </c>
      <c r="C9750" s="96" t="s">
        <v>9858</v>
      </c>
      <c r="D9750" t="s">
        <v>100</v>
      </c>
      <c r="E9750">
        <v>0.21</v>
      </c>
    </row>
    <row r="9751" spans="1:5" ht="25.5">
      <c r="A9751">
        <v>39315</v>
      </c>
      <c r="B9751" t="s">
        <v>97</v>
      </c>
      <c r="C9751" s="96" t="s">
        <v>9859</v>
      </c>
      <c r="D9751" t="s">
        <v>100</v>
      </c>
      <c r="E9751">
        <v>0.35</v>
      </c>
    </row>
    <row r="9752" spans="1:5">
      <c r="A9752">
        <v>39016</v>
      </c>
      <c r="B9752" t="s">
        <v>97</v>
      </c>
      <c r="C9752" s="96" t="s">
        <v>9860</v>
      </c>
      <c r="D9752" t="s">
        <v>100</v>
      </c>
      <c r="E9752">
        <v>0.35</v>
      </c>
    </row>
    <row r="9753" spans="1:5" ht="25.5">
      <c r="A9753">
        <v>39481</v>
      </c>
      <c r="B9753" t="s">
        <v>97</v>
      </c>
      <c r="C9753" s="96" t="s">
        <v>9861</v>
      </c>
      <c r="D9753" t="s">
        <v>100</v>
      </c>
      <c r="E9753">
        <v>1.7</v>
      </c>
    </row>
    <row r="9754" spans="1:5" ht="25.5">
      <c r="A9754">
        <v>39013</v>
      </c>
      <c r="B9754" t="s">
        <v>97</v>
      </c>
      <c r="C9754" s="96" t="s">
        <v>9862</v>
      </c>
      <c r="D9754" t="s">
        <v>100</v>
      </c>
      <c r="E9754">
        <v>1.45</v>
      </c>
    </row>
    <row r="9755" spans="1:5" ht="25.5">
      <c r="A9755">
        <v>44919</v>
      </c>
      <c r="B9755" t="s">
        <v>97</v>
      </c>
      <c r="C9755" s="96" t="s">
        <v>9863</v>
      </c>
      <c r="D9755" t="s">
        <v>100</v>
      </c>
      <c r="E9755">
        <v>2.71</v>
      </c>
    </row>
    <row r="9756" spans="1:5">
      <c r="A9756">
        <v>40433</v>
      </c>
      <c r="B9756" t="s">
        <v>97</v>
      </c>
      <c r="C9756" s="96" t="s">
        <v>9864</v>
      </c>
      <c r="D9756" t="s">
        <v>100</v>
      </c>
      <c r="E9756">
        <v>1.5</v>
      </c>
    </row>
    <row r="9757" spans="1:5">
      <c r="A9757">
        <v>20219</v>
      </c>
      <c r="B9757" t="s">
        <v>97</v>
      </c>
      <c r="C9757" s="96" t="s">
        <v>9865</v>
      </c>
      <c r="D9757" t="s">
        <v>100</v>
      </c>
      <c r="E9757">
        <v>116000</v>
      </c>
    </row>
    <row r="9758" spans="1:5" ht="25.5">
      <c r="A9758">
        <v>36484</v>
      </c>
      <c r="B9758" t="s">
        <v>97</v>
      </c>
      <c r="C9758" s="96" t="s">
        <v>9866</v>
      </c>
      <c r="D9758" t="s">
        <v>100</v>
      </c>
      <c r="E9758">
        <v>246246.87</v>
      </c>
    </row>
    <row r="9759" spans="1:5">
      <c r="A9759">
        <v>38368</v>
      </c>
      <c r="B9759" t="s">
        <v>97</v>
      </c>
      <c r="C9759" s="96" t="s">
        <v>9867</v>
      </c>
      <c r="D9759" t="s">
        <v>100</v>
      </c>
      <c r="E9759">
        <v>10.14</v>
      </c>
    </row>
    <row r="9760" spans="1:5">
      <c r="A9760">
        <v>38367</v>
      </c>
      <c r="B9760" t="s">
        <v>97</v>
      </c>
      <c r="C9760" s="96" t="s">
        <v>9868</v>
      </c>
      <c r="D9760" t="s">
        <v>100</v>
      </c>
      <c r="E9760">
        <v>22.55</v>
      </c>
    </row>
    <row r="9761" spans="1:5">
      <c r="A9761">
        <v>38091</v>
      </c>
      <c r="B9761" t="s">
        <v>97</v>
      </c>
      <c r="C9761" s="96" t="s">
        <v>9869</v>
      </c>
      <c r="D9761" t="s">
        <v>100</v>
      </c>
      <c r="E9761">
        <v>2.2999999999999998</v>
      </c>
    </row>
    <row r="9762" spans="1:5">
      <c r="A9762">
        <v>38095</v>
      </c>
      <c r="B9762" t="s">
        <v>97</v>
      </c>
      <c r="C9762" s="96" t="s">
        <v>9870</v>
      </c>
      <c r="D9762" t="s">
        <v>100</v>
      </c>
      <c r="E9762">
        <v>4.88</v>
      </c>
    </row>
    <row r="9763" spans="1:5">
      <c r="A9763">
        <v>38092</v>
      </c>
      <c r="B9763" t="s">
        <v>97</v>
      </c>
      <c r="C9763" s="96" t="s">
        <v>9871</v>
      </c>
      <c r="D9763" t="s">
        <v>100</v>
      </c>
      <c r="E9763">
        <v>2.1800000000000002</v>
      </c>
    </row>
    <row r="9764" spans="1:5">
      <c r="A9764">
        <v>38093</v>
      </c>
      <c r="B9764" t="s">
        <v>97</v>
      </c>
      <c r="C9764" s="96" t="s">
        <v>9872</v>
      </c>
      <c r="D9764" t="s">
        <v>100</v>
      </c>
      <c r="E9764">
        <v>2.2599999999999998</v>
      </c>
    </row>
    <row r="9765" spans="1:5">
      <c r="A9765">
        <v>38096</v>
      </c>
      <c r="B9765" t="s">
        <v>97</v>
      </c>
      <c r="C9765" s="96" t="s">
        <v>9873</v>
      </c>
      <c r="D9765" t="s">
        <v>100</v>
      </c>
      <c r="E9765">
        <v>5.25</v>
      </c>
    </row>
    <row r="9766" spans="1:5">
      <c r="A9766">
        <v>38094</v>
      </c>
      <c r="B9766" t="s">
        <v>97</v>
      </c>
      <c r="C9766" s="96" t="s">
        <v>9874</v>
      </c>
      <c r="D9766" t="s">
        <v>100</v>
      </c>
      <c r="E9766">
        <v>2.77</v>
      </c>
    </row>
    <row r="9767" spans="1:5">
      <c r="A9767">
        <v>38097</v>
      </c>
      <c r="B9767" t="s">
        <v>97</v>
      </c>
      <c r="C9767" s="96" t="s">
        <v>9875</v>
      </c>
      <c r="D9767" t="s">
        <v>100</v>
      </c>
      <c r="E9767">
        <v>5.62</v>
      </c>
    </row>
    <row r="9768" spans="1:5">
      <c r="A9768">
        <v>38098</v>
      </c>
      <c r="B9768" t="s">
        <v>97</v>
      </c>
      <c r="C9768" s="96" t="s">
        <v>9876</v>
      </c>
      <c r="D9768" t="s">
        <v>100</v>
      </c>
      <c r="E9768">
        <v>5.62</v>
      </c>
    </row>
    <row r="9769" spans="1:5">
      <c r="A9769">
        <v>11186</v>
      </c>
      <c r="B9769" t="s">
        <v>97</v>
      </c>
      <c r="C9769" s="96" t="s">
        <v>9877</v>
      </c>
      <c r="D9769" t="s">
        <v>8346</v>
      </c>
      <c r="E9769">
        <v>285.23</v>
      </c>
    </row>
    <row r="9770" spans="1:5" ht="25.5">
      <c r="A9770">
        <v>11558</v>
      </c>
      <c r="B9770" t="s">
        <v>97</v>
      </c>
      <c r="C9770" s="96" t="s">
        <v>9878</v>
      </c>
      <c r="D9770" t="s">
        <v>8360</v>
      </c>
      <c r="E9770">
        <v>14.59</v>
      </c>
    </row>
    <row r="9771" spans="1:5" ht="25.5">
      <c r="A9771">
        <v>11557</v>
      </c>
      <c r="B9771" t="s">
        <v>97</v>
      </c>
      <c r="C9771" s="96" t="s">
        <v>9879</v>
      </c>
      <c r="D9771" t="s">
        <v>8360</v>
      </c>
      <c r="E9771">
        <v>36.93</v>
      </c>
    </row>
    <row r="9772" spans="1:5">
      <c r="A9772">
        <v>2759</v>
      </c>
      <c r="B9772" t="s">
        <v>97</v>
      </c>
      <c r="C9772" s="96" t="s">
        <v>9880</v>
      </c>
      <c r="D9772" t="s">
        <v>100</v>
      </c>
      <c r="E9772">
        <v>9.18</v>
      </c>
    </row>
    <row r="9773" spans="1:5">
      <c r="A9773">
        <v>38124</v>
      </c>
      <c r="B9773" t="s">
        <v>97</v>
      </c>
      <c r="C9773" s="96" t="s">
        <v>9881</v>
      </c>
      <c r="D9773" t="s">
        <v>100</v>
      </c>
      <c r="E9773">
        <v>28.48</v>
      </c>
    </row>
    <row r="9774" spans="1:5">
      <c r="A9774">
        <v>38380</v>
      </c>
      <c r="B9774" t="s">
        <v>97</v>
      </c>
      <c r="C9774" s="96" t="s">
        <v>9882</v>
      </c>
      <c r="D9774" t="s">
        <v>100</v>
      </c>
      <c r="E9774">
        <v>35.83</v>
      </c>
    </row>
    <row r="9775" spans="1:5" ht="25.5">
      <c r="A9775">
        <v>42429</v>
      </c>
      <c r="B9775" t="s">
        <v>97</v>
      </c>
      <c r="C9775" s="96" t="s">
        <v>9883</v>
      </c>
      <c r="D9775" t="s">
        <v>100</v>
      </c>
      <c r="E9775">
        <v>6025.1</v>
      </c>
    </row>
    <row r="9776" spans="1:5">
      <c r="A9776">
        <v>39616</v>
      </c>
      <c r="B9776" t="s">
        <v>97</v>
      </c>
      <c r="C9776" s="96" t="s">
        <v>9884</v>
      </c>
      <c r="D9776" t="s">
        <v>100</v>
      </c>
      <c r="E9776">
        <v>436.29</v>
      </c>
    </row>
    <row r="9777" spans="1:5">
      <c r="A9777">
        <v>39618</v>
      </c>
      <c r="B9777" t="s">
        <v>97</v>
      </c>
      <c r="C9777" s="96" t="s">
        <v>9885</v>
      </c>
      <c r="D9777" t="s">
        <v>100</v>
      </c>
      <c r="E9777">
        <v>791.36</v>
      </c>
    </row>
    <row r="9778" spans="1:5">
      <c r="A9778">
        <v>39619</v>
      </c>
      <c r="B9778" t="s">
        <v>97</v>
      </c>
      <c r="C9778" s="96" t="s">
        <v>9886</v>
      </c>
      <c r="D9778" t="s">
        <v>100</v>
      </c>
      <c r="E9778">
        <v>1083.8399999999999</v>
      </c>
    </row>
    <row r="9779" spans="1:5">
      <c r="A9779">
        <v>39613</v>
      </c>
      <c r="B9779" t="s">
        <v>97</v>
      </c>
      <c r="C9779" s="96" t="s">
        <v>9887</v>
      </c>
      <c r="D9779" t="s">
        <v>100</v>
      </c>
      <c r="E9779">
        <v>173.3</v>
      </c>
    </row>
    <row r="9780" spans="1:5">
      <c r="A9780">
        <v>39614</v>
      </c>
      <c r="B9780" t="s">
        <v>97</v>
      </c>
      <c r="C9780" s="96" t="s">
        <v>9888</v>
      </c>
      <c r="D9780" t="s">
        <v>100</v>
      </c>
      <c r="E9780">
        <v>252.83</v>
      </c>
    </row>
    <row r="9781" spans="1:5" ht="25.5">
      <c r="A9781">
        <v>38538</v>
      </c>
      <c r="B9781" t="s">
        <v>97</v>
      </c>
      <c r="C9781" s="96" t="s">
        <v>9889</v>
      </c>
      <c r="D9781" t="s">
        <v>98</v>
      </c>
      <c r="E9781">
        <v>79</v>
      </c>
    </row>
    <row r="9782" spans="1:5" ht="25.5">
      <c r="A9782">
        <v>38539</v>
      </c>
      <c r="B9782" t="s">
        <v>97</v>
      </c>
      <c r="C9782" s="96" t="s">
        <v>9890</v>
      </c>
      <c r="D9782" t="s">
        <v>98</v>
      </c>
      <c r="E9782">
        <v>107.43</v>
      </c>
    </row>
    <row r="9783" spans="1:5" ht="25.5">
      <c r="A9783">
        <v>38540</v>
      </c>
      <c r="B9783" t="s">
        <v>97</v>
      </c>
      <c r="C9783" s="96" t="s">
        <v>9891</v>
      </c>
      <c r="D9783" t="s">
        <v>98</v>
      </c>
      <c r="E9783">
        <v>275.32</v>
      </c>
    </row>
    <row r="9784" spans="1:5">
      <c r="A9784">
        <v>38384</v>
      </c>
      <c r="B9784" t="s">
        <v>97</v>
      </c>
      <c r="C9784" s="96" t="s">
        <v>9892</v>
      </c>
      <c r="D9784" t="s">
        <v>100</v>
      </c>
      <c r="E9784">
        <v>26.27</v>
      </c>
    </row>
    <row r="9785" spans="1:5">
      <c r="A9785">
        <v>13</v>
      </c>
      <c r="B9785" t="s">
        <v>97</v>
      </c>
      <c r="C9785" s="96" t="s">
        <v>9893</v>
      </c>
      <c r="D9785" t="s">
        <v>7994</v>
      </c>
      <c r="E9785">
        <v>22.17</v>
      </c>
    </row>
    <row r="9786" spans="1:5">
      <c r="A9786">
        <v>2762</v>
      </c>
      <c r="B9786" t="s">
        <v>97</v>
      </c>
      <c r="C9786" s="96" t="s">
        <v>9894</v>
      </c>
      <c r="D9786" t="s">
        <v>98</v>
      </c>
      <c r="E9786">
        <v>11.47</v>
      </c>
    </row>
    <row r="9787" spans="1:5" ht="25.5">
      <c r="A9787">
        <v>21142</v>
      </c>
      <c r="B9787" t="s">
        <v>97</v>
      </c>
      <c r="C9787" s="96" t="s">
        <v>9895</v>
      </c>
      <c r="D9787" t="s">
        <v>100</v>
      </c>
      <c r="E9787">
        <v>43.6</v>
      </c>
    </row>
    <row r="9788" spans="1:5">
      <c r="A9788">
        <v>4223</v>
      </c>
      <c r="B9788" t="s">
        <v>97</v>
      </c>
      <c r="C9788" s="96" t="s">
        <v>9896</v>
      </c>
      <c r="D9788" t="s">
        <v>7996</v>
      </c>
      <c r="E9788">
        <v>4.1900000000000004</v>
      </c>
    </row>
    <row r="9789" spans="1:5">
      <c r="A9789">
        <v>37372</v>
      </c>
      <c r="B9789" t="s">
        <v>97</v>
      </c>
      <c r="C9789" s="96" t="s">
        <v>9897</v>
      </c>
      <c r="D9789" t="s">
        <v>161</v>
      </c>
      <c r="E9789">
        <v>1.34</v>
      </c>
    </row>
    <row r="9790" spans="1:5">
      <c r="A9790">
        <v>40863</v>
      </c>
      <c r="B9790" t="s">
        <v>97</v>
      </c>
      <c r="C9790" s="96" t="s">
        <v>9898</v>
      </c>
      <c r="D9790" t="s">
        <v>8094</v>
      </c>
      <c r="E9790">
        <v>252.08</v>
      </c>
    </row>
    <row r="9791" spans="1:5">
      <c r="A9791">
        <v>38475</v>
      </c>
      <c r="B9791" t="s">
        <v>97</v>
      </c>
      <c r="C9791" s="96" t="s">
        <v>9899</v>
      </c>
      <c r="D9791" t="s">
        <v>100</v>
      </c>
      <c r="E9791">
        <v>26.72</v>
      </c>
    </row>
    <row r="9792" spans="1:5">
      <c r="A9792">
        <v>38474</v>
      </c>
      <c r="B9792" t="s">
        <v>97</v>
      </c>
      <c r="C9792" s="96" t="s">
        <v>9900</v>
      </c>
      <c r="D9792" t="s">
        <v>100</v>
      </c>
      <c r="E9792">
        <v>33.04</v>
      </c>
    </row>
    <row r="9793" spans="1:5">
      <c r="A9793">
        <v>10886</v>
      </c>
      <c r="B9793" t="s">
        <v>97</v>
      </c>
      <c r="C9793" s="96" t="s">
        <v>9901</v>
      </c>
      <c r="D9793" t="s">
        <v>100</v>
      </c>
      <c r="E9793">
        <v>148.31</v>
      </c>
    </row>
    <row r="9794" spans="1:5">
      <c r="A9794">
        <v>10888</v>
      </c>
      <c r="B9794" t="s">
        <v>97</v>
      </c>
      <c r="C9794" s="96" t="s">
        <v>9902</v>
      </c>
      <c r="D9794" t="s">
        <v>100</v>
      </c>
      <c r="E9794">
        <v>469.38</v>
      </c>
    </row>
    <row r="9795" spans="1:5">
      <c r="A9795">
        <v>10889</v>
      </c>
      <c r="B9795" t="s">
        <v>97</v>
      </c>
      <c r="C9795" s="96" t="s">
        <v>9903</v>
      </c>
      <c r="D9795" t="s">
        <v>100</v>
      </c>
      <c r="E9795">
        <v>508.5</v>
      </c>
    </row>
    <row r="9796" spans="1:5">
      <c r="A9796">
        <v>10890</v>
      </c>
      <c r="B9796" t="s">
        <v>97</v>
      </c>
      <c r="C9796" s="96" t="s">
        <v>9904</v>
      </c>
      <c r="D9796" t="s">
        <v>100</v>
      </c>
      <c r="E9796">
        <v>234.69</v>
      </c>
    </row>
    <row r="9797" spans="1:5">
      <c r="A9797">
        <v>10891</v>
      </c>
      <c r="B9797" t="s">
        <v>97</v>
      </c>
      <c r="C9797" s="96" t="s">
        <v>9905</v>
      </c>
      <c r="D9797" t="s">
        <v>100</v>
      </c>
      <c r="E9797">
        <v>143.41999999999999</v>
      </c>
    </row>
    <row r="9798" spans="1:5">
      <c r="A9798">
        <v>10892</v>
      </c>
      <c r="B9798" t="s">
        <v>97</v>
      </c>
      <c r="C9798" s="96" t="s">
        <v>9906</v>
      </c>
      <c r="D9798" t="s">
        <v>100</v>
      </c>
      <c r="E9798">
        <v>169.5</v>
      </c>
    </row>
    <row r="9799" spans="1:5">
      <c r="A9799">
        <v>20977</v>
      </c>
      <c r="B9799" t="s">
        <v>97</v>
      </c>
      <c r="C9799" s="96" t="s">
        <v>9907</v>
      </c>
      <c r="D9799" t="s">
        <v>100</v>
      </c>
      <c r="E9799">
        <v>202.09</v>
      </c>
    </row>
    <row r="9800" spans="1:5">
      <c r="A9800">
        <v>3073</v>
      </c>
      <c r="B9800" t="s">
        <v>97</v>
      </c>
      <c r="C9800" s="96" t="s">
        <v>9908</v>
      </c>
      <c r="D9800" t="s">
        <v>100</v>
      </c>
      <c r="E9800">
        <v>210.53</v>
      </c>
    </row>
    <row r="9801" spans="1:5">
      <c r="A9801">
        <v>3074</v>
      </c>
      <c r="B9801" t="s">
        <v>97</v>
      </c>
      <c r="C9801" s="96" t="s">
        <v>9909</v>
      </c>
      <c r="D9801" t="s">
        <v>100</v>
      </c>
      <c r="E9801">
        <v>132.91</v>
      </c>
    </row>
    <row r="9802" spans="1:5">
      <c r="A9802">
        <v>3076</v>
      </c>
      <c r="B9802" t="s">
        <v>97</v>
      </c>
      <c r="C9802" s="96" t="s">
        <v>9910</v>
      </c>
      <c r="D9802" t="s">
        <v>100</v>
      </c>
      <c r="E9802">
        <v>173.08</v>
      </c>
    </row>
    <row r="9803" spans="1:5">
      <c r="A9803">
        <v>3075</v>
      </c>
      <c r="B9803" t="s">
        <v>97</v>
      </c>
      <c r="C9803" s="96" t="s">
        <v>9911</v>
      </c>
      <c r="D9803" t="s">
        <v>100</v>
      </c>
      <c r="E9803">
        <v>109.38</v>
      </c>
    </row>
    <row r="9804" spans="1:5">
      <c r="A9804">
        <v>10781</v>
      </c>
      <c r="B9804" t="s">
        <v>97</v>
      </c>
      <c r="C9804" s="96" t="s">
        <v>9912</v>
      </c>
      <c r="D9804" t="s">
        <v>100</v>
      </c>
      <c r="E9804">
        <v>14.83</v>
      </c>
    </row>
    <row r="9805" spans="1:5" ht="25.5">
      <c r="A9805">
        <v>11480</v>
      </c>
      <c r="B9805" t="s">
        <v>97</v>
      </c>
      <c r="C9805" s="96" t="s">
        <v>9913</v>
      </c>
      <c r="D9805" t="s">
        <v>9305</v>
      </c>
      <c r="E9805">
        <v>117.35</v>
      </c>
    </row>
    <row r="9806" spans="1:5" ht="25.5">
      <c r="A9806">
        <v>43612</v>
      </c>
      <c r="B9806" t="s">
        <v>97</v>
      </c>
      <c r="C9806" s="96" t="s">
        <v>9914</v>
      </c>
      <c r="D9806" t="s">
        <v>9305</v>
      </c>
      <c r="E9806">
        <v>92.37</v>
      </c>
    </row>
    <row r="9807" spans="1:5" ht="25.5">
      <c r="A9807">
        <v>43613</v>
      </c>
      <c r="B9807" t="s">
        <v>97</v>
      </c>
      <c r="C9807" s="96" t="s">
        <v>9915</v>
      </c>
      <c r="D9807" t="s">
        <v>9305</v>
      </c>
      <c r="E9807">
        <v>76.47</v>
      </c>
    </row>
    <row r="9808" spans="1:5" ht="25.5">
      <c r="A9808">
        <v>11469</v>
      </c>
      <c r="B9808" t="s">
        <v>97</v>
      </c>
      <c r="C9808" s="96" t="s">
        <v>9916</v>
      </c>
      <c r="D9808" t="s">
        <v>100</v>
      </c>
      <c r="E9808">
        <v>12.53</v>
      </c>
    </row>
    <row r="9809" spans="1:5" ht="25.5">
      <c r="A9809">
        <v>11468</v>
      </c>
      <c r="B9809" t="s">
        <v>97</v>
      </c>
      <c r="C9809" s="96" t="s">
        <v>9917</v>
      </c>
      <c r="D9809" t="s">
        <v>100</v>
      </c>
      <c r="E9809">
        <v>12.53</v>
      </c>
    </row>
    <row r="9810" spans="1:5" ht="25.5">
      <c r="A9810">
        <v>11484</v>
      </c>
      <c r="B9810" t="s">
        <v>97</v>
      </c>
      <c r="C9810" s="96" t="s">
        <v>9918</v>
      </c>
      <c r="D9810" t="s">
        <v>100</v>
      </c>
      <c r="E9810">
        <v>55.06</v>
      </c>
    </row>
    <row r="9811" spans="1:5" ht="25.5">
      <c r="A9811">
        <v>38155</v>
      </c>
      <c r="B9811" t="s">
        <v>97</v>
      </c>
      <c r="C9811" s="96" t="s">
        <v>9919</v>
      </c>
      <c r="D9811" t="s">
        <v>100</v>
      </c>
      <c r="E9811">
        <v>85.48</v>
      </c>
    </row>
    <row r="9812" spans="1:5" ht="25.5">
      <c r="A9812">
        <v>11467</v>
      </c>
      <c r="B9812" t="s">
        <v>97</v>
      </c>
      <c r="C9812" s="96" t="s">
        <v>9920</v>
      </c>
      <c r="D9812" t="s">
        <v>100</v>
      </c>
      <c r="E9812">
        <v>19.53</v>
      </c>
    </row>
    <row r="9813" spans="1:5" ht="38.25">
      <c r="A9813">
        <v>38153</v>
      </c>
      <c r="B9813" t="s">
        <v>97</v>
      </c>
      <c r="C9813" s="96" t="s">
        <v>9921</v>
      </c>
      <c r="D9813" t="s">
        <v>9305</v>
      </c>
      <c r="E9813">
        <v>49.89</v>
      </c>
    </row>
    <row r="9814" spans="1:5" ht="38.25">
      <c r="A9814">
        <v>43607</v>
      </c>
      <c r="B9814" t="s">
        <v>97</v>
      </c>
      <c r="C9814" s="96" t="s">
        <v>9922</v>
      </c>
      <c r="D9814" t="s">
        <v>9305</v>
      </c>
      <c r="E9814">
        <v>94.37</v>
      </c>
    </row>
    <row r="9815" spans="1:5" ht="25.5">
      <c r="A9815">
        <v>3080</v>
      </c>
      <c r="B9815" t="s">
        <v>97</v>
      </c>
      <c r="C9815" s="96" t="s">
        <v>9923</v>
      </c>
      <c r="D9815" t="s">
        <v>9305</v>
      </c>
      <c r="E9815">
        <v>63.45</v>
      </c>
    </row>
    <row r="9816" spans="1:5" ht="25.5">
      <c r="A9816">
        <v>3081</v>
      </c>
      <c r="B9816" t="s">
        <v>97</v>
      </c>
      <c r="C9816" s="96" t="s">
        <v>9924</v>
      </c>
      <c r="D9816" t="s">
        <v>9305</v>
      </c>
      <c r="E9816">
        <v>125.53</v>
      </c>
    </row>
    <row r="9817" spans="1:5" ht="25.5">
      <c r="A9817">
        <v>3090</v>
      </c>
      <c r="B9817" t="s">
        <v>97</v>
      </c>
      <c r="C9817" s="96" t="s">
        <v>9925</v>
      </c>
      <c r="D9817" t="s">
        <v>9305</v>
      </c>
      <c r="E9817">
        <v>56.63</v>
      </c>
    </row>
    <row r="9818" spans="1:5" ht="25.5">
      <c r="A9818">
        <v>43611</v>
      </c>
      <c r="B9818" t="s">
        <v>97</v>
      </c>
      <c r="C9818" s="96" t="s">
        <v>9926</v>
      </c>
      <c r="D9818" t="s">
        <v>9305</v>
      </c>
      <c r="E9818">
        <v>93.97</v>
      </c>
    </row>
    <row r="9819" spans="1:5" ht="25.5">
      <c r="A9819">
        <v>3103</v>
      </c>
      <c r="B9819" t="s">
        <v>97</v>
      </c>
      <c r="C9819" s="96" t="s">
        <v>9927</v>
      </c>
      <c r="D9819" t="s">
        <v>100</v>
      </c>
      <c r="E9819">
        <v>46.95</v>
      </c>
    </row>
    <row r="9820" spans="1:5" ht="38.25">
      <c r="A9820">
        <v>3097</v>
      </c>
      <c r="B9820" t="s">
        <v>97</v>
      </c>
      <c r="C9820" s="96" t="s">
        <v>9928</v>
      </c>
      <c r="D9820" t="s">
        <v>9305</v>
      </c>
      <c r="E9820">
        <v>71.040000000000006</v>
      </c>
    </row>
    <row r="9821" spans="1:5" ht="38.25">
      <c r="A9821">
        <v>3099</v>
      </c>
      <c r="B9821" t="s">
        <v>97</v>
      </c>
      <c r="C9821" s="96" t="s">
        <v>9929</v>
      </c>
      <c r="D9821" t="s">
        <v>9305</v>
      </c>
      <c r="E9821">
        <v>113.75</v>
      </c>
    </row>
    <row r="9822" spans="1:5" ht="25.5">
      <c r="A9822">
        <v>38151</v>
      </c>
      <c r="B9822" t="s">
        <v>97</v>
      </c>
      <c r="C9822" s="96" t="s">
        <v>9930</v>
      </c>
      <c r="D9822" t="s">
        <v>9305</v>
      </c>
      <c r="E9822">
        <v>82.46</v>
      </c>
    </row>
    <row r="9823" spans="1:5" ht="25.5">
      <c r="A9823">
        <v>38152</v>
      </c>
      <c r="B9823" t="s">
        <v>97</v>
      </c>
      <c r="C9823" s="96" t="s">
        <v>9931</v>
      </c>
      <c r="D9823" t="s">
        <v>9305</v>
      </c>
      <c r="E9823">
        <v>133.03</v>
      </c>
    </row>
    <row r="9824" spans="1:5" ht="38.25">
      <c r="A9824">
        <v>43610</v>
      </c>
      <c r="B9824" t="s">
        <v>97</v>
      </c>
      <c r="C9824" s="96" t="s">
        <v>9932</v>
      </c>
      <c r="D9824" t="s">
        <v>9305</v>
      </c>
      <c r="E9824">
        <v>70.489999999999995</v>
      </c>
    </row>
    <row r="9825" spans="1:5" ht="25.5">
      <c r="A9825">
        <v>3093</v>
      </c>
      <c r="B9825" t="s">
        <v>97</v>
      </c>
      <c r="C9825" s="96" t="s">
        <v>9933</v>
      </c>
      <c r="D9825" t="s">
        <v>9305</v>
      </c>
      <c r="E9825">
        <v>113.75</v>
      </c>
    </row>
    <row r="9826" spans="1:5" ht="25.5">
      <c r="A9826">
        <v>38165</v>
      </c>
      <c r="B9826" t="s">
        <v>97</v>
      </c>
      <c r="C9826" s="96" t="s">
        <v>9934</v>
      </c>
      <c r="D9826" t="s">
        <v>9305</v>
      </c>
      <c r="E9826">
        <v>70.180000000000007</v>
      </c>
    </row>
    <row r="9827" spans="1:5">
      <c r="A9827">
        <v>38177</v>
      </c>
      <c r="B9827" t="s">
        <v>97</v>
      </c>
      <c r="C9827" s="96" t="s">
        <v>9935</v>
      </c>
      <c r="D9827" t="s">
        <v>100</v>
      </c>
      <c r="E9827">
        <v>20.85</v>
      </c>
    </row>
    <row r="9828" spans="1:5">
      <c r="A9828">
        <v>11458</v>
      </c>
      <c r="B9828" t="s">
        <v>97</v>
      </c>
      <c r="C9828" s="96" t="s">
        <v>9936</v>
      </c>
      <c r="D9828" t="s">
        <v>100</v>
      </c>
      <c r="E9828">
        <v>24.9</v>
      </c>
    </row>
    <row r="9829" spans="1:5" ht="25.5">
      <c r="A9829">
        <v>3108</v>
      </c>
      <c r="B9829" t="s">
        <v>97</v>
      </c>
      <c r="C9829" s="96" t="s">
        <v>9937</v>
      </c>
      <c r="D9829" t="s">
        <v>100</v>
      </c>
      <c r="E9829">
        <v>105.83</v>
      </c>
    </row>
    <row r="9830" spans="1:5" ht="25.5">
      <c r="A9830">
        <v>3105</v>
      </c>
      <c r="B9830" t="s">
        <v>97</v>
      </c>
      <c r="C9830" s="96" t="s">
        <v>9938</v>
      </c>
      <c r="D9830" t="s">
        <v>100</v>
      </c>
      <c r="E9830">
        <v>138.41999999999999</v>
      </c>
    </row>
    <row r="9831" spans="1:5" ht="25.5">
      <c r="A9831">
        <v>38178</v>
      </c>
      <c r="B9831" t="s">
        <v>97</v>
      </c>
      <c r="C9831" s="96" t="s">
        <v>9939</v>
      </c>
      <c r="D9831" t="s">
        <v>100</v>
      </c>
      <c r="E9831">
        <v>22.94</v>
      </c>
    </row>
    <row r="9832" spans="1:5" ht="25.5">
      <c r="A9832">
        <v>43575</v>
      </c>
      <c r="B9832" t="s">
        <v>97</v>
      </c>
      <c r="C9832" s="96" t="s">
        <v>9940</v>
      </c>
      <c r="D9832" t="s">
        <v>100</v>
      </c>
      <c r="E9832">
        <v>49.71</v>
      </c>
    </row>
    <row r="9833" spans="1:5" ht="25.5">
      <c r="A9833">
        <v>43577</v>
      </c>
      <c r="B9833" t="s">
        <v>97</v>
      </c>
      <c r="C9833" s="96" t="s">
        <v>9941</v>
      </c>
      <c r="D9833" t="s">
        <v>100</v>
      </c>
      <c r="E9833">
        <v>86.43</v>
      </c>
    </row>
    <row r="9834" spans="1:5">
      <c r="A9834">
        <v>43458</v>
      </c>
      <c r="B9834" t="s">
        <v>97</v>
      </c>
      <c r="C9834" s="96" t="s">
        <v>9942</v>
      </c>
      <c r="D9834" t="s">
        <v>161</v>
      </c>
      <c r="E9834">
        <v>0.06</v>
      </c>
    </row>
    <row r="9835" spans="1:5">
      <c r="A9835">
        <v>43470</v>
      </c>
      <c r="B9835" t="s">
        <v>97</v>
      </c>
      <c r="C9835" s="96" t="s">
        <v>9943</v>
      </c>
      <c r="D9835" t="s">
        <v>8094</v>
      </c>
      <c r="E9835">
        <v>10.89</v>
      </c>
    </row>
    <row r="9836" spans="1:5">
      <c r="A9836">
        <v>43459</v>
      </c>
      <c r="B9836" t="s">
        <v>97</v>
      </c>
      <c r="C9836" s="96" t="s">
        <v>9944</v>
      </c>
      <c r="D9836" t="s">
        <v>161</v>
      </c>
      <c r="E9836">
        <v>0.49</v>
      </c>
    </row>
    <row r="9837" spans="1:5">
      <c r="A9837">
        <v>43471</v>
      </c>
      <c r="B9837" t="s">
        <v>97</v>
      </c>
      <c r="C9837" s="96" t="s">
        <v>9945</v>
      </c>
      <c r="D9837" t="s">
        <v>8094</v>
      </c>
      <c r="E9837">
        <v>92.26</v>
      </c>
    </row>
    <row r="9838" spans="1:5">
      <c r="A9838">
        <v>43460</v>
      </c>
      <c r="B9838" t="s">
        <v>97</v>
      </c>
      <c r="C9838" s="96" t="s">
        <v>9946</v>
      </c>
      <c r="D9838" t="s">
        <v>161</v>
      </c>
      <c r="E9838">
        <v>0.85</v>
      </c>
    </row>
    <row r="9839" spans="1:5">
      <c r="A9839">
        <v>43472</v>
      </c>
      <c r="B9839" t="s">
        <v>97</v>
      </c>
      <c r="C9839" s="96" t="s">
        <v>9947</v>
      </c>
      <c r="D9839" t="s">
        <v>8094</v>
      </c>
      <c r="E9839">
        <v>159.72999999999999</v>
      </c>
    </row>
    <row r="9840" spans="1:5">
      <c r="A9840">
        <v>43461</v>
      </c>
      <c r="B9840" t="s">
        <v>97</v>
      </c>
      <c r="C9840" s="96" t="s">
        <v>9948</v>
      </c>
      <c r="D9840" t="s">
        <v>161</v>
      </c>
      <c r="E9840">
        <v>0.31</v>
      </c>
    </row>
    <row r="9841" spans="1:5">
      <c r="A9841">
        <v>43473</v>
      </c>
      <c r="B9841" t="s">
        <v>97</v>
      </c>
      <c r="C9841" s="96" t="s">
        <v>9949</v>
      </c>
      <c r="D9841" t="s">
        <v>8094</v>
      </c>
      <c r="E9841">
        <v>59.28</v>
      </c>
    </row>
    <row r="9842" spans="1:5">
      <c r="A9842">
        <v>43463</v>
      </c>
      <c r="B9842" t="s">
        <v>97</v>
      </c>
      <c r="C9842" s="96" t="s">
        <v>9950</v>
      </c>
      <c r="D9842" t="s">
        <v>161</v>
      </c>
      <c r="E9842">
        <v>0.1</v>
      </c>
    </row>
    <row r="9843" spans="1:5">
      <c r="A9843">
        <v>43475</v>
      </c>
      <c r="B9843" t="s">
        <v>97</v>
      </c>
      <c r="C9843" s="96" t="s">
        <v>9951</v>
      </c>
      <c r="D9843" t="s">
        <v>8094</v>
      </c>
      <c r="E9843">
        <v>18.73</v>
      </c>
    </row>
    <row r="9844" spans="1:5">
      <c r="A9844">
        <v>43462</v>
      </c>
      <c r="B9844" t="s">
        <v>97</v>
      </c>
      <c r="C9844" s="96" t="s">
        <v>9952</v>
      </c>
      <c r="D9844" t="s">
        <v>161</v>
      </c>
      <c r="E9844">
        <v>0.01</v>
      </c>
    </row>
    <row r="9845" spans="1:5">
      <c r="A9845">
        <v>43474</v>
      </c>
      <c r="B9845" t="s">
        <v>97</v>
      </c>
      <c r="C9845" s="96" t="s">
        <v>9953</v>
      </c>
      <c r="D9845" t="s">
        <v>8094</v>
      </c>
      <c r="E9845">
        <v>2.29</v>
      </c>
    </row>
    <row r="9846" spans="1:5">
      <c r="A9846">
        <v>43464</v>
      </c>
      <c r="B9846" t="s">
        <v>97</v>
      </c>
      <c r="C9846" s="96" t="s">
        <v>9954</v>
      </c>
      <c r="D9846" t="s">
        <v>161</v>
      </c>
      <c r="E9846">
        <v>0.01</v>
      </c>
    </row>
    <row r="9847" spans="1:5">
      <c r="A9847">
        <v>43476</v>
      </c>
      <c r="B9847" t="s">
        <v>97</v>
      </c>
      <c r="C9847" s="96" t="s">
        <v>9955</v>
      </c>
      <c r="D9847" t="s">
        <v>8094</v>
      </c>
      <c r="E9847">
        <v>0.01</v>
      </c>
    </row>
    <row r="9848" spans="1:5">
      <c r="A9848">
        <v>43465</v>
      </c>
      <c r="B9848" t="s">
        <v>97</v>
      </c>
      <c r="C9848" s="96" t="s">
        <v>9956</v>
      </c>
      <c r="D9848" t="s">
        <v>161</v>
      </c>
      <c r="E9848">
        <v>0.82</v>
      </c>
    </row>
    <row r="9849" spans="1:5">
      <c r="A9849">
        <v>43477</v>
      </c>
      <c r="B9849" t="s">
        <v>97</v>
      </c>
      <c r="C9849" s="96" t="s">
        <v>9957</v>
      </c>
      <c r="D9849" t="s">
        <v>8094</v>
      </c>
      <c r="E9849">
        <v>155.21</v>
      </c>
    </row>
    <row r="9850" spans="1:5">
      <c r="A9850">
        <v>43466</v>
      </c>
      <c r="B9850" t="s">
        <v>97</v>
      </c>
      <c r="C9850" s="96" t="s">
        <v>9958</v>
      </c>
      <c r="D9850" t="s">
        <v>161</v>
      </c>
      <c r="E9850">
        <v>1.97</v>
      </c>
    </row>
    <row r="9851" spans="1:5">
      <c r="A9851">
        <v>43478</v>
      </c>
      <c r="B9851" t="s">
        <v>97</v>
      </c>
      <c r="C9851" s="96" t="s">
        <v>9959</v>
      </c>
      <c r="D9851" t="s">
        <v>8094</v>
      </c>
      <c r="E9851">
        <v>371.21</v>
      </c>
    </row>
    <row r="9852" spans="1:5">
      <c r="A9852">
        <v>43467</v>
      </c>
      <c r="B9852" t="s">
        <v>97</v>
      </c>
      <c r="C9852" s="96" t="s">
        <v>9960</v>
      </c>
      <c r="D9852" t="s">
        <v>161</v>
      </c>
      <c r="E9852">
        <v>0.61</v>
      </c>
    </row>
    <row r="9853" spans="1:5">
      <c r="A9853">
        <v>43479</v>
      </c>
      <c r="B9853" t="s">
        <v>97</v>
      </c>
      <c r="C9853" s="96" t="s">
        <v>9961</v>
      </c>
      <c r="D9853" t="s">
        <v>8094</v>
      </c>
      <c r="E9853">
        <v>114.72</v>
      </c>
    </row>
    <row r="9854" spans="1:5">
      <c r="A9854">
        <v>43468</v>
      </c>
      <c r="B9854" t="s">
        <v>97</v>
      </c>
      <c r="C9854" s="96" t="s">
        <v>9962</v>
      </c>
      <c r="D9854" t="s">
        <v>161</v>
      </c>
      <c r="E9854">
        <v>1.23</v>
      </c>
    </row>
    <row r="9855" spans="1:5">
      <c r="A9855">
        <v>43480</v>
      </c>
      <c r="B9855" t="s">
        <v>97</v>
      </c>
      <c r="C9855" s="96" t="s">
        <v>9963</v>
      </c>
      <c r="D9855" t="s">
        <v>8094</v>
      </c>
      <c r="E9855">
        <v>232.31</v>
      </c>
    </row>
    <row r="9856" spans="1:5">
      <c r="A9856">
        <v>43469</v>
      </c>
      <c r="B9856" t="s">
        <v>97</v>
      </c>
      <c r="C9856" s="96" t="s">
        <v>9964</v>
      </c>
      <c r="D9856" t="s">
        <v>161</v>
      </c>
      <c r="E9856">
        <v>7.0000000000000007E-2</v>
      </c>
    </row>
    <row r="9857" spans="1:5">
      <c r="A9857">
        <v>43481</v>
      </c>
      <c r="B9857" t="s">
        <v>97</v>
      </c>
      <c r="C9857" s="96" t="s">
        <v>9965</v>
      </c>
      <c r="D9857" t="s">
        <v>8094</v>
      </c>
      <c r="E9857">
        <v>12.77</v>
      </c>
    </row>
    <row r="9858" spans="1:5" ht="25.5">
      <c r="A9858">
        <v>3119</v>
      </c>
      <c r="B9858" t="s">
        <v>97</v>
      </c>
      <c r="C9858" s="96" t="s">
        <v>9966</v>
      </c>
      <c r="D9858" t="s">
        <v>100</v>
      </c>
      <c r="E9858">
        <v>2.69</v>
      </c>
    </row>
    <row r="9859" spans="1:5" ht="25.5">
      <c r="A9859">
        <v>3122</v>
      </c>
      <c r="B9859" t="s">
        <v>97</v>
      </c>
      <c r="C9859" s="96" t="s">
        <v>9967</v>
      </c>
      <c r="D9859" t="s">
        <v>100</v>
      </c>
      <c r="E9859">
        <v>5.48</v>
      </c>
    </row>
    <row r="9860" spans="1:5" ht="25.5">
      <c r="A9860">
        <v>3121</v>
      </c>
      <c r="B9860" t="s">
        <v>97</v>
      </c>
      <c r="C9860" s="96" t="s">
        <v>9968</v>
      </c>
      <c r="D9860" t="s">
        <v>100</v>
      </c>
      <c r="E9860">
        <v>6.21</v>
      </c>
    </row>
    <row r="9861" spans="1:5" ht="25.5">
      <c r="A9861">
        <v>3120</v>
      </c>
      <c r="B9861" t="s">
        <v>97</v>
      </c>
      <c r="C9861" s="96" t="s">
        <v>9969</v>
      </c>
      <c r="D9861" t="s">
        <v>100</v>
      </c>
      <c r="E9861">
        <v>11.78</v>
      </c>
    </row>
    <row r="9862" spans="1:5" ht="25.5">
      <c r="A9862">
        <v>11455</v>
      </c>
      <c r="B9862" t="s">
        <v>97</v>
      </c>
      <c r="C9862" s="96" t="s">
        <v>9970</v>
      </c>
      <c r="D9862" t="s">
        <v>100</v>
      </c>
      <c r="E9862">
        <v>17.04</v>
      </c>
    </row>
    <row r="9863" spans="1:5" ht="25.5">
      <c r="A9863">
        <v>11456</v>
      </c>
      <c r="B9863" t="s">
        <v>97</v>
      </c>
      <c r="C9863" s="96" t="s">
        <v>9971</v>
      </c>
      <c r="D9863" t="s">
        <v>100</v>
      </c>
      <c r="E9863">
        <v>20.37</v>
      </c>
    </row>
    <row r="9864" spans="1:5" ht="38.25">
      <c r="A9864">
        <v>3107</v>
      </c>
      <c r="B9864" t="s">
        <v>97</v>
      </c>
      <c r="C9864" s="96" t="s">
        <v>9972</v>
      </c>
      <c r="D9864" t="s">
        <v>100</v>
      </c>
      <c r="E9864">
        <v>8.59</v>
      </c>
    </row>
    <row r="9865" spans="1:5" ht="25.5">
      <c r="A9865">
        <v>43583</v>
      </c>
      <c r="B9865" t="s">
        <v>97</v>
      </c>
      <c r="C9865" s="96" t="s">
        <v>9973</v>
      </c>
      <c r="D9865" t="s">
        <v>100</v>
      </c>
      <c r="E9865">
        <v>9.69</v>
      </c>
    </row>
    <row r="9866" spans="1:5" ht="25.5">
      <c r="A9866">
        <v>43586</v>
      </c>
      <c r="B9866" t="s">
        <v>97</v>
      </c>
      <c r="C9866" s="96" t="s">
        <v>9974</v>
      </c>
      <c r="D9866" t="s">
        <v>100</v>
      </c>
      <c r="E9866">
        <v>9.93</v>
      </c>
    </row>
    <row r="9867" spans="1:5" ht="25.5">
      <c r="A9867">
        <v>11461</v>
      </c>
      <c r="B9867" t="s">
        <v>97</v>
      </c>
      <c r="C9867" s="96" t="s">
        <v>9975</v>
      </c>
      <c r="D9867" t="s">
        <v>100</v>
      </c>
      <c r="E9867">
        <v>10.82</v>
      </c>
    </row>
    <row r="9868" spans="1:5" ht="25.5">
      <c r="A9868">
        <v>43587</v>
      </c>
      <c r="B9868" t="s">
        <v>97</v>
      </c>
      <c r="C9868" s="96" t="s">
        <v>9976</v>
      </c>
      <c r="D9868" t="s">
        <v>100</v>
      </c>
      <c r="E9868">
        <v>12.49</v>
      </c>
    </row>
    <row r="9869" spans="1:5" ht="25.5">
      <c r="A9869">
        <v>3106</v>
      </c>
      <c r="B9869" t="s">
        <v>97</v>
      </c>
      <c r="C9869" s="96" t="s">
        <v>9977</v>
      </c>
      <c r="D9869" t="s">
        <v>100</v>
      </c>
      <c r="E9869">
        <v>15.84</v>
      </c>
    </row>
    <row r="9870" spans="1:5">
      <c r="A9870">
        <v>44539</v>
      </c>
      <c r="B9870" t="s">
        <v>97</v>
      </c>
      <c r="C9870" s="96" t="s">
        <v>9978</v>
      </c>
      <c r="D9870" t="s">
        <v>7994</v>
      </c>
      <c r="E9870">
        <v>3</v>
      </c>
    </row>
    <row r="9871" spans="1:5">
      <c r="A9871">
        <v>3123</v>
      </c>
      <c r="B9871" t="s">
        <v>97</v>
      </c>
      <c r="C9871" s="96" t="s">
        <v>9979</v>
      </c>
      <c r="D9871" t="s">
        <v>7994</v>
      </c>
      <c r="E9871">
        <v>2.8</v>
      </c>
    </row>
    <row r="9872" spans="1:5">
      <c r="A9872">
        <v>38125</v>
      </c>
      <c r="B9872" t="s">
        <v>97</v>
      </c>
      <c r="C9872" s="96" t="s">
        <v>9980</v>
      </c>
      <c r="D9872" t="s">
        <v>7994</v>
      </c>
      <c r="E9872">
        <v>1.37</v>
      </c>
    </row>
    <row r="9873" spans="1:5" ht="25.5">
      <c r="A9873">
        <v>39014</v>
      </c>
      <c r="B9873" t="s">
        <v>97</v>
      </c>
      <c r="C9873" s="96" t="s">
        <v>9981</v>
      </c>
      <c r="D9873" t="s">
        <v>7994</v>
      </c>
      <c r="E9873">
        <v>8.66</v>
      </c>
    </row>
    <row r="9874" spans="1:5">
      <c r="A9874">
        <v>39365</v>
      </c>
      <c r="B9874" t="s">
        <v>97</v>
      </c>
      <c r="C9874" s="96" t="s">
        <v>9982</v>
      </c>
      <c r="D9874" t="s">
        <v>100</v>
      </c>
      <c r="E9874">
        <v>2060.0700000000002</v>
      </c>
    </row>
    <row r="9875" spans="1:5">
      <c r="A9875">
        <v>39366</v>
      </c>
      <c r="B9875" t="s">
        <v>97</v>
      </c>
      <c r="C9875" s="96" t="s">
        <v>9983</v>
      </c>
      <c r="D9875" t="s">
        <v>100</v>
      </c>
      <c r="E9875">
        <v>3125.47</v>
      </c>
    </row>
    <row r="9876" spans="1:5">
      <c r="A9876">
        <v>39367</v>
      </c>
      <c r="B9876" t="s">
        <v>97</v>
      </c>
      <c r="C9876" s="96" t="s">
        <v>9984</v>
      </c>
      <c r="D9876" t="s">
        <v>100</v>
      </c>
      <c r="E9876">
        <v>5355.29</v>
      </c>
    </row>
    <row r="9877" spans="1:5">
      <c r="A9877">
        <v>37394</v>
      </c>
      <c r="B9877" t="s">
        <v>97</v>
      </c>
      <c r="C9877" s="96" t="s">
        <v>9985</v>
      </c>
      <c r="D9877" t="s">
        <v>9986</v>
      </c>
      <c r="E9877">
        <v>93.28</v>
      </c>
    </row>
    <row r="9878" spans="1:5">
      <c r="A9878">
        <v>14146</v>
      </c>
      <c r="B9878" t="s">
        <v>97</v>
      </c>
      <c r="C9878" s="96" t="s">
        <v>9987</v>
      </c>
      <c r="D9878" t="s">
        <v>9986</v>
      </c>
      <c r="E9878">
        <v>150</v>
      </c>
    </row>
    <row r="9879" spans="1:5">
      <c r="A9879">
        <v>938</v>
      </c>
      <c r="B9879" t="s">
        <v>97</v>
      </c>
      <c r="C9879" s="96" t="s">
        <v>9988</v>
      </c>
      <c r="D9879" t="s">
        <v>98</v>
      </c>
      <c r="E9879">
        <v>1.56</v>
      </c>
    </row>
    <row r="9880" spans="1:5">
      <c r="A9880">
        <v>937</v>
      </c>
      <c r="B9880" t="s">
        <v>97</v>
      </c>
      <c r="C9880" s="96" t="s">
        <v>9989</v>
      </c>
      <c r="D9880" t="s">
        <v>98</v>
      </c>
      <c r="E9880">
        <v>9.08</v>
      </c>
    </row>
    <row r="9881" spans="1:5">
      <c r="A9881">
        <v>939</v>
      </c>
      <c r="B9881" t="s">
        <v>97</v>
      </c>
      <c r="C9881" s="96" t="s">
        <v>9990</v>
      </c>
      <c r="D9881" t="s">
        <v>98</v>
      </c>
      <c r="E9881">
        <v>2.52</v>
      </c>
    </row>
    <row r="9882" spans="1:5">
      <c r="A9882">
        <v>944</v>
      </c>
      <c r="B9882" t="s">
        <v>97</v>
      </c>
      <c r="C9882" s="96" t="s">
        <v>9991</v>
      </c>
      <c r="D9882" t="s">
        <v>98</v>
      </c>
      <c r="E9882">
        <v>3.98</v>
      </c>
    </row>
    <row r="9883" spans="1:5">
      <c r="A9883">
        <v>940</v>
      </c>
      <c r="B9883" t="s">
        <v>97</v>
      </c>
      <c r="C9883" s="96" t="s">
        <v>9992</v>
      </c>
      <c r="D9883" t="s">
        <v>98</v>
      </c>
      <c r="E9883">
        <v>5.74</v>
      </c>
    </row>
    <row r="9884" spans="1:5">
      <c r="A9884">
        <v>44397</v>
      </c>
      <c r="B9884" t="s">
        <v>97</v>
      </c>
      <c r="C9884" s="96" t="s">
        <v>9993</v>
      </c>
      <c r="D9884" t="s">
        <v>98</v>
      </c>
      <c r="E9884">
        <v>3.99</v>
      </c>
    </row>
    <row r="9885" spans="1:5">
      <c r="A9885">
        <v>406</v>
      </c>
      <c r="B9885" t="s">
        <v>97</v>
      </c>
      <c r="C9885" s="96" t="s">
        <v>9994</v>
      </c>
      <c r="D9885" t="s">
        <v>100</v>
      </c>
      <c r="E9885">
        <v>82.36</v>
      </c>
    </row>
    <row r="9886" spans="1:5">
      <c r="A9886">
        <v>42529</v>
      </c>
      <c r="B9886" t="s">
        <v>97</v>
      </c>
      <c r="C9886" s="96" t="s">
        <v>9995</v>
      </c>
      <c r="D9886" t="s">
        <v>98</v>
      </c>
      <c r="E9886">
        <v>1.28</v>
      </c>
    </row>
    <row r="9887" spans="1:5" ht="25.5">
      <c r="A9887">
        <v>39634</v>
      </c>
      <c r="B9887" t="s">
        <v>97</v>
      </c>
      <c r="C9887" s="96" t="s">
        <v>9996</v>
      </c>
      <c r="D9887" t="s">
        <v>98</v>
      </c>
      <c r="E9887">
        <v>7.99</v>
      </c>
    </row>
    <row r="9888" spans="1:5">
      <c r="A9888">
        <v>39701</v>
      </c>
      <c r="B9888" t="s">
        <v>97</v>
      </c>
      <c r="C9888" s="96" t="s">
        <v>9997</v>
      </c>
      <c r="D9888" t="s">
        <v>100</v>
      </c>
      <c r="E9888">
        <v>87.64</v>
      </c>
    </row>
    <row r="9889" spans="1:5">
      <c r="A9889">
        <v>12815</v>
      </c>
      <c r="B9889" t="s">
        <v>97</v>
      </c>
      <c r="C9889" s="96" t="s">
        <v>9998</v>
      </c>
      <c r="D9889" t="s">
        <v>100</v>
      </c>
      <c r="E9889">
        <v>11.57</v>
      </c>
    </row>
    <row r="9890" spans="1:5">
      <c r="A9890">
        <v>39431</v>
      </c>
      <c r="B9890" t="s">
        <v>97</v>
      </c>
      <c r="C9890" s="96" t="s">
        <v>9999</v>
      </c>
      <c r="D9890" t="s">
        <v>98</v>
      </c>
      <c r="E9890">
        <v>0.33</v>
      </c>
    </row>
    <row r="9891" spans="1:5">
      <c r="A9891">
        <v>39432</v>
      </c>
      <c r="B9891" t="s">
        <v>97</v>
      </c>
      <c r="C9891" s="96" t="s">
        <v>10000</v>
      </c>
      <c r="D9891" t="s">
        <v>98</v>
      </c>
      <c r="E9891">
        <v>2.91</v>
      </c>
    </row>
    <row r="9892" spans="1:5">
      <c r="A9892">
        <v>20111</v>
      </c>
      <c r="B9892" t="s">
        <v>97</v>
      </c>
      <c r="C9892" s="96" t="s">
        <v>10001</v>
      </c>
      <c r="D9892" t="s">
        <v>100</v>
      </c>
      <c r="E9892">
        <v>8.9499999999999993</v>
      </c>
    </row>
    <row r="9893" spans="1:5">
      <c r="A9893">
        <v>21127</v>
      </c>
      <c r="B9893" t="s">
        <v>97</v>
      </c>
      <c r="C9893" s="96" t="s">
        <v>10002</v>
      </c>
      <c r="D9893" t="s">
        <v>100</v>
      </c>
      <c r="E9893">
        <v>3.38</v>
      </c>
    </row>
    <row r="9894" spans="1:5">
      <c r="A9894">
        <v>404</v>
      </c>
      <c r="B9894" t="s">
        <v>97</v>
      </c>
      <c r="C9894" s="96" t="s">
        <v>10003</v>
      </c>
      <c r="D9894" t="s">
        <v>98</v>
      </c>
      <c r="E9894">
        <v>1.22</v>
      </c>
    </row>
    <row r="9895" spans="1:5">
      <c r="A9895">
        <v>14151</v>
      </c>
      <c r="B9895" t="s">
        <v>97</v>
      </c>
      <c r="C9895" s="96" t="s">
        <v>10004</v>
      </c>
      <c r="D9895" t="s">
        <v>100</v>
      </c>
      <c r="E9895">
        <v>107.81</v>
      </c>
    </row>
    <row r="9896" spans="1:5">
      <c r="A9896">
        <v>14153</v>
      </c>
      <c r="B9896" t="s">
        <v>97</v>
      </c>
      <c r="C9896" s="96" t="s">
        <v>10005</v>
      </c>
      <c r="D9896" t="s">
        <v>100</v>
      </c>
      <c r="E9896">
        <v>121.87</v>
      </c>
    </row>
    <row r="9897" spans="1:5">
      <c r="A9897">
        <v>14152</v>
      </c>
      <c r="B9897" t="s">
        <v>97</v>
      </c>
      <c r="C9897" s="96" t="s">
        <v>10006</v>
      </c>
      <c r="D9897" t="s">
        <v>100</v>
      </c>
      <c r="E9897">
        <v>93.56</v>
      </c>
    </row>
    <row r="9898" spans="1:5">
      <c r="A9898">
        <v>14154</v>
      </c>
      <c r="B9898" t="s">
        <v>97</v>
      </c>
      <c r="C9898" s="96" t="s">
        <v>10007</v>
      </c>
      <c r="D9898" t="s">
        <v>100</v>
      </c>
      <c r="E9898">
        <v>327.45999999999998</v>
      </c>
    </row>
    <row r="9899" spans="1:5">
      <c r="A9899">
        <v>3143</v>
      </c>
      <c r="B9899" t="s">
        <v>97</v>
      </c>
      <c r="C9899" s="96" t="s">
        <v>10008</v>
      </c>
      <c r="D9899" t="s">
        <v>100</v>
      </c>
      <c r="E9899">
        <v>9.32</v>
      </c>
    </row>
    <row r="9900" spans="1:5">
      <c r="A9900">
        <v>3146</v>
      </c>
      <c r="B9900" t="s">
        <v>97</v>
      </c>
      <c r="C9900" s="96" t="s">
        <v>10009</v>
      </c>
      <c r="D9900" t="s">
        <v>100</v>
      </c>
      <c r="E9900">
        <v>4.0999999999999996</v>
      </c>
    </row>
    <row r="9901" spans="1:5">
      <c r="A9901">
        <v>3148</v>
      </c>
      <c r="B9901" t="s">
        <v>97</v>
      </c>
      <c r="C9901" s="96" t="s">
        <v>10010</v>
      </c>
      <c r="D9901" t="s">
        <v>100</v>
      </c>
      <c r="E9901">
        <v>15.12</v>
      </c>
    </row>
    <row r="9902" spans="1:5">
      <c r="A9902">
        <v>4310</v>
      </c>
      <c r="B9902" t="s">
        <v>97</v>
      </c>
      <c r="C9902" s="96" t="s">
        <v>10011</v>
      </c>
      <c r="D9902" t="s">
        <v>100</v>
      </c>
      <c r="E9902">
        <v>4.16</v>
      </c>
    </row>
    <row r="9903" spans="1:5">
      <c r="A9903">
        <v>4311</v>
      </c>
      <c r="B9903" t="s">
        <v>97</v>
      </c>
      <c r="C9903" s="96" t="s">
        <v>10012</v>
      </c>
      <c r="D9903" t="s">
        <v>100</v>
      </c>
      <c r="E9903">
        <v>2.93</v>
      </c>
    </row>
    <row r="9904" spans="1:5">
      <c r="A9904">
        <v>4312</v>
      </c>
      <c r="B9904" t="s">
        <v>97</v>
      </c>
      <c r="C9904" s="96" t="s">
        <v>10013</v>
      </c>
      <c r="D9904" t="s">
        <v>100</v>
      </c>
      <c r="E9904">
        <v>4.1100000000000003</v>
      </c>
    </row>
    <row r="9905" spans="1:5">
      <c r="A9905">
        <v>13261</v>
      </c>
      <c r="B9905" t="s">
        <v>97</v>
      </c>
      <c r="C9905" s="96" t="s">
        <v>10014</v>
      </c>
      <c r="D9905" t="s">
        <v>100</v>
      </c>
      <c r="E9905">
        <v>3.41</v>
      </c>
    </row>
    <row r="9906" spans="1:5">
      <c r="A9906">
        <v>3272</v>
      </c>
      <c r="B9906" t="s">
        <v>97</v>
      </c>
      <c r="C9906" s="96" t="s">
        <v>10015</v>
      </c>
      <c r="D9906" t="s">
        <v>100</v>
      </c>
      <c r="E9906">
        <v>52.84</v>
      </c>
    </row>
    <row r="9907" spans="1:5">
      <c r="A9907">
        <v>3265</v>
      </c>
      <c r="B9907" t="s">
        <v>97</v>
      </c>
      <c r="C9907" s="96" t="s">
        <v>10016</v>
      </c>
      <c r="D9907" t="s">
        <v>100</v>
      </c>
      <c r="E9907">
        <v>41.98</v>
      </c>
    </row>
    <row r="9908" spans="1:5">
      <c r="A9908">
        <v>3262</v>
      </c>
      <c r="B9908" t="s">
        <v>97</v>
      </c>
      <c r="C9908" s="96" t="s">
        <v>10017</v>
      </c>
      <c r="D9908" t="s">
        <v>100</v>
      </c>
      <c r="E9908">
        <v>18.38</v>
      </c>
    </row>
    <row r="9909" spans="1:5">
      <c r="A9909">
        <v>3264</v>
      </c>
      <c r="B9909" t="s">
        <v>97</v>
      </c>
      <c r="C9909" s="96" t="s">
        <v>10018</v>
      </c>
      <c r="D9909" t="s">
        <v>100</v>
      </c>
      <c r="E9909">
        <v>30.19</v>
      </c>
    </row>
    <row r="9910" spans="1:5">
      <c r="A9910">
        <v>3267</v>
      </c>
      <c r="B9910" t="s">
        <v>97</v>
      </c>
      <c r="C9910" s="96" t="s">
        <v>10019</v>
      </c>
      <c r="D9910" t="s">
        <v>100</v>
      </c>
      <c r="E9910">
        <v>98.6</v>
      </c>
    </row>
    <row r="9911" spans="1:5">
      <c r="A9911">
        <v>3266</v>
      </c>
      <c r="B9911" t="s">
        <v>97</v>
      </c>
      <c r="C9911" s="96" t="s">
        <v>10020</v>
      </c>
      <c r="D9911" t="s">
        <v>100</v>
      </c>
      <c r="E9911">
        <v>62.73</v>
      </c>
    </row>
    <row r="9912" spans="1:5">
      <c r="A9912">
        <v>3263</v>
      </c>
      <c r="B9912" t="s">
        <v>97</v>
      </c>
      <c r="C9912" s="96" t="s">
        <v>10021</v>
      </c>
      <c r="D9912" t="s">
        <v>100</v>
      </c>
      <c r="E9912">
        <v>25.1</v>
      </c>
    </row>
    <row r="9913" spans="1:5">
      <c r="A9913">
        <v>3268</v>
      </c>
      <c r="B9913" t="s">
        <v>97</v>
      </c>
      <c r="C9913" s="96" t="s">
        <v>10022</v>
      </c>
      <c r="D9913" t="s">
        <v>100</v>
      </c>
      <c r="E9913">
        <v>133.31</v>
      </c>
    </row>
    <row r="9914" spans="1:5">
      <c r="A9914">
        <v>3271</v>
      </c>
      <c r="B9914" t="s">
        <v>97</v>
      </c>
      <c r="C9914" s="96" t="s">
        <v>10023</v>
      </c>
      <c r="D9914" t="s">
        <v>100</v>
      </c>
      <c r="E9914">
        <v>197.08</v>
      </c>
    </row>
    <row r="9915" spans="1:5">
      <c r="A9915">
        <v>3270</v>
      </c>
      <c r="B9915" t="s">
        <v>97</v>
      </c>
      <c r="C9915" s="96" t="s">
        <v>10024</v>
      </c>
      <c r="D9915" t="s">
        <v>100</v>
      </c>
      <c r="E9915">
        <v>331.11</v>
      </c>
    </row>
    <row r="9916" spans="1:5" ht="25.5">
      <c r="A9916">
        <v>3275</v>
      </c>
      <c r="B9916" t="s">
        <v>97</v>
      </c>
      <c r="C9916" s="96" t="s">
        <v>10025</v>
      </c>
      <c r="D9916" t="s">
        <v>8346</v>
      </c>
      <c r="E9916">
        <v>116.3</v>
      </c>
    </row>
    <row r="9917" spans="1:5" ht="25.5">
      <c r="A9917">
        <v>39512</v>
      </c>
      <c r="B9917" t="s">
        <v>97</v>
      </c>
      <c r="C9917" s="96" t="s">
        <v>10026</v>
      </c>
      <c r="D9917" t="s">
        <v>8346</v>
      </c>
      <c r="E9917">
        <v>114.99</v>
      </c>
    </row>
    <row r="9918" spans="1:5" ht="25.5">
      <c r="A9918">
        <v>39511</v>
      </c>
      <c r="B9918" t="s">
        <v>97</v>
      </c>
      <c r="C9918" s="96" t="s">
        <v>10027</v>
      </c>
      <c r="D9918" t="s">
        <v>8346</v>
      </c>
      <c r="E9918">
        <v>125.43</v>
      </c>
    </row>
    <row r="9919" spans="1:5" ht="25.5">
      <c r="A9919">
        <v>39513</v>
      </c>
      <c r="B9919" t="s">
        <v>97</v>
      </c>
      <c r="C9919" s="96" t="s">
        <v>10028</v>
      </c>
      <c r="D9919" t="s">
        <v>8346</v>
      </c>
      <c r="E9919">
        <v>134.53</v>
      </c>
    </row>
    <row r="9920" spans="1:5" ht="25.5">
      <c r="A9920">
        <v>3286</v>
      </c>
      <c r="B9920" t="s">
        <v>97</v>
      </c>
      <c r="C9920" s="96" t="s">
        <v>10029</v>
      </c>
      <c r="D9920" t="s">
        <v>8346</v>
      </c>
      <c r="E9920">
        <v>140.29</v>
      </c>
    </row>
    <row r="9921" spans="1:5" ht="25.5">
      <c r="A9921">
        <v>3287</v>
      </c>
      <c r="B9921" t="s">
        <v>97</v>
      </c>
      <c r="C9921" s="96" t="s">
        <v>10030</v>
      </c>
      <c r="D9921" t="s">
        <v>8346</v>
      </c>
      <c r="E9921">
        <v>212</v>
      </c>
    </row>
    <row r="9922" spans="1:5">
      <c r="A9922">
        <v>3283</v>
      </c>
      <c r="B9922" t="s">
        <v>97</v>
      </c>
      <c r="C9922" s="96" t="s">
        <v>10031</v>
      </c>
      <c r="D9922" t="s">
        <v>8346</v>
      </c>
      <c r="E9922">
        <v>44.53</v>
      </c>
    </row>
    <row r="9923" spans="1:5" ht="25.5">
      <c r="A9923">
        <v>11587</v>
      </c>
      <c r="B9923" t="s">
        <v>97</v>
      </c>
      <c r="C9923" s="96" t="s">
        <v>10032</v>
      </c>
      <c r="D9923" t="s">
        <v>8346</v>
      </c>
      <c r="E9923">
        <v>79.739999999999995</v>
      </c>
    </row>
    <row r="9924" spans="1:5">
      <c r="A9924">
        <v>36225</v>
      </c>
      <c r="B9924" t="s">
        <v>97</v>
      </c>
      <c r="C9924" s="96" t="s">
        <v>10033</v>
      </c>
      <c r="D9924" t="s">
        <v>8346</v>
      </c>
      <c r="E9924">
        <v>32.39</v>
      </c>
    </row>
    <row r="9925" spans="1:5" ht="25.5">
      <c r="A9925">
        <v>36230</v>
      </c>
      <c r="B9925" t="s">
        <v>97</v>
      </c>
      <c r="C9925" s="96" t="s">
        <v>10034</v>
      </c>
      <c r="D9925" t="s">
        <v>8346</v>
      </c>
      <c r="E9925">
        <v>23.8</v>
      </c>
    </row>
    <row r="9926" spans="1:5" ht="25.5">
      <c r="A9926">
        <v>36238</v>
      </c>
      <c r="B9926" t="s">
        <v>97</v>
      </c>
      <c r="C9926" s="96" t="s">
        <v>10035</v>
      </c>
      <c r="D9926" t="s">
        <v>8346</v>
      </c>
      <c r="E9926">
        <v>23.26</v>
      </c>
    </row>
    <row r="9927" spans="1:5" ht="25.5">
      <c r="A9927">
        <v>39363</v>
      </c>
      <c r="B9927" t="s">
        <v>97</v>
      </c>
      <c r="C9927" s="96" t="s">
        <v>10036</v>
      </c>
      <c r="D9927" t="s">
        <v>100</v>
      </c>
      <c r="E9927">
        <v>6072.4</v>
      </c>
    </row>
    <row r="9928" spans="1:5" ht="25.5">
      <c r="A9928">
        <v>39361</v>
      </c>
      <c r="B9928" t="s">
        <v>97</v>
      </c>
      <c r="C9928" s="96" t="s">
        <v>10037</v>
      </c>
      <c r="D9928" t="s">
        <v>100</v>
      </c>
      <c r="E9928">
        <v>1855.16</v>
      </c>
    </row>
    <row r="9929" spans="1:5" ht="25.5">
      <c r="A9929">
        <v>39362</v>
      </c>
      <c r="B9929" t="s">
        <v>97</v>
      </c>
      <c r="C9929" s="96" t="s">
        <v>10038</v>
      </c>
      <c r="D9929" t="s">
        <v>100</v>
      </c>
      <c r="E9929">
        <v>3277.23</v>
      </c>
    </row>
    <row r="9930" spans="1:5" ht="25.5">
      <c r="A9930">
        <v>39364</v>
      </c>
      <c r="B9930" t="s">
        <v>97</v>
      </c>
      <c r="C9930" s="96" t="s">
        <v>10039</v>
      </c>
      <c r="D9930" t="s">
        <v>100</v>
      </c>
      <c r="E9930">
        <v>12808.3</v>
      </c>
    </row>
    <row r="9931" spans="1:5">
      <c r="A9931">
        <v>14576</v>
      </c>
      <c r="B9931" t="s">
        <v>97</v>
      </c>
      <c r="C9931" s="96" t="s">
        <v>10040</v>
      </c>
      <c r="D9931" t="s">
        <v>100</v>
      </c>
      <c r="E9931">
        <v>6008274.6399999997</v>
      </c>
    </row>
    <row r="9932" spans="1:5">
      <c r="A9932">
        <v>13877</v>
      </c>
      <c r="B9932" t="s">
        <v>97</v>
      </c>
      <c r="C9932" s="96" t="s">
        <v>10041</v>
      </c>
      <c r="D9932" t="s">
        <v>100</v>
      </c>
      <c r="E9932">
        <v>2572052.7599999998</v>
      </c>
    </row>
    <row r="9933" spans="1:5">
      <c r="A9933">
        <v>7307</v>
      </c>
      <c r="B9933" t="s">
        <v>97</v>
      </c>
      <c r="C9933" s="96" t="s">
        <v>10042</v>
      </c>
      <c r="D9933" t="s">
        <v>7996</v>
      </c>
      <c r="E9933">
        <v>49.38</v>
      </c>
    </row>
    <row r="9934" spans="1:5">
      <c r="A9934">
        <v>38122</v>
      </c>
      <c r="B9934" t="s">
        <v>97</v>
      </c>
      <c r="C9934" s="96" t="s">
        <v>10043</v>
      </c>
      <c r="D9934" t="s">
        <v>7996</v>
      </c>
      <c r="E9934">
        <v>20.85</v>
      </c>
    </row>
    <row r="9935" spans="1:5">
      <c r="A9935">
        <v>43653</v>
      </c>
      <c r="B9935" t="s">
        <v>97</v>
      </c>
      <c r="C9935" s="96" t="s">
        <v>10044</v>
      </c>
      <c r="D9935" t="s">
        <v>7996</v>
      </c>
      <c r="E9935">
        <v>35.799999999999997</v>
      </c>
    </row>
    <row r="9936" spans="1:5">
      <c r="A9936">
        <v>38633</v>
      </c>
      <c r="B9936" t="s">
        <v>97</v>
      </c>
      <c r="C9936" s="96" t="s">
        <v>10045</v>
      </c>
      <c r="D9936" t="s">
        <v>100</v>
      </c>
      <c r="E9936">
        <v>17.29</v>
      </c>
    </row>
    <row r="9937" spans="1:5" ht="25.5">
      <c r="A9937">
        <v>12344</v>
      </c>
      <c r="B9937" t="s">
        <v>97</v>
      </c>
      <c r="C9937" s="96" t="s">
        <v>10046</v>
      </c>
      <c r="D9937" t="s">
        <v>100</v>
      </c>
      <c r="E9937">
        <v>4.49</v>
      </c>
    </row>
    <row r="9938" spans="1:5" ht="25.5">
      <c r="A9938">
        <v>12343</v>
      </c>
      <c r="B9938" t="s">
        <v>97</v>
      </c>
      <c r="C9938" s="96" t="s">
        <v>10047</v>
      </c>
      <c r="D9938" t="s">
        <v>100</v>
      </c>
      <c r="E9938">
        <v>6.96</v>
      </c>
    </row>
    <row r="9939" spans="1:5">
      <c r="A9939">
        <v>3295</v>
      </c>
      <c r="B9939" t="s">
        <v>97</v>
      </c>
      <c r="C9939" s="96" t="s">
        <v>10048</v>
      </c>
      <c r="D9939" t="s">
        <v>100</v>
      </c>
      <c r="E9939">
        <v>24.33</v>
      </c>
    </row>
    <row r="9940" spans="1:5">
      <c r="A9940">
        <v>3302</v>
      </c>
      <c r="B9940" t="s">
        <v>97</v>
      </c>
      <c r="C9940" s="96" t="s">
        <v>10049</v>
      </c>
      <c r="D9940" t="s">
        <v>100</v>
      </c>
      <c r="E9940">
        <v>25.44</v>
      </c>
    </row>
    <row r="9941" spans="1:5">
      <c r="A9941">
        <v>3297</v>
      </c>
      <c r="B9941" t="s">
        <v>97</v>
      </c>
      <c r="C9941" s="96" t="s">
        <v>10050</v>
      </c>
      <c r="D9941" t="s">
        <v>100</v>
      </c>
      <c r="E9941">
        <v>27.15</v>
      </c>
    </row>
    <row r="9942" spans="1:5">
      <c r="A9942">
        <v>3294</v>
      </c>
      <c r="B9942" t="s">
        <v>97</v>
      </c>
      <c r="C9942" s="96" t="s">
        <v>10051</v>
      </c>
      <c r="D9942" t="s">
        <v>100</v>
      </c>
      <c r="E9942">
        <v>27.57</v>
      </c>
    </row>
    <row r="9943" spans="1:5">
      <c r="A9943">
        <v>3292</v>
      </c>
      <c r="B9943" t="s">
        <v>97</v>
      </c>
      <c r="C9943" s="96" t="s">
        <v>10052</v>
      </c>
      <c r="D9943" t="s">
        <v>100</v>
      </c>
      <c r="E9943">
        <v>25.9</v>
      </c>
    </row>
    <row r="9944" spans="1:5">
      <c r="A9944">
        <v>3298</v>
      </c>
      <c r="B9944" t="s">
        <v>97</v>
      </c>
      <c r="C9944" s="96" t="s">
        <v>10053</v>
      </c>
      <c r="D9944" t="s">
        <v>100</v>
      </c>
      <c r="E9944">
        <v>60.7</v>
      </c>
    </row>
    <row r="9945" spans="1:5" ht="25.5">
      <c r="A9945">
        <v>34802</v>
      </c>
      <c r="B9945" t="s">
        <v>97</v>
      </c>
      <c r="C9945" s="96" t="s">
        <v>10054</v>
      </c>
      <c r="D9945" t="s">
        <v>100</v>
      </c>
      <c r="E9945">
        <v>1247.71</v>
      </c>
    </row>
    <row r="9946" spans="1:5" ht="25.5">
      <c r="A9946">
        <v>11588</v>
      </c>
      <c r="B9946" t="s">
        <v>97</v>
      </c>
      <c r="C9946" s="96" t="s">
        <v>10055</v>
      </c>
      <c r="D9946" t="s">
        <v>100</v>
      </c>
      <c r="E9946">
        <v>1346.08</v>
      </c>
    </row>
    <row r="9947" spans="1:5" ht="25.5">
      <c r="A9947">
        <v>34383</v>
      </c>
      <c r="B9947" t="s">
        <v>97</v>
      </c>
      <c r="C9947" s="96" t="s">
        <v>10056</v>
      </c>
      <c r="D9947" t="s">
        <v>100</v>
      </c>
      <c r="E9947">
        <v>1480.78</v>
      </c>
    </row>
    <row r="9948" spans="1:5" ht="25.5">
      <c r="A9948">
        <v>40451</v>
      </c>
      <c r="B9948" t="s">
        <v>97</v>
      </c>
      <c r="C9948" s="96" t="s">
        <v>10057</v>
      </c>
      <c r="D9948" t="s">
        <v>8346</v>
      </c>
      <c r="E9948">
        <v>119.7</v>
      </c>
    </row>
    <row r="9949" spans="1:5" ht="25.5">
      <c r="A9949">
        <v>40453</v>
      </c>
      <c r="B9949" t="s">
        <v>97</v>
      </c>
      <c r="C9949" s="96" t="s">
        <v>10058</v>
      </c>
      <c r="D9949" t="s">
        <v>8346</v>
      </c>
      <c r="E9949">
        <v>129.51</v>
      </c>
    </row>
    <row r="9950" spans="1:5" ht="25.5">
      <c r="A9950">
        <v>40452</v>
      </c>
      <c r="B9950" t="s">
        <v>97</v>
      </c>
      <c r="C9950" s="96" t="s">
        <v>10059</v>
      </c>
      <c r="D9950" t="s">
        <v>8346</v>
      </c>
      <c r="E9950">
        <v>142.06</v>
      </c>
    </row>
    <row r="9951" spans="1:5">
      <c r="A9951">
        <v>11594</v>
      </c>
      <c r="B9951" t="s">
        <v>97</v>
      </c>
      <c r="C9951" s="96" t="s">
        <v>10060</v>
      </c>
      <c r="D9951" t="s">
        <v>100</v>
      </c>
      <c r="E9951">
        <v>429.03</v>
      </c>
    </row>
    <row r="9952" spans="1:5">
      <c r="A9952">
        <v>3311</v>
      </c>
      <c r="B9952" t="s">
        <v>97</v>
      </c>
      <c r="C9952" s="96" t="s">
        <v>10061</v>
      </c>
      <c r="D9952" t="s">
        <v>8091</v>
      </c>
      <c r="E9952">
        <v>429.03</v>
      </c>
    </row>
    <row r="9953" spans="1:5">
      <c r="A9953">
        <v>11599</v>
      </c>
      <c r="B9953" t="s">
        <v>97</v>
      </c>
      <c r="C9953" s="96" t="s">
        <v>10062</v>
      </c>
      <c r="D9953" t="s">
        <v>100</v>
      </c>
      <c r="E9953">
        <v>570.55999999999995</v>
      </c>
    </row>
    <row r="9954" spans="1:5" ht="25.5">
      <c r="A9954">
        <v>11593</v>
      </c>
      <c r="B9954" t="s">
        <v>97</v>
      </c>
      <c r="C9954" s="96" t="s">
        <v>10063</v>
      </c>
      <c r="D9954" t="s">
        <v>100</v>
      </c>
      <c r="E9954">
        <v>799.9</v>
      </c>
    </row>
    <row r="9955" spans="1:5">
      <c r="A9955">
        <v>3314</v>
      </c>
      <c r="B9955" t="s">
        <v>97</v>
      </c>
      <c r="C9955" s="96" t="s">
        <v>10064</v>
      </c>
      <c r="D9955" t="s">
        <v>8091</v>
      </c>
      <c r="E9955">
        <v>572.09</v>
      </c>
    </row>
    <row r="9956" spans="1:5">
      <c r="A9956">
        <v>11597</v>
      </c>
      <c r="B9956" t="s">
        <v>97</v>
      </c>
      <c r="C9956" s="96" t="s">
        <v>10065</v>
      </c>
      <c r="D9956" t="s">
        <v>100</v>
      </c>
      <c r="E9956">
        <v>665.27</v>
      </c>
    </row>
    <row r="9957" spans="1:5">
      <c r="A9957">
        <v>3309</v>
      </c>
      <c r="B9957" t="s">
        <v>97</v>
      </c>
      <c r="C9957" s="96" t="s">
        <v>10066</v>
      </c>
      <c r="D9957" t="s">
        <v>8091</v>
      </c>
      <c r="E9957">
        <v>454.32</v>
      </c>
    </row>
    <row r="9958" spans="1:5" ht="25.5">
      <c r="A9958">
        <v>34612</v>
      </c>
      <c r="B9958" t="s">
        <v>97</v>
      </c>
      <c r="C9958" s="96" t="s">
        <v>10067</v>
      </c>
      <c r="D9958" t="s">
        <v>100</v>
      </c>
      <c r="E9958">
        <v>822.82</v>
      </c>
    </row>
    <row r="9959" spans="1:5" ht="25.5">
      <c r="A9959">
        <v>34635</v>
      </c>
      <c r="B9959" t="s">
        <v>97</v>
      </c>
      <c r="C9959" s="96" t="s">
        <v>10068</v>
      </c>
      <c r="D9959" t="s">
        <v>100</v>
      </c>
      <c r="E9959">
        <v>1058.1099999999999</v>
      </c>
    </row>
    <row r="9960" spans="1:5" ht="25.5">
      <c r="A9960">
        <v>34633</v>
      </c>
      <c r="B9960" t="s">
        <v>97</v>
      </c>
      <c r="C9960" s="96" t="s">
        <v>10069</v>
      </c>
      <c r="D9960" t="s">
        <v>100</v>
      </c>
      <c r="E9960">
        <v>1166.32</v>
      </c>
    </row>
    <row r="9961" spans="1:5" ht="25.5">
      <c r="A9961">
        <v>40440</v>
      </c>
      <c r="B9961" t="s">
        <v>97</v>
      </c>
      <c r="C9961" s="96" t="s">
        <v>10070</v>
      </c>
      <c r="D9961" t="s">
        <v>8091</v>
      </c>
      <c r="E9961">
        <v>595.89</v>
      </c>
    </row>
    <row r="9962" spans="1:5" ht="25.5">
      <c r="A9962">
        <v>40441</v>
      </c>
      <c r="B9962" t="s">
        <v>97</v>
      </c>
      <c r="C9962" s="96" t="s">
        <v>10071</v>
      </c>
      <c r="D9962" t="s">
        <v>8091</v>
      </c>
      <c r="E9962">
        <v>380.44</v>
      </c>
    </row>
    <row r="9963" spans="1:5" ht="25.5">
      <c r="A9963">
        <v>40449</v>
      </c>
      <c r="B9963" t="s">
        <v>97</v>
      </c>
      <c r="C9963" s="96" t="s">
        <v>10072</v>
      </c>
      <c r="D9963" t="s">
        <v>8091</v>
      </c>
      <c r="E9963">
        <v>319.82</v>
      </c>
    </row>
    <row r="9964" spans="1:5" ht="25.5">
      <c r="A9964">
        <v>34800</v>
      </c>
      <c r="B9964" t="s">
        <v>97</v>
      </c>
      <c r="C9964" s="96" t="s">
        <v>10073</v>
      </c>
      <c r="D9964" t="s">
        <v>8091</v>
      </c>
      <c r="E9964">
        <v>399.94</v>
      </c>
    </row>
    <row r="9965" spans="1:5" ht="25.5">
      <c r="A9965">
        <v>11592</v>
      </c>
      <c r="B9965" t="s">
        <v>97</v>
      </c>
      <c r="C9965" s="96" t="s">
        <v>10074</v>
      </c>
      <c r="D9965" t="s">
        <v>100</v>
      </c>
      <c r="E9965">
        <v>572.09</v>
      </c>
    </row>
    <row r="9966" spans="1:5">
      <c r="A9966">
        <v>40438</v>
      </c>
      <c r="B9966" t="s">
        <v>97</v>
      </c>
      <c r="C9966" s="96" t="s">
        <v>10075</v>
      </c>
      <c r="D9966" t="s">
        <v>8091</v>
      </c>
      <c r="E9966">
        <v>266.45</v>
      </c>
    </row>
    <row r="9967" spans="1:5">
      <c r="A9967">
        <v>40436</v>
      </c>
      <c r="B9967" t="s">
        <v>97</v>
      </c>
      <c r="C9967" s="96" t="s">
        <v>10076</v>
      </c>
      <c r="D9967" t="s">
        <v>8091</v>
      </c>
      <c r="E9967">
        <v>332.24</v>
      </c>
    </row>
    <row r="9968" spans="1:5">
      <c r="A9968">
        <v>11596</v>
      </c>
      <c r="B9968" t="s">
        <v>97</v>
      </c>
      <c r="C9968" s="96" t="s">
        <v>10077</v>
      </c>
      <c r="D9968" t="s">
        <v>100</v>
      </c>
      <c r="E9968">
        <v>454.32</v>
      </c>
    </row>
    <row r="9969" spans="1:5" ht="25.5">
      <c r="A9969">
        <v>4315</v>
      </c>
      <c r="B9969" t="s">
        <v>97</v>
      </c>
      <c r="C9969" s="96" t="s">
        <v>10078</v>
      </c>
      <c r="D9969" t="s">
        <v>100</v>
      </c>
      <c r="E9969">
        <v>3.02</v>
      </c>
    </row>
    <row r="9970" spans="1:5">
      <c r="A9970">
        <v>402</v>
      </c>
      <c r="B9970" t="s">
        <v>97</v>
      </c>
      <c r="C9970" s="96" t="s">
        <v>10079</v>
      </c>
      <c r="D9970" t="s">
        <v>100</v>
      </c>
      <c r="E9970">
        <v>12.11</v>
      </c>
    </row>
    <row r="9971" spans="1:5">
      <c r="A9971">
        <v>4226</v>
      </c>
      <c r="B9971" t="s">
        <v>97</v>
      </c>
      <c r="C9971" s="96" t="s">
        <v>10080</v>
      </c>
      <c r="D9971" t="s">
        <v>7994</v>
      </c>
      <c r="E9971">
        <v>8.1300000000000008</v>
      </c>
    </row>
    <row r="9972" spans="1:5">
      <c r="A9972">
        <v>4222</v>
      </c>
      <c r="B9972" t="s">
        <v>97</v>
      </c>
      <c r="C9972" s="96" t="s">
        <v>10081</v>
      </c>
      <c r="D9972" t="s">
        <v>7996</v>
      </c>
      <c r="E9972">
        <v>6.09</v>
      </c>
    </row>
    <row r="9973" spans="1:5" ht="25.5">
      <c r="A9973">
        <v>34804</v>
      </c>
      <c r="B9973" t="s">
        <v>97</v>
      </c>
      <c r="C9973" s="96" t="s">
        <v>10082</v>
      </c>
      <c r="D9973" t="s">
        <v>8346</v>
      </c>
      <c r="E9973">
        <v>48.29</v>
      </c>
    </row>
    <row r="9974" spans="1:5">
      <c r="A9974">
        <v>4013</v>
      </c>
      <c r="B9974" t="s">
        <v>97</v>
      </c>
      <c r="C9974" s="96" t="s">
        <v>10083</v>
      </c>
      <c r="D9974" t="s">
        <v>8346</v>
      </c>
      <c r="E9974">
        <v>6.18</v>
      </c>
    </row>
    <row r="9975" spans="1:5">
      <c r="A9975">
        <v>4011</v>
      </c>
      <c r="B9975" t="s">
        <v>97</v>
      </c>
      <c r="C9975" s="96" t="s">
        <v>10084</v>
      </c>
      <c r="D9975" t="s">
        <v>8346</v>
      </c>
      <c r="E9975">
        <v>6.9</v>
      </c>
    </row>
    <row r="9976" spans="1:5">
      <c r="A9976">
        <v>4021</v>
      </c>
      <c r="B9976" t="s">
        <v>97</v>
      </c>
      <c r="C9976" s="96" t="s">
        <v>10085</v>
      </c>
      <c r="D9976" t="s">
        <v>8346</v>
      </c>
      <c r="E9976">
        <v>8.61</v>
      </c>
    </row>
    <row r="9977" spans="1:5">
      <c r="A9977">
        <v>4019</v>
      </c>
      <c r="B9977" t="s">
        <v>97</v>
      </c>
      <c r="C9977" s="96" t="s">
        <v>10086</v>
      </c>
      <c r="D9977" t="s">
        <v>8346</v>
      </c>
      <c r="E9977">
        <v>10.34</v>
      </c>
    </row>
    <row r="9978" spans="1:5">
      <c r="A9978">
        <v>4012</v>
      </c>
      <c r="B9978" t="s">
        <v>97</v>
      </c>
      <c r="C9978" s="96" t="s">
        <v>10087</v>
      </c>
      <c r="D9978" t="s">
        <v>8346</v>
      </c>
      <c r="E9978">
        <v>13.85</v>
      </c>
    </row>
    <row r="9979" spans="1:5">
      <c r="A9979">
        <v>4020</v>
      </c>
      <c r="B9979" t="s">
        <v>97</v>
      </c>
      <c r="C9979" s="96" t="s">
        <v>10088</v>
      </c>
      <c r="D9979" t="s">
        <v>8346</v>
      </c>
      <c r="E9979">
        <v>17.34</v>
      </c>
    </row>
    <row r="9980" spans="1:5">
      <c r="A9980">
        <v>4018</v>
      </c>
      <c r="B9980" t="s">
        <v>97</v>
      </c>
      <c r="C9980" s="96" t="s">
        <v>10089</v>
      </c>
      <c r="D9980" t="s">
        <v>8346</v>
      </c>
      <c r="E9980">
        <v>20.78</v>
      </c>
    </row>
    <row r="9981" spans="1:5">
      <c r="A9981">
        <v>36498</v>
      </c>
      <c r="B9981" t="s">
        <v>97</v>
      </c>
      <c r="C9981" s="96" t="s">
        <v>10090</v>
      </c>
      <c r="D9981" t="s">
        <v>100</v>
      </c>
      <c r="E9981">
        <v>8600.61</v>
      </c>
    </row>
    <row r="9982" spans="1:5">
      <c r="A9982">
        <v>12872</v>
      </c>
      <c r="B9982" t="s">
        <v>97</v>
      </c>
      <c r="C9982" s="96" t="s">
        <v>10091</v>
      </c>
      <c r="D9982" t="s">
        <v>161</v>
      </c>
      <c r="E9982">
        <v>19.36</v>
      </c>
    </row>
    <row r="9983" spans="1:5">
      <c r="A9983">
        <v>41075</v>
      </c>
      <c r="B9983" t="s">
        <v>97</v>
      </c>
      <c r="C9983" s="96" t="s">
        <v>10092</v>
      </c>
      <c r="D9983" t="s">
        <v>8094</v>
      </c>
      <c r="E9983">
        <v>3419.46</v>
      </c>
    </row>
    <row r="9984" spans="1:5">
      <c r="A9984">
        <v>44324</v>
      </c>
      <c r="B9984" t="s">
        <v>97</v>
      </c>
      <c r="C9984" s="96" t="s">
        <v>10093</v>
      </c>
      <c r="D9984" t="s">
        <v>7994</v>
      </c>
      <c r="E9984">
        <v>2.88</v>
      </c>
    </row>
    <row r="9985" spans="1:5">
      <c r="A9985">
        <v>3315</v>
      </c>
      <c r="B9985" t="s">
        <v>97</v>
      </c>
      <c r="C9985" s="96" t="s">
        <v>10094</v>
      </c>
      <c r="D9985" t="s">
        <v>7994</v>
      </c>
      <c r="E9985">
        <v>0.83</v>
      </c>
    </row>
    <row r="9986" spans="1:5">
      <c r="A9986">
        <v>36870</v>
      </c>
      <c r="B9986" t="s">
        <v>97</v>
      </c>
      <c r="C9986" s="96" t="s">
        <v>10095</v>
      </c>
      <c r="D9986" t="s">
        <v>7994</v>
      </c>
      <c r="E9986">
        <v>0.64</v>
      </c>
    </row>
    <row r="9987" spans="1:5" ht="25.5">
      <c r="A9987">
        <v>5092</v>
      </c>
      <c r="B9987" t="s">
        <v>97</v>
      </c>
      <c r="C9987" s="96" t="s">
        <v>10096</v>
      </c>
      <c r="D9987" t="s">
        <v>8360</v>
      </c>
      <c r="E9987">
        <v>17.850000000000001</v>
      </c>
    </row>
    <row r="9988" spans="1:5">
      <c r="A9988">
        <v>11462</v>
      </c>
      <c r="B9988" t="s">
        <v>97</v>
      </c>
      <c r="C9988" s="96" t="s">
        <v>10097</v>
      </c>
      <c r="D9988" t="s">
        <v>8360</v>
      </c>
      <c r="E9988">
        <v>18.260000000000002</v>
      </c>
    </row>
    <row r="9989" spans="1:5">
      <c r="A9989">
        <v>36529</v>
      </c>
      <c r="B9989" t="s">
        <v>97</v>
      </c>
      <c r="C9989" s="96" t="s">
        <v>10098</v>
      </c>
      <c r="D9989" t="s">
        <v>100</v>
      </c>
      <c r="E9989">
        <v>62627.55</v>
      </c>
    </row>
    <row r="9990" spans="1:5">
      <c r="A9990">
        <v>3318</v>
      </c>
      <c r="B9990" t="s">
        <v>97</v>
      </c>
      <c r="C9990" s="96" t="s">
        <v>10099</v>
      </c>
      <c r="D9990" t="s">
        <v>100</v>
      </c>
      <c r="E9990">
        <v>49100</v>
      </c>
    </row>
    <row r="9991" spans="1:5">
      <c r="A9991">
        <v>3324</v>
      </c>
      <c r="B9991" t="s">
        <v>97</v>
      </c>
      <c r="C9991" s="96" t="s">
        <v>10100</v>
      </c>
      <c r="D9991" t="s">
        <v>8346</v>
      </c>
      <c r="E9991">
        <v>10.89</v>
      </c>
    </row>
    <row r="9992" spans="1:5">
      <c r="A9992">
        <v>3322</v>
      </c>
      <c r="B9992" t="s">
        <v>97</v>
      </c>
      <c r="C9992" s="96" t="s">
        <v>10101</v>
      </c>
      <c r="D9992" t="s">
        <v>8346</v>
      </c>
      <c r="E9992">
        <v>15.25</v>
      </c>
    </row>
    <row r="9993" spans="1:5">
      <c r="A9993">
        <v>5076</v>
      </c>
      <c r="B9993" t="s">
        <v>97</v>
      </c>
      <c r="C9993" s="96" t="s">
        <v>10102</v>
      </c>
      <c r="D9993" t="s">
        <v>7994</v>
      </c>
      <c r="E9993">
        <v>18.43</v>
      </c>
    </row>
    <row r="9994" spans="1:5">
      <c r="A9994">
        <v>5077</v>
      </c>
      <c r="B9994" t="s">
        <v>97</v>
      </c>
      <c r="C9994" s="96" t="s">
        <v>10103</v>
      </c>
      <c r="D9994" t="s">
        <v>7994</v>
      </c>
      <c r="E9994">
        <v>20.37</v>
      </c>
    </row>
    <row r="9995" spans="1:5" ht="25.5">
      <c r="A9995">
        <v>11837</v>
      </c>
      <c r="B9995" t="s">
        <v>97</v>
      </c>
      <c r="C9995" s="96" t="s">
        <v>10104</v>
      </c>
      <c r="D9995" t="s">
        <v>100</v>
      </c>
      <c r="E9995">
        <v>104.77</v>
      </c>
    </row>
    <row r="9996" spans="1:5">
      <c r="A9996">
        <v>38055</v>
      </c>
      <c r="B9996" t="s">
        <v>97</v>
      </c>
      <c r="C9996" s="96" t="s">
        <v>10105</v>
      </c>
      <c r="D9996" t="s">
        <v>100</v>
      </c>
      <c r="E9996">
        <v>9.5</v>
      </c>
    </row>
    <row r="9997" spans="1:5">
      <c r="A9997">
        <v>415</v>
      </c>
      <c r="B9997" t="s">
        <v>97</v>
      </c>
      <c r="C9997" s="96" t="s">
        <v>10106</v>
      </c>
      <c r="D9997" t="s">
        <v>100</v>
      </c>
      <c r="E9997">
        <v>42.96</v>
      </c>
    </row>
    <row r="9998" spans="1:5">
      <c r="A9998">
        <v>416</v>
      </c>
      <c r="B9998" t="s">
        <v>97</v>
      </c>
      <c r="C9998" s="96" t="s">
        <v>10107</v>
      </c>
      <c r="D9998" t="s">
        <v>100</v>
      </c>
      <c r="E9998">
        <v>15.73</v>
      </c>
    </row>
    <row r="9999" spans="1:5">
      <c r="A9999">
        <v>425</v>
      </c>
      <c r="B9999" t="s">
        <v>97</v>
      </c>
      <c r="C9999" s="96" t="s">
        <v>10108</v>
      </c>
      <c r="D9999" t="s">
        <v>100</v>
      </c>
      <c r="E9999">
        <v>9.75</v>
      </c>
    </row>
    <row r="10000" spans="1:5">
      <c r="A10000">
        <v>426</v>
      </c>
      <c r="B10000" t="s">
        <v>97</v>
      </c>
      <c r="C10000" s="96" t="s">
        <v>10109</v>
      </c>
      <c r="D10000" t="s">
        <v>100</v>
      </c>
      <c r="E10000">
        <v>53.69</v>
      </c>
    </row>
    <row r="10001" spans="1:5">
      <c r="A10001">
        <v>38056</v>
      </c>
      <c r="B10001" t="s">
        <v>97</v>
      </c>
      <c r="C10001" s="96" t="s">
        <v>10110</v>
      </c>
      <c r="D10001" t="s">
        <v>100</v>
      </c>
      <c r="E10001">
        <v>52.43</v>
      </c>
    </row>
    <row r="10002" spans="1:5">
      <c r="A10002">
        <v>1564</v>
      </c>
      <c r="B10002" t="s">
        <v>97</v>
      </c>
      <c r="C10002" s="96" t="s">
        <v>10111</v>
      </c>
      <c r="D10002" t="s">
        <v>100</v>
      </c>
      <c r="E10002">
        <v>20.010000000000002</v>
      </c>
    </row>
    <row r="10003" spans="1:5">
      <c r="A10003">
        <v>11032</v>
      </c>
      <c r="B10003" t="s">
        <v>97</v>
      </c>
      <c r="C10003" s="96" t="s">
        <v>10112</v>
      </c>
      <c r="D10003" t="s">
        <v>100</v>
      </c>
      <c r="E10003">
        <v>17.03</v>
      </c>
    </row>
    <row r="10004" spans="1:5">
      <c r="A10004">
        <v>36786</v>
      </c>
      <c r="B10004" t="s">
        <v>97</v>
      </c>
      <c r="C10004" s="96" t="s">
        <v>10113</v>
      </c>
      <c r="D10004" t="s">
        <v>10114</v>
      </c>
      <c r="E10004">
        <v>154.63999999999999</v>
      </c>
    </row>
    <row r="10005" spans="1:5">
      <c r="A10005">
        <v>36785</v>
      </c>
      <c r="B10005" t="s">
        <v>97</v>
      </c>
      <c r="C10005" s="96" t="s">
        <v>10115</v>
      </c>
      <c r="D10005" t="s">
        <v>10114</v>
      </c>
      <c r="E10005">
        <v>134.38</v>
      </c>
    </row>
    <row r="10006" spans="1:5">
      <c r="A10006">
        <v>36782</v>
      </c>
      <c r="B10006" t="s">
        <v>97</v>
      </c>
      <c r="C10006" s="96" t="s">
        <v>10116</v>
      </c>
      <c r="D10006" t="s">
        <v>10114</v>
      </c>
      <c r="E10006">
        <v>160.4</v>
      </c>
    </row>
    <row r="10007" spans="1:5">
      <c r="A10007">
        <v>44481</v>
      </c>
      <c r="B10007" t="s">
        <v>97</v>
      </c>
      <c r="C10007" s="96" t="s">
        <v>10117</v>
      </c>
      <c r="D10007" t="s">
        <v>10114</v>
      </c>
      <c r="E10007">
        <v>180.68</v>
      </c>
    </row>
    <row r="10008" spans="1:5" ht="25.5">
      <c r="A10008">
        <v>4824</v>
      </c>
      <c r="B10008" t="s">
        <v>97</v>
      </c>
      <c r="C10008" s="96" t="s">
        <v>10118</v>
      </c>
      <c r="D10008" t="s">
        <v>7994</v>
      </c>
      <c r="E10008">
        <v>0.46</v>
      </c>
    </row>
    <row r="10009" spans="1:5" ht="25.5">
      <c r="A10009">
        <v>11795</v>
      </c>
      <c r="B10009" t="s">
        <v>97</v>
      </c>
      <c r="C10009" s="96" t="s">
        <v>10119</v>
      </c>
      <c r="D10009" t="s">
        <v>8346</v>
      </c>
      <c r="E10009">
        <v>455.84</v>
      </c>
    </row>
    <row r="10010" spans="1:5">
      <c r="A10010">
        <v>134</v>
      </c>
      <c r="B10010" t="s">
        <v>97</v>
      </c>
      <c r="C10010" s="96" t="s">
        <v>10120</v>
      </c>
      <c r="D10010" t="s">
        <v>7994</v>
      </c>
      <c r="E10010">
        <v>1.5</v>
      </c>
    </row>
    <row r="10011" spans="1:5" ht="25.5">
      <c r="A10011">
        <v>4229</v>
      </c>
      <c r="B10011" t="s">
        <v>97</v>
      </c>
      <c r="C10011" s="96" t="s">
        <v>10121</v>
      </c>
      <c r="D10011" t="s">
        <v>7994</v>
      </c>
      <c r="E10011">
        <v>44.02</v>
      </c>
    </row>
    <row r="10012" spans="1:5">
      <c r="A10012">
        <v>11731</v>
      </c>
      <c r="B10012" t="s">
        <v>97</v>
      </c>
      <c r="C10012" s="96" t="s">
        <v>10122</v>
      </c>
      <c r="D10012" t="s">
        <v>100</v>
      </c>
      <c r="E10012">
        <v>8.7200000000000006</v>
      </c>
    </row>
    <row r="10013" spans="1:5">
      <c r="A10013">
        <v>11732</v>
      </c>
      <c r="B10013" t="s">
        <v>97</v>
      </c>
      <c r="C10013" s="96" t="s">
        <v>10123</v>
      </c>
      <c r="D10013" t="s">
        <v>100</v>
      </c>
      <c r="E10013">
        <v>22.86</v>
      </c>
    </row>
    <row r="10014" spans="1:5">
      <c r="A10014">
        <v>11244</v>
      </c>
      <c r="B10014" t="s">
        <v>97</v>
      </c>
      <c r="C10014" s="96" t="s">
        <v>10124</v>
      </c>
      <c r="D10014" t="s">
        <v>100</v>
      </c>
      <c r="E10014">
        <v>209.66</v>
      </c>
    </row>
    <row r="10015" spans="1:5">
      <c r="A10015">
        <v>11235</v>
      </c>
      <c r="B10015" t="s">
        <v>97</v>
      </c>
      <c r="C10015" s="96" t="s">
        <v>10125</v>
      </c>
      <c r="D10015" t="s">
        <v>100</v>
      </c>
      <c r="E10015">
        <v>159.99</v>
      </c>
    </row>
    <row r="10016" spans="1:5">
      <c r="A10016">
        <v>11236</v>
      </c>
      <c r="B10016" t="s">
        <v>97</v>
      </c>
      <c r="C10016" s="96" t="s">
        <v>10126</v>
      </c>
      <c r="D10016" t="s">
        <v>100</v>
      </c>
      <c r="E10016">
        <v>203.33</v>
      </c>
    </row>
    <row r="10017" spans="1:5" ht="25.5">
      <c r="A10017">
        <v>11245</v>
      </c>
      <c r="B10017" t="s">
        <v>97</v>
      </c>
      <c r="C10017" s="96" t="s">
        <v>10127</v>
      </c>
      <c r="D10017" t="s">
        <v>100</v>
      </c>
      <c r="E10017">
        <v>289.99</v>
      </c>
    </row>
    <row r="10018" spans="1:5">
      <c r="A10018">
        <v>36494</v>
      </c>
      <c r="B10018" t="s">
        <v>97</v>
      </c>
      <c r="C10018" s="96" t="s">
        <v>10128</v>
      </c>
      <c r="D10018" t="s">
        <v>100</v>
      </c>
      <c r="E10018">
        <v>746558.98</v>
      </c>
    </row>
    <row r="10019" spans="1:5">
      <c r="A10019">
        <v>36493</v>
      </c>
      <c r="B10019" t="s">
        <v>97</v>
      </c>
      <c r="C10019" s="96" t="s">
        <v>10129</v>
      </c>
      <c r="D10019" t="s">
        <v>100</v>
      </c>
      <c r="E10019">
        <v>845821</v>
      </c>
    </row>
    <row r="10020" spans="1:5">
      <c r="A10020">
        <v>36492</v>
      </c>
      <c r="B10020" t="s">
        <v>97</v>
      </c>
      <c r="C10020" s="96" t="s">
        <v>10130</v>
      </c>
      <c r="D10020" t="s">
        <v>100</v>
      </c>
      <c r="E10020">
        <v>1571214.64</v>
      </c>
    </row>
    <row r="10021" spans="1:5">
      <c r="A10021">
        <v>36499</v>
      </c>
      <c r="B10021" t="s">
        <v>97</v>
      </c>
      <c r="C10021" s="96" t="s">
        <v>10131</v>
      </c>
      <c r="D10021" t="s">
        <v>100</v>
      </c>
      <c r="E10021">
        <v>4644.33</v>
      </c>
    </row>
    <row r="10022" spans="1:5" ht="25.5">
      <c r="A10022">
        <v>13533</v>
      </c>
      <c r="B10022" t="s">
        <v>97</v>
      </c>
      <c r="C10022" s="96" t="s">
        <v>10132</v>
      </c>
      <c r="D10022" t="s">
        <v>100</v>
      </c>
      <c r="E10022">
        <v>212898.11</v>
      </c>
    </row>
    <row r="10023" spans="1:5" ht="25.5">
      <c r="A10023">
        <v>13333</v>
      </c>
      <c r="B10023" t="s">
        <v>97</v>
      </c>
      <c r="C10023" s="96" t="s">
        <v>10133</v>
      </c>
      <c r="D10023" t="s">
        <v>100</v>
      </c>
      <c r="E10023">
        <v>238170.66</v>
      </c>
    </row>
    <row r="10024" spans="1:5" ht="25.5">
      <c r="A10024">
        <v>39585</v>
      </c>
      <c r="B10024" t="s">
        <v>97</v>
      </c>
      <c r="C10024" s="96" t="s">
        <v>10134</v>
      </c>
      <c r="D10024" t="s">
        <v>100</v>
      </c>
      <c r="E10024">
        <v>153786.79</v>
      </c>
    </row>
    <row r="10025" spans="1:5" ht="25.5">
      <c r="A10025">
        <v>39586</v>
      </c>
      <c r="B10025" t="s">
        <v>97</v>
      </c>
      <c r="C10025" s="96" t="s">
        <v>10135</v>
      </c>
      <c r="D10025" t="s">
        <v>100</v>
      </c>
      <c r="E10025">
        <v>180381.49</v>
      </c>
    </row>
    <row r="10026" spans="1:5" ht="25.5">
      <c r="A10026">
        <v>39587</v>
      </c>
      <c r="B10026" t="s">
        <v>97</v>
      </c>
      <c r="C10026" s="96" t="s">
        <v>10136</v>
      </c>
      <c r="D10026" t="s">
        <v>100</v>
      </c>
      <c r="E10026">
        <v>219695.42</v>
      </c>
    </row>
    <row r="10027" spans="1:5" ht="25.5">
      <c r="A10027">
        <v>39588</v>
      </c>
      <c r="B10027" t="s">
        <v>97</v>
      </c>
      <c r="C10027" s="96" t="s">
        <v>10137</v>
      </c>
      <c r="D10027" t="s">
        <v>100</v>
      </c>
      <c r="E10027">
        <v>254384.16</v>
      </c>
    </row>
    <row r="10028" spans="1:5" ht="25.5">
      <c r="A10028">
        <v>39584</v>
      </c>
      <c r="B10028" t="s">
        <v>97</v>
      </c>
      <c r="C10028" s="96" t="s">
        <v>10138</v>
      </c>
      <c r="D10028" t="s">
        <v>100</v>
      </c>
      <c r="E10028">
        <v>136951.18</v>
      </c>
    </row>
    <row r="10029" spans="1:5" ht="25.5">
      <c r="A10029">
        <v>39590</v>
      </c>
      <c r="B10029" t="s">
        <v>97</v>
      </c>
      <c r="C10029" s="96" t="s">
        <v>10139</v>
      </c>
      <c r="D10029" t="s">
        <v>100</v>
      </c>
      <c r="E10029">
        <v>133667.32</v>
      </c>
    </row>
    <row r="10030" spans="1:5" ht="25.5">
      <c r="A10030">
        <v>39592</v>
      </c>
      <c r="B10030" t="s">
        <v>97</v>
      </c>
      <c r="C10030" s="96" t="s">
        <v>10140</v>
      </c>
      <c r="D10030" t="s">
        <v>100</v>
      </c>
      <c r="E10030">
        <v>192083.16</v>
      </c>
    </row>
    <row r="10031" spans="1:5" ht="25.5">
      <c r="A10031">
        <v>39593</v>
      </c>
      <c r="B10031" t="s">
        <v>97</v>
      </c>
      <c r="C10031" s="96" t="s">
        <v>10141</v>
      </c>
      <c r="D10031" t="s">
        <v>100</v>
      </c>
      <c r="E10031">
        <v>219695.42</v>
      </c>
    </row>
    <row r="10032" spans="1:5" ht="25.5">
      <c r="A10032">
        <v>14254</v>
      </c>
      <c r="B10032" t="s">
        <v>97</v>
      </c>
      <c r="C10032" s="96" t="s">
        <v>10142</v>
      </c>
      <c r="D10032" t="s">
        <v>100</v>
      </c>
      <c r="E10032">
        <v>124879.5</v>
      </c>
    </row>
    <row r="10033" spans="1:5">
      <c r="A10033">
        <v>44494</v>
      </c>
      <c r="B10033" t="s">
        <v>97</v>
      </c>
      <c r="C10033" s="96" t="s">
        <v>10143</v>
      </c>
      <c r="D10033" t="s">
        <v>100</v>
      </c>
      <c r="E10033">
        <v>104284.34</v>
      </c>
    </row>
    <row r="10034" spans="1:5">
      <c r="A10034">
        <v>25019</v>
      </c>
      <c r="B10034" t="s">
        <v>97</v>
      </c>
      <c r="C10034" s="96" t="s">
        <v>10144</v>
      </c>
      <c r="D10034" t="s">
        <v>100</v>
      </c>
      <c r="E10034">
        <v>178755.02</v>
      </c>
    </row>
    <row r="10035" spans="1:5">
      <c r="A10035">
        <v>36501</v>
      </c>
      <c r="B10035" t="s">
        <v>97</v>
      </c>
      <c r="C10035" s="96" t="s">
        <v>10145</v>
      </c>
      <c r="D10035" t="s">
        <v>100</v>
      </c>
      <c r="E10035">
        <v>159153.57</v>
      </c>
    </row>
    <row r="10036" spans="1:5">
      <c r="A10036">
        <v>44493</v>
      </c>
      <c r="B10036" t="s">
        <v>97</v>
      </c>
      <c r="C10036" s="96" t="s">
        <v>10146</v>
      </c>
      <c r="D10036" t="s">
        <v>100</v>
      </c>
      <c r="E10036">
        <v>191333.08</v>
      </c>
    </row>
    <row r="10037" spans="1:5">
      <c r="A10037">
        <v>36500</v>
      </c>
      <c r="B10037" t="s">
        <v>97</v>
      </c>
      <c r="C10037" s="96" t="s">
        <v>10147</v>
      </c>
      <c r="D10037" t="s">
        <v>100</v>
      </c>
      <c r="E10037">
        <v>112469.48</v>
      </c>
    </row>
    <row r="10038" spans="1:5" ht="25.5">
      <c r="A10038">
        <v>20017</v>
      </c>
      <c r="B10038" t="s">
        <v>97</v>
      </c>
      <c r="C10038" s="96" t="s">
        <v>10148</v>
      </c>
      <c r="D10038" t="s">
        <v>98</v>
      </c>
      <c r="E10038">
        <v>7.7</v>
      </c>
    </row>
    <row r="10039" spans="1:5" ht="25.5">
      <c r="A10039">
        <v>20007</v>
      </c>
      <c r="B10039" t="s">
        <v>97</v>
      </c>
      <c r="C10039" s="96" t="s">
        <v>10149</v>
      </c>
      <c r="D10039" t="s">
        <v>98</v>
      </c>
      <c r="E10039">
        <v>4.5999999999999996</v>
      </c>
    </row>
    <row r="10040" spans="1:5">
      <c r="A10040">
        <v>39831</v>
      </c>
      <c r="B10040" t="s">
        <v>97</v>
      </c>
      <c r="C10040" s="96" t="s">
        <v>10150</v>
      </c>
      <c r="D10040" t="s">
        <v>8395</v>
      </c>
      <c r="E10040">
        <v>325.94</v>
      </c>
    </row>
    <row r="10041" spans="1:5" ht="25.5">
      <c r="A10041">
        <v>36888</v>
      </c>
      <c r="B10041" t="s">
        <v>97</v>
      </c>
      <c r="C10041" s="96" t="s">
        <v>10151</v>
      </c>
      <c r="D10041" t="s">
        <v>98</v>
      </c>
      <c r="E10041">
        <v>17.95</v>
      </c>
    </row>
    <row r="10042" spans="1:5" ht="25.5">
      <c r="A10042">
        <v>39836</v>
      </c>
      <c r="B10042" t="s">
        <v>97</v>
      </c>
      <c r="C10042" s="96" t="s">
        <v>10152</v>
      </c>
      <c r="D10042" t="s">
        <v>8395</v>
      </c>
      <c r="E10042">
        <v>286.39999999999998</v>
      </c>
    </row>
    <row r="10043" spans="1:5">
      <c r="A10043">
        <v>39830</v>
      </c>
      <c r="B10043" t="s">
        <v>97</v>
      </c>
      <c r="C10043" s="96" t="s">
        <v>10153</v>
      </c>
      <c r="D10043" t="s">
        <v>8395</v>
      </c>
      <c r="E10043">
        <v>326.63</v>
      </c>
    </row>
    <row r="10044" spans="1:5">
      <c r="A10044">
        <v>40527</v>
      </c>
      <c r="B10044" t="s">
        <v>97</v>
      </c>
      <c r="C10044" s="96" t="s">
        <v>10154</v>
      </c>
      <c r="D10044" t="s">
        <v>100</v>
      </c>
      <c r="E10044">
        <v>1914.7</v>
      </c>
    </row>
    <row r="10045" spans="1:5">
      <c r="A10045">
        <v>36497</v>
      </c>
      <c r="B10045" t="s">
        <v>97</v>
      </c>
      <c r="C10045" s="96" t="s">
        <v>10155</v>
      </c>
      <c r="D10045" t="s">
        <v>100</v>
      </c>
      <c r="E10045">
        <v>2185.84</v>
      </c>
    </row>
    <row r="10046" spans="1:5">
      <c r="A10046">
        <v>36487</v>
      </c>
      <c r="B10046" t="s">
        <v>97</v>
      </c>
      <c r="C10046" s="96" t="s">
        <v>10156</v>
      </c>
      <c r="D10046" t="s">
        <v>100</v>
      </c>
      <c r="E10046">
        <v>3805.88</v>
      </c>
    </row>
    <row r="10047" spans="1:5" ht="25.5">
      <c r="A10047">
        <v>44475</v>
      </c>
      <c r="B10047" t="s">
        <v>97</v>
      </c>
      <c r="C10047" s="96" t="s">
        <v>10157</v>
      </c>
      <c r="D10047" t="s">
        <v>100</v>
      </c>
      <c r="E10047">
        <v>1305473.1499999999</v>
      </c>
    </row>
    <row r="10048" spans="1:5" ht="25.5">
      <c r="A10048">
        <v>44474</v>
      </c>
      <c r="B10048" t="s">
        <v>97</v>
      </c>
      <c r="C10048" s="96" t="s">
        <v>10158</v>
      </c>
      <c r="D10048" t="s">
        <v>100</v>
      </c>
      <c r="E10048">
        <v>2510525.2999999998</v>
      </c>
    </row>
    <row r="10049" spans="1:5" ht="25.5">
      <c r="A10049">
        <v>44490</v>
      </c>
      <c r="B10049" t="s">
        <v>97</v>
      </c>
      <c r="C10049" s="96" t="s">
        <v>10159</v>
      </c>
      <c r="D10049" t="s">
        <v>100</v>
      </c>
      <c r="E10049">
        <v>4267892.99</v>
      </c>
    </row>
    <row r="10050" spans="1:5" ht="38.25">
      <c r="A10050">
        <v>37776</v>
      </c>
      <c r="B10050" t="s">
        <v>97</v>
      </c>
      <c r="C10050" s="96" t="s">
        <v>10160</v>
      </c>
      <c r="D10050" t="s">
        <v>100</v>
      </c>
      <c r="E10050">
        <v>261567.29</v>
      </c>
    </row>
    <row r="10051" spans="1:5" ht="38.25">
      <c r="A10051">
        <v>37775</v>
      </c>
      <c r="B10051" t="s">
        <v>97</v>
      </c>
      <c r="C10051" s="96" t="s">
        <v>10161</v>
      </c>
      <c r="D10051" t="s">
        <v>100</v>
      </c>
      <c r="E10051">
        <v>411988.28</v>
      </c>
    </row>
    <row r="10052" spans="1:5" ht="38.25">
      <c r="A10052">
        <v>36491</v>
      </c>
      <c r="B10052" t="s">
        <v>97</v>
      </c>
      <c r="C10052" s="96" t="s">
        <v>10162</v>
      </c>
      <c r="D10052" t="s">
        <v>100</v>
      </c>
      <c r="E10052">
        <v>1525714.84</v>
      </c>
    </row>
    <row r="10053" spans="1:5" ht="38.25">
      <c r="A10053">
        <v>10712</v>
      </c>
      <c r="B10053" t="s">
        <v>97</v>
      </c>
      <c r="C10053" s="96" t="s">
        <v>10163</v>
      </c>
      <c r="D10053" t="s">
        <v>100</v>
      </c>
      <c r="E10053">
        <v>102997.07</v>
      </c>
    </row>
    <row r="10054" spans="1:5" ht="38.25">
      <c r="A10054">
        <v>3363</v>
      </c>
      <c r="B10054" t="s">
        <v>97</v>
      </c>
      <c r="C10054" s="96" t="s">
        <v>10164</v>
      </c>
      <c r="D10054" t="s">
        <v>100</v>
      </c>
      <c r="E10054">
        <v>144875</v>
      </c>
    </row>
    <row r="10055" spans="1:5" ht="38.25">
      <c r="A10055">
        <v>3365</v>
      </c>
      <c r="B10055" t="s">
        <v>97</v>
      </c>
      <c r="C10055" s="96" t="s">
        <v>10165</v>
      </c>
      <c r="D10055" t="s">
        <v>100</v>
      </c>
      <c r="E10055">
        <v>338645.31</v>
      </c>
    </row>
    <row r="10056" spans="1:5">
      <c r="A10056">
        <v>7569</v>
      </c>
      <c r="B10056" t="s">
        <v>97</v>
      </c>
      <c r="C10056" s="96" t="s">
        <v>10166</v>
      </c>
      <c r="D10056" t="s">
        <v>100</v>
      </c>
      <c r="E10056">
        <v>56.58</v>
      </c>
    </row>
    <row r="10057" spans="1:5" ht="25.5">
      <c r="A10057">
        <v>3378</v>
      </c>
      <c r="B10057" t="s">
        <v>97</v>
      </c>
      <c r="C10057" s="96" t="s">
        <v>10167</v>
      </c>
      <c r="D10057" t="s">
        <v>100</v>
      </c>
      <c r="E10057">
        <v>152.07</v>
      </c>
    </row>
    <row r="10058" spans="1:5" ht="25.5">
      <c r="A10058">
        <v>3380</v>
      </c>
      <c r="B10058" t="s">
        <v>97</v>
      </c>
      <c r="C10058" s="96" t="s">
        <v>10168</v>
      </c>
      <c r="D10058" t="s">
        <v>100</v>
      </c>
      <c r="E10058">
        <v>106.45</v>
      </c>
    </row>
    <row r="10059" spans="1:5" ht="25.5">
      <c r="A10059">
        <v>3379</v>
      </c>
      <c r="B10059" t="s">
        <v>97</v>
      </c>
      <c r="C10059" s="96" t="s">
        <v>10169</v>
      </c>
      <c r="D10059" t="s">
        <v>100</v>
      </c>
      <c r="E10059">
        <v>102.77</v>
      </c>
    </row>
    <row r="10060" spans="1:5" ht="25.5">
      <c r="A10060">
        <v>11991</v>
      </c>
      <c r="B10060" t="s">
        <v>97</v>
      </c>
      <c r="C10060" s="96" t="s">
        <v>180</v>
      </c>
      <c r="D10060" t="s">
        <v>100</v>
      </c>
      <c r="E10060">
        <v>119.33</v>
      </c>
    </row>
    <row r="10061" spans="1:5">
      <c r="A10061">
        <v>44305</v>
      </c>
      <c r="B10061" t="s">
        <v>97</v>
      </c>
      <c r="C10061" s="96" t="s">
        <v>10170</v>
      </c>
      <c r="D10061" t="s">
        <v>100</v>
      </c>
      <c r="E10061">
        <v>1778.99</v>
      </c>
    </row>
    <row r="10062" spans="1:5" ht="25.5">
      <c r="A10062">
        <v>34349</v>
      </c>
      <c r="B10062" t="s">
        <v>97</v>
      </c>
      <c r="C10062" s="96" t="s">
        <v>10171</v>
      </c>
      <c r="D10062" t="s">
        <v>100</v>
      </c>
      <c r="E10062">
        <v>27.44</v>
      </c>
    </row>
    <row r="10063" spans="1:5" ht="25.5">
      <c r="A10063">
        <v>11029</v>
      </c>
      <c r="B10063" t="s">
        <v>97</v>
      </c>
      <c r="C10063" s="96" t="s">
        <v>10172</v>
      </c>
      <c r="D10063" t="s">
        <v>9305</v>
      </c>
      <c r="E10063">
        <v>2.61</v>
      </c>
    </row>
    <row r="10064" spans="1:5" ht="25.5">
      <c r="A10064">
        <v>4316</v>
      </c>
      <c r="B10064" t="s">
        <v>97</v>
      </c>
      <c r="C10064" s="96" t="s">
        <v>10173</v>
      </c>
      <c r="D10064" t="s">
        <v>100</v>
      </c>
      <c r="E10064">
        <v>2.64</v>
      </c>
    </row>
    <row r="10065" spans="1:5" ht="25.5">
      <c r="A10065">
        <v>4313</v>
      </c>
      <c r="B10065" t="s">
        <v>97</v>
      </c>
      <c r="C10065" s="96" t="s">
        <v>10174</v>
      </c>
      <c r="D10065" t="s">
        <v>9305</v>
      </c>
      <c r="E10065">
        <v>3.78</v>
      </c>
    </row>
    <row r="10066" spans="1:5" ht="25.5">
      <c r="A10066">
        <v>4317</v>
      </c>
      <c r="B10066" t="s">
        <v>97</v>
      </c>
      <c r="C10066" s="96" t="s">
        <v>10175</v>
      </c>
      <c r="D10066" t="s">
        <v>100</v>
      </c>
      <c r="E10066">
        <v>4.3099999999999996</v>
      </c>
    </row>
    <row r="10067" spans="1:5" ht="25.5">
      <c r="A10067">
        <v>4314</v>
      </c>
      <c r="B10067" t="s">
        <v>97</v>
      </c>
      <c r="C10067" s="96" t="s">
        <v>10176</v>
      </c>
      <c r="D10067" t="s">
        <v>9305</v>
      </c>
      <c r="E10067">
        <v>5.05</v>
      </c>
    </row>
    <row r="10068" spans="1:5" ht="25.5">
      <c r="A10068">
        <v>10921</v>
      </c>
      <c r="B10068" t="s">
        <v>97</v>
      </c>
      <c r="C10068" s="96" t="s">
        <v>10177</v>
      </c>
      <c r="D10068" t="s">
        <v>100</v>
      </c>
      <c r="E10068">
        <v>5608</v>
      </c>
    </row>
    <row r="10069" spans="1:5" ht="25.5">
      <c r="A10069">
        <v>10922</v>
      </c>
      <c r="B10069" t="s">
        <v>97</v>
      </c>
      <c r="C10069" s="96" t="s">
        <v>10178</v>
      </c>
      <c r="D10069" t="s">
        <v>100</v>
      </c>
      <c r="E10069">
        <v>5079.58</v>
      </c>
    </row>
    <row r="10070" spans="1:5">
      <c r="A10070">
        <v>10923</v>
      </c>
      <c r="B10070" t="s">
        <v>97</v>
      </c>
      <c r="C10070" s="96" t="s">
        <v>10179</v>
      </c>
      <c r="D10070" t="s">
        <v>100</v>
      </c>
      <c r="E10070">
        <v>3002.25</v>
      </c>
    </row>
    <row r="10071" spans="1:5">
      <c r="A10071">
        <v>10924</v>
      </c>
      <c r="B10071" t="s">
        <v>97</v>
      </c>
      <c r="C10071" s="96" t="s">
        <v>10180</v>
      </c>
      <c r="D10071" t="s">
        <v>100</v>
      </c>
      <c r="E10071">
        <v>3161.95</v>
      </c>
    </row>
    <row r="10072" spans="1:5" ht="25.5">
      <c r="A10072">
        <v>37772</v>
      </c>
      <c r="B10072" t="s">
        <v>97</v>
      </c>
      <c r="C10072" s="96" t="s">
        <v>10181</v>
      </c>
      <c r="D10072" t="s">
        <v>100</v>
      </c>
      <c r="E10072">
        <v>342998.8</v>
      </c>
    </row>
    <row r="10073" spans="1:5" ht="25.5">
      <c r="A10073">
        <v>37771</v>
      </c>
      <c r="B10073" t="s">
        <v>97</v>
      </c>
      <c r="C10073" s="96" t="s">
        <v>10182</v>
      </c>
      <c r="D10073" t="s">
        <v>100</v>
      </c>
      <c r="E10073">
        <v>364896.09</v>
      </c>
    </row>
    <row r="10074" spans="1:5" ht="25.5">
      <c r="A10074">
        <v>12772</v>
      </c>
      <c r="B10074" t="s">
        <v>97</v>
      </c>
      <c r="C10074" s="96" t="s">
        <v>10183</v>
      </c>
      <c r="D10074" t="s">
        <v>100</v>
      </c>
      <c r="E10074">
        <v>1267.6300000000001</v>
      </c>
    </row>
    <row r="10075" spans="1:5" ht="25.5">
      <c r="A10075">
        <v>12770</v>
      </c>
      <c r="B10075" t="s">
        <v>97</v>
      </c>
      <c r="C10075" s="96" t="s">
        <v>10184</v>
      </c>
      <c r="D10075" t="s">
        <v>100</v>
      </c>
      <c r="E10075">
        <v>762.72</v>
      </c>
    </row>
    <row r="10076" spans="1:5" ht="25.5">
      <c r="A10076">
        <v>12775</v>
      </c>
      <c r="B10076" t="s">
        <v>97</v>
      </c>
      <c r="C10076" s="96" t="s">
        <v>10185</v>
      </c>
      <c r="D10076" t="s">
        <v>100</v>
      </c>
      <c r="E10076">
        <v>558.61</v>
      </c>
    </row>
    <row r="10077" spans="1:5" ht="25.5">
      <c r="A10077">
        <v>12768</v>
      </c>
      <c r="B10077" t="s">
        <v>97</v>
      </c>
      <c r="C10077" s="96" t="s">
        <v>10186</v>
      </c>
      <c r="D10077" t="s">
        <v>100</v>
      </c>
      <c r="E10077">
        <v>1783.27</v>
      </c>
    </row>
    <row r="10078" spans="1:5" ht="25.5">
      <c r="A10078">
        <v>12769</v>
      </c>
      <c r="B10078" t="s">
        <v>97</v>
      </c>
      <c r="C10078" s="96" t="s">
        <v>10187</v>
      </c>
      <c r="D10078" t="s">
        <v>100</v>
      </c>
      <c r="E10078">
        <v>146.1</v>
      </c>
    </row>
    <row r="10079" spans="1:5" ht="25.5">
      <c r="A10079">
        <v>12773</v>
      </c>
      <c r="B10079" t="s">
        <v>97</v>
      </c>
      <c r="C10079" s="96" t="s">
        <v>10188</v>
      </c>
      <c r="D10079" t="s">
        <v>100</v>
      </c>
      <c r="E10079">
        <v>156.84</v>
      </c>
    </row>
    <row r="10080" spans="1:5" ht="25.5">
      <c r="A10080">
        <v>12774</v>
      </c>
      <c r="B10080" t="s">
        <v>97</v>
      </c>
      <c r="C10080" s="96" t="s">
        <v>10189</v>
      </c>
      <c r="D10080" t="s">
        <v>100</v>
      </c>
      <c r="E10080">
        <v>193.36</v>
      </c>
    </row>
    <row r="10081" spans="1:5" ht="25.5">
      <c r="A10081">
        <v>12776</v>
      </c>
      <c r="B10081" t="s">
        <v>97</v>
      </c>
      <c r="C10081" s="96" t="s">
        <v>10190</v>
      </c>
      <c r="D10081" t="s">
        <v>100</v>
      </c>
      <c r="E10081">
        <v>2879.02</v>
      </c>
    </row>
    <row r="10082" spans="1:5" ht="25.5">
      <c r="A10082">
        <v>12777</v>
      </c>
      <c r="B10082" t="s">
        <v>97</v>
      </c>
      <c r="C10082" s="96" t="s">
        <v>10191</v>
      </c>
      <c r="D10082" t="s">
        <v>100</v>
      </c>
      <c r="E10082">
        <v>3759.92</v>
      </c>
    </row>
    <row r="10083" spans="1:5">
      <c r="A10083">
        <v>12873</v>
      </c>
      <c r="B10083" t="s">
        <v>97</v>
      </c>
      <c r="C10083" s="96" t="s">
        <v>10192</v>
      </c>
      <c r="D10083" t="s">
        <v>161</v>
      </c>
      <c r="E10083">
        <v>18.809999999999999</v>
      </c>
    </row>
    <row r="10084" spans="1:5">
      <c r="A10084">
        <v>41076</v>
      </c>
      <c r="B10084" t="s">
        <v>97</v>
      </c>
      <c r="C10084" s="96" t="s">
        <v>10193</v>
      </c>
      <c r="D10084" t="s">
        <v>8094</v>
      </c>
      <c r="E10084">
        <v>3320.54</v>
      </c>
    </row>
    <row r="10085" spans="1:5">
      <c r="A10085">
        <v>140</v>
      </c>
      <c r="B10085" t="s">
        <v>97</v>
      </c>
      <c r="C10085" s="96" t="s">
        <v>10194</v>
      </c>
      <c r="D10085" t="s">
        <v>7994</v>
      </c>
      <c r="E10085">
        <v>16.82</v>
      </c>
    </row>
    <row r="10086" spans="1:5">
      <c r="A10086">
        <v>151</v>
      </c>
      <c r="B10086" t="s">
        <v>97</v>
      </c>
      <c r="C10086" s="96" t="s">
        <v>10195</v>
      </c>
      <c r="D10086" t="s">
        <v>7996</v>
      </c>
      <c r="E10086">
        <v>24.83</v>
      </c>
    </row>
    <row r="10087" spans="1:5">
      <c r="A10087">
        <v>7340</v>
      </c>
      <c r="B10087" t="s">
        <v>97</v>
      </c>
      <c r="C10087" s="96" t="s">
        <v>10196</v>
      </c>
      <c r="D10087" t="s">
        <v>7996</v>
      </c>
      <c r="E10087">
        <v>27.09</v>
      </c>
    </row>
    <row r="10088" spans="1:5">
      <c r="A10088">
        <v>40929</v>
      </c>
      <c r="B10088" t="s">
        <v>97</v>
      </c>
      <c r="C10088" s="96" t="s">
        <v>10197</v>
      </c>
      <c r="D10088" t="s">
        <v>8094</v>
      </c>
      <c r="E10088">
        <v>2913.05</v>
      </c>
    </row>
    <row r="10089" spans="1:5">
      <c r="A10089">
        <v>2701</v>
      </c>
      <c r="B10089" t="s">
        <v>97</v>
      </c>
      <c r="C10089" s="96" t="s">
        <v>10198</v>
      </c>
      <c r="D10089" t="s">
        <v>161</v>
      </c>
      <c r="E10089">
        <v>16.48</v>
      </c>
    </row>
    <row r="10090" spans="1:5">
      <c r="A10090">
        <v>38114</v>
      </c>
      <c r="B10090" t="s">
        <v>97</v>
      </c>
      <c r="C10090" s="96" t="s">
        <v>10199</v>
      </c>
      <c r="D10090" t="s">
        <v>100</v>
      </c>
      <c r="E10090">
        <v>16.93</v>
      </c>
    </row>
    <row r="10091" spans="1:5">
      <c r="A10091">
        <v>38064</v>
      </c>
      <c r="B10091" t="s">
        <v>97</v>
      </c>
      <c r="C10091" s="96" t="s">
        <v>10200</v>
      </c>
      <c r="D10091" t="s">
        <v>100</v>
      </c>
      <c r="E10091">
        <v>18.93</v>
      </c>
    </row>
    <row r="10092" spans="1:5">
      <c r="A10092">
        <v>38115</v>
      </c>
      <c r="B10092" t="s">
        <v>97</v>
      </c>
      <c r="C10092" s="96" t="s">
        <v>10201</v>
      </c>
      <c r="D10092" t="s">
        <v>100</v>
      </c>
      <c r="E10092">
        <v>18.079999999999998</v>
      </c>
    </row>
    <row r="10093" spans="1:5">
      <c r="A10093">
        <v>38065</v>
      </c>
      <c r="B10093" t="s">
        <v>97</v>
      </c>
      <c r="C10093" s="96" t="s">
        <v>10202</v>
      </c>
      <c r="D10093" t="s">
        <v>100</v>
      </c>
      <c r="E10093">
        <v>26.86</v>
      </c>
    </row>
    <row r="10094" spans="1:5" ht="25.5">
      <c r="A10094">
        <v>38078</v>
      </c>
      <c r="B10094" t="s">
        <v>97</v>
      </c>
      <c r="C10094" s="96" t="s">
        <v>10203</v>
      </c>
      <c r="D10094" t="s">
        <v>100</v>
      </c>
      <c r="E10094">
        <v>15.67</v>
      </c>
    </row>
    <row r="10095" spans="1:5">
      <c r="A10095">
        <v>38113</v>
      </c>
      <c r="B10095" t="s">
        <v>97</v>
      </c>
      <c r="C10095" s="96" t="s">
        <v>10204</v>
      </c>
      <c r="D10095" t="s">
        <v>100</v>
      </c>
      <c r="E10095">
        <v>8.51</v>
      </c>
    </row>
    <row r="10096" spans="1:5">
      <c r="A10096">
        <v>38063</v>
      </c>
      <c r="B10096" t="s">
        <v>97</v>
      </c>
      <c r="C10096" s="96" t="s">
        <v>10205</v>
      </c>
      <c r="D10096" t="s">
        <v>100</v>
      </c>
      <c r="E10096">
        <v>9.1300000000000008</v>
      </c>
    </row>
    <row r="10097" spans="1:5" ht="25.5">
      <c r="A10097">
        <v>38080</v>
      </c>
      <c r="B10097" t="s">
        <v>97</v>
      </c>
      <c r="C10097" s="96" t="s">
        <v>10206</v>
      </c>
      <c r="D10097" t="s">
        <v>100</v>
      </c>
      <c r="E10097">
        <v>27.22</v>
      </c>
    </row>
    <row r="10098" spans="1:5" ht="25.5">
      <c r="A10098">
        <v>38069</v>
      </c>
      <c r="B10098" t="s">
        <v>97</v>
      </c>
      <c r="C10098" s="96" t="s">
        <v>10207</v>
      </c>
      <c r="D10098" t="s">
        <v>100</v>
      </c>
      <c r="E10098">
        <v>14.88</v>
      </c>
    </row>
    <row r="10099" spans="1:5" ht="25.5">
      <c r="A10099">
        <v>38077</v>
      </c>
      <c r="B10099" t="s">
        <v>97</v>
      </c>
      <c r="C10099" s="96" t="s">
        <v>10208</v>
      </c>
      <c r="D10099" t="s">
        <v>100</v>
      </c>
      <c r="E10099">
        <v>14.55</v>
      </c>
    </row>
    <row r="10100" spans="1:5" ht="25.5">
      <c r="A10100">
        <v>38073</v>
      </c>
      <c r="B10100" t="s">
        <v>97</v>
      </c>
      <c r="C10100" s="96" t="s">
        <v>10209</v>
      </c>
      <c r="D10100" t="s">
        <v>100</v>
      </c>
      <c r="E10100">
        <v>22.16</v>
      </c>
    </row>
    <row r="10101" spans="1:5">
      <c r="A10101">
        <v>38112</v>
      </c>
      <c r="B10101" t="s">
        <v>97</v>
      </c>
      <c r="C10101" s="96" t="s">
        <v>10210</v>
      </c>
      <c r="D10101" t="s">
        <v>100</v>
      </c>
      <c r="E10101">
        <v>6.53</v>
      </c>
    </row>
    <row r="10102" spans="1:5">
      <c r="A10102">
        <v>38062</v>
      </c>
      <c r="B10102" t="s">
        <v>97</v>
      </c>
      <c r="C10102" s="96" t="s">
        <v>10211</v>
      </c>
      <c r="D10102" t="s">
        <v>100</v>
      </c>
      <c r="E10102">
        <v>6.71</v>
      </c>
    </row>
    <row r="10103" spans="1:5">
      <c r="A10103">
        <v>12128</v>
      </c>
      <c r="B10103" t="s">
        <v>97</v>
      </c>
      <c r="C10103" s="96" t="s">
        <v>10212</v>
      </c>
      <c r="D10103" t="s">
        <v>100</v>
      </c>
      <c r="E10103">
        <v>8.9700000000000006</v>
      </c>
    </row>
    <row r="10104" spans="1:5">
      <c r="A10104">
        <v>12129</v>
      </c>
      <c r="B10104" t="s">
        <v>97</v>
      </c>
      <c r="C10104" s="96" t="s">
        <v>10213</v>
      </c>
      <c r="D10104" t="s">
        <v>100</v>
      </c>
      <c r="E10104">
        <v>11.85</v>
      </c>
    </row>
    <row r="10105" spans="1:5" ht="25.5">
      <c r="A10105">
        <v>38081</v>
      </c>
      <c r="B10105" t="s">
        <v>97</v>
      </c>
      <c r="C10105" s="96" t="s">
        <v>10214</v>
      </c>
      <c r="D10105" t="s">
        <v>100</v>
      </c>
      <c r="E10105">
        <v>23.09</v>
      </c>
    </row>
    <row r="10106" spans="1:5" ht="25.5">
      <c r="A10106">
        <v>38070</v>
      </c>
      <c r="B10106" t="s">
        <v>97</v>
      </c>
      <c r="C10106" s="96" t="s">
        <v>10215</v>
      </c>
      <c r="D10106" t="s">
        <v>100</v>
      </c>
      <c r="E10106">
        <v>15.91</v>
      </c>
    </row>
    <row r="10107" spans="1:5" ht="25.5">
      <c r="A10107">
        <v>38074</v>
      </c>
      <c r="B10107" t="s">
        <v>97</v>
      </c>
      <c r="C10107" s="96" t="s">
        <v>10216</v>
      </c>
      <c r="D10107" t="s">
        <v>100</v>
      </c>
      <c r="E10107">
        <v>24.19</v>
      </c>
    </row>
    <row r="10108" spans="1:5" ht="25.5">
      <c r="A10108">
        <v>38079</v>
      </c>
      <c r="B10108" t="s">
        <v>97</v>
      </c>
      <c r="C10108" s="96" t="s">
        <v>10217</v>
      </c>
      <c r="D10108" t="s">
        <v>100</v>
      </c>
      <c r="E10108">
        <v>20.76</v>
      </c>
    </row>
    <row r="10109" spans="1:5" ht="25.5">
      <c r="A10109">
        <v>38072</v>
      </c>
      <c r="B10109" t="s">
        <v>97</v>
      </c>
      <c r="C10109" s="96" t="s">
        <v>10218</v>
      </c>
      <c r="D10109" t="s">
        <v>100</v>
      </c>
      <c r="E10109">
        <v>19.95</v>
      </c>
    </row>
    <row r="10110" spans="1:5" ht="25.5">
      <c r="A10110">
        <v>38068</v>
      </c>
      <c r="B10110" t="s">
        <v>97</v>
      </c>
      <c r="C10110" s="96" t="s">
        <v>10219</v>
      </c>
      <c r="D10110" t="s">
        <v>100</v>
      </c>
      <c r="E10110">
        <v>13.77</v>
      </c>
    </row>
    <row r="10111" spans="1:5" ht="25.5">
      <c r="A10111">
        <v>38071</v>
      </c>
      <c r="B10111" t="s">
        <v>97</v>
      </c>
      <c r="C10111" s="96" t="s">
        <v>10220</v>
      </c>
      <c r="D10111" t="s">
        <v>100</v>
      </c>
      <c r="E10111">
        <v>16.47</v>
      </c>
    </row>
    <row r="10112" spans="1:5" ht="25.5">
      <c r="A10112">
        <v>38412</v>
      </c>
      <c r="B10112" t="s">
        <v>97</v>
      </c>
      <c r="C10112" s="96" t="s">
        <v>10221</v>
      </c>
      <c r="D10112" t="s">
        <v>100</v>
      </c>
      <c r="E10112">
        <v>1148</v>
      </c>
    </row>
    <row r="10113" spans="1:5">
      <c r="A10113">
        <v>3405</v>
      </c>
      <c r="B10113" t="s">
        <v>97</v>
      </c>
      <c r="C10113" s="96" t="s">
        <v>10222</v>
      </c>
      <c r="D10113" t="s">
        <v>100</v>
      </c>
      <c r="E10113">
        <v>96.54</v>
      </c>
    </row>
    <row r="10114" spans="1:5">
      <c r="A10114">
        <v>3394</v>
      </c>
      <c r="B10114" t="s">
        <v>97</v>
      </c>
      <c r="C10114" s="96" t="s">
        <v>10223</v>
      </c>
      <c r="D10114" t="s">
        <v>100</v>
      </c>
      <c r="E10114">
        <v>509.6</v>
      </c>
    </row>
    <row r="10115" spans="1:5">
      <c r="A10115">
        <v>3393</v>
      </c>
      <c r="B10115" t="s">
        <v>97</v>
      </c>
      <c r="C10115" s="96" t="s">
        <v>10224</v>
      </c>
      <c r="D10115" t="s">
        <v>100</v>
      </c>
      <c r="E10115">
        <v>867.65</v>
      </c>
    </row>
    <row r="10116" spans="1:5">
      <c r="A10116">
        <v>3406</v>
      </c>
      <c r="B10116" t="s">
        <v>97</v>
      </c>
      <c r="C10116" s="96" t="s">
        <v>10225</v>
      </c>
      <c r="D10116" t="s">
        <v>100</v>
      </c>
      <c r="E10116">
        <v>29.55</v>
      </c>
    </row>
    <row r="10117" spans="1:5">
      <c r="A10117">
        <v>3395</v>
      </c>
      <c r="B10117" t="s">
        <v>97</v>
      </c>
      <c r="C10117" s="96" t="s">
        <v>10226</v>
      </c>
      <c r="D10117" t="s">
        <v>100</v>
      </c>
      <c r="E10117">
        <v>124.65</v>
      </c>
    </row>
    <row r="10118" spans="1:5">
      <c r="A10118">
        <v>3398</v>
      </c>
      <c r="B10118" t="s">
        <v>97</v>
      </c>
      <c r="C10118" s="96" t="s">
        <v>10227</v>
      </c>
      <c r="D10118" t="s">
        <v>100</v>
      </c>
      <c r="E10118">
        <v>5.92</v>
      </c>
    </row>
    <row r="10119" spans="1:5" ht="38.25">
      <c r="A10119">
        <v>40662</v>
      </c>
      <c r="B10119" t="s">
        <v>97</v>
      </c>
      <c r="C10119" s="96" t="s">
        <v>10228</v>
      </c>
      <c r="D10119" t="s">
        <v>100</v>
      </c>
      <c r="E10119">
        <v>248.76</v>
      </c>
    </row>
    <row r="10120" spans="1:5" ht="38.25">
      <c r="A10120">
        <v>3437</v>
      </c>
      <c r="B10120" t="s">
        <v>97</v>
      </c>
      <c r="C10120" s="96" t="s">
        <v>10229</v>
      </c>
      <c r="D10120" t="s">
        <v>8346</v>
      </c>
      <c r="E10120">
        <v>691.01</v>
      </c>
    </row>
    <row r="10121" spans="1:5">
      <c r="A10121">
        <v>11190</v>
      </c>
      <c r="B10121" t="s">
        <v>97</v>
      </c>
      <c r="C10121" s="96" t="s">
        <v>10230</v>
      </c>
      <c r="D10121" t="s">
        <v>100</v>
      </c>
      <c r="E10121">
        <v>174.93</v>
      </c>
    </row>
    <row r="10122" spans="1:5" ht="25.5">
      <c r="A10122">
        <v>34377</v>
      </c>
      <c r="B10122" t="s">
        <v>97</v>
      </c>
      <c r="C10122" s="96" t="s">
        <v>10231</v>
      </c>
      <c r="D10122" t="s">
        <v>100</v>
      </c>
      <c r="E10122">
        <v>126.44</v>
      </c>
    </row>
    <row r="10123" spans="1:5" ht="38.25">
      <c r="A10123">
        <v>3428</v>
      </c>
      <c r="B10123" t="s">
        <v>97</v>
      </c>
      <c r="C10123" s="96" t="s">
        <v>10232</v>
      </c>
      <c r="D10123" t="s">
        <v>8346</v>
      </c>
      <c r="E10123">
        <v>1025</v>
      </c>
    </row>
    <row r="10124" spans="1:5" ht="38.25">
      <c r="A10124">
        <v>3429</v>
      </c>
      <c r="B10124" t="s">
        <v>97</v>
      </c>
      <c r="C10124" s="96" t="s">
        <v>10233</v>
      </c>
      <c r="D10124" t="s">
        <v>8346</v>
      </c>
      <c r="E10124">
        <v>585.63</v>
      </c>
    </row>
    <row r="10125" spans="1:5" ht="25.5">
      <c r="A10125">
        <v>11199</v>
      </c>
      <c r="B10125" t="s">
        <v>97</v>
      </c>
      <c r="C10125" s="96" t="s">
        <v>10234</v>
      </c>
      <c r="D10125" t="s">
        <v>100</v>
      </c>
      <c r="E10125">
        <v>966.1</v>
      </c>
    </row>
    <row r="10126" spans="1:5" ht="25.5">
      <c r="A10126">
        <v>36896</v>
      </c>
      <c r="B10126" t="s">
        <v>97</v>
      </c>
      <c r="C10126" s="96" t="s">
        <v>10235</v>
      </c>
      <c r="D10126" t="s">
        <v>100</v>
      </c>
      <c r="E10126">
        <v>244.9</v>
      </c>
    </row>
    <row r="10127" spans="1:5" ht="25.5">
      <c r="A10127">
        <v>34367</v>
      </c>
      <c r="B10127" t="s">
        <v>97</v>
      </c>
      <c r="C10127" s="96" t="s">
        <v>10236</v>
      </c>
      <c r="D10127" t="s">
        <v>100</v>
      </c>
      <c r="E10127">
        <v>315.64</v>
      </c>
    </row>
    <row r="10128" spans="1:5" ht="25.5">
      <c r="A10128">
        <v>36897</v>
      </c>
      <c r="B10128" t="s">
        <v>97</v>
      </c>
      <c r="C10128" s="96" t="s">
        <v>10237</v>
      </c>
      <c r="D10128" t="s">
        <v>100</v>
      </c>
      <c r="E10128">
        <v>382.16</v>
      </c>
    </row>
    <row r="10129" spans="1:5" ht="25.5">
      <c r="A10129">
        <v>34369</v>
      </c>
      <c r="B10129" t="s">
        <v>97</v>
      </c>
      <c r="C10129" s="96" t="s">
        <v>10238</v>
      </c>
      <c r="D10129" t="s">
        <v>100</v>
      </c>
      <c r="E10129">
        <v>439.79</v>
      </c>
    </row>
    <row r="10130" spans="1:5" ht="25.5">
      <c r="A10130">
        <v>34364</v>
      </c>
      <c r="B10130" t="s">
        <v>97</v>
      </c>
      <c r="C10130" s="96" t="s">
        <v>10239</v>
      </c>
      <c r="D10130" t="s">
        <v>100</v>
      </c>
      <c r="E10130">
        <v>414.89</v>
      </c>
    </row>
    <row r="10131" spans="1:5" ht="38.25">
      <c r="A10131">
        <v>40659</v>
      </c>
      <c r="B10131" t="s">
        <v>97</v>
      </c>
      <c r="C10131" s="96" t="s">
        <v>10240</v>
      </c>
      <c r="D10131" t="s">
        <v>8346</v>
      </c>
      <c r="E10131">
        <v>977.68</v>
      </c>
    </row>
    <row r="10132" spans="1:5" ht="38.25">
      <c r="A10132">
        <v>40660</v>
      </c>
      <c r="B10132" t="s">
        <v>97</v>
      </c>
      <c r="C10132" s="96" t="s">
        <v>10241</v>
      </c>
      <c r="D10132" t="s">
        <v>8346</v>
      </c>
      <c r="E10132">
        <v>1239.0999999999999</v>
      </c>
    </row>
    <row r="10133" spans="1:5" ht="38.25">
      <c r="A10133">
        <v>40661</v>
      </c>
      <c r="B10133" t="s">
        <v>97</v>
      </c>
      <c r="C10133" s="96" t="s">
        <v>10242</v>
      </c>
      <c r="D10133" t="s">
        <v>8346</v>
      </c>
      <c r="E10133">
        <v>761.83</v>
      </c>
    </row>
    <row r="10134" spans="1:5" ht="38.25">
      <c r="A10134">
        <v>3421</v>
      </c>
      <c r="B10134" t="s">
        <v>97</v>
      </c>
      <c r="C10134" s="96" t="s">
        <v>10243</v>
      </c>
      <c r="D10134" t="s">
        <v>8346</v>
      </c>
      <c r="E10134">
        <v>767.66</v>
      </c>
    </row>
    <row r="10135" spans="1:5" ht="25.5">
      <c r="A10135">
        <v>599</v>
      </c>
      <c r="B10135" t="s">
        <v>97</v>
      </c>
      <c r="C10135" s="96" t="s">
        <v>10244</v>
      </c>
      <c r="D10135" t="s">
        <v>8346</v>
      </c>
      <c r="E10135">
        <v>446.64</v>
      </c>
    </row>
    <row r="10136" spans="1:5" ht="38.25">
      <c r="A10136">
        <v>44053</v>
      </c>
      <c r="B10136" t="s">
        <v>97</v>
      </c>
      <c r="C10136" s="96" t="s">
        <v>10245</v>
      </c>
      <c r="D10136" t="s">
        <v>100</v>
      </c>
      <c r="E10136">
        <v>991.34</v>
      </c>
    </row>
    <row r="10137" spans="1:5" ht="38.25">
      <c r="A10137">
        <v>3423</v>
      </c>
      <c r="B10137" t="s">
        <v>97</v>
      </c>
      <c r="C10137" s="96" t="s">
        <v>10246</v>
      </c>
      <c r="D10137" t="s">
        <v>8346</v>
      </c>
      <c r="E10137">
        <v>1082.58</v>
      </c>
    </row>
    <row r="10138" spans="1:5" ht="25.5">
      <c r="A10138">
        <v>34797</v>
      </c>
      <c r="B10138" t="s">
        <v>97</v>
      </c>
      <c r="C10138" s="96" t="s">
        <v>10247</v>
      </c>
      <c r="D10138" t="s">
        <v>100</v>
      </c>
      <c r="E10138">
        <v>381.02</v>
      </c>
    </row>
    <row r="10139" spans="1:5" ht="25.5">
      <c r="A10139">
        <v>34381</v>
      </c>
      <c r="B10139" t="s">
        <v>97</v>
      </c>
      <c r="C10139" s="96" t="s">
        <v>10248</v>
      </c>
      <c r="D10139" t="s">
        <v>100</v>
      </c>
      <c r="E10139">
        <v>180.34</v>
      </c>
    </row>
    <row r="10140" spans="1:5" ht="25.5">
      <c r="A10140">
        <v>44054</v>
      </c>
      <c r="B10140" t="s">
        <v>97</v>
      </c>
      <c r="C10140" s="96" t="s">
        <v>10249</v>
      </c>
      <c r="D10140" t="s">
        <v>100</v>
      </c>
      <c r="E10140">
        <v>355.63</v>
      </c>
    </row>
    <row r="10141" spans="1:5" ht="25.5">
      <c r="A10141">
        <v>44399</v>
      </c>
      <c r="B10141" t="s">
        <v>97</v>
      </c>
      <c r="C10141" s="96" t="s">
        <v>10250</v>
      </c>
      <c r="D10141" t="s">
        <v>100</v>
      </c>
      <c r="E10141">
        <v>485.91</v>
      </c>
    </row>
    <row r="10142" spans="1:5">
      <c r="A10142">
        <v>44503</v>
      </c>
      <c r="B10142" t="s">
        <v>97</v>
      </c>
      <c r="C10142" s="96" t="s">
        <v>10251</v>
      </c>
      <c r="D10142" t="s">
        <v>161</v>
      </c>
      <c r="E10142">
        <v>15.7</v>
      </c>
    </row>
    <row r="10143" spans="1:5">
      <c r="A10143">
        <v>41077</v>
      </c>
      <c r="B10143" t="s">
        <v>97</v>
      </c>
      <c r="C10143" s="96" t="s">
        <v>10252</v>
      </c>
      <c r="D10143" t="s">
        <v>8094</v>
      </c>
      <c r="E10143">
        <v>2773.43</v>
      </c>
    </row>
    <row r="10144" spans="1:5">
      <c r="A10144">
        <v>37963</v>
      </c>
      <c r="B10144" t="s">
        <v>97</v>
      </c>
      <c r="C10144" s="96" t="s">
        <v>10253</v>
      </c>
      <c r="D10144" t="s">
        <v>100</v>
      </c>
      <c r="E10144">
        <v>4.5199999999999996</v>
      </c>
    </row>
    <row r="10145" spans="1:5">
      <c r="A10145">
        <v>37964</v>
      </c>
      <c r="B10145" t="s">
        <v>97</v>
      </c>
      <c r="C10145" s="96" t="s">
        <v>10254</v>
      </c>
      <c r="D10145" t="s">
        <v>100</v>
      </c>
      <c r="E10145">
        <v>6.04</v>
      </c>
    </row>
    <row r="10146" spans="1:5">
      <c r="A10146">
        <v>37965</v>
      </c>
      <c r="B10146" t="s">
        <v>97</v>
      </c>
      <c r="C10146" s="96" t="s">
        <v>10255</v>
      </c>
      <c r="D10146" t="s">
        <v>100</v>
      </c>
      <c r="E10146">
        <v>8.7100000000000009</v>
      </c>
    </row>
    <row r="10147" spans="1:5">
      <c r="A10147">
        <v>37966</v>
      </c>
      <c r="B10147" t="s">
        <v>97</v>
      </c>
      <c r="C10147" s="96" t="s">
        <v>10256</v>
      </c>
      <c r="D10147" t="s">
        <v>100</v>
      </c>
      <c r="E10147">
        <v>15.3</v>
      </c>
    </row>
    <row r="10148" spans="1:5">
      <c r="A10148">
        <v>37967</v>
      </c>
      <c r="B10148" t="s">
        <v>97</v>
      </c>
      <c r="C10148" s="96" t="s">
        <v>10257</v>
      </c>
      <c r="D10148" t="s">
        <v>100</v>
      </c>
      <c r="E10148">
        <v>25.7</v>
      </c>
    </row>
    <row r="10149" spans="1:5">
      <c r="A10149">
        <v>37968</v>
      </c>
      <c r="B10149" t="s">
        <v>97</v>
      </c>
      <c r="C10149" s="96" t="s">
        <v>10258</v>
      </c>
      <c r="D10149" t="s">
        <v>100</v>
      </c>
      <c r="E10149">
        <v>54.57</v>
      </c>
    </row>
    <row r="10150" spans="1:5">
      <c r="A10150">
        <v>37969</v>
      </c>
      <c r="B10150" t="s">
        <v>97</v>
      </c>
      <c r="C10150" s="96" t="s">
        <v>10259</v>
      </c>
      <c r="D10150" t="s">
        <v>100</v>
      </c>
      <c r="E10150">
        <v>137.88999999999999</v>
      </c>
    </row>
    <row r="10151" spans="1:5">
      <c r="A10151">
        <v>37970</v>
      </c>
      <c r="B10151" t="s">
        <v>97</v>
      </c>
      <c r="C10151" s="96" t="s">
        <v>10260</v>
      </c>
      <c r="D10151" t="s">
        <v>100</v>
      </c>
      <c r="E10151">
        <v>199.49</v>
      </c>
    </row>
    <row r="10152" spans="1:5">
      <c r="A10152">
        <v>44251</v>
      </c>
      <c r="B10152" t="s">
        <v>97</v>
      </c>
      <c r="C10152" s="96" t="s">
        <v>10261</v>
      </c>
      <c r="D10152" t="s">
        <v>100</v>
      </c>
      <c r="E10152">
        <v>230.43</v>
      </c>
    </row>
    <row r="10153" spans="1:5">
      <c r="A10153">
        <v>21118</v>
      </c>
      <c r="B10153" t="s">
        <v>97</v>
      </c>
      <c r="C10153" s="96" t="s">
        <v>10262</v>
      </c>
      <c r="D10153" t="s">
        <v>100</v>
      </c>
      <c r="E10153">
        <v>3.59</v>
      </c>
    </row>
    <row r="10154" spans="1:5">
      <c r="A10154">
        <v>37956</v>
      </c>
      <c r="B10154" t="s">
        <v>97</v>
      </c>
      <c r="C10154" s="96" t="s">
        <v>10263</v>
      </c>
      <c r="D10154" t="s">
        <v>100</v>
      </c>
      <c r="E10154">
        <v>4.41</v>
      </c>
    </row>
    <row r="10155" spans="1:5">
      <c r="A10155">
        <v>37957</v>
      </c>
      <c r="B10155" t="s">
        <v>97</v>
      </c>
      <c r="C10155" s="96" t="s">
        <v>10264</v>
      </c>
      <c r="D10155" t="s">
        <v>100</v>
      </c>
      <c r="E10155">
        <v>9.3800000000000008</v>
      </c>
    </row>
    <row r="10156" spans="1:5">
      <c r="A10156">
        <v>37958</v>
      </c>
      <c r="B10156" t="s">
        <v>97</v>
      </c>
      <c r="C10156" s="96" t="s">
        <v>10265</v>
      </c>
      <c r="D10156" t="s">
        <v>100</v>
      </c>
      <c r="E10156">
        <v>16.96</v>
      </c>
    </row>
    <row r="10157" spans="1:5">
      <c r="A10157">
        <v>37959</v>
      </c>
      <c r="B10157" t="s">
        <v>97</v>
      </c>
      <c r="C10157" s="96" t="s">
        <v>10266</v>
      </c>
      <c r="D10157" t="s">
        <v>100</v>
      </c>
      <c r="E10157">
        <v>26.11</v>
      </c>
    </row>
    <row r="10158" spans="1:5">
      <c r="A10158">
        <v>37960</v>
      </c>
      <c r="B10158" t="s">
        <v>97</v>
      </c>
      <c r="C10158" s="96" t="s">
        <v>10267</v>
      </c>
      <c r="D10158" t="s">
        <v>100</v>
      </c>
      <c r="E10158">
        <v>66.72</v>
      </c>
    </row>
    <row r="10159" spans="1:5">
      <c r="A10159">
        <v>37961</v>
      </c>
      <c r="B10159" t="s">
        <v>97</v>
      </c>
      <c r="C10159" s="96" t="s">
        <v>10268</v>
      </c>
      <c r="D10159" t="s">
        <v>100</v>
      </c>
      <c r="E10159">
        <v>143.38</v>
      </c>
    </row>
    <row r="10160" spans="1:5">
      <c r="A10160">
        <v>37962</v>
      </c>
      <c r="B10160" t="s">
        <v>97</v>
      </c>
      <c r="C10160" s="96" t="s">
        <v>10269</v>
      </c>
      <c r="D10160" t="s">
        <v>100</v>
      </c>
      <c r="E10160">
        <v>165.3</v>
      </c>
    </row>
    <row r="10161" spans="1:5">
      <c r="A10161">
        <v>3533</v>
      </c>
      <c r="B10161" t="s">
        <v>97</v>
      </c>
      <c r="C10161" s="96" t="s">
        <v>10270</v>
      </c>
      <c r="D10161" t="s">
        <v>100</v>
      </c>
      <c r="E10161">
        <v>2.69</v>
      </c>
    </row>
    <row r="10162" spans="1:5">
      <c r="A10162">
        <v>3538</v>
      </c>
      <c r="B10162" t="s">
        <v>97</v>
      </c>
      <c r="C10162" s="96" t="s">
        <v>10271</v>
      </c>
      <c r="D10162" t="s">
        <v>100</v>
      </c>
      <c r="E10162">
        <v>5.09</v>
      </c>
    </row>
    <row r="10163" spans="1:5">
      <c r="A10163">
        <v>3498</v>
      </c>
      <c r="B10163" t="s">
        <v>97</v>
      </c>
      <c r="C10163" s="96" t="s">
        <v>10272</v>
      </c>
      <c r="D10163" t="s">
        <v>100</v>
      </c>
      <c r="E10163">
        <v>4.93</v>
      </c>
    </row>
    <row r="10164" spans="1:5">
      <c r="A10164">
        <v>3496</v>
      </c>
      <c r="B10164" t="s">
        <v>97</v>
      </c>
      <c r="C10164" s="96" t="s">
        <v>10273</v>
      </c>
      <c r="D10164" t="s">
        <v>100</v>
      </c>
      <c r="E10164">
        <v>3.3</v>
      </c>
    </row>
    <row r="10165" spans="1:5">
      <c r="A10165">
        <v>38429</v>
      </c>
      <c r="B10165" t="s">
        <v>97</v>
      </c>
      <c r="C10165" s="96" t="s">
        <v>10274</v>
      </c>
      <c r="D10165" t="s">
        <v>100</v>
      </c>
      <c r="E10165">
        <v>12.21</v>
      </c>
    </row>
    <row r="10166" spans="1:5">
      <c r="A10166">
        <v>38431</v>
      </c>
      <c r="B10166" t="s">
        <v>97</v>
      </c>
      <c r="C10166" s="96" t="s">
        <v>10275</v>
      </c>
      <c r="D10166" t="s">
        <v>100</v>
      </c>
      <c r="E10166">
        <v>15.31</v>
      </c>
    </row>
    <row r="10167" spans="1:5">
      <c r="A10167">
        <v>38430</v>
      </c>
      <c r="B10167" t="s">
        <v>97</v>
      </c>
      <c r="C10167" s="96" t="s">
        <v>10276</v>
      </c>
      <c r="D10167" t="s">
        <v>100</v>
      </c>
      <c r="E10167">
        <v>23.74</v>
      </c>
    </row>
    <row r="10168" spans="1:5">
      <c r="A10168">
        <v>36348</v>
      </c>
      <c r="B10168" t="s">
        <v>97</v>
      </c>
      <c r="C10168" s="96" t="s">
        <v>10277</v>
      </c>
      <c r="D10168" t="s">
        <v>100</v>
      </c>
      <c r="E10168">
        <v>1.86</v>
      </c>
    </row>
    <row r="10169" spans="1:5">
      <c r="A10169">
        <v>36349</v>
      </c>
      <c r="B10169" t="s">
        <v>97</v>
      </c>
      <c r="C10169" s="96" t="s">
        <v>10278</v>
      </c>
      <c r="D10169" t="s">
        <v>100</v>
      </c>
      <c r="E10169">
        <v>2.57</v>
      </c>
    </row>
    <row r="10170" spans="1:5">
      <c r="A10170">
        <v>38987</v>
      </c>
      <c r="B10170" t="s">
        <v>97</v>
      </c>
      <c r="C10170" s="96" t="s">
        <v>10279</v>
      </c>
      <c r="D10170" t="s">
        <v>100</v>
      </c>
      <c r="E10170">
        <v>12.37</v>
      </c>
    </row>
    <row r="10171" spans="1:5">
      <c r="A10171">
        <v>38988</v>
      </c>
      <c r="B10171" t="s">
        <v>97</v>
      </c>
      <c r="C10171" s="96" t="s">
        <v>10280</v>
      </c>
      <c r="D10171" t="s">
        <v>100</v>
      </c>
      <c r="E10171">
        <v>20.16</v>
      </c>
    </row>
    <row r="10172" spans="1:5">
      <c r="A10172">
        <v>38989</v>
      </c>
      <c r="B10172" t="s">
        <v>97</v>
      </c>
      <c r="C10172" s="96" t="s">
        <v>10281</v>
      </c>
      <c r="D10172" t="s">
        <v>100</v>
      </c>
      <c r="E10172">
        <v>33.92</v>
      </c>
    </row>
    <row r="10173" spans="1:5">
      <c r="A10173">
        <v>38990</v>
      </c>
      <c r="B10173" t="s">
        <v>97</v>
      </c>
      <c r="C10173" s="96" t="s">
        <v>10282</v>
      </c>
      <c r="D10173" t="s">
        <v>100</v>
      </c>
      <c r="E10173">
        <v>67.78</v>
      </c>
    </row>
    <row r="10174" spans="1:5">
      <c r="A10174">
        <v>38991</v>
      </c>
      <c r="B10174" t="s">
        <v>97</v>
      </c>
      <c r="C10174" s="96" t="s">
        <v>10283</v>
      </c>
      <c r="D10174" t="s">
        <v>100</v>
      </c>
      <c r="E10174">
        <v>121.96</v>
      </c>
    </row>
    <row r="10175" spans="1:5">
      <c r="A10175">
        <v>38433</v>
      </c>
      <c r="B10175" t="s">
        <v>97</v>
      </c>
      <c r="C10175" s="96" t="s">
        <v>10284</v>
      </c>
      <c r="D10175" t="s">
        <v>100</v>
      </c>
      <c r="E10175">
        <v>6.3</v>
      </c>
    </row>
    <row r="10176" spans="1:5">
      <c r="A10176">
        <v>38440</v>
      </c>
      <c r="B10176" t="s">
        <v>97</v>
      </c>
      <c r="C10176" s="96" t="s">
        <v>10285</v>
      </c>
      <c r="D10176" t="s">
        <v>100</v>
      </c>
      <c r="E10176">
        <v>265.8</v>
      </c>
    </row>
    <row r="10177" spans="1:5">
      <c r="A10177">
        <v>36359</v>
      </c>
      <c r="B10177" t="s">
        <v>97</v>
      </c>
      <c r="C10177" s="96" t="s">
        <v>10286</v>
      </c>
      <c r="D10177" t="s">
        <v>100</v>
      </c>
      <c r="E10177">
        <v>1.66</v>
      </c>
    </row>
    <row r="10178" spans="1:5">
      <c r="A10178">
        <v>36360</v>
      </c>
      <c r="B10178" t="s">
        <v>97</v>
      </c>
      <c r="C10178" s="96" t="s">
        <v>10287</v>
      </c>
      <c r="D10178" t="s">
        <v>100</v>
      </c>
      <c r="E10178">
        <v>2.23</v>
      </c>
    </row>
    <row r="10179" spans="1:5">
      <c r="A10179">
        <v>38434</v>
      </c>
      <c r="B10179" t="s">
        <v>97</v>
      </c>
      <c r="C10179" s="96" t="s">
        <v>10288</v>
      </c>
      <c r="D10179" t="s">
        <v>100</v>
      </c>
      <c r="E10179">
        <v>3.4</v>
      </c>
    </row>
    <row r="10180" spans="1:5">
      <c r="A10180">
        <v>38435</v>
      </c>
      <c r="B10180" t="s">
        <v>97</v>
      </c>
      <c r="C10180" s="96" t="s">
        <v>10289</v>
      </c>
      <c r="D10180" t="s">
        <v>100</v>
      </c>
      <c r="E10180">
        <v>7.64</v>
      </c>
    </row>
    <row r="10181" spans="1:5">
      <c r="A10181">
        <v>38436</v>
      </c>
      <c r="B10181" t="s">
        <v>97</v>
      </c>
      <c r="C10181" s="96" t="s">
        <v>10290</v>
      </c>
      <c r="D10181" t="s">
        <v>100</v>
      </c>
      <c r="E10181">
        <v>12.67</v>
      </c>
    </row>
    <row r="10182" spans="1:5">
      <c r="A10182">
        <v>38437</v>
      </c>
      <c r="B10182" t="s">
        <v>97</v>
      </c>
      <c r="C10182" s="96" t="s">
        <v>10291</v>
      </c>
      <c r="D10182" t="s">
        <v>100</v>
      </c>
      <c r="E10182">
        <v>20.56</v>
      </c>
    </row>
    <row r="10183" spans="1:5">
      <c r="A10183">
        <v>38438</v>
      </c>
      <c r="B10183" t="s">
        <v>97</v>
      </c>
      <c r="C10183" s="96" t="s">
        <v>10292</v>
      </c>
      <c r="D10183" t="s">
        <v>100</v>
      </c>
      <c r="E10183">
        <v>59.63</v>
      </c>
    </row>
    <row r="10184" spans="1:5">
      <c r="A10184">
        <v>38439</v>
      </c>
      <c r="B10184" t="s">
        <v>97</v>
      </c>
      <c r="C10184" s="96" t="s">
        <v>10293</v>
      </c>
      <c r="D10184" t="s">
        <v>100</v>
      </c>
      <c r="E10184">
        <v>75.77</v>
      </c>
    </row>
    <row r="10185" spans="1:5">
      <c r="A10185">
        <v>10836</v>
      </c>
      <c r="B10185" t="s">
        <v>97</v>
      </c>
      <c r="C10185" s="96" t="s">
        <v>10294</v>
      </c>
      <c r="D10185" t="s">
        <v>100</v>
      </c>
      <c r="E10185">
        <v>20.309999999999999</v>
      </c>
    </row>
    <row r="10186" spans="1:5">
      <c r="A10186">
        <v>10835</v>
      </c>
      <c r="B10186" t="s">
        <v>97</v>
      </c>
      <c r="C10186" s="96" t="s">
        <v>10295</v>
      </c>
      <c r="D10186" t="s">
        <v>100</v>
      </c>
      <c r="E10186">
        <v>5.67</v>
      </c>
    </row>
    <row r="10187" spans="1:5">
      <c r="A10187">
        <v>3475</v>
      </c>
      <c r="B10187" t="s">
        <v>97</v>
      </c>
      <c r="C10187" s="96" t="s">
        <v>10296</v>
      </c>
      <c r="D10187" t="s">
        <v>100</v>
      </c>
      <c r="E10187">
        <v>4.71</v>
      </c>
    </row>
    <row r="10188" spans="1:5">
      <c r="A10188">
        <v>3485</v>
      </c>
      <c r="B10188" t="s">
        <v>97</v>
      </c>
      <c r="C10188" s="96" t="s">
        <v>10297</v>
      </c>
      <c r="D10188" t="s">
        <v>100</v>
      </c>
      <c r="E10188">
        <v>13.02</v>
      </c>
    </row>
    <row r="10189" spans="1:5">
      <c r="A10189">
        <v>3534</v>
      </c>
      <c r="B10189" t="s">
        <v>97</v>
      </c>
      <c r="C10189" s="96" t="s">
        <v>10298</v>
      </c>
      <c r="D10189" t="s">
        <v>100</v>
      </c>
      <c r="E10189">
        <v>7.46</v>
      </c>
    </row>
    <row r="10190" spans="1:5">
      <c r="A10190">
        <v>3543</v>
      </c>
      <c r="B10190" t="s">
        <v>97</v>
      </c>
      <c r="C10190" s="96" t="s">
        <v>10299</v>
      </c>
      <c r="D10190" t="s">
        <v>100</v>
      </c>
      <c r="E10190">
        <v>1.73</v>
      </c>
    </row>
    <row r="10191" spans="1:5">
      <c r="A10191">
        <v>3482</v>
      </c>
      <c r="B10191" t="s">
        <v>97</v>
      </c>
      <c r="C10191" s="96" t="s">
        <v>10300</v>
      </c>
      <c r="D10191" t="s">
        <v>100</v>
      </c>
      <c r="E10191">
        <v>5.34</v>
      </c>
    </row>
    <row r="10192" spans="1:5">
      <c r="A10192">
        <v>3505</v>
      </c>
      <c r="B10192" t="s">
        <v>97</v>
      </c>
      <c r="C10192" s="96" t="s">
        <v>10301</v>
      </c>
      <c r="D10192" t="s">
        <v>100</v>
      </c>
      <c r="E10192">
        <v>2.58</v>
      </c>
    </row>
    <row r="10193" spans="1:5">
      <c r="A10193">
        <v>3521</v>
      </c>
      <c r="B10193" t="s">
        <v>97</v>
      </c>
      <c r="C10193" s="96" t="s">
        <v>10302</v>
      </c>
      <c r="D10193" t="s">
        <v>100</v>
      </c>
      <c r="E10193">
        <v>1.94</v>
      </c>
    </row>
    <row r="10194" spans="1:5">
      <c r="A10194">
        <v>3531</v>
      </c>
      <c r="B10194" t="s">
        <v>97</v>
      </c>
      <c r="C10194" s="96" t="s">
        <v>10303</v>
      </c>
      <c r="D10194" t="s">
        <v>100</v>
      </c>
      <c r="E10194">
        <v>3.7</v>
      </c>
    </row>
    <row r="10195" spans="1:5">
      <c r="A10195">
        <v>3522</v>
      </c>
      <c r="B10195" t="s">
        <v>97</v>
      </c>
      <c r="C10195" s="96" t="s">
        <v>10304</v>
      </c>
      <c r="D10195" t="s">
        <v>100</v>
      </c>
      <c r="E10195">
        <v>2.38</v>
      </c>
    </row>
    <row r="10196" spans="1:5">
      <c r="A10196">
        <v>3527</v>
      </c>
      <c r="B10196" t="s">
        <v>97</v>
      </c>
      <c r="C10196" s="96" t="s">
        <v>10305</v>
      </c>
      <c r="D10196" t="s">
        <v>100</v>
      </c>
      <c r="E10196">
        <v>12.55</v>
      </c>
    </row>
    <row r="10197" spans="1:5">
      <c r="A10197">
        <v>3516</v>
      </c>
      <c r="B10197" t="s">
        <v>97</v>
      </c>
      <c r="C10197" s="96" t="s">
        <v>10306</v>
      </c>
      <c r="D10197" t="s">
        <v>100</v>
      </c>
      <c r="E10197">
        <v>2.34</v>
      </c>
    </row>
    <row r="10198" spans="1:5">
      <c r="A10198">
        <v>3517</v>
      </c>
      <c r="B10198" t="s">
        <v>97</v>
      </c>
      <c r="C10198" s="96" t="s">
        <v>10307</v>
      </c>
      <c r="D10198" t="s">
        <v>100</v>
      </c>
      <c r="E10198">
        <v>2.11</v>
      </c>
    </row>
    <row r="10199" spans="1:5">
      <c r="A10199">
        <v>3515</v>
      </c>
      <c r="B10199" t="s">
        <v>97</v>
      </c>
      <c r="C10199" s="96" t="s">
        <v>10308</v>
      </c>
      <c r="D10199" t="s">
        <v>100</v>
      </c>
      <c r="E10199">
        <v>6.4</v>
      </c>
    </row>
    <row r="10200" spans="1:5">
      <c r="A10200">
        <v>20147</v>
      </c>
      <c r="B10200" t="s">
        <v>97</v>
      </c>
      <c r="C10200" s="96" t="s">
        <v>10309</v>
      </c>
      <c r="D10200" t="s">
        <v>100</v>
      </c>
      <c r="E10200">
        <v>5.26</v>
      </c>
    </row>
    <row r="10201" spans="1:5">
      <c r="A10201">
        <v>3524</v>
      </c>
      <c r="B10201" t="s">
        <v>97</v>
      </c>
      <c r="C10201" s="96" t="s">
        <v>10310</v>
      </c>
      <c r="D10201" t="s">
        <v>100</v>
      </c>
      <c r="E10201">
        <v>7.92</v>
      </c>
    </row>
    <row r="10202" spans="1:5">
      <c r="A10202">
        <v>3532</v>
      </c>
      <c r="B10202" t="s">
        <v>97</v>
      </c>
      <c r="C10202" s="96" t="s">
        <v>10311</v>
      </c>
      <c r="D10202" t="s">
        <v>100</v>
      </c>
      <c r="E10202">
        <v>18.3</v>
      </c>
    </row>
    <row r="10203" spans="1:5">
      <c r="A10203">
        <v>3528</v>
      </c>
      <c r="B10203" t="s">
        <v>97</v>
      </c>
      <c r="C10203" s="96" t="s">
        <v>10312</v>
      </c>
      <c r="D10203" t="s">
        <v>100</v>
      </c>
      <c r="E10203">
        <v>9.15</v>
      </c>
    </row>
    <row r="10204" spans="1:5">
      <c r="A10204">
        <v>37952</v>
      </c>
      <c r="B10204" t="s">
        <v>97</v>
      </c>
      <c r="C10204" s="96" t="s">
        <v>10313</v>
      </c>
      <c r="D10204" t="s">
        <v>100</v>
      </c>
      <c r="E10204">
        <v>65.55</v>
      </c>
    </row>
    <row r="10205" spans="1:5">
      <c r="A10205">
        <v>37951</v>
      </c>
      <c r="B10205" t="s">
        <v>97</v>
      </c>
      <c r="C10205" s="96" t="s">
        <v>10314</v>
      </c>
      <c r="D10205" t="s">
        <v>100</v>
      </c>
      <c r="E10205">
        <v>2.46</v>
      </c>
    </row>
    <row r="10206" spans="1:5">
      <c r="A10206">
        <v>3518</v>
      </c>
      <c r="B10206" t="s">
        <v>97</v>
      </c>
      <c r="C10206" s="96" t="s">
        <v>10315</v>
      </c>
      <c r="D10206" t="s">
        <v>100</v>
      </c>
      <c r="E10206">
        <v>3.79</v>
      </c>
    </row>
    <row r="10207" spans="1:5">
      <c r="A10207">
        <v>3519</v>
      </c>
      <c r="B10207" t="s">
        <v>97</v>
      </c>
      <c r="C10207" s="96" t="s">
        <v>10316</v>
      </c>
      <c r="D10207" t="s">
        <v>100</v>
      </c>
      <c r="E10207">
        <v>7.93</v>
      </c>
    </row>
    <row r="10208" spans="1:5">
      <c r="A10208">
        <v>3520</v>
      </c>
      <c r="B10208" t="s">
        <v>97</v>
      </c>
      <c r="C10208" s="96" t="s">
        <v>10317</v>
      </c>
      <c r="D10208" t="s">
        <v>100</v>
      </c>
      <c r="E10208">
        <v>8.31</v>
      </c>
    </row>
    <row r="10209" spans="1:5">
      <c r="A10209">
        <v>37950</v>
      </c>
      <c r="B10209" t="s">
        <v>97</v>
      </c>
      <c r="C10209" s="96" t="s">
        <v>10318</v>
      </c>
      <c r="D10209" t="s">
        <v>100</v>
      </c>
      <c r="E10209">
        <v>60.34</v>
      </c>
    </row>
    <row r="10210" spans="1:5">
      <c r="A10210">
        <v>37949</v>
      </c>
      <c r="B10210" t="s">
        <v>97</v>
      </c>
      <c r="C10210" s="96" t="s">
        <v>10319</v>
      </c>
      <c r="D10210" t="s">
        <v>100</v>
      </c>
      <c r="E10210">
        <v>2.2200000000000002</v>
      </c>
    </row>
    <row r="10211" spans="1:5">
      <c r="A10211">
        <v>3526</v>
      </c>
      <c r="B10211" t="s">
        <v>97</v>
      </c>
      <c r="C10211" s="96" t="s">
        <v>10320</v>
      </c>
      <c r="D10211" t="s">
        <v>100</v>
      </c>
      <c r="E10211">
        <v>3.06</v>
      </c>
    </row>
    <row r="10212" spans="1:5">
      <c r="A10212">
        <v>3509</v>
      </c>
      <c r="B10212" t="s">
        <v>97</v>
      </c>
      <c r="C10212" s="96" t="s">
        <v>10321</v>
      </c>
      <c r="D10212" t="s">
        <v>100</v>
      </c>
      <c r="E10212">
        <v>6.96</v>
      </c>
    </row>
    <row r="10213" spans="1:5">
      <c r="A10213">
        <v>3530</v>
      </c>
      <c r="B10213" t="s">
        <v>97</v>
      </c>
      <c r="C10213" s="96" t="s">
        <v>10322</v>
      </c>
      <c r="D10213" t="s">
        <v>100</v>
      </c>
      <c r="E10213">
        <v>203.18</v>
      </c>
    </row>
    <row r="10214" spans="1:5">
      <c r="A10214">
        <v>3542</v>
      </c>
      <c r="B10214" t="s">
        <v>97</v>
      </c>
      <c r="C10214" s="96" t="s">
        <v>146</v>
      </c>
      <c r="D10214" t="s">
        <v>100</v>
      </c>
      <c r="E10214">
        <v>0.57999999999999996</v>
      </c>
    </row>
    <row r="10215" spans="1:5">
      <c r="A10215">
        <v>3529</v>
      </c>
      <c r="B10215" t="s">
        <v>97</v>
      </c>
      <c r="C10215" s="96" t="s">
        <v>99</v>
      </c>
      <c r="D10215" t="s">
        <v>100</v>
      </c>
      <c r="E10215">
        <v>0.71</v>
      </c>
    </row>
    <row r="10216" spans="1:5">
      <c r="A10216">
        <v>3536</v>
      </c>
      <c r="B10216" t="s">
        <v>97</v>
      </c>
      <c r="C10216" s="96" t="s">
        <v>10323</v>
      </c>
      <c r="D10216" t="s">
        <v>100</v>
      </c>
      <c r="E10216">
        <v>2.38</v>
      </c>
    </row>
    <row r="10217" spans="1:5">
      <c r="A10217">
        <v>3535</v>
      </c>
      <c r="B10217" t="s">
        <v>97</v>
      </c>
      <c r="C10217" s="96" t="s">
        <v>10324</v>
      </c>
      <c r="D10217" t="s">
        <v>100</v>
      </c>
      <c r="E10217">
        <v>5.8</v>
      </c>
    </row>
    <row r="10218" spans="1:5">
      <c r="A10218">
        <v>3540</v>
      </c>
      <c r="B10218" t="s">
        <v>97</v>
      </c>
      <c r="C10218" s="96" t="s">
        <v>10325</v>
      </c>
      <c r="D10218" t="s">
        <v>100</v>
      </c>
      <c r="E10218">
        <v>4.9000000000000004</v>
      </c>
    </row>
    <row r="10219" spans="1:5">
      <c r="A10219">
        <v>3539</v>
      </c>
      <c r="B10219" t="s">
        <v>97</v>
      </c>
      <c r="C10219" s="96" t="s">
        <v>10326</v>
      </c>
      <c r="D10219" t="s">
        <v>100</v>
      </c>
      <c r="E10219">
        <v>28.44</v>
      </c>
    </row>
    <row r="10220" spans="1:5">
      <c r="A10220">
        <v>3513</v>
      </c>
      <c r="B10220" t="s">
        <v>97</v>
      </c>
      <c r="C10220" s="96" t="s">
        <v>10327</v>
      </c>
      <c r="D10220" t="s">
        <v>100</v>
      </c>
      <c r="E10220">
        <v>100.27</v>
      </c>
    </row>
    <row r="10221" spans="1:5">
      <c r="A10221">
        <v>3510</v>
      </c>
      <c r="B10221" t="s">
        <v>97</v>
      </c>
      <c r="C10221" s="96" t="s">
        <v>10328</v>
      </c>
      <c r="D10221" t="s">
        <v>100</v>
      </c>
      <c r="E10221">
        <v>12.38</v>
      </c>
    </row>
    <row r="10222" spans="1:5" ht="25.5">
      <c r="A10222">
        <v>38913</v>
      </c>
      <c r="B10222" t="s">
        <v>97</v>
      </c>
      <c r="C10222" s="96" t="s">
        <v>10329</v>
      </c>
      <c r="D10222" t="s">
        <v>100</v>
      </c>
      <c r="E10222">
        <v>10.78</v>
      </c>
    </row>
    <row r="10223" spans="1:5" ht="25.5">
      <c r="A10223">
        <v>38914</v>
      </c>
      <c r="B10223" t="s">
        <v>97</v>
      </c>
      <c r="C10223" s="96" t="s">
        <v>10330</v>
      </c>
      <c r="D10223" t="s">
        <v>100</v>
      </c>
      <c r="E10223">
        <v>13.23</v>
      </c>
    </row>
    <row r="10224" spans="1:5" ht="25.5">
      <c r="A10224">
        <v>38915</v>
      </c>
      <c r="B10224" t="s">
        <v>97</v>
      </c>
      <c r="C10224" s="96" t="s">
        <v>10331</v>
      </c>
      <c r="D10224" t="s">
        <v>100</v>
      </c>
      <c r="E10224">
        <v>25.5</v>
      </c>
    </row>
    <row r="10225" spans="1:5" ht="25.5">
      <c r="A10225">
        <v>38916</v>
      </c>
      <c r="B10225" t="s">
        <v>97</v>
      </c>
      <c r="C10225" s="96" t="s">
        <v>10332</v>
      </c>
      <c r="D10225" t="s">
        <v>100</v>
      </c>
      <c r="E10225">
        <v>35.299999999999997</v>
      </c>
    </row>
    <row r="10226" spans="1:5" ht="25.5">
      <c r="A10226">
        <v>39300</v>
      </c>
      <c r="B10226" t="s">
        <v>97</v>
      </c>
      <c r="C10226" s="96" t="s">
        <v>10333</v>
      </c>
      <c r="D10226" t="s">
        <v>100</v>
      </c>
      <c r="E10226">
        <v>9.6199999999999992</v>
      </c>
    </row>
    <row r="10227" spans="1:5" ht="25.5">
      <c r="A10227">
        <v>39301</v>
      </c>
      <c r="B10227" t="s">
        <v>97</v>
      </c>
      <c r="C10227" s="96" t="s">
        <v>10334</v>
      </c>
      <c r="D10227" t="s">
        <v>100</v>
      </c>
      <c r="E10227">
        <v>12.89</v>
      </c>
    </row>
    <row r="10228" spans="1:5" ht="25.5">
      <c r="A10228">
        <v>39302</v>
      </c>
      <c r="B10228" t="s">
        <v>97</v>
      </c>
      <c r="C10228" s="96" t="s">
        <v>10335</v>
      </c>
      <c r="D10228" t="s">
        <v>100</v>
      </c>
      <c r="E10228">
        <v>23.42</v>
      </c>
    </row>
    <row r="10229" spans="1:5" ht="25.5">
      <c r="A10229">
        <v>38941</v>
      </c>
      <c r="B10229" t="s">
        <v>97</v>
      </c>
      <c r="C10229" s="96" t="s">
        <v>10336</v>
      </c>
      <c r="D10229" t="s">
        <v>100</v>
      </c>
      <c r="E10229">
        <v>17.39</v>
      </c>
    </row>
    <row r="10230" spans="1:5" ht="25.5">
      <c r="A10230">
        <v>38923</v>
      </c>
      <c r="B10230" t="s">
        <v>97</v>
      </c>
      <c r="C10230" s="96" t="s">
        <v>10337</v>
      </c>
      <c r="D10230" t="s">
        <v>100</v>
      </c>
      <c r="E10230">
        <v>11.53</v>
      </c>
    </row>
    <row r="10231" spans="1:5" ht="25.5">
      <c r="A10231">
        <v>38925</v>
      </c>
      <c r="B10231" t="s">
        <v>97</v>
      </c>
      <c r="C10231" s="96" t="s">
        <v>10338</v>
      </c>
      <c r="D10231" t="s">
        <v>100</v>
      </c>
      <c r="E10231">
        <v>13.38</v>
      </c>
    </row>
    <row r="10232" spans="1:5" ht="25.5">
      <c r="A10232">
        <v>38926</v>
      </c>
      <c r="B10232" t="s">
        <v>97</v>
      </c>
      <c r="C10232" s="96" t="s">
        <v>10339</v>
      </c>
      <c r="D10232" t="s">
        <v>100</v>
      </c>
      <c r="E10232">
        <v>15.87</v>
      </c>
    </row>
    <row r="10233" spans="1:5" ht="25.5">
      <c r="A10233">
        <v>38927</v>
      </c>
      <c r="B10233" t="s">
        <v>97</v>
      </c>
      <c r="C10233" s="96" t="s">
        <v>10340</v>
      </c>
      <c r="D10233" t="s">
        <v>100</v>
      </c>
      <c r="E10233">
        <v>20.05</v>
      </c>
    </row>
    <row r="10234" spans="1:5" ht="25.5">
      <c r="A10234">
        <v>39304</v>
      </c>
      <c r="B10234" t="s">
        <v>97</v>
      </c>
      <c r="C10234" s="96" t="s">
        <v>10341</v>
      </c>
      <c r="D10234" t="s">
        <v>100</v>
      </c>
      <c r="E10234">
        <v>11.39</v>
      </c>
    </row>
    <row r="10235" spans="1:5" ht="25.5">
      <c r="A10235">
        <v>39305</v>
      </c>
      <c r="B10235" t="s">
        <v>97</v>
      </c>
      <c r="C10235" s="96" t="s">
        <v>10342</v>
      </c>
      <c r="D10235" t="s">
        <v>100</v>
      </c>
      <c r="E10235">
        <v>12.49</v>
      </c>
    </row>
    <row r="10236" spans="1:5" ht="25.5">
      <c r="A10236">
        <v>39306</v>
      </c>
      <c r="B10236" t="s">
        <v>97</v>
      </c>
      <c r="C10236" s="96" t="s">
        <v>10343</v>
      </c>
      <c r="D10236" t="s">
        <v>100</v>
      </c>
      <c r="E10236">
        <v>16.79</v>
      </c>
    </row>
    <row r="10237" spans="1:5" ht="25.5">
      <c r="A10237">
        <v>38928</v>
      </c>
      <c r="B10237" t="s">
        <v>97</v>
      </c>
      <c r="C10237" s="96" t="s">
        <v>10344</v>
      </c>
      <c r="D10237" t="s">
        <v>100</v>
      </c>
      <c r="E10237">
        <v>22.19</v>
      </c>
    </row>
    <row r="10238" spans="1:5" ht="25.5">
      <c r="A10238">
        <v>38917</v>
      </c>
      <c r="B10238" t="s">
        <v>97</v>
      </c>
      <c r="C10238" s="96" t="s">
        <v>10345</v>
      </c>
      <c r="D10238" t="s">
        <v>100</v>
      </c>
      <c r="E10238">
        <v>12.4</v>
      </c>
    </row>
    <row r="10239" spans="1:5" ht="25.5">
      <c r="A10239">
        <v>38919</v>
      </c>
      <c r="B10239" t="s">
        <v>97</v>
      </c>
      <c r="C10239" s="96" t="s">
        <v>10346</v>
      </c>
      <c r="D10239" t="s">
        <v>100</v>
      </c>
      <c r="E10239">
        <v>14.56</v>
      </c>
    </row>
    <row r="10240" spans="1:5" ht="25.5">
      <c r="A10240">
        <v>38922</v>
      </c>
      <c r="B10240" t="s">
        <v>97</v>
      </c>
      <c r="C10240" s="96" t="s">
        <v>10347</v>
      </c>
      <c r="D10240" t="s">
        <v>100</v>
      </c>
      <c r="E10240">
        <v>19.53</v>
      </c>
    </row>
    <row r="10241" spans="1:5">
      <c r="A10241">
        <v>20151</v>
      </c>
      <c r="B10241" t="s">
        <v>97</v>
      </c>
      <c r="C10241" s="96" t="s">
        <v>10348</v>
      </c>
      <c r="D10241" t="s">
        <v>100</v>
      </c>
      <c r="E10241">
        <v>20.440000000000001</v>
      </c>
    </row>
    <row r="10242" spans="1:5">
      <c r="A10242">
        <v>20152</v>
      </c>
      <c r="B10242" t="s">
        <v>97</v>
      </c>
      <c r="C10242" s="96" t="s">
        <v>10349</v>
      </c>
      <c r="D10242" t="s">
        <v>100</v>
      </c>
      <c r="E10242">
        <v>73.959999999999994</v>
      </c>
    </row>
    <row r="10243" spans="1:5">
      <c r="A10243">
        <v>20148</v>
      </c>
      <c r="B10243" t="s">
        <v>97</v>
      </c>
      <c r="C10243" s="96" t="s">
        <v>10350</v>
      </c>
      <c r="D10243" t="s">
        <v>100</v>
      </c>
      <c r="E10243">
        <v>4.0199999999999996</v>
      </c>
    </row>
    <row r="10244" spans="1:5">
      <c r="A10244">
        <v>20149</v>
      </c>
      <c r="B10244" t="s">
        <v>97</v>
      </c>
      <c r="C10244" s="96" t="s">
        <v>10351</v>
      </c>
      <c r="D10244" t="s">
        <v>100</v>
      </c>
      <c r="E10244">
        <v>6.71</v>
      </c>
    </row>
    <row r="10245" spans="1:5">
      <c r="A10245">
        <v>20150</v>
      </c>
      <c r="B10245" t="s">
        <v>97</v>
      </c>
      <c r="C10245" s="96" t="s">
        <v>10352</v>
      </c>
      <c r="D10245" t="s">
        <v>100</v>
      </c>
      <c r="E10245">
        <v>17.3</v>
      </c>
    </row>
    <row r="10246" spans="1:5">
      <c r="A10246">
        <v>20157</v>
      </c>
      <c r="B10246" t="s">
        <v>97</v>
      </c>
      <c r="C10246" s="96" t="s">
        <v>10353</v>
      </c>
      <c r="D10246" t="s">
        <v>100</v>
      </c>
      <c r="E10246">
        <v>19.41</v>
      </c>
    </row>
    <row r="10247" spans="1:5">
      <c r="A10247">
        <v>20158</v>
      </c>
      <c r="B10247" t="s">
        <v>97</v>
      </c>
      <c r="C10247" s="96" t="s">
        <v>10354</v>
      </c>
      <c r="D10247" t="s">
        <v>100</v>
      </c>
      <c r="E10247">
        <v>77.099999999999994</v>
      </c>
    </row>
    <row r="10248" spans="1:5">
      <c r="A10248">
        <v>20154</v>
      </c>
      <c r="B10248" t="s">
        <v>97</v>
      </c>
      <c r="C10248" s="96" t="s">
        <v>10355</v>
      </c>
      <c r="D10248" t="s">
        <v>100</v>
      </c>
      <c r="E10248">
        <v>3.93</v>
      </c>
    </row>
    <row r="10249" spans="1:5">
      <c r="A10249">
        <v>20155</v>
      </c>
      <c r="B10249" t="s">
        <v>97</v>
      </c>
      <c r="C10249" s="96" t="s">
        <v>10356</v>
      </c>
      <c r="D10249" t="s">
        <v>100</v>
      </c>
      <c r="E10249">
        <v>5.99</v>
      </c>
    </row>
    <row r="10250" spans="1:5">
      <c r="A10250">
        <v>20156</v>
      </c>
      <c r="B10250" t="s">
        <v>97</v>
      </c>
      <c r="C10250" s="96" t="s">
        <v>10357</v>
      </c>
      <c r="D10250" t="s">
        <v>100</v>
      </c>
      <c r="E10250">
        <v>16.84</v>
      </c>
    </row>
    <row r="10251" spans="1:5">
      <c r="A10251">
        <v>3499</v>
      </c>
      <c r="B10251" t="s">
        <v>97</v>
      </c>
      <c r="C10251" s="96" t="s">
        <v>145</v>
      </c>
      <c r="D10251" t="s">
        <v>100</v>
      </c>
      <c r="E10251">
        <v>1.1100000000000001</v>
      </c>
    </row>
    <row r="10252" spans="1:5">
      <c r="A10252">
        <v>3500</v>
      </c>
      <c r="B10252" t="s">
        <v>97</v>
      </c>
      <c r="C10252" s="96" t="s">
        <v>10358</v>
      </c>
      <c r="D10252" t="s">
        <v>100</v>
      </c>
      <c r="E10252">
        <v>1.47</v>
      </c>
    </row>
    <row r="10253" spans="1:5">
      <c r="A10253">
        <v>3501</v>
      </c>
      <c r="B10253" t="s">
        <v>97</v>
      </c>
      <c r="C10253" s="96" t="s">
        <v>10359</v>
      </c>
      <c r="D10253" t="s">
        <v>100</v>
      </c>
      <c r="E10253">
        <v>4.07</v>
      </c>
    </row>
    <row r="10254" spans="1:5">
      <c r="A10254">
        <v>3502</v>
      </c>
      <c r="B10254" t="s">
        <v>97</v>
      </c>
      <c r="C10254" s="96" t="s">
        <v>10360</v>
      </c>
      <c r="D10254" t="s">
        <v>100</v>
      </c>
      <c r="E10254">
        <v>5.85</v>
      </c>
    </row>
    <row r="10255" spans="1:5">
      <c r="A10255">
        <v>3503</v>
      </c>
      <c r="B10255" t="s">
        <v>97</v>
      </c>
      <c r="C10255" s="96" t="s">
        <v>10361</v>
      </c>
      <c r="D10255" t="s">
        <v>100</v>
      </c>
      <c r="E10255">
        <v>7.35</v>
      </c>
    </row>
    <row r="10256" spans="1:5">
      <c r="A10256">
        <v>3477</v>
      </c>
      <c r="B10256" t="s">
        <v>97</v>
      </c>
      <c r="C10256" s="96" t="s">
        <v>10362</v>
      </c>
      <c r="D10256" t="s">
        <v>100</v>
      </c>
      <c r="E10256">
        <v>26.72</v>
      </c>
    </row>
    <row r="10257" spans="1:5">
      <c r="A10257">
        <v>3478</v>
      </c>
      <c r="B10257" t="s">
        <v>97</v>
      </c>
      <c r="C10257" s="96" t="s">
        <v>10363</v>
      </c>
      <c r="D10257" t="s">
        <v>100</v>
      </c>
      <c r="E10257">
        <v>64.069999999999993</v>
      </c>
    </row>
    <row r="10258" spans="1:5">
      <c r="A10258">
        <v>3525</v>
      </c>
      <c r="B10258" t="s">
        <v>97</v>
      </c>
      <c r="C10258" s="96" t="s">
        <v>10364</v>
      </c>
      <c r="D10258" t="s">
        <v>100</v>
      </c>
      <c r="E10258">
        <v>79.069999999999993</v>
      </c>
    </row>
    <row r="10259" spans="1:5">
      <c r="A10259">
        <v>3511</v>
      </c>
      <c r="B10259" t="s">
        <v>97</v>
      </c>
      <c r="C10259" s="96" t="s">
        <v>10365</v>
      </c>
      <c r="D10259" t="s">
        <v>100</v>
      </c>
      <c r="E10259">
        <v>83.87</v>
      </c>
    </row>
    <row r="10260" spans="1:5" ht="25.5">
      <c r="A10260">
        <v>12032</v>
      </c>
      <c r="B10260" t="s">
        <v>97</v>
      </c>
      <c r="C10260" s="96" t="s">
        <v>10366</v>
      </c>
      <c r="D10260" t="s">
        <v>8395</v>
      </c>
      <c r="E10260">
        <v>55.57</v>
      </c>
    </row>
    <row r="10261" spans="1:5" ht="25.5">
      <c r="A10261">
        <v>12030</v>
      </c>
      <c r="B10261" t="s">
        <v>97</v>
      </c>
      <c r="C10261" s="96" t="s">
        <v>10367</v>
      </c>
      <c r="D10261" t="s">
        <v>8395</v>
      </c>
      <c r="E10261">
        <v>52.21</v>
      </c>
    </row>
    <row r="10262" spans="1:5">
      <c r="A10262">
        <v>10908</v>
      </c>
      <c r="B10262" t="s">
        <v>97</v>
      </c>
      <c r="C10262" s="96" t="s">
        <v>10368</v>
      </c>
      <c r="D10262" t="s">
        <v>100</v>
      </c>
      <c r="E10262">
        <v>19.079999999999998</v>
      </c>
    </row>
    <row r="10263" spans="1:5">
      <c r="A10263">
        <v>10909</v>
      </c>
      <c r="B10263" t="s">
        <v>97</v>
      </c>
      <c r="C10263" s="96" t="s">
        <v>10369</v>
      </c>
      <c r="D10263" t="s">
        <v>100</v>
      </c>
      <c r="E10263">
        <v>22.2</v>
      </c>
    </row>
    <row r="10264" spans="1:5">
      <c r="A10264">
        <v>3669</v>
      </c>
      <c r="B10264" t="s">
        <v>97</v>
      </c>
      <c r="C10264" s="96" t="s">
        <v>10370</v>
      </c>
      <c r="D10264" t="s">
        <v>100</v>
      </c>
      <c r="E10264">
        <v>13.64</v>
      </c>
    </row>
    <row r="10265" spans="1:5">
      <c r="A10265">
        <v>20139</v>
      </c>
      <c r="B10265" t="s">
        <v>97</v>
      </c>
      <c r="C10265" s="96" t="s">
        <v>10371</v>
      </c>
      <c r="D10265" t="s">
        <v>100</v>
      </c>
      <c r="E10265">
        <v>117.3</v>
      </c>
    </row>
    <row r="10266" spans="1:5">
      <c r="A10266">
        <v>3668</v>
      </c>
      <c r="B10266" t="s">
        <v>97</v>
      </c>
      <c r="C10266" s="96" t="s">
        <v>10372</v>
      </c>
      <c r="D10266" t="s">
        <v>100</v>
      </c>
      <c r="E10266">
        <v>41.9</v>
      </c>
    </row>
    <row r="10267" spans="1:5">
      <c r="A10267">
        <v>10911</v>
      </c>
      <c r="B10267" t="s">
        <v>97</v>
      </c>
      <c r="C10267" s="96" t="s">
        <v>10373</v>
      </c>
      <c r="D10267" t="s">
        <v>100</v>
      </c>
      <c r="E10267">
        <v>18.37</v>
      </c>
    </row>
    <row r="10268" spans="1:5">
      <c r="A10268">
        <v>3659</v>
      </c>
      <c r="B10268" t="s">
        <v>97</v>
      </c>
      <c r="C10268" s="96" t="s">
        <v>10374</v>
      </c>
      <c r="D10268" t="s">
        <v>100</v>
      </c>
      <c r="E10268">
        <v>18.72</v>
      </c>
    </row>
    <row r="10269" spans="1:5">
      <c r="A10269">
        <v>3660</v>
      </c>
      <c r="B10269" t="s">
        <v>97</v>
      </c>
      <c r="C10269" s="96" t="s">
        <v>10375</v>
      </c>
      <c r="D10269" t="s">
        <v>100</v>
      </c>
      <c r="E10269">
        <v>24.2</v>
      </c>
    </row>
    <row r="10270" spans="1:5">
      <c r="A10270">
        <v>20144</v>
      </c>
      <c r="B10270" t="s">
        <v>97</v>
      </c>
      <c r="C10270" s="96" t="s">
        <v>10376</v>
      </c>
      <c r="D10270" t="s">
        <v>100</v>
      </c>
      <c r="E10270">
        <v>54.2</v>
      </c>
    </row>
    <row r="10271" spans="1:5">
      <c r="A10271">
        <v>20143</v>
      </c>
      <c r="B10271" t="s">
        <v>97</v>
      </c>
      <c r="C10271" s="96" t="s">
        <v>10377</v>
      </c>
      <c r="D10271" t="s">
        <v>100</v>
      </c>
      <c r="E10271">
        <v>69.34</v>
      </c>
    </row>
    <row r="10272" spans="1:5">
      <c r="A10272">
        <v>20145</v>
      </c>
      <c r="B10272" t="s">
        <v>97</v>
      </c>
      <c r="C10272" s="96" t="s">
        <v>10378</v>
      </c>
      <c r="D10272" t="s">
        <v>100</v>
      </c>
      <c r="E10272">
        <v>133.76</v>
      </c>
    </row>
    <row r="10273" spans="1:5">
      <c r="A10273">
        <v>20146</v>
      </c>
      <c r="B10273" t="s">
        <v>97</v>
      </c>
      <c r="C10273" s="96" t="s">
        <v>10379</v>
      </c>
      <c r="D10273" t="s">
        <v>100</v>
      </c>
      <c r="E10273">
        <v>182.84</v>
      </c>
    </row>
    <row r="10274" spans="1:5">
      <c r="A10274">
        <v>20140</v>
      </c>
      <c r="B10274" t="s">
        <v>97</v>
      </c>
      <c r="C10274" s="96" t="s">
        <v>10380</v>
      </c>
      <c r="D10274" t="s">
        <v>100</v>
      </c>
      <c r="E10274">
        <v>8.57</v>
      </c>
    </row>
    <row r="10275" spans="1:5">
      <c r="A10275">
        <v>20141</v>
      </c>
      <c r="B10275" t="s">
        <v>97</v>
      </c>
      <c r="C10275" s="96" t="s">
        <v>10381</v>
      </c>
      <c r="D10275" t="s">
        <v>100</v>
      </c>
      <c r="E10275">
        <v>21.01</v>
      </c>
    </row>
    <row r="10276" spans="1:5">
      <c r="A10276">
        <v>20142</v>
      </c>
      <c r="B10276" t="s">
        <v>97</v>
      </c>
      <c r="C10276" s="96" t="s">
        <v>10382</v>
      </c>
      <c r="D10276" t="s">
        <v>100</v>
      </c>
      <c r="E10276">
        <v>36.950000000000003</v>
      </c>
    </row>
    <row r="10277" spans="1:5">
      <c r="A10277">
        <v>3670</v>
      </c>
      <c r="B10277" t="s">
        <v>97</v>
      </c>
      <c r="C10277" s="96" t="s">
        <v>10383</v>
      </c>
      <c r="D10277" t="s">
        <v>100</v>
      </c>
      <c r="E10277">
        <v>24.03</v>
      </c>
    </row>
    <row r="10278" spans="1:5">
      <c r="A10278">
        <v>3666</v>
      </c>
      <c r="B10278" t="s">
        <v>97</v>
      </c>
      <c r="C10278" s="96" t="s">
        <v>10384</v>
      </c>
      <c r="D10278" t="s">
        <v>100</v>
      </c>
      <c r="E10278">
        <v>3.78</v>
      </c>
    </row>
    <row r="10279" spans="1:5">
      <c r="A10279">
        <v>3662</v>
      </c>
      <c r="B10279" t="s">
        <v>97</v>
      </c>
      <c r="C10279" s="96" t="s">
        <v>10385</v>
      </c>
      <c r="D10279" t="s">
        <v>100</v>
      </c>
      <c r="E10279">
        <v>9.86</v>
      </c>
    </row>
    <row r="10280" spans="1:5">
      <c r="A10280">
        <v>3658</v>
      </c>
      <c r="B10280" t="s">
        <v>97</v>
      </c>
      <c r="C10280" s="96" t="s">
        <v>10386</v>
      </c>
      <c r="D10280" t="s">
        <v>100</v>
      </c>
      <c r="E10280">
        <v>18.68</v>
      </c>
    </row>
    <row r="10281" spans="1:5">
      <c r="A10281">
        <v>14157</v>
      </c>
      <c r="B10281" t="s">
        <v>97</v>
      </c>
      <c r="C10281" s="96" t="s">
        <v>10387</v>
      </c>
      <c r="D10281" t="s">
        <v>100</v>
      </c>
      <c r="E10281">
        <v>2.79</v>
      </c>
    </row>
    <row r="10282" spans="1:5">
      <c r="A10282">
        <v>42696</v>
      </c>
      <c r="B10282" t="s">
        <v>97</v>
      </c>
      <c r="C10282" s="96" t="s">
        <v>10388</v>
      </c>
      <c r="D10282" t="s">
        <v>100</v>
      </c>
      <c r="E10282">
        <v>148.16</v>
      </c>
    </row>
    <row r="10283" spans="1:5">
      <c r="A10283">
        <v>39875</v>
      </c>
      <c r="B10283" t="s">
        <v>97</v>
      </c>
      <c r="C10283" s="96" t="s">
        <v>10389</v>
      </c>
      <c r="D10283" t="s">
        <v>100</v>
      </c>
      <c r="E10283">
        <v>653.01</v>
      </c>
    </row>
    <row r="10284" spans="1:5">
      <c r="A10284">
        <v>39876</v>
      </c>
      <c r="B10284" t="s">
        <v>97</v>
      </c>
      <c r="C10284" s="96" t="s">
        <v>10390</v>
      </c>
      <c r="D10284" t="s">
        <v>100</v>
      </c>
      <c r="E10284">
        <v>817.56</v>
      </c>
    </row>
    <row r="10285" spans="1:5">
      <c r="A10285">
        <v>39877</v>
      </c>
      <c r="B10285" t="s">
        <v>97</v>
      </c>
      <c r="C10285" s="96" t="s">
        <v>10391</v>
      </c>
      <c r="D10285" t="s">
        <v>100</v>
      </c>
      <c r="E10285">
        <v>1133.92</v>
      </c>
    </row>
    <row r="10286" spans="1:5">
      <c r="A10286">
        <v>39878</v>
      </c>
      <c r="B10286" t="s">
        <v>97</v>
      </c>
      <c r="C10286" s="96" t="s">
        <v>10392</v>
      </c>
      <c r="D10286" t="s">
        <v>100</v>
      </c>
      <c r="E10286">
        <v>1497.73</v>
      </c>
    </row>
    <row r="10287" spans="1:5">
      <c r="A10287">
        <v>39872</v>
      </c>
      <c r="B10287" t="s">
        <v>97</v>
      </c>
      <c r="C10287" s="96" t="s">
        <v>10393</v>
      </c>
      <c r="D10287" t="s">
        <v>100</v>
      </c>
      <c r="E10287">
        <v>447.81</v>
      </c>
    </row>
    <row r="10288" spans="1:5">
      <c r="A10288">
        <v>39873</v>
      </c>
      <c r="B10288" t="s">
        <v>97</v>
      </c>
      <c r="C10288" s="96" t="s">
        <v>10394</v>
      </c>
      <c r="D10288" t="s">
        <v>100</v>
      </c>
      <c r="E10288">
        <v>519.44000000000005</v>
      </c>
    </row>
    <row r="10289" spans="1:5">
      <c r="A10289">
        <v>39874</v>
      </c>
      <c r="B10289" t="s">
        <v>97</v>
      </c>
      <c r="C10289" s="96" t="s">
        <v>10395</v>
      </c>
      <c r="D10289" t="s">
        <v>100</v>
      </c>
      <c r="E10289">
        <v>570.53</v>
      </c>
    </row>
    <row r="10290" spans="1:5">
      <c r="A10290">
        <v>3674</v>
      </c>
      <c r="B10290" t="s">
        <v>97</v>
      </c>
      <c r="C10290" s="96" t="s">
        <v>10396</v>
      </c>
      <c r="D10290" t="s">
        <v>98</v>
      </c>
      <c r="E10290">
        <v>180.5</v>
      </c>
    </row>
    <row r="10291" spans="1:5">
      <c r="A10291">
        <v>3681</v>
      </c>
      <c r="B10291" t="s">
        <v>97</v>
      </c>
      <c r="C10291" s="96" t="s">
        <v>10397</v>
      </c>
      <c r="D10291" t="s">
        <v>98</v>
      </c>
      <c r="E10291">
        <v>268.56</v>
      </c>
    </row>
    <row r="10292" spans="1:5">
      <c r="A10292">
        <v>3676</v>
      </c>
      <c r="B10292" t="s">
        <v>97</v>
      </c>
      <c r="C10292" s="96" t="s">
        <v>10398</v>
      </c>
      <c r="D10292" t="s">
        <v>98</v>
      </c>
      <c r="E10292">
        <v>1010.67</v>
      </c>
    </row>
    <row r="10293" spans="1:5">
      <c r="A10293">
        <v>3679</v>
      </c>
      <c r="B10293" t="s">
        <v>97</v>
      </c>
      <c r="C10293" s="96" t="s">
        <v>10399</v>
      </c>
      <c r="D10293" t="s">
        <v>98</v>
      </c>
      <c r="E10293">
        <v>836.15</v>
      </c>
    </row>
    <row r="10294" spans="1:5">
      <c r="A10294">
        <v>3672</v>
      </c>
      <c r="B10294" t="s">
        <v>97</v>
      </c>
      <c r="C10294" s="96" t="s">
        <v>10400</v>
      </c>
      <c r="D10294" t="s">
        <v>98</v>
      </c>
      <c r="E10294">
        <v>2.85</v>
      </c>
    </row>
    <row r="10295" spans="1:5">
      <c r="A10295">
        <v>3671</v>
      </c>
      <c r="B10295" t="s">
        <v>97</v>
      </c>
      <c r="C10295" s="96" t="s">
        <v>10401</v>
      </c>
      <c r="D10295" t="s">
        <v>98</v>
      </c>
      <c r="E10295">
        <v>2.69</v>
      </c>
    </row>
    <row r="10296" spans="1:5">
      <c r="A10296">
        <v>3673</v>
      </c>
      <c r="B10296" t="s">
        <v>97</v>
      </c>
      <c r="C10296" s="96" t="s">
        <v>10402</v>
      </c>
      <c r="D10296" t="s">
        <v>98</v>
      </c>
      <c r="E10296">
        <v>4.22</v>
      </c>
    </row>
    <row r="10297" spans="1:5" ht="25.5">
      <c r="A10297">
        <v>38394</v>
      </c>
      <c r="B10297" t="s">
        <v>97</v>
      </c>
      <c r="C10297" s="96" t="s">
        <v>10403</v>
      </c>
      <c r="D10297" t="s">
        <v>100</v>
      </c>
      <c r="E10297">
        <v>414.61</v>
      </c>
    </row>
    <row r="10298" spans="1:5">
      <c r="A10298">
        <v>3729</v>
      </c>
      <c r="B10298" t="s">
        <v>97</v>
      </c>
      <c r="C10298" s="96" t="s">
        <v>10404</v>
      </c>
      <c r="D10298" t="s">
        <v>100</v>
      </c>
      <c r="E10298">
        <v>136.24</v>
      </c>
    </row>
    <row r="10299" spans="1:5" ht="38.25">
      <c r="A10299">
        <v>39357</v>
      </c>
      <c r="B10299" t="s">
        <v>97</v>
      </c>
      <c r="C10299" s="96" t="s">
        <v>10405</v>
      </c>
      <c r="D10299" t="s">
        <v>100</v>
      </c>
      <c r="E10299">
        <v>59.73</v>
      </c>
    </row>
    <row r="10300" spans="1:5" ht="38.25">
      <c r="A10300">
        <v>39358</v>
      </c>
      <c r="B10300" t="s">
        <v>97</v>
      </c>
      <c r="C10300" s="96" t="s">
        <v>10406</v>
      </c>
      <c r="D10300" t="s">
        <v>100</v>
      </c>
      <c r="E10300">
        <v>59.73</v>
      </c>
    </row>
    <row r="10301" spans="1:5" ht="38.25">
      <c r="A10301">
        <v>39355</v>
      </c>
      <c r="B10301" t="s">
        <v>97</v>
      </c>
      <c r="C10301" s="96" t="s">
        <v>10407</v>
      </c>
      <c r="D10301" t="s">
        <v>100</v>
      </c>
      <c r="E10301">
        <v>87.03</v>
      </c>
    </row>
    <row r="10302" spans="1:5" ht="38.25">
      <c r="A10302">
        <v>39356</v>
      </c>
      <c r="B10302" t="s">
        <v>97</v>
      </c>
      <c r="C10302" s="96" t="s">
        <v>10408</v>
      </c>
      <c r="D10302" t="s">
        <v>100</v>
      </c>
      <c r="E10302">
        <v>83.06</v>
      </c>
    </row>
    <row r="10303" spans="1:5" ht="25.5">
      <c r="A10303">
        <v>39353</v>
      </c>
      <c r="B10303" t="s">
        <v>97</v>
      </c>
      <c r="C10303" s="96" t="s">
        <v>10409</v>
      </c>
      <c r="D10303" t="s">
        <v>100</v>
      </c>
      <c r="E10303">
        <v>190.67</v>
      </c>
    </row>
    <row r="10304" spans="1:5" ht="25.5">
      <c r="A10304">
        <v>39354</v>
      </c>
      <c r="B10304" t="s">
        <v>97</v>
      </c>
      <c r="C10304" s="96" t="s">
        <v>10410</v>
      </c>
      <c r="D10304" t="s">
        <v>100</v>
      </c>
      <c r="E10304">
        <v>402.27</v>
      </c>
    </row>
    <row r="10305" spans="1:5">
      <c r="A10305">
        <v>39398</v>
      </c>
      <c r="B10305" t="s">
        <v>97</v>
      </c>
      <c r="C10305" s="96" t="s">
        <v>10411</v>
      </c>
      <c r="D10305" t="s">
        <v>100</v>
      </c>
      <c r="E10305">
        <v>78.959999999999994</v>
      </c>
    </row>
    <row r="10306" spans="1:5" ht="25.5">
      <c r="A10306">
        <v>13343</v>
      </c>
      <c r="B10306" t="s">
        <v>97</v>
      </c>
      <c r="C10306" s="96" t="s">
        <v>10412</v>
      </c>
      <c r="D10306" t="s">
        <v>100</v>
      </c>
      <c r="E10306">
        <v>53.58</v>
      </c>
    </row>
    <row r="10307" spans="1:5">
      <c r="A10307">
        <v>12118</v>
      </c>
      <c r="B10307" t="s">
        <v>97</v>
      </c>
      <c r="C10307" s="96" t="s">
        <v>10413</v>
      </c>
      <c r="D10307" t="s">
        <v>100</v>
      </c>
      <c r="E10307">
        <v>21.51</v>
      </c>
    </row>
    <row r="10308" spans="1:5" ht="38.25">
      <c r="A10308">
        <v>39482</v>
      </c>
      <c r="B10308" t="s">
        <v>97</v>
      </c>
      <c r="C10308" s="96" t="s">
        <v>10414</v>
      </c>
      <c r="D10308" t="s">
        <v>100</v>
      </c>
      <c r="E10308">
        <v>574.38</v>
      </c>
    </row>
    <row r="10309" spans="1:5" ht="38.25">
      <c r="A10309">
        <v>39486</v>
      </c>
      <c r="B10309" t="s">
        <v>97</v>
      </c>
      <c r="C10309" s="96" t="s">
        <v>10415</v>
      </c>
      <c r="D10309" t="s">
        <v>100</v>
      </c>
      <c r="E10309">
        <v>468.77</v>
      </c>
    </row>
    <row r="10310" spans="1:5" ht="38.25">
      <c r="A10310">
        <v>39484</v>
      </c>
      <c r="B10310" t="s">
        <v>97</v>
      </c>
      <c r="C10310" s="96" t="s">
        <v>10416</v>
      </c>
      <c r="D10310" t="s">
        <v>100</v>
      </c>
      <c r="E10310">
        <v>574.38</v>
      </c>
    </row>
    <row r="10311" spans="1:5" ht="38.25">
      <c r="A10311">
        <v>39488</v>
      </c>
      <c r="B10311" t="s">
        <v>97</v>
      </c>
      <c r="C10311" s="96" t="s">
        <v>10417</v>
      </c>
      <c r="D10311" t="s">
        <v>100</v>
      </c>
      <c r="E10311">
        <v>476.45</v>
      </c>
    </row>
    <row r="10312" spans="1:5" ht="38.25">
      <c r="A10312">
        <v>39485</v>
      </c>
      <c r="B10312" t="s">
        <v>97</v>
      </c>
      <c r="C10312" s="96" t="s">
        <v>10418</v>
      </c>
      <c r="D10312" t="s">
        <v>100</v>
      </c>
      <c r="E10312">
        <v>574.38</v>
      </c>
    </row>
    <row r="10313" spans="1:5" ht="38.25">
      <c r="A10313">
        <v>39489</v>
      </c>
      <c r="B10313" t="s">
        <v>97</v>
      </c>
      <c r="C10313" s="96" t="s">
        <v>10419</v>
      </c>
      <c r="D10313" t="s">
        <v>100</v>
      </c>
      <c r="E10313">
        <v>484.52</v>
      </c>
    </row>
    <row r="10314" spans="1:5" ht="38.25">
      <c r="A10314">
        <v>39490</v>
      </c>
      <c r="B10314" t="s">
        <v>97</v>
      </c>
      <c r="C10314" s="96" t="s">
        <v>10420</v>
      </c>
      <c r="D10314" t="s">
        <v>100</v>
      </c>
      <c r="E10314">
        <v>722</v>
      </c>
    </row>
    <row r="10315" spans="1:5" ht="38.25">
      <c r="A10315">
        <v>39494</v>
      </c>
      <c r="B10315" t="s">
        <v>97</v>
      </c>
      <c r="C10315" s="96" t="s">
        <v>10421</v>
      </c>
      <c r="D10315" t="s">
        <v>100</v>
      </c>
      <c r="E10315">
        <v>518.46</v>
      </c>
    </row>
    <row r="10316" spans="1:5" ht="38.25">
      <c r="A10316">
        <v>39495</v>
      </c>
      <c r="B10316" t="s">
        <v>97</v>
      </c>
      <c r="C10316" s="96" t="s">
        <v>10422</v>
      </c>
      <c r="D10316" t="s">
        <v>100</v>
      </c>
      <c r="E10316">
        <v>584.24</v>
      </c>
    </row>
    <row r="10317" spans="1:5" ht="38.25">
      <c r="A10317">
        <v>39496</v>
      </c>
      <c r="B10317" t="s">
        <v>97</v>
      </c>
      <c r="C10317" s="96" t="s">
        <v>10423</v>
      </c>
      <c r="D10317" t="s">
        <v>100</v>
      </c>
      <c r="E10317">
        <v>642.66</v>
      </c>
    </row>
    <row r="10318" spans="1:5" ht="38.25">
      <c r="A10318">
        <v>39492</v>
      </c>
      <c r="B10318" t="s">
        <v>97</v>
      </c>
      <c r="C10318" s="96" t="s">
        <v>10424</v>
      </c>
      <c r="D10318" t="s">
        <v>100</v>
      </c>
      <c r="E10318">
        <v>744.02</v>
      </c>
    </row>
    <row r="10319" spans="1:5" ht="38.25">
      <c r="A10319">
        <v>39497</v>
      </c>
      <c r="B10319" t="s">
        <v>97</v>
      </c>
      <c r="C10319" s="96" t="s">
        <v>10425</v>
      </c>
      <c r="D10319" t="s">
        <v>100</v>
      </c>
      <c r="E10319">
        <v>672.05</v>
      </c>
    </row>
    <row r="10320" spans="1:5" ht="38.25">
      <c r="A10320">
        <v>39493</v>
      </c>
      <c r="B10320" t="s">
        <v>97</v>
      </c>
      <c r="C10320" s="96" t="s">
        <v>10426</v>
      </c>
      <c r="D10320" t="s">
        <v>100</v>
      </c>
      <c r="E10320">
        <v>798.03</v>
      </c>
    </row>
    <row r="10321" spans="1:5" ht="38.25">
      <c r="A10321">
        <v>43628</v>
      </c>
      <c r="B10321" t="s">
        <v>97</v>
      </c>
      <c r="C10321" s="96" t="s">
        <v>10427</v>
      </c>
      <c r="D10321" t="s">
        <v>100</v>
      </c>
      <c r="E10321">
        <v>846.45</v>
      </c>
    </row>
    <row r="10322" spans="1:5" ht="38.25">
      <c r="A10322">
        <v>39500</v>
      </c>
      <c r="B10322" t="s">
        <v>97</v>
      </c>
      <c r="C10322" s="96" t="s">
        <v>10428</v>
      </c>
      <c r="D10322" t="s">
        <v>100</v>
      </c>
      <c r="E10322">
        <v>870.72</v>
      </c>
    </row>
    <row r="10323" spans="1:5" ht="38.25">
      <c r="A10323">
        <v>39498</v>
      </c>
      <c r="B10323" t="s">
        <v>97</v>
      </c>
      <c r="C10323" s="96" t="s">
        <v>10429</v>
      </c>
      <c r="D10323" t="s">
        <v>100</v>
      </c>
      <c r="E10323">
        <v>1073.8900000000001</v>
      </c>
    </row>
    <row r="10324" spans="1:5" ht="38.25">
      <c r="A10324">
        <v>43621</v>
      </c>
      <c r="B10324" t="s">
        <v>97</v>
      </c>
      <c r="C10324" s="96" t="s">
        <v>10430</v>
      </c>
      <c r="D10324" t="s">
        <v>100</v>
      </c>
      <c r="E10324">
        <v>899.36</v>
      </c>
    </row>
    <row r="10325" spans="1:5" ht="38.25">
      <c r="A10325">
        <v>39501</v>
      </c>
      <c r="B10325" t="s">
        <v>97</v>
      </c>
      <c r="C10325" s="96" t="s">
        <v>10431</v>
      </c>
      <c r="D10325" t="s">
        <v>100</v>
      </c>
      <c r="E10325">
        <v>894.3</v>
      </c>
    </row>
    <row r="10326" spans="1:5" ht="38.25">
      <c r="A10326">
        <v>39499</v>
      </c>
      <c r="B10326" t="s">
        <v>97</v>
      </c>
      <c r="C10326" s="96" t="s">
        <v>10432</v>
      </c>
      <c r="D10326" t="s">
        <v>100</v>
      </c>
      <c r="E10326">
        <v>1089.1400000000001</v>
      </c>
    </row>
    <row r="10327" spans="1:5">
      <c r="A10327">
        <v>3733</v>
      </c>
      <c r="B10327" t="s">
        <v>97</v>
      </c>
      <c r="C10327" s="96" t="s">
        <v>10433</v>
      </c>
      <c r="D10327" t="s">
        <v>8346</v>
      </c>
      <c r="E10327">
        <v>59.25</v>
      </c>
    </row>
    <row r="10328" spans="1:5">
      <c r="A10328">
        <v>3731</v>
      </c>
      <c r="B10328" t="s">
        <v>97</v>
      </c>
      <c r="C10328" s="96" t="s">
        <v>10434</v>
      </c>
      <c r="D10328" t="s">
        <v>8346</v>
      </c>
      <c r="E10328">
        <v>55</v>
      </c>
    </row>
    <row r="10329" spans="1:5">
      <c r="A10329">
        <v>38137</v>
      </c>
      <c r="B10329" t="s">
        <v>97</v>
      </c>
      <c r="C10329" s="96" t="s">
        <v>10435</v>
      </c>
      <c r="D10329" t="s">
        <v>8346</v>
      </c>
      <c r="E10329">
        <v>55.32</v>
      </c>
    </row>
    <row r="10330" spans="1:5">
      <c r="A10330">
        <v>38138</v>
      </c>
      <c r="B10330" t="s">
        <v>97</v>
      </c>
      <c r="C10330" s="96" t="s">
        <v>10436</v>
      </c>
      <c r="D10330" t="s">
        <v>8346</v>
      </c>
      <c r="E10330">
        <v>54.32</v>
      </c>
    </row>
    <row r="10331" spans="1:5" ht="25.5">
      <c r="A10331">
        <v>3736</v>
      </c>
      <c r="B10331" t="s">
        <v>97</v>
      </c>
      <c r="C10331" s="96" t="s">
        <v>10437</v>
      </c>
      <c r="D10331" t="s">
        <v>8346</v>
      </c>
      <c r="E10331">
        <v>62</v>
      </c>
    </row>
    <row r="10332" spans="1:5" ht="25.5">
      <c r="A10332">
        <v>3741</v>
      </c>
      <c r="B10332" t="s">
        <v>97</v>
      </c>
      <c r="C10332" s="96" t="s">
        <v>10438</v>
      </c>
      <c r="D10332" t="s">
        <v>8346</v>
      </c>
      <c r="E10332">
        <v>64.63</v>
      </c>
    </row>
    <row r="10333" spans="1:5" ht="25.5">
      <c r="A10333">
        <v>3745</v>
      </c>
      <c r="B10333" t="s">
        <v>97</v>
      </c>
      <c r="C10333" s="96" t="s">
        <v>10439</v>
      </c>
      <c r="D10333" t="s">
        <v>8346</v>
      </c>
      <c r="E10333">
        <v>69.680000000000007</v>
      </c>
    </row>
    <row r="10334" spans="1:5" ht="25.5">
      <c r="A10334">
        <v>3743</v>
      </c>
      <c r="B10334" t="s">
        <v>97</v>
      </c>
      <c r="C10334" s="96" t="s">
        <v>10440</v>
      </c>
      <c r="D10334" t="s">
        <v>8346</v>
      </c>
      <c r="E10334">
        <v>64.400000000000006</v>
      </c>
    </row>
    <row r="10335" spans="1:5" ht="25.5">
      <c r="A10335">
        <v>3744</v>
      </c>
      <c r="B10335" t="s">
        <v>97</v>
      </c>
      <c r="C10335" s="96" t="s">
        <v>10441</v>
      </c>
      <c r="D10335" t="s">
        <v>8346</v>
      </c>
      <c r="E10335">
        <v>70.89</v>
      </c>
    </row>
    <row r="10336" spans="1:5" ht="25.5">
      <c r="A10336">
        <v>3739</v>
      </c>
      <c r="B10336" t="s">
        <v>97</v>
      </c>
      <c r="C10336" s="96" t="s">
        <v>10442</v>
      </c>
      <c r="D10336" t="s">
        <v>8346</v>
      </c>
      <c r="E10336">
        <v>74.489999999999995</v>
      </c>
    </row>
    <row r="10337" spans="1:5" ht="25.5">
      <c r="A10337">
        <v>3737</v>
      </c>
      <c r="B10337" t="s">
        <v>97</v>
      </c>
      <c r="C10337" s="96" t="s">
        <v>10443</v>
      </c>
      <c r="D10337" t="s">
        <v>8346</v>
      </c>
      <c r="E10337">
        <v>78.099999999999994</v>
      </c>
    </row>
    <row r="10338" spans="1:5" ht="25.5">
      <c r="A10338">
        <v>3738</v>
      </c>
      <c r="B10338" t="s">
        <v>97</v>
      </c>
      <c r="C10338" s="96" t="s">
        <v>10444</v>
      </c>
      <c r="D10338" t="s">
        <v>8346</v>
      </c>
      <c r="E10338">
        <v>90.11</v>
      </c>
    </row>
    <row r="10339" spans="1:5" ht="25.5">
      <c r="A10339">
        <v>3747</v>
      </c>
      <c r="B10339" t="s">
        <v>97</v>
      </c>
      <c r="C10339" s="96" t="s">
        <v>10445</v>
      </c>
      <c r="D10339" t="s">
        <v>8346</v>
      </c>
      <c r="E10339">
        <v>70.89</v>
      </c>
    </row>
    <row r="10340" spans="1:5" ht="25.5">
      <c r="A10340">
        <v>11649</v>
      </c>
      <c r="B10340" t="s">
        <v>97</v>
      </c>
      <c r="C10340" s="96" t="s">
        <v>10446</v>
      </c>
      <c r="D10340" t="s">
        <v>100</v>
      </c>
      <c r="E10340">
        <v>514.26</v>
      </c>
    </row>
    <row r="10341" spans="1:5" ht="25.5">
      <c r="A10341">
        <v>11650</v>
      </c>
      <c r="B10341" t="s">
        <v>97</v>
      </c>
      <c r="C10341" s="96" t="s">
        <v>10447</v>
      </c>
      <c r="D10341" t="s">
        <v>100</v>
      </c>
      <c r="E10341">
        <v>876.53</v>
      </c>
    </row>
    <row r="10342" spans="1:5" ht="25.5">
      <c r="A10342">
        <v>3742</v>
      </c>
      <c r="B10342" t="s">
        <v>97</v>
      </c>
      <c r="C10342" s="96" t="s">
        <v>10448</v>
      </c>
      <c r="D10342" t="s">
        <v>8346</v>
      </c>
      <c r="E10342">
        <v>93.48</v>
      </c>
    </row>
    <row r="10343" spans="1:5" ht="25.5">
      <c r="A10343">
        <v>3746</v>
      </c>
      <c r="B10343" t="s">
        <v>97</v>
      </c>
      <c r="C10343" s="96" t="s">
        <v>10449</v>
      </c>
      <c r="D10343" t="s">
        <v>8346</v>
      </c>
      <c r="E10343">
        <v>109.14</v>
      </c>
    </row>
    <row r="10344" spans="1:5" ht="25.5">
      <c r="A10344">
        <v>21106</v>
      </c>
      <c r="B10344" t="s">
        <v>97</v>
      </c>
      <c r="C10344" s="96" t="s">
        <v>10450</v>
      </c>
      <c r="D10344" t="s">
        <v>7994</v>
      </c>
      <c r="E10344">
        <v>52.79</v>
      </c>
    </row>
    <row r="10345" spans="1:5">
      <c r="A10345">
        <v>39388</v>
      </c>
      <c r="B10345" t="s">
        <v>97</v>
      </c>
      <c r="C10345" s="96" t="s">
        <v>10451</v>
      </c>
      <c r="D10345" t="s">
        <v>100</v>
      </c>
      <c r="E10345">
        <v>6.15</v>
      </c>
    </row>
    <row r="10346" spans="1:5">
      <c r="A10346">
        <v>39387</v>
      </c>
      <c r="B10346" t="s">
        <v>97</v>
      </c>
      <c r="C10346" s="96" t="s">
        <v>10452</v>
      </c>
      <c r="D10346" t="s">
        <v>100</v>
      </c>
      <c r="E10346">
        <v>9.58</v>
      </c>
    </row>
    <row r="10347" spans="1:5">
      <c r="A10347">
        <v>39386</v>
      </c>
      <c r="B10347" t="s">
        <v>97</v>
      </c>
      <c r="C10347" s="96" t="s">
        <v>10453</v>
      </c>
      <c r="D10347" t="s">
        <v>100</v>
      </c>
      <c r="E10347">
        <v>6.68</v>
      </c>
    </row>
    <row r="10348" spans="1:5">
      <c r="A10348">
        <v>38194</v>
      </c>
      <c r="B10348" t="s">
        <v>97</v>
      </c>
      <c r="C10348" s="96" t="s">
        <v>10454</v>
      </c>
      <c r="D10348" t="s">
        <v>100</v>
      </c>
      <c r="E10348">
        <v>5</v>
      </c>
    </row>
    <row r="10349" spans="1:5">
      <c r="A10349">
        <v>38193</v>
      </c>
      <c r="B10349" t="s">
        <v>97</v>
      </c>
      <c r="C10349" s="96" t="s">
        <v>10455</v>
      </c>
      <c r="D10349" t="s">
        <v>100</v>
      </c>
      <c r="E10349">
        <v>4.34</v>
      </c>
    </row>
    <row r="10350" spans="1:5" ht="25.5">
      <c r="A10350">
        <v>746</v>
      </c>
      <c r="B10350" t="s">
        <v>97</v>
      </c>
      <c r="C10350" s="96" t="s">
        <v>10456</v>
      </c>
      <c r="D10350" t="s">
        <v>100</v>
      </c>
      <c r="E10350">
        <v>2739</v>
      </c>
    </row>
    <row r="10351" spans="1:5">
      <c r="A10351">
        <v>20269</v>
      </c>
      <c r="B10351" t="s">
        <v>97</v>
      </c>
      <c r="C10351" s="96" t="s">
        <v>10457</v>
      </c>
      <c r="D10351" t="s">
        <v>100</v>
      </c>
      <c r="E10351">
        <v>98.75</v>
      </c>
    </row>
    <row r="10352" spans="1:5">
      <c r="A10352">
        <v>20270</v>
      </c>
      <c r="B10352" t="s">
        <v>97</v>
      </c>
      <c r="C10352" s="96" t="s">
        <v>10458</v>
      </c>
      <c r="D10352" t="s">
        <v>100</v>
      </c>
      <c r="E10352">
        <v>109.11</v>
      </c>
    </row>
    <row r="10353" spans="1:5">
      <c r="A10353">
        <v>11696</v>
      </c>
      <c r="B10353" t="s">
        <v>97</v>
      </c>
      <c r="C10353" s="96" t="s">
        <v>10459</v>
      </c>
      <c r="D10353" t="s">
        <v>100</v>
      </c>
      <c r="E10353">
        <v>174.67</v>
      </c>
    </row>
    <row r="10354" spans="1:5">
      <c r="A10354">
        <v>10427</v>
      </c>
      <c r="B10354" t="s">
        <v>97</v>
      </c>
      <c r="C10354" s="96" t="s">
        <v>10460</v>
      </c>
      <c r="D10354" t="s">
        <v>100</v>
      </c>
      <c r="E10354">
        <v>488.79</v>
      </c>
    </row>
    <row r="10355" spans="1:5">
      <c r="A10355">
        <v>10428</v>
      </c>
      <c r="B10355" t="s">
        <v>97</v>
      </c>
      <c r="C10355" s="96" t="s">
        <v>10461</v>
      </c>
      <c r="D10355" t="s">
        <v>100</v>
      </c>
      <c r="E10355">
        <v>503.61</v>
      </c>
    </row>
    <row r="10356" spans="1:5">
      <c r="A10356">
        <v>36521</v>
      </c>
      <c r="B10356" t="s">
        <v>97</v>
      </c>
      <c r="C10356" s="96" t="s">
        <v>10462</v>
      </c>
      <c r="D10356" t="s">
        <v>100</v>
      </c>
      <c r="E10356">
        <v>157.13</v>
      </c>
    </row>
    <row r="10357" spans="1:5">
      <c r="A10357">
        <v>36794</v>
      </c>
      <c r="B10357" t="s">
        <v>97</v>
      </c>
      <c r="C10357" s="96" t="s">
        <v>10463</v>
      </c>
      <c r="D10357" t="s">
        <v>100</v>
      </c>
      <c r="E10357">
        <v>167.28</v>
      </c>
    </row>
    <row r="10358" spans="1:5">
      <c r="A10358">
        <v>10426</v>
      </c>
      <c r="B10358" t="s">
        <v>97</v>
      </c>
      <c r="C10358" s="96" t="s">
        <v>10464</v>
      </c>
      <c r="D10358" t="s">
        <v>100</v>
      </c>
      <c r="E10358">
        <v>187.32</v>
      </c>
    </row>
    <row r="10359" spans="1:5">
      <c r="A10359">
        <v>10425</v>
      </c>
      <c r="B10359" t="s">
        <v>97</v>
      </c>
      <c r="C10359" s="96" t="s">
        <v>10465</v>
      </c>
      <c r="D10359" t="s">
        <v>100</v>
      </c>
      <c r="E10359">
        <v>95.03</v>
      </c>
    </row>
    <row r="10360" spans="1:5">
      <c r="A10360">
        <v>10431</v>
      </c>
      <c r="B10360" t="s">
        <v>97</v>
      </c>
      <c r="C10360" s="96" t="s">
        <v>10466</v>
      </c>
      <c r="D10360" t="s">
        <v>100</v>
      </c>
      <c r="E10360">
        <v>325.35000000000002</v>
      </c>
    </row>
    <row r="10361" spans="1:5">
      <c r="A10361">
        <v>10429</v>
      </c>
      <c r="B10361" t="s">
        <v>97</v>
      </c>
      <c r="C10361" s="96" t="s">
        <v>10467</v>
      </c>
      <c r="D10361" t="s">
        <v>100</v>
      </c>
      <c r="E10361">
        <v>160.5</v>
      </c>
    </row>
    <row r="10362" spans="1:5">
      <c r="A10362">
        <v>10853</v>
      </c>
      <c r="B10362" t="s">
        <v>97</v>
      </c>
      <c r="C10362" s="96" t="s">
        <v>10468</v>
      </c>
      <c r="D10362" t="s">
        <v>100</v>
      </c>
      <c r="E10362">
        <v>97.33</v>
      </c>
    </row>
    <row r="10363" spans="1:5">
      <c r="A10363">
        <v>5093</v>
      </c>
      <c r="B10363" t="s">
        <v>97</v>
      </c>
      <c r="C10363" s="96" t="s">
        <v>10469</v>
      </c>
      <c r="D10363" t="s">
        <v>8360</v>
      </c>
      <c r="E10363">
        <v>17.66</v>
      </c>
    </row>
    <row r="10364" spans="1:5">
      <c r="A10364">
        <v>44331</v>
      </c>
      <c r="B10364" t="s">
        <v>97</v>
      </c>
      <c r="C10364" s="96" t="s">
        <v>10470</v>
      </c>
      <c r="D10364" t="s">
        <v>7996</v>
      </c>
      <c r="E10364">
        <v>74.739999999999995</v>
      </c>
    </row>
    <row r="10365" spans="1:5" ht="25.5">
      <c r="A10365">
        <v>37768</v>
      </c>
      <c r="B10365" t="s">
        <v>97</v>
      </c>
      <c r="C10365" s="96" t="s">
        <v>10471</v>
      </c>
      <c r="D10365" t="s">
        <v>100</v>
      </c>
      <c r="E10365">
        <v>295000</v>
      </c>
    </row>
    <row r="10366" spans="1:5">
      <c r="A10366">
        <v>37773</v>
      </c>
      <c r="B10366" t="s">
        <v>97</v>
      </c>
      <c r="C10366" s="96" t="s">
        <v>10472</v>
      </c>
      <c r="D10366" t="s">
        <v>100</v>
      </c>
      <c r="E10366">
        <v>250504.73</v>
      </c>
    </row>
    <row r="10367" spans="1:5">
      <c r="A10367">
        <v>37769</v>
      </c>
      <c r="B10367" t="s">
        <v>97</v>
      </c>
      <c r="C10367" s="96" t="s">
        <v>10473</v>
      </c>
      <c r="D10367" t="s">
        <v>100</v>
      </c>
      <c r="E10367">
        <v>419376.48</v>
      </c>
    </row>
    <row r="10368" spans="1:5">
      <c r="A10368">
        <v>37770</v>
      </c>
      <c r="B10368" t="s">
        <v>97</v>
      </c>
      <c r="C10368" s="96" t="s">
        <v>10474</v>
      </c>
      <c r="D10368" t="s">
        <v>100</v>
      </c>
      <c r="E10368">
        <v>711748.8</v>
      </c>
    </row>
    <row r="10369" spans="1:5">
      <c r="A10369">
        <v>38382</v>
      </c>
      <c r="B10369" t="s">
        <v>97</v>
      </c>
      <c r="C10369" s="96" t="s">
        <v>10475</v>
      </c>
      <c r="D10369" t="s">
        <v>100</v>
      </c>
      <c r="E10369">
        <v>15.09</v>
      </c>
    </row>
    <row r="10370" spans="1:5">
      <c r="A10370">
        <v>38383</v>
      </c>
      <c r="B10370" t="s">
        <v>97</v>
      </c>
      <c r="C10370" s="96" t="s">
        <v>10476</v>
      </c>
      <c r="D10370" t="s">
        <v>100</v>
      </c>
      <c r="E10370">
        <v>2.82</v>
      </c>
    </row>
    <row r="10371" spans="1:5">
      <c r="A10371">
        <v>3768</v>
      </c>
      <c r="B10371" t="s">
        <v>97</v>
      </c>
      <c r="C10371" s="96" t="s">
        <v>10477</v>
      </c>
      <c r="D10371" t="s">
        <v>100</v>
      </c>
      <c r="E10371">
        <v>3.67</v>
      </c>
    </row>
    <row r="10372" spans="1:5">
      <c r="A10372">
        <v>3767</v>
      </c>
      <c r="B10372" t="s">
        <v>97</v>
      </c>
      <c r="C10372" s="96" t="s">
        <v>10478</v>
      </c>
      <c r="D10372" t="s">
        <v>100</v>
      </c>
      <c r="E10372">
        <v>1.23</v>
      </c>
    </row>
    <row r="10373" spans="1:5">
      <c r="A10373">
        <v>13192</v>
      </c>
      <c r="B10373" t="s">
        <v>97</v>
      </c>
      <c r="C10373" s="96" t="s">
        <v>10479</v>
      </c>
      <c r="D10373" t="s">
        <v>100</v>
      </c>
      <c r="E10373">
        <v>4943.46</v>
      </c>
    </row>
    <row r="10374" spans="1:5">
      <c r="A10374">
        <v>38413</v>
      </c>
      <c r="B10374" t="s">
        <v>97</v>
      </c>
      <c r="C10374" s="96" t="s">
        <v>10480</v>
      </c>
      <c r="D10374" t="s">
        <v>100</v>
      </c>
      <c r="E10374">
        <v>817.57</v>
      </c>
    </row>
    <row r="10375" spans="1:5" ht="25.5">
      <c r="A10375">
        <v>42440</v>
      </c>
      <c r="B10375" t="s">
        <v>97</v>
      </c>
      <c r="C10375" s="96" t="s">
        <v>10481</v>
      </c>
      <c r="D10375" t="s">
        <v>100</v>
      </c>
      <c r="E10375">
        <v>1235.9100000000001</v>
      </c>
    </row>
    <row r="10376" spans="1:5" ht="38.25">
      <c r="A10376">
        <v>20193</v>
      </c>
      <c r="B10376" t="s">
        <v>97</v>
      </c>
      <c r="C10376" s="96" t="s">
        <v>10482</v>
      </c>
      <c r="D10376" t="s">
        <v>10483</v>
      </c>
      <c r="E10376">
        <v>16.5</v>
      </c>
    </row>
    <row r="10377" spans="1:5" ht="38.25">
      <c r="A10377">
        <v>10527</v>
      </c>
      <c r="B10377" t="s">
        <v>97</v>
      </c>
      <c r="C10377" s="96" t="s">
        <v>10484</v>
      </c>
      <c r="D10377" t="s">
        <v>10485</v>
      </c>
      <c r="E10377">
        <v>22</v>
      </c>
    </row>
    <row r="10378" spans="1:5" ht="25.5">
      <c r="A10378">
        <v>41805</v>
      </c>
      <c r="B10378" t="s">
        <v>97</v>
      </c>
      <c r="C10378" s="96" t="s">
        <v>10486</v>
      </c>
      <c r="D10378" t="s">
        <v>8094</v>
      </c>
      <c r="E10378">
        <v>632.5</v>
      </c>
    </row>
    <row r="10379" spans="1:5">
      <c r="A10379">
        <v>40271</v>
      </c>
      <c r="B10379" t="s">
        <v>97</v>
      </c>
      <c r="C10379" s="96" t="s">
        <v>10487</v>
      </c>
      <c r="D10379" t="s">
        <v>10488</v>
      </c>
      <c r="E10379">
        <v>16.84</v>
      </c>
    </row>
    <row r="10380" spans="1:5">
      <c r="A10380">
        <v>40287</v>
      </c>
      <c r="B10380" t="s">
        <v>97</v>
      </c>
      <c r="C10380" s="96" t="s">
        <v>10489</v>
      </c>
      <c r="D10380" t="s">
        <v>8094</v>
      </c>
      <c r="E10380">
        <v>6.48</v>
      </c>
    </row>
    <row r="10381" spans="1:5" ht="38.25">
      <c r="A10381">
        <v>4084</v>
      </c>
      <c r="B10381" t="s">
        <v>97</v>
      </c>
      <c r="C10381" s="96" t="s">
        <v>10490</v>
      </c>
      <c r="D10381" t="s">
        <v>161</v>
      </c>
      <c r="E10381">
        <v>1.76</v>
      </c>
    </row>
    <row r="10382" spans="1:5" ht="38.25">
      <c r="A10382">
        <v>743</v>
      </c>
      <c r="B10382" t="s">
        <v>97</v>
      </c>
      <c r="C10382" s="96" t="s">
        <v>10491</v>
      </c>
      <c r="D10382" t="s">
        <v>161</v>
      </c>
      <c r="E10382">
        <v>1.76</v>
      </c>
    </row>
    <row r="10383" spans="1:5" ht="38.25">
      <c r="A10383">
        <v>40293</v>
      </c>
      <c r="B10383" t="s">
        <v>97</v>
      </c>
      <c r="C10383" s="96" t="s">
        <v>10492</v>
      </c>
      <c r="D10383" t="s">
        <v>161</v>
      </c>
      <c r="E10383">
        <v>2.11</v>
      </c>
    </row>
    <row r="10384" spans="1:5" ht="38.25">
      <c r="A10384">
        <v>40294</v>
      </c>
      <c r="B10384" t="s">
        <v>97</v>
      </c>
      <c r="C10384" s="96" t="s">
        <v>10493</v>
      </c>
      <c r="D10384" t="s">
        <v>161</v>
      </c>
      <c r="E10384">
        <v>1.76</v>
      </c>
    </row>
    <row r="10385" spans="1:5" ht="38.25">
      <c r="A10385">
        <v>4085</v>
      </c>
      <c r="B10385" t="s">
        <v>97</v>
      </c>
      <c r="C10385" s="96" t="s">
        <v>10494</v>
      </c>
      <c r="D10385" t="s">
        <v>161</v>
      </c>
      <c r="E10385">
        <v>2.46</v>
      </c>
    </row>
    <row r="10386" spans="1:5" ht="25.5">
      <c r="A10386">
        <v>10779</v>
      </c>
      <c r="B10386" t="s">
        <v>97</v>
      </c>
      <c r="C10386" s="96" t="s">
        <v>10495</v>
      </c>
      <c r="D10386" t="s">
        <v>8094</v>
      </c>
      <c r="E10386">
        <v>1218.75</v>
      </c>
    </row>
    <row r="10387" spans="1:5" ht="25.5">
      <c r="A10387">
        <v>10777</v>
      </c>
      <c r="B10387" t="s">
        <v>97</v>
      </c>
      <c r="C10387" s="96" t="s">
        <v>10496</v>
      </c>
      <c r="D10387" t="s">
        <v>8094</v>
      </c>
      <c r="E10387">
        <v>1107.03</v>
      </c>
    </row>
    <row r="10388" spans="1:5" ht="25.5">
      <c r="A10388">
        <v>10775</v>
      </c>
      <c r="B10388" t="s">
        <v>97</v>
      </c>
      <c r="C10388" s="96" t="s">
        <v>10497</v>
      </c>
      <c r="D10388" t="s">
        <v>8094</v>
      </c>
      <c r="E10388">
        <v>975</v>
      </c>
    </row>
    <row r="10389" spans="1:5" ht="25.5">
      <c r="A10389">
        <v>10776</v>
      </c>
      <c r="B10389" t="s">
        <v>97</v>
      </c>
      <c r="C10389" s="96" t="s">
        <v>10498</v>
      </c>
      <c r="D10389" t="s">
        <v>8094</v>
      </c>
      <c r="E10389">
        <v>761.71</v>
      </c>
    </row>
    <row r="10390" spans="1:5" ht="25.5">
      <c r="A10390">
        <v>10778</v>
      </c>
      <c r="B10390" t="s">
        <v>97</v>
      </c>
      <c r="C10390" s="96" t="s">
        <v>10499</v>
      </c>
      <c r="D10390" t="s">
        <v>8094</v>
      </c>
      <c r="E10390">
        <v>1218.75</v>
      </c>
    </row>
    <row r="10391" spans="1:5" ht="25.5">
      <c r="A10391">
        <v>40339</v>
      </c>
      <c r="B10391" t="s">
        <v>97</v>
      </c>
      <c r="C10391" s="96" t="s">
        <v>10500</v>
      </c>
      <c r="D10391" t="s">
        <v>10488</v>
      </c>
      <c r="E10391">
        <v>5.9</v>
      </c>
    </row>
    <row r="10392" spans="1:5" ht="25.5">
      <c r="A10392">
        <v>10749</v>
      </c>
      <c r="B10392" t="s">
        <v>97</v>
      </c>
      <c r="C10392" s="96" t="s">
        <v>10501</v>
      </c>
      <c r="D10392" t="s">
        <v>10488</v>
      </c>
      <c r="E10392">
        <v>19.52</v>
      </c>
    </row>
    <row r="10393" spans="1:5">
      <c r="A10393">
        <v>40290</v>
      </c>
      <c r="B10393" t="s">
        <v>97</v>
      </c>
      <c r="C10393" s="96" t="s">
        <v>10502</v>
      </c>
      <c r="D10393" t="s">
        <v>10488</v>
      </c>
      <c r="E10393">
        <v>10.56</v>
      </c>
    </row>
    <row r="10394" spans="1:5">
      <c r="A10394">
        <v>3346</v>
      </c>
      <c r="B10394" t="s">
        <v>97</v>
      </c>
      <c r="C10394" s="96" t="s">
        <v>10503</v>
      </c>
      <c r="D10394" t="s">
        <v>161</v>
      </c>
      <c r="E10394">
        <v>20.3</v>
      </c>
    </row>
    <row r="10395" spans="1:5">
      <c r="A10395">
        <v>3348</v>
      </c>
      <c r="B10395" t="s">
        <v>97</v>
      </c>
      <c r="C10395" s="96" t="s">
        <v>10504</v>
      </c>
      <c r="D10395" t="s">
        <v>161</v>
      </c>
      <c r="E10395">
        <v>24.28</v>
      </c>
    </row>
    <row r="10396" spans="1:5">
      <c r="A10396">
        <v>39833</v>
      </c>
      <c r="B10396" t="s">
        <v>97</v>
      </c>
      <c r="C10396" s="96" t="s">
        <v>10505</v>
      </c>
      <c r="D10396" t="s">
        <v>161</v>
      </c>
      <c r="E10396">
        <v>33.26</v>
      </c>
    </row>
    <row r="10397" spans="1:5">
      <c r="A10397">
        <v>7252</v>
      </c>
      <c r="B10397" t="s">
        <v>97</v>
      </c>
      <c r="C10397" s="96" t="s">
        <v>10506</v>
      </c>
      <c r="D10397" t="s">
        <v>161</v>
      </c>
      <c r="E10397">
        <v>2.0299999999999998</v>
      </c>
    </row>
    <row r="10398" spans="1:5">
      <c r="A10398">
        <v>7247</v>
      </c>
      <c r="B10398" t="s">
        <v>97</v>
      </c>
      <c r="C10398" s="96" t="s">
        <v>10507</v>
      </c>
      <c r="D10398" t="s">
        <v>161</v>
      </c>
      <c r="E10398">
        <v>2.0299999999999998</v>
      </c>
    </row>
    <row r="10399" spans="1:5" ht="25.5">
      <c r="A10399">
        <v>40291</v>
      </c>
      <c r="B10399" t="s">
        <v>97</v>
      </c>
      <c r="C10399" s="96" t="s">
        <v>10508</v>
      </c>
      <c r="D10399" t="s">
        <v>10488</v>
      </c>
      <c r="E10399">
        <v>550</v>
      </c>
    </row>
    <row r="10400" spans="1:5" ht="25.5">
      <c r="A10400">
        <v>40275</v>
      </c>
      <c r="B10400" t="s">
        <v>97</v>
      </c>
      <c r="C10400" s="96" t="s">
        <v>10509</v>
      </c>
      <c r="D10400" t="s">
        <v>10488</v>
      </c>
      <c r="E10400">
        <v>17.600000000000001</v>
      </c>
    </row>
    <row r="10401" spans="1:5">
      <c r="A10401">
        <v>42408</v>
      </c>
      <c r="B10401" t="s">
        <v>97</v>
      </c>
      <c r="C10401" s="96" t="s">
        <v>10510</v>
      </c>
      <c r="D10401" t="s">
        <v>8346</v>
      </c>
      <c r="E10401">
        <v>2.0099999999999998</v>
      </c>
    </row>
    <row r="10402" spans="1:5">
      <c r="A10402">
        <v>3777</v>
      </c>
      <c r="B10402" t="s">
        <v>97</v>
      </c>
      <c r="C10402" s="96" t="s">
        <v>10511</v>
      </c>
      <c r="D10402" t="s">
        <v>8346</v>
      </c>
      <c r="E10402">
        <v>1.45</v>
      </c>
    </row>
    <row r="10403" spans="1:5">
      <c r="A10403">
        <v>44699</v>
      </c>
      <c r="B10403" t="s">
        <v>97</v>
      </c>
      <c r="C10403" s="96" t="s">
        <v>10512</v>
      </c>
      <c r="D10403" t="s">
        <v>7994</v>
      </c>
      <c r="E10403">
        <v>47.19</v>
      </c>
    </row>
    <row r="10404" spans="1:5">
      <c r="A10404">
        <v>3798</v>
      </c>
      <c r="B10404" t="s">
        <v>97</v>
      </c>
      <c r="C10404" s="96" t="s">
        <v>10513</v>
      </c>
      <c r="D10404" t="s">
        <v>100</v>
      </c>
      <c r="E10404">
        <v>83.57</v>
      </c>
    </row>
    <row r="10405" spans="1:5" ht="25.5">
      <c r="A10405">
        <v>38769</v>
      </c>
      <c r="B10405" t="s">
        <v>97</v>
      </c>
      <c r="C10405" s="96" t="s">
        <v>10514</v>
      </c>
      <c r="D10405" t="s">
        <v>100</v>
      </c>
      <c r="E10405">
        <v>65.27</v>
      </c>
    </row>
    <row r="10406" spans="1:5">
      <c r="A10406">
        <v>38774</v>
      </c>
      <c r="B10406" t="s">
        <v>97</v>
      </c>
      <c r="C10406" s="96" t="s">
        <v>10515</v>
      </c>
      <c r="D10406" t="s">
        <v>100</v>
      </c>
      <c r="E10406">
        <v>12.56</v>
      </c>
    </row>
    <row r="10407" spans="1:5">
      <c r="A10407">
        <v>42247</v>
      </c>
      <c r="B10407" t="s">
        <v>97</v>
      </c>
      <c r="C10407" s="96" t="s">
        <v>10516</v>
      </c>
      <c r="D10407" t="s">
        <v>100</v>
      </c>
      <c r="E10407">
        <v>428.74</v>
      </c>
    </row>
    <row r="10408" spans="1:5">
      <c r="A10408">
        <v>42248</v>
      </c>
      <c r="B10408" t="s">
        <v>97</v>
      </c>
      <c r="C10408" s="96" t="s">
        <v>10517</v>
      </c>
      <c r="D10408" t="s">
        <v>100</v>
      </c>
      <c r="E10408">
        <v>498.02</v>
      </c>
    </row>
    <row r="10409" spans="1:5">
      <c r="A10409">
        <v>42249</v>
      </c>
      <c r="B10409" t="s">
        <v>97</v>
      </c>
      <c r="C10409" s="96" t="s">
        <v>10518</v>
      </c>
      <c r="D10409" t="s">
        <v>100</v>
      </c>
      <c r="E10409">
        <v>825.04</v>
      </c>
    </row>
    <row r="10410" spans="1:5">
      <c r="A10410">
        <v>42244</v>
      </c>
      <c r="B10410" t="s">
        <v>97</v>
      </c>
      <c r="C10410" s="96" t="s">
        <v>10519</v>
      </c>
      <c r="D10410" t="s">
        <v>100</v>
      </c>
      <c r="E10410">
        <v>128.84</v>
      </c>
    </row>
    <row r="10411" spans="1:5">
      <c r="A10411">
        <v>42245</v>
      </c>
      <c r="B10411" t="s">
        <v>97</v>
      </c>
      <c r="C10411" s="96" t="s">
        <v>10520</v>
      </c>
      <c r="D10411" t="s">
        <v>100</v>
      </c>
      <c r="E10411">
        <v>237.76</v>
      </c>
    </row>
    <row r="10412" spans="1:5">
      <c r="A10412">
        <v>42246</v>
      </c>
      <c r="B10412" t="s">
        <v>97</v>
      </c>
      <c r="C10412" s="96" t="s">
        <v>10521</v>
      </c>
      <c r="D10412" t="s">
        <v>100</v>
      </c>
      <c r="E10412">
        <v>263.19</v>
      </c>
    </row>
    <row r="10413" spans="1:5">
      <c r="A10413">
        <v>42243</v>
      </c>
      <c r="B10413" t="s">
        <v>97</v>
      </c>
      <c r="C10413" s="96" t="s">
        <v>176</v>
      </c>
      <c r="D10413" t="s">
        <v>100</v>
      </c>
      <c r="E10413">
        <v>317.36</v>
      </c>
    </row>
    <row r="10414" spans="1:5" ht="25.5">
      <c r="A10414">
        <v>38889</v>
      </c>
      <c r="B10414" t="s">
        <v>97</v>
      </c>
      <c r="C10414" s="96" t="s">
        <v>10522</v>
      </c>
      <c r="D10414" t="s">
        <v>100</v>
      </c>
      <c r="E10414">
        <v>50.02</v>
      </c>
    </row>
    <row r="10415" spans="1:5" ht="25.5">
      <c r="A10415">
        <v>38784</v>
      </c>
      <c r="B10415" t="s">
        <v>97</v>
      </c>
      <c r="C10415" s="96" t="s">
        <v>10523</v>
      </c>
      <c r="D10415" t="s">
        <v>100</v>
      </c>
      <c r="E10415">
        <v>66.92</v>
      </c>
    </row>
    <row r="10416" spans="1:5" ht="25.5">
      <c r="A10416">
        <v>3780</v>
      </c>
      <c r="B10416" t="s">
        <v>97</v>
      </c>
      <c r="C10416" s="96" t="s">
        <v>10524</v>
      </c>
      <c r="D10416" t="s">
        <v>100</v>
      </c>
      <c r="E10416">
        <v>102.9</v>
      </c>
    </row>
    <row r="10417" spans="1:5">
      <c r="A10417">
        <v>38773</v>
      </c>
      <c r="B10417" t="s">
        <v>97</v>
      </c>
      <c r="C10417" s="96" t="s">
        <v>10525</v>
      </c>
      <c r="D10417" t="s">
        <v>100</v>
      </c>
      <c r="E10417">
        <v>6.56</v>
      </c>
    </row>
    <row r="10418" spans="1:5">
      <c r="A10418">
        <v>12271</v>
      </c>
      <c r="B10418" t="s">
        <v>97</v>
      </c>
      <c r="C10418" s="96" t="s">
        <v>10526</v>
      </c>
      <c r="D10418" t="s">
        <v>100</v>
      </c>
      <c r="E10418">
        <v>365.99</v>
      </c>
    </row>
    <row r="10419" spans="1:5">
      <c r="A10419">
        <v>39385</v>
      </c>
      <c r="B10419" t="s">
        <v>97</v>
      </c>
      <c r="C10419" s="96" t="s">
        <v>10527</v>
      </c>
      <c r="D10419" t="s">
        <v>100</v>
      </c>
      <c r="E10419">
        <v>11.48</v>
      </c>
    </row>
    <row r="10420" spans="1:5">
      <c r="A10420">
        <v>39389</v>
      </c>
      <c r="B10420" t="s">
        <v>97</v>
      </c>
      <c r="C10420" s="96" t="s">
        <v>10528</v>
      </c>
      <c r="D10420" t="s">
        <v>100</v>
      </c>
      <c r="E10420">
        <v>12.46</v>
      </c>
    </row>
    <row r="10421" spans="1:5">
      <c r="A10421">
        <v>39390</v>
      </c>
      <c r="B10421" t="s">
        <v>97</v>
      </c>
      <c r="C10421" s="96" t="s">
        <v>10529</v>
      </c>
      <c r="D10421" t="s">
        <v>100</v>
      </c>
      <c r="E10421">
        <v>26.13</v>
      </c>
    </row>
    <row r="10422" spans="1:5">
      <c r="A10422">
        <v>39391</v>
      </c>
      <c r="B10422" t="s">
        <v>97</v>
      </c>
      <c r="C10422" s="96" t="s">
        <v>10530</v>
      </c>
      <c r="D10422" t="s">
        <v>100</v>
      </c>
      <c r="E10422">
        <v>29.33</v>
      </c>
    </row>
    <row r="10423" spans="1:5" ht="25.5">
      <c r="A10423">
        <v>3803</v>
      </c>
      <c r="B10423" t="s">
        <v>97</v>
      </c>
      <c r="C10423" s="96" t="s">
        <v>10531</v>
      </c>
      <c r="D10423" t="s">
        <v>100</v>
      </c>
      <c r="E10423">
        <v>61.89</v>
      </c>
    </row>
    <row r="10424" spans="1:5" ht="25.5">
      <c r="A10424">
        <v>38770</v>
      </c>
      <c r="B10424" t="s">
        <v>97</v>
      </c>
      <c r="C10424" s="96" t="s">
        <v>10532</v>
      </c>
      <c r="D10424" t="s">
        <v>100</v>
      </c>
      <c r="E10424">
        <v>71.66</v>
      </c>
    </row>
    <row r="10425" spans="1:5">
      <c r="A10425">
        <v>12267</v>
      </c>
      <c r="B10425" t="s">
        <v>97</v>
      </c>
      <c r="C10425" s="96" t="s">
        <v>10533</v>
      </c>
      <c r="D10425" t="s">
        <v>100</v>
      </c>
      <c r="E10425">
        <v>210</v>
      </c>
    </row>
    <row r="10426" spans="1:5" ht="38.25">
      <c r="A10426">
        <v>43265</v>
      </c>
      <c r="B10426" t="s">
        <v>97</v>
      </c>
      <c r="C10426" s="96" t="s">
        <v>10534</v>
      </c>
      <c r="D10426" t="s">
        <v>100</v>
      </c>
      <c r="E10426">
        <v>35.92</v>
      </c>
    </row>
    <row r="10427" spans="1:5" ht="25.5">
      <c r="A10427">
        <v>12266</v>
      </c>
      <c r="B10427" t="s">
        <v>97</v>
      </c>
      <c r="C10427" s="96" t="s">
        <v>10535</v>
      </c>
      <c r="D10427" t="s">
        <v>100</v>
      </c>
      <c r="E10427">
        <v>107.48</v>
      </c>
    </row>
    <row r="10428" spans="1:5" ht="25.5">
      <c r="A10428">
        <v>39378</v>
      </c>
      <c r="B10428" t="s">
        <v>97</v>
      </c>
      <c r="C10428" s="96" t="s">
        <v>10536</v>
      </c>
      <c r="D10428" t="s">
        <v>100</v>
      </c>
      <c r="E10428">
        <v>76.2</v>
      </c>
    </row>
    <row r="10429" spans="1:5" ht="25.5">
      <c r="A10429">
        <v>43543</v>
      </c>
      <c r="B10429" t="s">
        <v>97</v>
      </c>
      <c r="C10429" s="96" t="s">
        <v>10537</v>
      </c>
      <c r="D10429" t="s">
        <v>100</v>
      </c>
      <c r="E10429">
        <v>158.76</v>
      </c>
    </row>
    <row r="10430" spans="1:5" ht="25.5">
      <c r="A10430">
        <v>38775</v>
      </c>
      <c r="B10430" t="s">
        <v>97</v>
      </c>
      <c r="C10430" s="96" t="s">
        <v>10538</v>
      </c>
      <c r="D10430" t="s">
        <v>100</v>
      </c>
      <c r="E10430">
        <v>80.790000000000006</v>
      </c>
    </row>
    <row r="10431" spans="1:5">
      <c r="A10431">
        <v>44252</v>
      </c>
      <c r="B10431" t="s">
        <v>97</v>
      </c>
      <c r="C10431" s="96" t="s">
        <v>10539</v>
      </c>
      <c r="D10431" t="s">
        <v>100</v>
      </c>
      <c r="E10431">
        <v>188.58</v>
      </c>
    </row>
    <row r="10432" spans="1:5">
      <c r="A10432">
        <v>21119</v>
      </c>
      <c r="B10432" t="s">
        <v>97</v>
      </c>
      <c r="C10432" s="96" t="s">
        <v>10540</v>
      </c>
      <c r="D10432" t="s">
        <v>100</v>
      </c>
      <c r="E10432">
        <v>1.89</v>
      </c>
    </row>
    <row r="10433" spans="1:5">
      <c r="A10433">
        <v>37974</v>
      </c>
      <c r="B10433" t="s">
        <v>97</v>
      </c>
      <c r="C10433" s="96" t="s">
        <v>10541</v>
      </c>
      <c r="D10433" t="s">
        <v>100</v>
      </c>
      <c r="E10433">
        <v>2.4500000000000002</v>
      </c>
    </row>
    <row r="10434" spans="1:5">
      <c r="A10434">
        <v>37975</v>
      </c>
      <c r="B10434" t="s">
        <v>97</v>
      </c>
      <c r="C10434" s="96" t="s">
        <v>10542</v>
      </c>
      <c r="D10434" t="s">
        <v>100</v>
      </c>
      <c r="E10434">
        <v>5.44</v>
      </c>
    </row>
    <row r="10435" spans="1:5">
      <c r="A10435">
        <v>37976</v>
      </c>
      <c r="B10435" t="s">
        <v>97</v>
      </c>
      <c r="C10435" s="96" t="s">
        <v>10543</v>
      </c>
      <c r="D10435" t="s">
        <v>100</v>
      </c>
      <c r="E10435">
        <v>12.12</v>
      </c>
    </row>
    <row r="10436" spans="1:5">
      <c r="A10436">
        <v>37977</v>
      </c>
      <c r="B10436" t="s">
        <v>97</v>
      </c>
      <c r="C10436" s="96" t="s">
        <v>10544</v>
      </c>
      <c r="D10436" t="s">
        <v>100</v>
      </c>
      <c r="E10436">
        <v>16.78</v>
      </c>
    </row>
    <row r="10437" spans="1:5">
      <c r="A10437">
        <v>37978</v>
      </c>
      <c r="B10437" t="s">
        <v>97</v>
      </c>
      <c r="C10437" s="96" t="s">
        <v>10545</v>
      </c>
      <c r="D10437" t="s">
        <v>100</v>
      </c>
      <c r="E10437">
        <v>33.270000000000003</v>
      </c>
    </row>
    <row r="10438" spans="1:5">
      <c r="A10438">
        <v>37979</v>
      </c>
      <c r="B10438" t="s">
        <v>97</v>
      </c>
      <c r="C10438" s="96" t="s">
        <v>10546</v>
      </c>
      <c r="D10438" t="s">
        <v>100</v>
      </c>
      <c r="E10438">
        <v>141.18</v>
      </c>
    </row>
    <row r="10439" spans="1:5">
      <c r="A10439">
        <v>37980</v>
      </c>
      <c r="B10439" t="s">
        <v>97</v>
      </c>
      <c r="C10439" s="96" t="s">
        <v>10547</v>
      </c>
      <c r="D10439" t="s">
        <v>100</v>
      </c>
      <c r="E10439">
        <v>162.18</v>
      </c>
    </row>
    <row r="10440" spans="1:5">
      <c r="A10440">
        <v>36147</v>
      </c>
      <c r="B10440" t="s">
        <v>97</v>
      </c>
      <c r="C10440" s="96" t="s">
        <v>10548</v>
      </c>
      <c r="D10440" t="s">
        <v>8360</v>
      </c>
      <c r="E10440">
        <v>377.27</v>
      </c>
    </row>
    <row r="10441" spans="1:5">
      <c r="A10441">
        <v>12731</v>
      </c>
      <c r="B10441" t="s">
        <v>97</v>
      </c>
      <c r="C10441" s="96" t="s">
        <v>10549</v>
      </c>
      <c r="D10441" t="s">
        <v>100</v>
      </c>
      <c r="E10441">
        <v>372.67</v>
      </c>
    </row>
    <row r="10442" spans="1:5">
      <c r="A10442">
        <v>12723</v>
      </c>
      <c r="B10442" t="s">
        <v>97</v>
      </c>
      <c r="C10442" s="96" t="s">
        <v>10550</v>
      </c>
      <c r="D10442" t="s">
        <v>100</v>
      </c>
      <c r="E10442">
        <v>2.89</v>
      </c>
    </row>
    <row r="10443" spans="1:5">
      <c r="A10443">
        <v>12724</v>
      </c>
      <c r="B10443" t="s">
        <v>97</v>
      </c>
      <c r="C10443" s="96" t="s">
        <v>10551</v>
      </c>
      <c r="D10443" t="s">
        <v>100</v>
      </c>
      <c r="E10443">
        <v>5.55</v>
      </c>
    </row>
    <row r="10444" spans="1:5">
      <c r="A10444">
        <v>12725</v>
      </c>
      <c r="B10444" t="s">
        <v>97</v>
      </c>
      <c r="C10444" s="96" t="s">
        <v>10552</v>
      </c>
      <c r="D10444" t="s">
        <v>100</v>
      </c>
      <c r="E10444">
        <v>11.14</v>
      </c>
    </row>
    <row r="10445" spans="1:5">
      <c r="A10445">
        <v>12726</v>
      </c>
      <c r="B10445" t="s">
        <v>97</v>
      </c>
      <c r="C10445" s="96" t="s">
        <v>10553</v>
      </c>
      <c r="D10445" t="s">
        <v>100</v>
      </c>
      <c r="E10445">
        <v>24.58</v>
      </c>
    </row>
    <row r="10446" spans="1:5">
      <c r="A10446">
        <v>12727</v>
      </c>
      <c r="B10446" t="s">
        <v>97</v>
      </c>
      <c r="C10446" s="96" t="s">
        <v>10554</v>
      </c>
      <c r="D10446" t="s">
        <v>100</v>
      </c>
      <c r="E10446">
        <v>31.18</v>
      </c>
    </row>
    <row r="10447" spans="1:5">
      <c r="A10447">
        <v>12728</v>
      </c>
      <c r="B10447" t="s">
        <v>97</v>
      </c>
      <c r="C10447" s="96" t="s">
        <v>10555</v>
      </c>
      <c r="D10447" t="s">
        <v>100</v>
      </c>
      <c r="E10447">
        <v>50.93</v>
      </c>
    </row>
    <row r="10448" spans="1:5">
      <c r="A10448">
        <v>12729</v>
      </c>
      <c r="B10448" t="s">
        <v>97</v>
      </c>
      <c r="C10448" s="96" t="s">
        <v>10556</v>
      </c>
      <c r="D10448" t="s">
        <v>100</v>
      </c>
      <c r="E10448">
        <v>166.92</v>
      </c>
    </row>
    <row r="10449" spans="1:5">
      <c r="A10449">
        <v>12730</v>
      </c>
      <c r="B10449" t="s">
        <v>97</v>
      </c>
      <c r="C10449" s="96" t="s">
        <v>10557</v>
      </c>
      <c r="D10449" t="s">
        <v>100</v>
      </c>
      <c r="E10449">
        <v>255.57</v>
      </c>
    </row>
    <row r="10450" spans="1:5">
      <c r="A10450">
        <v>3840</v>
      </c>
      <c r="B10450" t="s">
        <v>97</v>
      </c>
      <c r="C10450" s="96" t="s">
        <v>10558</v>
      </c>
      <c r="D10450" t="s">
        <v>100</v>
      </c>
      <c r="E10450">
        <v>55.35</v>
      </c>
    </row>
    <row r="10451" spans="1:5">
      <c r="A10451">
        <v>3838</v>
      </c>
      <c r="B10451" t="s">
        <v>97</v>
      </c>
      <c r="C10451" s="96" t="s">
        <v>10559</v>
      </c>
      <c r="D10451" t="s">
        <v>100</v>
      </c>
      <c r="E10451">
        <v>122.15</v>
      </c>
    </row>
    <row r="10452" spans="1:5">
      <c r="A10452">
        <v>3844</v>
      </c>
      <c r="B10452" t="s">
        <v>97</v>
      </c>
      <c r="C10452" s="96" t="s">
        <v>10560</v>
      </c>
      <c r="D10452" t="s">
        <v>100</v>
      </c>
      <c r="E10452">
        <v>217.88</v>
      </c>
    </row>
    <row r="10453" spans="1:5">
      <c r="A10453">
        <v>3839</v>
      </c>
      <c r="B10453" t="s">
        <v>97</v>
      </c>
      <c r="C10453" s="96" t="s">
        <v>10561</v>
      </c>
      <c r="D10453" t="s">
        <v>100</v>
      </c>
      <c r="E10453">
        <v>396.86</v>
      </c>
    </row>
    <row r="10454" spans="1:5">
      <c r="A10454">
        <v>3843</v>
      </c>
      <c r="B10454" t="s">
        <v>97</v>
      </c>
      <c r="C10454" s="96" t="s">
        <v>10562</v>
      </c>
      <c r="D10454" t="s">
        <v>100</v>
      </c>
      <c r="E10454">
        <v>544.70000000000005</v>
      </c>
    </row>
    <row r="10455" spans="1:5">
      <c r="A10455">
        <v>3900</v>
      </c>
      <c r="B10455" t="s">
        <v>97</v>
      </c>
      <c r="C10455" s="96" t="s">
        <v>10563</v>
      </c>
      <c r="D10455" t="s">
        <v>100</v>
      </c>
      <c r="E10455">
        <v>45.81</v>
      </c>
    </row>
    <row r="10456" spans="1:5">
      <c r="A10456">
        <v>3846</v>
      </c>
      <c r="B10456" t="s">
        <v>97</v>
      </c>
      <c r="C10456" s="96" t="s">
        <v>10564</v>
      </c>
      <c r="D10456" t="s">
        <v>100</v>
      </c>
      <c r="E10456">
        <v>13.76</v>
      </c>
    </row>
    <row r="10457" spans="1:5">
      <c r="A10457">
        <v>3886</v>
      </c>
      <c r="B10457" t="s">
        <v>97</v>
      </c>
      <c r="C10457" s="96" t="s">
        <v>10565</v>
      </c>
      <c r="D10457" t="s">
        <v>100</v>
      </c>
      <c r="E10457">
        <v>18.27</v>
      </c>
    </row>
    <row r="10458" spans="1:5">
      <c r="A10458">
        <v>3854</v>
      </c>
      <c r="B10458" t="s">
        <v>97</v>
      </c>
      <c r="C10458" s="96" t="s">
        <v>10566</v>
      </c>
      <c r="D10458" t="s">
        <v>100</v>
      </c>
      <c r="E10458">
        <v>10.41</v>
      </c>
    </row>
    <row r="10459" spans="1:5">
      <c r="A10459">
        <v>3873</v>
      </c>
      <c r="B10459" t="s">
        <v>97</v>
      </c>
      <c r="C10459" s="96" t="s">
        <v>10567</v>
      </c>
      <c r="D10459" t="s">
        <v>100</v>
      </c>
      <c r="E10459">
        <v>12.12</v>
      </c>
    </row>
    <row r="10460" spans="1:5">
      <c r="A10460">
        <v>38021</v>
      </c>
      <c r="B10460" t="s">
        <v>97</v>
      </c>
      <c r="C10460" s="96" t="s">
        <v>10568</v>
      </c>
      <c r="D10460" t="s">
        <v>100</v>
      </c>
      <c r="E10460">
        <v>21.52</v>
      </c>
    </row>
    <row r="10461" spans="1:5">
      <c r="A10461">
        <v>43838</v>
      </c>
      <c r="B10461" t="s">
        <v>97</v>
      </c>
      <c r="C10461" s="96" t="s">
        <v>10569</v>
      </c>
      <c r="D10461" t="s">
        <v>100</v>
      </c>
      <c r="E10461">
        <v>27.82</v>
      </c>
    </row>
    <row r="10462" spans="1:5">
      <c r="A10462">
        <v>3847</v>
      </c>
      <c r="B10462" t="s">
        <v>97</v>
      </c>
      <c r="C10462" s="96" t="s">
        <v>10570</v>
      </c>
      <c r="D10462" t="s">
        <v>100</v>
      </c>
      <c r="E10462">
        <v>28.06</v>
      </c>
    </row>
    <row r="10463" spans="1:5">
      <c r="A10463">
        <v>38022</v>
      </c>
      <c r="B10463" t="s">
        <v>97</v>
      </c>
      <c r="C10463" s="96" t="s">
        <v>10571</v>
      </c>
      <c r="D10463" t="s">
        <v>100</v>
      </c>
      <c r="E10463">
        <v>38.56</v>
      </c>
    </row>
    <row r="10464" spans="1:5">
      <c r="A10464">
        <v>3826</v>
      </c>
      <c r="B10464" t="s">
        <v>97</v>
      </c>
      <c r="C10464" s="96" t="s">
        <v>10572</v>
      </c>
      <c r="D10464" t="s">
        <v>100</v>
      </c>
      <c r="E10464">
        <v>54.92</v>
      </c>
    </row>
    <row r="10465" spans="1:5">
      <c r="A10465">
        <v>3825</v>
      </c>
      <c r="B10465" t="s">
        <v>97</v>
      </c>
      <c r="C10465" s="96" t="s">
        <v>10573</v>
      </c>
      <c r="D10465" t="s">
        <v>100</v>
      </c>
      <c r="E10465">
        <v>15.79</v>
      </c>
    </row>
    <row r="10466" spans="1:5">
      <c r="A10466">
        <v>3827</v>
      </c>
      <c r="B10466" t="s">
        <v>97</v>
      </c>
      <c r="C10466" s="96" t="s">
        <v>10574</v>
      </c>
      <c r="D10466" t="s">
        <v>100</v>
      </c>
      <c r="E10466">
        <v>34.51</v>
      </c>
    </row>
    <row r="10467" spans="1:5">
      <c r="A10467">
        <v>3830</v>
      </c>
      <c r="B10467" t="s">
        <v>97</v>
      </c>
      <c r="C10467" s="96" t="s">
        <v>10575</v>
      </c>
      <c r="D10467" t="s">
        <v>100</v>
      </c>
      <c r="E10467">
        <v>197.76</v>
      </c>
    </row>
    <row r="10468" spans="1:5">
      <c r="A10468">
        <v>37981</v>
      </c>
      <c r="B10468" t="s">
        <v>97</v>
      </c>
      <c r="C10468" s="96" t="s">
        <v>10576</v>
      </c>
      <c r="D10468" t="s">
        <v>100</v>
      </c>
      <c r="E10468">
        <v>7.06</v>
      </c>
    </row>
    <row r="10469" spans="1:5">
      <c r="A10469">
        <v>37982</v>
      </c>
      <c r="B10469" t="s">
        <v>97</v>
      </c>
      <c r="C10469" s="96" t="s">
        <v>10577</v>
      </c>
      <c r="D10469" t="s">
        <v>100</v>
      </c>
      <c r="E10469">
        <v>10.25</v>
      </c>
    </row>
    <row r="10470" spans="1:5">
      <c r="A10470">
        <v>37983</v>
      </c>
      <c r="B10470" t="s">
        <v>97</v>
      </c>
      <c r="C10470" s="96" t="s">
        <v>10578</v>
      </c>
      <c r="D10470" t="s">
        <v>100</v>
      </c>
      <c r="E10470">
        <v>15.15</v>
      </c>
    </row>
    <row r="10471" spans="1:5">
      <c r="A10471">
        <v>37984</v>
      </c>
      <c r="B10471" t="s">
        <v>97</v>
      </c>
      <c r="C10471" s="96" t="s">
        <v>10579</v>
      </c>
      <c r="D10471" t="s">
        <v>100</v>
      </c>
      <c r="E10471">
        <v>21.29</v>
      </c>
    </row>
    <row r="10472" spans="1:5">
      <c r="A10472">
        <v>37985</v>
      </c>
      <c r="B10472" t="s">
        <v>97</v>
      </c>
      <c r="C10472" s="96" t="s">
        <v>10580</v>
      </c>
      <c r="D10472" t="s">
        <v>100</v>
      </c>
      <c r="E10472">
        <v>30.24</v>
      </c>
    </row>
    <row r="10473" spans="1:5">
      <c r="A10473">
        <v>20165</v>
      </c>
      <c r="B10473" t="s">
        <v>97</v>
      </c>
      <c r="C10473" s="96" t="s">
        <v>10581</v>
      </c>
      <c r="D10473" t="s">
        <v>100</v>
      </c>
      <c r="E10473">
        <v>24.51</v>
      </c>
    </row>
    <row r="10474" spans="1:5">
      <c r="A10474">
        <v>20166</v>
      </c>
      <c r="B10474" t="s">
        <v>97</v>
      </c>
      <c r="C10474" s="96" t="s">
        <v>10582</v>
      </c>
      <c r="D10474" t="s">
        <v>100</v>
      </c>
      <c r="E10474">
        <v>74.87</v>
      </c>
    </row>
    <row r="10475" spans="1:5">
      <c r="A10475">
        <v>20164</v>
      </c>
      <c r="B10475" t="s">
        <v>97</v>
      </c>
      <c r="C10475" s="96" t="s">
        <v>10583</v>
      </c>
      <c r="D10475" t="s">
        <v>100</v>
      </c>
      <c r="E10475">
        <v>11.78</v>
      </c>
    </row>
    <row r="10476" spans="1:5">
      <c r="A10476">
        <v>3893</v>
      </c>
      <c r="B10476" t="s">
        <v>97</v>
      </c>
      <c r="C10476" s="96" t="s">
        <v>10584</v>
      </c>
      <c r="D10476" t="s">
        <v>100</v>
      </c>
      <c r="E10476">
        <v>18.46</v>
      </c>
    </row>
    <row r="10477" spans="1:5">
      <c r="A10477">
        <v>3848</v>
      </c>
      <c r="B10477" t="s">
        <v>97</v>
      </c>
      <c r="C10477" s="96" t="s">
        <v>10585</v>
      </c>
      <c r="D10477" t="s">
        <v>100</v>
      </c>
      <c r="E10477">
        <v>11.25</v>
      </c>
    </row>
    <row r="10478" spans="1:5">
      <c r="A10478">
        <v>3895</v>
      </c>
      <c r="B10478" t="s">
        <v>97</v>
      </c>
      <c r="C10478" s="96" t="s">
        <v>10586</v>
      </c>
      <c r="D10478" t="s">
        <v>100</v>
      </c>
      <c r="E10478">
        <v>12.5</v>
      </c>
    </row>
    <row r="10479" spans="1:5">
      <c r="A10479">
        <v>12404</v>
      </c>
      <c r="B10479" t="s">
        <v>97</v>
      </c>
      <c r="C10479" s="96" t="s">
        <v>10587</v>
      </c>
      <c r="D10479" t="s">
        <v>100</v>
      </c>
      <c r="E10479">
        <v>11.12</v>
      </c>
    </row>
    <row r="10480" spans="1:5">
      <c r="A10480">
        <v>3939</v>
      </c>
      <c r="B10480" t="s">
        <v>97</v>
      </c>
      <c r="C10480" s="96" t="s">
        <v>10588</v>
      </c>
      <c r="D10480" t="s">
        <v>100</v>
      </c>
      <c r="E10480">
        <v>22.92</v>
      </c>
    </row>
    <row r="10481" spans="1:5">
      <c r="A10481">
        <v>3911</v>
      </c>
      <c r="B10481" t="s">
        <v>97</v>
      </c>
      <c r="C10481" s="96" t="s">
        <v>10589</v>
      </c>
      <c r="D10481" t="s">
        <v>100</v>
      </c>
      <c r="E10481">
        <v>18.72</v>
      </c>
    </row>
    <row r="10482" spans="1:5">
      <c r="A10482">
        <v>3908</v>
      </c>
      <c r="B10482" t="s">
        <v>97</v>
      </c>
      <c r="C10482" s="96" t="s">
        <v>148</v>
      </c>
      <c r="D10482" t="s">
        <v>100</v>
      </c>
      <c r="E10482">
        <v>6.05</v>
      </c>
    </row>
    <row r="10483" spans="1:5">
      <c r="A10483">
        <v>3910</v>
      </c>
      <c r="B10483" t="s">
        <v>97</v>
      </c>
      <c r="C10483" s="96" t="s">
        <v>10590</v>
      </c>
      <c r="D10483" t="s">
        <v>100</v>
      </c>
      <c r="E10483">
        <v>13.4</v>
      </c>
    </row>
    <row r="10484" spans="1:5">
      <c r="A10484">
        <v>3913</v>
      </c>
      <c r="B10484" t="s">
        <v>97</v>
      </c>
      <c r="C10484" s="96" t="s">
        <v>10591</v>
      </c>
      <c r="D10484" t="s">
        <v>100</v>
      </c>
      <c r="E10484">
        <v>64.040000000000006</v>
      </c>
    </row>
    <row r="10485" spans="1:5">
      <c r="A10485">
        <v>3912</v>
      </c>
      <c r="B10485" t="s">
        <v>97</v>
      </c>
      <c r="C10485" s="96" t="s">
        <v>10592</v>
      </c>
      <c r="D10485" t="s">
        <v>100</v>
      </c>
      <c r="E10485">
        <v>35.1</v>
      </c>
    </row>
    <row r="10486" spans="1:5">
      <c r="A10486">
        <v>3909</v>
      </c>
      <c r="B10486" t="s">
        <v>97</v>
      </c>
      <c r="C10486" s="96" t="s">
        <v>10593</v>
      </c>
      <c r="D10486" t="s">
        <v>100</v>
      </c>
      <c r="E10486">
        <v>8.24</v>
      </c>
    </row>
    <row r="10487" spans="1:5">
      <c r="A10487">
        <v>3914</v>
      </c>
      <c r="B10487" t="s">
        <v>97</v>
      </c>
      <c r="C10487" s="96" t="s">
        <v>10594</v>
      </c>
      <c r="D10487" t="s">
        <v>100</v>
      </c>
      <c r="E10487">
        <v>96.61</v>
      </c>
    </row>
    <row r="10488" spans="1:5">
      <c r="A10488">
        <v>3915</v>
      </c>
      <c r="B10488" t="s">
        <v>97</v>
      </c>
      <c r="C10488" s="96" t="s">
        <v>10595</v>
      </c>
      <c r="D10488" t="s">
        <v>100</v>
      </c>
      <c r="E10488">
        <v>152.34</v>
      </c>
    </row>
    <row r="10489" spans="1:5">
      <c r="A10489">
        <v>3916</v>
      </c>
      <c r="B10489" t="s">
        <v>97</v>
      </c>
      <c r="C10489" s="96" t="s">
        <v>10596</v>
      </c>
      <c r="D10489" t="s">
        <v>100</v>
      </c>
      <c r="E10489">
        <v>277.54000000000002</v>
      </c>
    </row>
    <row r="10490" spans="1:5">
      <c r="A10490">
        <v>3917</v>
      </c>
      <c r="B10490" t="s">
        <v>97</v>
      </c>
      <c r="C10490" s="96" t="s">
        <v>10597</v>
      </c>
      <c r="D10490" t="s">
        <v>100</v>
      </c>
      <c r="E10490">
        <v>457.77</v>
      </c>
    </row>
    <row r="10491" spans="1:5">
      <c r="A10491">
        <v>1904</v>
      </c>
      <c r="B10491" t="s">
        <v>97</v>
      </c>
      <c r="C10491" s="96" t="s">
        <v>10598</v>
      </c>
      <c r="D10491" t="s">
        <v>100</v>
      </c>
      <c r="E10491">
        <v>1.1399999999999999</v>
      </c>
    </row>
    <row r="10492" spans="1:5">
      <c r="A10492">
        <v>1899</v>
      </c>
      <c r="B10492" t="s">
        <v>97</v>
      </c>
      <c r="C10492" s="96" t="s">
        <v>10599</v>
      </c>
      <c r="D10492" t="s">
        <v>100</v>
      </c>
      <c r="E10492">
        <v>1.29</v>
      </c>
    </row>
    <row r="10493" spans="1:5">
      <c r="A10493">
        <v>1900</v>
      </c>
      <c r="B10493" t="s">
        <v>97</v>
      </c>
      <c r="C10493" s="96" t="s">
        <v>10600</v>
      </c>
      <c r="D10493" t="s">
        <v>100</v>
      </c>
      <c r="E10493">
        <v>2.09</v>
      </c>
    </row>
    <row r="10494" spans="1:5">
      <c r="A10494">
        <v>12407</v>
      </c>
      <c r="B10494" t="s">
        <v>97</v>
      </c>
      <c r="C10494" s="96" t="s">
        <v>10601</v>
      </c>
      <c r="D10494" t="s">
        <v>100</v>
      </c>
      <c r="E10494">
        <v>34.65</v>
      </c>
    </row>
    <row r="10495" spans="1:5">
      <c r="A10495">
        <v>12408</v>
      </c>
      <c r="B10495" t="s">
        <v>97</v>
      </c>
      <c r="C10495" s="96" t="s">
        <v>10602</v>
      </c>
      <c r="D10495" t="s">
        <v>100</v>
      </c>
      <c r="E10495">
        <v>19.559999999999999</v>
      </c>
    </row>
    <row r="10496" spans="1:5">
      <c r="A10496">
        <v>12409</v>
      </c>
      <c r="B10496" t="s">
        <v>97</v>
      </c>
      <c r="C10496" s="96" t="s">
        <v>10603</v>
      </c>
      <c r="D10496" t="s">
        <v>100</v>
      </c>
      <c r="E10496">
        <v>19.559999999999999</v>
      </c>
    </row>
    <row r="10497" spans="1:5">
      <c r="A10497">
        <v>12410</v>
      </c>
      <c r="B10497" t="s">
        <v>97</v>
      </c>
      <c r="C10497" s="96" t="s">
        <v>10604</v>
      </c>
      <c r="D10497" t="s">
        <v>100</v>
      </c>
      <c r="E10497">
        <v>13.47</v>
      </c>
    </row>
    <row r="10498" spans="1:5">
      <c r="A10498">
        <v>3936</v>
      </c>
      <c r="B10498" t="s">
        <v>97</v>
      </c>
      <c r="C10498" s="96" t="s">
        <v>10605</v>
      </c>
      <c r="D10498" t="s">
        <v>100</v>
      </c>
      <c r="E10498">
        <v>24.35</v>
      </c>
    </row>
    <row r="10499" spans="1:5">
      <c r="A10499">
        <v>3922</v>
      </c>
      <c r="B10499" t="s">
        <v>97</v>
      </c>
      <c r="C10499" s="96" t="s">
        <v>10606</v>
      </c>
      <c r="D10499" t="s">
        <v>100</v>
      </c>
      <c r="E10499">
        <v>22.4</v>
      </c>
    </row>
    <row r="10500" spans="1:5">
      <c r="A10500">
        <v>3924</v>
      </c>
      <c r="B10500" t="s">
        <v>97</v>
      </c>
      <c r="C10500" s="96" t="s">
        <v>10607</v>
      </c>
      <c r="D10500" t="s">
        <v>100</v>
      </c>
      <c r="E10500">
        <v>24.35</v>
      </c>
    </row>
    <row r="10501" spans="1:5">
      <c r="A10501">
        <v>3923</v>
      </c>
      <c r="B10501" t="s">
        <v>97</v>
      </c>
      <c r="C10501" s="96" t="s">
        <v>10608</v>
      </c>
      <c r="D10501" t="s">
        <v>100</v>
      </c>
      <c r="E10501">
        <v>24.35</v>
      </c>
    </row>
    <row r="10502" spans="1:5">
      <c r="A10502">
        <v>3937</v>
      </c>
      <c r="B10502" t="s">
        <v>97</v>
      </c>
      <c r="C10502" s="96" t="s">
        <v>10609</v>
      </c>
      <c r="D10502" t="s">
        <v>100</v>
      </c>
      <c r="E10502">
        <v>20.079999999999998</v>
      </c>
    </row>
    <row r="10503" spans="1:5">
      <c r="A10503">
        <v>3921</v>
      </c>
      <c r="B10503" t="s">
        <v>97</v>
      </c>
      <c r="C10503" s="96" t="s">
        <v>10610</v>
      </c>
      <c r="D10503" t="s">
        <v>100</v>
      </c>
      <c r="E10503">
        <v>20.100000000000001</v>
      </c>
    </row>
    <row r="10504" spans="1:5">
      <c r="A10504">
        <v>3920</v>
      </c>
      <c r="B10504" t="s">
        <v>97</v>
      </c>
      <c r="C10504" s="96" t="s">
        <v>10611</v>
      </c>
      <c r="D10504" t="s">
        <v>100</v>
      </c>
      <c r="E10504">
        <v>20.079999999999998</v>
      </c>
    </row>
    <row r="10505" spans="1:5">
      <c r="A10505">
        <v>3938</v>
      </c>
      <c r="B10505" t="s">
        <v>97</v>
      </c>
      <c r="C10505" s="96" t="s">
        <v>10612</v>
      </c>
      <c r="D10505" t="s">
        <v>100</v>
      </c>
      <c r="E10505">
        <v>13.24</v>
      </c>
    </row>
    <row r="10506" spans="1:5">
      <c r="A10506">
        <v>3919</v>
      </c>
      <c r="B10506" t="s">
        <v>97</v>
      </c>
      <c r="C10506" s="96" t="s">
        <v>10613</v>
      </c>
      <c r="D10506" t="s">
        <v>100</v>
      </c>
      <c r="E10506">
        <v>13.5</v>
      </c>
    </row>
    <row r="10507" spans="1:5">
      <c r="A10507">
        <v>3927</v>
      </c>
      <c r="B10507" t="s">
        <v>97</v>
      </c>
      <c r="C10507" s="96" t="s">
        <v>10614</v>
      </c>
      <c r="D10507" t="s">
        <v>100</v>
      </c>
      <c r="E10507">
        <v>68.38</v>
      </c>
    </row>
    <row r="10508" spans="1:5">
      <c r="A10508">
        <v>3928</v>
      </c>
      <c r="B10508" t="s">
        <v>97</v>
      </c>
      <c r="C10508" s="96" t="s">
        <v>10615</v>
      </c>
      <c r="D10508" t="s">
        <v>100</v>
      </c>
      <c r="E10508">
        <v>68.38</v>
      </c>
    </row>
    <row r="10509" spans="1:5">
      <c r="A10509">
        <v>3926</v>
      </c>
      <c r="B10509" t="s">
        <v>97</v>
      </c>
      <c r="C10509" s="96" t="s">
        <v>10616</v>
      </c>
      <c r="D10509" t="s">
        <v>100</v>
      </c>
      <c r="E10509">
        <v>38.979999999999997</v>
      </c>
    </row>
    <row r="10510" spans="1:5">
      <c r="A10510">
        <v>3935</v>
      </c>
      <c r="B10510" t="s">
        <v>97</v>
      </c>
      <c r="C10510" s="96" t="s">
        <v>10617</v>
      </c>
      <c r="D10510" t="s">
        <v>100</v>
      </c>
      <c r="E10510">
        <v>38.979999999999997</v>
      </c>
    </row>
    <row r="10511" spans="1:5">
      <c r="A10511">
        <v>3925</v>
      </c>
      <c r="B10511" t="s">
        <v>97</v>
      </c>
      <c r="C10511" s="96" t="s">
        <v>10618</v>
      </c>
      <c r="D10511" t="s">
        <v>100</v>
      </c>
      <c r="E10511">
        <v>38.979999999999997</v>
      </c>
    </row>
    <row r="10512" spans="1:5">
      <c r="A10512">
        <v>12406</v>
      </c>
      <c r="B10512" t="s">
        <v>97</v>
      </c>
      <c r="C10512" s="96" t="s">
        <v>10619</v>
      </c>
      <c r="D10512" t="s">
        <v>100</v>
      </c>
      <c r="E10512">
        <v>9.57</v>
      </c>
    </row>
    <row r="10513" spans="1:5">
      <c r="A10513">
        <v>3929</v>
      </c>
      <c r="B10513" t="s">
        <v>97</v>
      </c>
      <c r="C10513" s="96" t="s">
        <v>10620</v>
      </c>
      <c r="D10513" t="s">
        <v>100</v>
      </c>
      <c r="E10513">
        <v>104.18</v>
      </c>
    </row>
    <row r="10514" spans="1:5">
      <c r="A10514">
        <v>3931</v>
      </c>
      <c r="B10514" t="s">
        <v>97</v>
      </c>
      <c r="C10514" s="96" t="s">
        <v>10621</v>
      </c>
      <c r="D10514" t="s">
        <v>100</v>
      </c>
      <c r="E10514">
        <v>104.18</v>
      </c>
    </row>
    <row r="10515" spans="1:5">
      <c r="A10515">
        <v>3930</v>
      </c>
      <c r="B10515" t="s">
        <v>97</v>
      </c>
      <c r="C10515" s="96" t="s">
        <v>10622</v>
      </c>
      <c r="D10515" t="s">
        <v>100</v>
      </c>
      <c r="E10515">
        <v>104.18</v>
      </c>
    </row>
    <row r="10516" spans="1:5">
      <c r="A10516">
        <v>3932</v>
      </c>
      <c r="B10516" t="s">
        <v>97</v>
      </c>
      <c r="C10516" s="96" t="s">
        <v>10623</v>
      </c>
      <c r="D10516" t="s">
        <v>100</v>
      </c>
      <c r="E10516">
        <v>179.89</v>
      </c>
    </row>
    <row r="10517" spans="1:5">
      <c r="A10517">
        <v>3933</v>
      </c>
      <c r="B10517" t="s">
        <v>97</v>
      </c>
      <c r="C10517" s="96" t="s">
        <v>10624</v>
      </c>
      <c r="D10517" t="s">
        <v>100</v>
      </c>
      <c r="E10517">
        <v>179.89</v>
      </c>
    </row>
    <row r="10518" spans="1:5">
      <c r="A10518">
        <v>3934</v>
      </c>
      <c r="B10518" t="s">
        <v>97</v>
      </c>
      <c r="C10518" s="96" t="s">
        <v>10625</v>
      </c>
      <c r="D10518" t="s">
        <v>100</v>
      </c>
      <c r="E10518">
        <v>179.89</v>
      </c>
    </row>
    <row r="10519" spans="1:5">
      <c r="A10519">
        <v>40364</v>
      </c>
      <c r="B10519" t="s">
        <v>97</v>
      </c>
      <c r="C10519" s="96" t="s">
        <v>10626</v>
      </c>
      <c r="D10519" t="s">
        <v>100</v>
      </c>
      <c r="E10519">
        <v>58.62</v>
      </c>
    </row>
    <row r="10520" spans="1:5">
      <c r="A10520">
        <v>40361</v>
      </c>
      <c r="B10520" t="s">
        <v>97</v>
      </c>
      <c r="C10520" s="96" t="s">
        <v>10627</v>
      </c>
      <c r="D10520" t="s">
        <v>100</v>
      </c>
      <c r="E10520">
        <v>45.83</v>
      </c>
    </row>
    <row r="10521" spans="1:5">
      <c r="A10521">
        <v>40358</v>
      </c>
      <c r="B10521" t="s">
        <v>97</v>
      </c>
      <c r="C10521" s="96" t="s">
        <v>10628</v>
      </c>
      <c r="D10521" t="s">
        <v>100</v>
      </c>
      <c r="E10521">
        <v>17.47</v>
      </c>
    </row>
    <row r="10522" spans="1:5">
      <c r="A10522">
        <v>40370</v>
      </c>
      <c r="B10522" t="s">
        <v>97</v>
      </c>
      <c r="C10522" s="96" t="s">
        <v>10629</v>
      </c>
      <c r="D10522" t="s">
        <v>100</v>
      </c>
      <c r="E10522">
        <v>186</v>
      </c>
    </row>
    <row r="10523" spans="1:5">
      <c r="A10523">
        <v>40367</v>
      </c>
      <c r="B10523" t="s">
        <v>97</v>
      </c>
      <c r="C10523" s="96" t="s">
        <v>10630</v>
      </c>
      <c r="D10523" t="s">
        <v>100</v>
      </c>
      <c r="E10523">
        <v>92.45</v>
      </c>
    </row>
    <row r="10524" spans="1:5">
      <c r="A10524">
        <v>40373</v>
      </c>
      <c r="B10524" t="s">
        <v>97</v>
      </c>
      <c r="C10524" s="96" t="s">
        <v>10631</v>
      </c>
      <c r="D10524" t="s">
        <v>100</v>
      </c>
      <c r="E10524">
        <v>251.52</v>
      </c>
    </row>
    <row r="10525" spans="1:5">
      <c r="A10525">
        <v>40355</v>
      </c>
      <c r="B10525" t="s">
        <v>97</v>
      </c>
      <c r="C10525" s="96" t="s">
        <v>10632</v>
      </c>
      <c r="D10525" t="s">
        <v>100</v>
      </c>
      <c r="E10525">
        <v>12.51</v>
      </c>
    </row>
    <row r="10526" spans="1:5">
      <c r="A10526">
        <v>3907</v>
      </c>
      <c r="B10526" t="s">
        <v>97</v>
      </c>
      <c r="C10526" s="96" t="s">
        <v>10633</v>
      </c>
      <c r="D10526" t="s">
        <v>100</v>
      </c>
      <c r="E10526">
        <v>5.27</v>
      </c>
    </row>
    <row r="10527" spans="1:5">
      <c r="A10527">
        <v>3889</v>
      </c>
      <c r="B10527" t="s">
        <v>97</v>
      </c>
      <c r="C10527" s="96" t="s">
        <v>10634</v>
      </c>
      <c r="D10527" t="s">
        <v>100</v>
      </c>
      <c r="E10527">
        <v>3.75</v>
      </c>
    </row>
    <row r="10528" spans="1:5">
      <c r="A10528">
        <v>3868</v>
      </c>
      <c r="B10528" t="s">
        <v>97</v>
      </c>
      <c r="C10528" s="96" t="s">
        <v>10635</v>
      </c>
      <c r="D10528" t="s">
        <v>100</v>
      </c>
      <c r="E10528">
        <v>1.38</v>
      </c>
    </row>
    <row r="10529" spans="1:5">
      <c r="A10529">
        <v>3869</v>
      </c>
      <c r="B10529" t="s">
        <v>97</v>
      </c>
      <c r="C10529" s="96" t="s">
        <v>10636</v>
      </c>
      <c r="D10529" t="s">
        <v>100</v>
      </c>
      <c r="E10529">
        <v>3.05</v>
      </c>
    </row>
    <row r="10530" spans="1:5">
      <c r="A10530">
        <v>3872</v>
      </c>
      <c r="B10530" t="s">
        <v>97</v>
      </c>
      <c r="C10530" s="96" t="s">
        <v>10637</v>
      </c>
      <c r="D10530" t="s">
        <v>100</v>
      </c>
      <c r="E10530">
        <v>5.2</v>
      </c>
    </row>
    <row r="10531" spans="1:5">
      <c r="A10531">
        <v>3850</v>
      </c>
      <c r="B10531" t="s">
        <v>97</v>
      </c>
      <c r="C10531" s="96" t="s">
        <v>10638</v>
      </c>
      <c r="D10531" t="s">
        <v>100</v>
      </c>
      <c r="E10531">
        <v>12.01</v>
      </c>
    </row>
    <row r="10532" spans="1:5">
      <c r="A10532">
        <v>38023</v>
      </c>
      <c r="B10532" t="s">
        <v>97</v>
      </c>
      <c r="C10532" s="96" t="s">
        <v>10639</v>
      </c>
      <c r="D10532" t="s">
        <v>100</v>
      </c>
      <c r="E10532">
        <v>6.11</v>
      </c>
    </row>
    <row r="10533" spans="1:5">
      <c r="A10533">
        <v>37986</v>
      </c>
      <c r="B10533" t="s">
        <v>97</v>
      </c>
      <c r="C10533" s="96" t="s">
        <v>10640</v>
      </c>
      <c r="D10533" t="s">
        <v>100</v>
      </c>
      <c r="E10533">
        <v>2.41</v>
      </c>
    </row>
    <row r="10534" spans="1:5">
      <c r="A10534">
        <v>37987</v>
      </c>
      <c r="B10534" t="s">
        <v>97</v>
      </c>
      <c r="C10534" s="96" t="s">
        <v>10641</v>
      </c>
      <c r="D10534" t="s">
        <v>100</v>
      </c>
      <c r="E10534">
        <v>120.3</v>
      </c>
    </row>
    <row r="10535" spans="1:5">
      <c r="A10535">
        <v>37988</v>
      </c>
      <c r="B10535" t="s">
        <v>97</v>
      </c>
      <c r="C10535" s="96" t="s">
        <v>10642</v>
      </c>
      <c r="D10535" t="s">
        <v>100</v>
      </c>
      <c r="E10535">
        <v>191.16</v>
      </c>
    </row>
    <row r="10536" spans="1:5">
      <c r="A10536">
        <v>21120</v>
      </c>
      <c r="B10536" t="s">
        <v>97</v>
      </c>
      <c r="C10536" s="96" t="s">
        <v>10643</v>
      </c>
      <c r="D10536" t="s">
        <v>100</v>
      </c>
      <c r="E10536">
        <v>12.3</v>
      </c>
    </row>
    <row r="10537" spans="1:5">
      <c r="A10537">
        <v>39318</v>
      </c>
      <c r="B10537" t="s">
        <v>97</v>
      </c>
      <c r="C10537" s="96" t="s">
        <v>10644</v>
      </c>
      <c r="D10537" t="s">
        <v>100</v>
      </c>
      <c r="E10537">
        <v>11.44</v>
      </c>
    </row>
    <row r="10538" spans="1:5">
      <c r="A10538">
        <v>40366</v>
      </c>
      <c r="B10538" t="s">
        <v>97</v>
      </c>
      <c r="C10538" s="96" t="s">
        <v>10645</v>
      </c>
      <c r="D10538" t="s">
        <v>100</v>
      </c>
      <c r="E10538">
        <v>45.72</v>
      </c>
    </row>
    <row r="10539" spans="1:5">
      <c r="A10539">
        <v>40363</v>
      </c>
      <c r="B10539" t="s">
        <v>97</v>
      </c>
      <c r="C10539" s="96" t="s">
        <v>10646</v>
      </c>
      <c r="D10539" t="s">
        <v>100</v>
      </c>
      <c r="E10539">
        <v>35.76</v>
      </c>
    </row>
    <row r="10540" spans="1:5">
      <c r="A10540">
        <v>40354</v>
      </c>
      <c r="B10540" t="s">
        <v>97</v>
      </c>
      <c r="C10540" s="96" t="s">
        <v>10647</v>
      </c>
      <c r="D10540" t="s">
        <v>100</v>
      </c>
      <c r="E10540">
        <v>15.57</v>
      </c>
    </row>
    <row r="10541" spans="1:5">
      <c r="A10541">
        <v>40360</v>
      </c>
      <c r="B10541" t="s">
        <v>97</v>
      </c>
      <c r="C10541" s="96" t="s">
        <v>10648</v>
      </c>
      <c r="D10541" t="s">
        <v>100</v>
      </c>
      <c r="E10541">
        <v>23.44</v>
      </c>
    </row>
    <row r="10542" spans="1:5">
      <c r="A10542">
        <v>40372</v>
      </c>
      <c r="B10542" t="s">
        <v>97</v>
      </c>
      <c r="C10542" s="96" t="s">
        <v>10649</v>
      </c>
      <c r="D10542" t="s">
        <v>100</v>
      </c>
      <c r="E10542">
        <v>144.79</v>
      </c>
    </row>
    <row r="10543" spans="1:5">
      <c r="A10543">
        <v>40369</v>
      </c>
      <c r="B10543" t="s">
        <v>97</v>
      </c>
      <c r="C10543" s="96" t="s">
        <v>10650</v>
      </c>
      <c r="D10543" t="s">
        <v>100</v>
      </c>
      <c r="E10543">
        <v>72.06</v>
      </c>
    </row>
    <row r="10544" spans="1:5">
      <c r="A10544">
        <v>40357</v>
      </c>
      <c r="B10544" t="s">
        <v>97</v>
      </c>
      <c r="C10544" s="96" t="s">
        <v>10651</v>
      </c>
      <c r="D10544" t="s">
        <v>100</v>
      </c>
      <c r="E10544">
        <v>17.47</v>
      </c>
    </row>
    <row r="10545" spans="1:5">
      <c r="A10545">
        <v>40375</v>
      </c>
      <c r="B10545" t="s">
        <v>97</v>
      </c>
      <c r="C10545" s="96" t="s">
        <v>10652</v>
      </c>
      <c r="D10545" t="s">
        <v>100</v>
      </c>
      <c r="E10545">
        <v>196</v>
      </c>
    </row>
    <row r="10546" spans="1:5">
      <c r="A10546">
        <v>1893</v>
      </c>
      <c r="B10546" t="s">
        <v>97</v>
      </c>
      <c r="C10546" s="96" t="s">
        <v>10653</v>
      </c>
      <c r="D10546" t="s">
        <v>100</v>
      </c>
      <c r="E10546">
        <v>4.3099999999999996</v>
      </c>
    </row>
    <row r="10547" spans="1:5">
      <c r="A10547">
        <v>1902</v>
      </c>
      <c r="B10547" t="s">
        <v>97</v>
      </c>
      <c r="C10547" s="96" t="s">
        <v>10654</v>
      </c>
      <c r="D10547" t="s">
        <v>100</v>
      </c>
      <c r="E10547">
        <v>3.13</v>
      </c>
    </row>
    <row r="10548" spans="1:5">
      <c r="A10548">
        <v>1901</v>
      </c>
      <c r="B10548" t="s">
        <v>97</v>
      </c>
      <c r="C10548" s="96" t="s">
        <v>10655</v>
      </c>
      <c r="D10548" t="s">
        <v>100</v>
      </c>
      <c r="E10548">
        <v>0.98</v>
      </c>
    </row>
    <row r="10549" spans="1:5">
      <c r="A10549">
        <v>1892</v>
      </c>
      <c r="B10549" t="s">
        <v>97</v>
      </c>
      <c r="C10549" s="96" t="s">
        <v>10656</v>
      </c>
      <c r="D10549" t="s">
        <v>100</v>
      </c>
      <c r="E10549">
        <v>2.02</v>
      </c>
    </row>
    <row r="10550" spans="1:5">
      <c r="A10550">
        <v>1907</v>
      </c>
      <c r="B10550" t="s">
        <v>97</v>
      </c>
      <c r="C10550" s="96" t="s">
        <v>10657</v>
      </c>
      <c r="D10550" t="s">
        <v>100</v>
      </c>
      <c r="E10550">
        <v>13.86</v>
      </c>
    </row>
    <row r="10551" spans="1:5">
      <c r="A10551">
        <v>1894</v>
      </c>
      <c r="B10551" t="s">
        <v>97</v>
      </c>
      <c r="C10551" s="96" t="s">
        <v>10658</v>
      </c>
      <c r="D10551" t="s">
        <v>100</v>
      </c>
      <c r="E10551">
        <v>6.23</v>
      </c>
    </row>
    <row r="10552" spans="1:5">
      <c r="A10552">
        <v>1891</v>
      </c>
      <c r="B10552" t="s">
        <v>97</v>
      </c>
      <c r="C10552" s="96" t="s">
        <v>10659</v>
      </c>
      <c r="D10552" t="s">
        <v>100</v>
      </c>
      <c r="E10552">
        <v>1.44</v>
      </c>
    </row>
    <row r="10553" spans="1:5">
      <c r="A10553">
        <v>1896</v>
      </c>
      <c r="B10553" t="s">
        <v>97</v>
      </c>
      <c r="C10553" s="96" t="s">
        <v>10660</v>
      </c>
      <c r="D10553" t="s">
        <v>100</v>
      </c>
      <c r="E10553">
        <v>18.61</v>
      </c>
    </row>
    <row r="10554" spans="1:5">
      <c r="A10554">
        <v>1895</v>
      </c>
      <c r="B10554" t="s">
        <v>97</v>
      </c>
      <c r="C10554" s="96" t="s">
        <v>10661</v>
      </c>
      <c r="D10554" t="s">
        <v>100</v>
      </c>
      <c r="E10554">
        <v>32.700000000000003</v>
      </c>
    </row>
    <row r="10555" spans="1:5">
      <c r="A10555">
        <v>2641</v>
      </c>
      <c r="B10555" t="s">
        <v>97</v>
      </c>
      <c r="C10555" s="96" t="s">
        <v>10662</v>
      </c>
      <c r="D10555" t="s">
        <v>100</v>
      </c>
      <c r="E10555">
        <v>33.94</v>
      </c>
    </row>
    <row r="10556" spans="1:5">
      <c r="A10556">
        <v>2636</v>
      </c>
      <c r="B10556" t="s">
        <v>97</v>
      </c>
      <c r="C10556" s="96" t="s">
        <v>10663</v>
      </c>
      <c r="D10556" t="s">
        <v>100</v>
      </c>
      <c r="E10556">
        <v>2.1800000000000002</v>
      </c>
    </row>
    <row r="10557" spans="1:5">
      <c r="A10557">
        <v>2637</v>
      </c>
      <c r="B10557" t="s">
        <v>97</v>
      </c>
      <c r="C10557" s="96" t="s">
        <v>10664</v>
      </c>
      <c r="D10557" t="s">
        <v>100</v>
      </c>
      <c r="E10557">
        <v>2.3199999999999998</v>
      </c>
    </row>
    <row r="10558" spans="1:5">
      <c r="A10558">
        <v>2638</v>
      </c>
      <c r="B10558" t="s">
        <v>97</v>
      </c>
      <c r="C10558" s="96" t="s">
        <v>10665</v>
      </c>
      <c r="D10558" t="s">
        <v>100</v>
      </c>
      <c r="E10558">
        <v>2.7</v>
      </c>
    </row>
    <row r="10559" spans="1:5">
      <c r="A10559">
        <v>2639</v>
      </c>
      <c r="B10559" t="s">
        <v>97</v>
      </c>
      <c r="C10559" s="96" t="s">
        <v>10666</v>
      </c>
      <c r="D10559" t="s">
        <v>100</v>
      </c>
      <c r="E10559">
        <v>4.79</v>
      </c>
    </row>
    <row r="10560" spans="1:5">
      <c r="A10560">
        <v>2644</v>
      </c>
      <c r="B10560" t="s">
        <v>97</v>
      </c>
      <c r="C10560" s="96" t="s">
        <v>10667</v>
      </c>
      <c r="D10560" t="s">
        <v>100</v>
      </c>
      <c r="E10560">
        <v>6.94</v>
      </c>
    </row>
    <row r="10561" spans="1:5">
      <c r="A10561">
        <v>2640</v>
      </c>
      <c r="B10561" t="s">
        <v>97</v>
      </c>
      <c r="C10561" s="96" t="s">
        <v>10668</v>
      </c>
      <c r="D10561" t="s">
        <v>100</v>
      </c>
      <c r="E10561">
        <v>14.13</v>
      </c>
    </row>
    <row r="10562" spans="1:5">
      <c r="A10562">
        <v>2642</v>
      </c>
      <c r="B10562" t="s">
        <v>97</v>
      </c>
      <c r="C10562" s="96" t="s">
        <v>10669</v>
      </c>
      <c r="D10562" t="s">
        <v>100</v>
      </c>
      <c r="E10562">
        <v>21.51</v>
      </c>
    </row>
    <row r="10563" spans="1:5">
      <c r="A10563">
        <v>2643</v>
      </c>
      <c r="B10563" t="s">
        <v>97</v>
      </c>
      <c r="C10563" s="96" t="s">
        <v>10670</v>
      </c>
      <c r="D10563" t="s">
        <v>100</v>
      </c>
      <c r="E10563">
        <v>9.68</v>
      </c>
    </row>
    <row r="10564" spans="1:5">
      <c r="A10564">
        <v>44281</v>
      </c>
      <c r="B10564" t="s">
        <v>97</v>
      </c>
      <c r="C10564" s="96" t="s">
        <v>10671</v>
      </c>
      <c r="D10564" t="s">
        <v>100</v>
      </c>
      <c r="E10564">
        <v>253.47</v>
      </c>
    </row>
    <row r="10565" spans="1:5">
      <c r="A10565">
        <v>39855</v>
      </c>
      <c r="B10565" t="s">
        <v>97</v>
      </c>
      <c r="C10565" s="96" t="s">
        <v>10672</v>
      </c>
      <c r="D10565" t="s">
        <v>100</v>
      </c>
      <c r="E10565">
        <v>2.92</v>
      </c>
    </row>
    <row r="10566" spans="1:5">
      <c r="A10566">
        <v>39856</v>
      </c>
      <c r="B10566" t="s">
        <v>97</v>
      </c>
      <c r="C10566" s="96" t="s">
        <v>10673</v>
      </c>
      <c r="D10566" t="s">
        <v>100</v>
      </c>
      <c r="E10566">
        <v>6.88</v>
      </c>
    </row>
    <row r="10567" spans="1:5">
      <c r="A10567">
        <v>39857</v>
      </c>
      <c r="B10567" t="s">
        <v>97</v>
      </c>
      <c r="C10567" s="96" t="s">
        <v>10674</v>
      </c>
      <c r="D10567" t="s">
        <v>100</v>
      </c>
      <c r="E10567">
        <v>11.14</v>
      </c>
    </row>
    <row r="10568" spans="1:5">
      <c r="A10568">
        <v>39858</v>
      </c>
      <c r="B10568" t="s">
        <v>97</v>
      </c>
      <c r="C10568" s="96" t="s">
        <v>10675</v>
      </c>
      <c r="D10568" t="s">
        <v>100</v>
      </c>
      <c r="E10568">
        <v>24.71</v>
      </c>
    </row>
    <row r="10569" spans="1:5">
      <c r="A10569">
        <v>39859</v>
      </c>
      <c r="B10569" t="s">
        <v>97</v>
      </c>
      <c r="C10569" s="96" t="s">
        <v>10676</v>
      </c>
      <c r="D10569" t="s">
        <v>100</v>
      </c>
      <c r="E10569">
        <v>38.1</v>
      </c>
    </row>
    <row r="10570" spans="1:5">
      <c r="A10570">
        <v>39860</v>
      </c>
      <c r="B10570" t="s">
        <v>97</v>
      </c>
      <c r="C10570" s="96" t="s">
        <v>10677</v>
      </c>
      <c r="D10570" t="s">
        <v>100</v>
      </c>
      <c r="E10570">
        <v>58.46</v>
      </c>
    </row>
    <row r="10571" spans="1:5">
      <c r="A10571">
        <v>39861</v>
      </c>
      <c r="B10571" t="s">
        <v>97</v>
      </c>
      <c r="C10571" s="96" t="s">
        <v>10678</v>
      </c>
      <c r="D10571" t="s">
        <v>100</v>
      </c>
      <c r="E10571">
        <v>166.92</v>
      </c>
    </row>
    <row r="10572" spans="1:5">
      <c r="A10572">
        <v>3867</v>
      </c>
      <c r="B10572" t="s">
        <v>97</v>
      </c>
      <c r="C10572" s="96" t="s">
        <v>10679</v>
      </c>
      <c r="D10572" t="s">
        <v>100</v>
      </c>
      <c r="E10572">
        <v>73.16</v>
      </c>
    </row>
    <row r="10573" spans="1:5">
      <c r="A10573">
        <v>3861</v>
      </c>
      <c r="B10573" t="s">
        <v>97</v>
      </c>
      <c r="C10573" s="96" t="s">
        <v>10680</v>
      </c>
      <c r="D10573" t="s">
        <v>100</v>
      </c>
      <c r="E10573">
        <v>0.76</v>
      </c>
    </row>
    <row r="10574" spans="1:5">
      <c r="A10574">
        <v>3904</v>
      </c>
      <c r="B10574" t="s">
        <v>97</v>
      </c>
      <c r="C10574" s="96" t="s">
        <v>10681</v>
      </c>
      <c r="D10574" t="s">
        <v>100</v>
      </c>
      <c r="E10574">
        <v>0.8</v>
      </c>
    </row>
    <row r="10575" spans="1:5">
      <c r="A10575">
        <v>3903</v>
      </c>
      <c r="B10575" t="s">
        <v>97</v>
      </c>
      <c r="C10575" s="96" t="s">
        <v>10682</v>
      </c>
      <c r="D10575" t="s">
        <v>100</v>
      </c>
      <c r="E10575">
        <v>1.96</v>
      </c>
    </row>
    <row r="10576" spans="1:5">
      <c r="A10576">
        <v>3862</v>
      </c>
      <c r="B10576" t="s">
        <v>97</v>
      </c>
      <c r="C10576" s="96" t="s">
        <v>10683</v>
      </c>
      <c r="D10576" t="s">
        <v>100</v>
      </c>
      <c r="E10576">
        <v>4.18</v>
      </c>
    </row>
    <row r="10577" spans="1:5">
      <c r="A10577">
        <v>3863</v>
      </c>
      <c r="B10577" t="s">
        <v>97</v>
      </c>
      <c r="C10577" s="96" t="s">
        <v>10684</v>
      </c>
      <c r="D10577" t="s">
        <v>100</v>
      </c>
      <c r="E10577">
        <v>4.28</v>
      </c>
    </row>
    <row r="10578" spans="1:5">
      <c r="A10578">
        <v>3864</v>
      </c>
      <c r="B10578" t="s">
        <v>97</v>
      </c>
      <c r="C10578" s="96" t="s">
        <v>10685</v>
      </c>
      <c r="D10578" t="s">
        <v>100</v>
      </c>
      <c r="E10578">
        <v>13.12</v>
      </c>
    </row>
    <row r="10579" spans="1:5">
      <c r="A10579">
        <v>3865</v>
      </c>
      <c r="B10579" t="s">
        <v>97</v>
      </c>
      <c r="C10579" s="96" t="s">
        <v>10686</v>
      </c>
      <c r="D10579" t="s">
        <v>100</v>
      </c>
      <c r="E10579">
        <v>19.190000000000001</v>
      </c>
    </row>
    <row r="10580" spans="1:5">
      <c r="A10580">
        <v>3866</v>
      </c>
      <c r="B10580" t="s">
        <v>97</v>
      </c>
      <c r="C10580" s="96" t="s">
        <v>10687</v>
      </c>
      <c r="D10580" t="s">
        <v>100</v>
      </c>
      <c r="E10580">
        <v>43.08</v>
      </c>
    </row>
    <row r="10581" spans="1:5">
      <c r="A10581">
        <v>3878</v>
      </c>
      <c r="B10581" t="s">
        <v>97</v>
      </c>
      <c r="C10581" s="96" t="s">
        <v>10688</v>
      </c>
      <c r="D10581" t="s">
        <v>100</v>
      </c>
      <c r="E10581">
        <v>11.75</v>
      </c>
    </row>
    <row r="10582" spans="1:5">
      <c r="A10582">
        <v>3883</v>
      </c>
      <c r="B10582" t="s">
        <v>97</v>
      </c>
      <c r="C10582" s="96" t="s">
        <v>10689</v>
      </c>
      <c r="D10582" t="s">
        <v>100</v>
      </c>
      <c r="E10582">
        <v>1.5</v>
      </c>
    </row>
    <row r="10583" spans="1:5">
      <c r="A10583">
        <v>3876</v>
      </c>
      <c r="B10583" t="s">
        <v>97</v>
      </c>
      <c r="C10583" s="96" t="s">
        <v>10690</v>
      </c>
      <c r="D10583" t="s">
        <v>100</v>
      </c>
      <c r="E10583">
        <v>4.67</v>
      </c>
    </row>
    <row r="10584" spans="1:5">
      <c r="A10584">
        <v>3884</v>
      </c>
      <c r="B10584" t="s">
        <v>97</v>
      </c>
      <c r="C10584" s="96" t="s">
        <v>10691</v>
      </c>
      <c r="D10584" t="s">
        <v>100</v>
      </c>
      <c r="E10584">
        <v>2.38</v>
      </c>
    </row>
    <row r="10585" spans="1:5">
      <c r="A10585">
        <v>12892</v>
      </c>
      <c r="B10585" t="s">
        <v>97</v>
      </c>
      <c r="C10585" s="96" t="s">
        <v>10692</v>
      </c>
      <c r="D10585" t="s">
        <v>8360</v>
      </c>
      <c r="E10585">
        <v>13.12</v>
      </c>
    </row>
    <row r="10586" spans="1:5">
      <c r="A10586">
        <v>38447</v>
      </c>
      <c r="B10586" t="s">
        <v>97</v>
      </c>
      <c r="C10586" s="96" t="s">
        <v>10693</v>
      </c>
      <c r="D10586" t="s">
        <v>100</v>
      </c>
      <c r="E10586">
        <v>77.81</v>
      </c>
    </row>
    <row r="10587" spans="1:5">
      <c r="A10587">
        <v>36320</v>
      </c>
      <c r="B10587" t="s">
        <v>97</v>
      </c>
      <c r="C10587" s="96" t="s">
        <v>10694</v>
      </c>
      <c r="D10587" t="s">
        <v>100</v>
      </c>
      <c r="E10587">
        <v>2.09</v>
      </c>
    </row>
    <row r="10588" spans="1:5">
      <c r="A10588">
        <v>36324</v>
      </c>
      <c r="B10588" t="s">
        <v>97</v>
      </c>
      <c r="C10588" s="96" t="s">
        <v>10695</v>
      </c>
      <c r="D10588" t="s">
        <v>100</v>
      </c>
      <c r="E10588">
        <v>1.91</v>
      </c>
    </row>
    <row r="10589" spans="1:5">
      <c r="A10589">
        <v>38441</v>
      </c>
      <c r="B10589" t="s">
        <v>97</v>
      </c>
      <c r="C10589" s="96" t="s">
        <v>10696</v>
      </c>
      <c r="D10589" t="s">
        <v>100</v>
      </c>
      <c r="E10589">
        <v>3.42</v>
      </c>
    </row>
    <row r="10590" spans="1:5">
      <c r="A10590">
        <v>38442</v>
      </c>
      <c r="B10590" t="s">
        <v>97</v>
      </c>
      <c r="C10590" s="96" t="s">
        <v>10697</v>
      </c>
      <c r="D10590" t="s">
        <v>100</v>
      </c>
      <c r="E10590">
        <v>9.7200000000000006</v>
      </c>
    </row>
    <row r="10591" spans="1:5">
      <c r="A10591">
        <v>38443</v>
      </c>
      <c r="B10591" t="s">
        <v>97</v>
      </c>
      <c r="C10591" s="96" t="s">
        <v>10698</v>
      </c>
      <c r="D10591" t="s">
        <v>100</v>
      </c>
      <c r="E10591">
        <v>11.79</v>
      </c>
    </row>
    <row r="10592" spans="1:5">
      <c r="A10592">
        <v>38444</v>
      </c>
      <c r="B10592" t="s">
        <v>97</v>
      </c>
      <c r="C10592" s="96" t="s">
        <v>10699</v>
      </c>
      <c r="D10592" t="s">
        <v>100</v>
      </c>
      <c r="E10592">
        <v>19.809999999999999</v>
      </c>
    </row>
    <row r="10593" spans="1:5">
      <c r="A10593">
        <v>38445</v>
      </c>
      <c r="B10593" t="s">
        <v>97</v>
      </c>
      <c r="C10593" s="96" t="s">
        <v>10700</v>
      </c>
      <c r="D10593" t="s">
        <v>100</v>
      </c>
      <c r="E10593">
        <v>36.729999999999997</v>
      </c>
    </row>
    <row r="10594" spans="1:5">
      <c r="A10594">
        <v>38446</v>
      </c>
      <c r="B10594" t="s">
        <v>97</v>
      </c>
      <c r="C10594" s="96" t="s">
        <v>10701</v>
      </c>
      <c r="D10594" t="s">
        <v>100</v>
      </c>
      <c r="E10594">
        <v>60.12</v>
      </c>
    </row>
    <row r="10595" spans="1:5">
      <c r="A10595">
        <v>3837</v>
      </c>
      <c r="B10595" t="s">
        <v>97</v>
      </c>
      <c r="C10595" s="96" t="s">
        <v>10702</v>
      </c>
      <c r="D10595" t="s">
        <v>100</v>
      </c>
      <c r="E10595">
        <v>47.67</v>
      </c>
    </row>
    <row r="10596" spans="1:5">
      <c r="A10596">
        <v>3845</v>
      </c>
      <c r="B10596" t="s">
        <v>97</v>
      </c>
      <c r="C10596" s="96" t="s">
        <v>10703</v>
      </c>
      <c r="D10596" t="s">
        <v>100</v>
      </c>
      <c r="E10596">
        <v>17.41</v>
      </c>
    </row>
    <row r="10597" spans="1:5">
      <c r="A10597">
        <v>11045</v>
      </c>
      <c r="B10597" t="s">
        <v>97</v>
      </c>
      <c r="C10597" s="96" t="s">
        <v>10704</v>
      </c>
      <c r="D10597" t="s">
        <v>100</v>
      </c>
      <c r="E10597">
        <v>33.590000000000003</v>
      </c>
    </row>
    <row r="10598" spans="1:5">
      <c r="A10598">
        <v>20170</v>
      </c>
      <c r="B10598" t="s">
        <v>97</v>
      </c>
      <c r="C10598" s="96" t="s">
        <v>10705</v>
      </c>
      <c r="D10598" t="s">
        <v>100</v>
      </c>
      <c r="E10598">
        <v>13.58</v>
      </c>
    </row>
    <row r="10599" spans="1:5">
      <c r="A10599">
        <v>20171</v>
      </c>
      <c r="B10599" t="s">
        <v>97</v>
      </c>
      <c r="C10599" s="96" t="s">
        <v>10706</v>
      </c>
      <c r="D10599" t="s">
        <v>100</v>
      </c>
      <c r="E10599">
        <v>39.159999999999997</v>
      </c>
    </row>
    <row r="10600" spans="1:5">
      <c r="A10600">
        <v>20167</v>
      </c>
      <c r="B10600" t="s">
        <v>97</v>
      </c>
      <c r="C10600" s="96" t="s">
        <v>10707</v>
      </c>
      <c r="D10600" t="s">
        <v>100</v>
      </c>
      <c r="E10600">
        <v>4.92</v>
      </c>
    </row>
    <row r="10601" spans="1:5">
      <c r="A10601">
        <v>20168</v>
      </c>
      <c r="B10601" t="s">
        <v>97</v>
      </c>
      <c r="C10601" s="96" t="s">
        <v>10708</v>
      </c>
      <c r="D10601" t="s">
        <v>100</v>
      </c>
      <c r="E10601">
        <v>10.130000000000001</v>
      </c>
    </row>
    <row r="10602" spans="1:5">
      <c r="A10602">
        <v>20169</v>
      </c>
      <c r="B10602" t="s">
        <v>97</v>
      </c>
      <c r="C10602" s="96" t="s">
        <v>10709</v>
      </c>
      <c r="D10602" t="s">
        <v>100</v>
      </c>
      <c r="E10602">
        <v>11.83</v>
      </c>
    </row>
    <row r="10603" spans="1:5">
      <c r="A10603">
        <v>3899</v>
      </c>
      <c r="B10603" t="s">
        <v>97</v>
      </c>
      <c r="C10603" s="96" t="s">
        <v>10710</v>
      </c>
      <c r="D10603" t="s">
        <v>100</v>
      </c>
      <c r="E10603">
        <v>6.56</v>
      </c>
    </row>
    <row r="10604" spans="1:5">
      <c r="A10604">
        <v>38676</v>
      </c>
      <c r="B10604" t="s">
        <v>97</v>
      </c>
      <c r="C10604" s="96" t="s">
        <v>10711</v>
      </c>
      <c r="D10604" t="s">
        <v>100</v>
      </c>
      <c r="E10604">
        <v>32.81</v>
      </c>
    </row>
    <row r="10605" spans="1:5">
      <c r="A10605">
        <v>3897</v>
      </c>
      <c r="B10605" t="s">
        <v>97</v>
      </c>
      <c r="C10605" s="96" t="s">
        <v>10712</v>
      </c>
      <c r="D10605" t="s">
        <v>100</v>
      </c>
      <c r="E10605">
        <v>1.6</v>
      </c>
    </row>
    <row r="10606" spans="1:5">
      <c r="A10606">
        <v>3875</v>
      </c>
      <c r="B10606" t="s">
        <v>97</v>
      </c>
      <c r="C10606" s="96" t="s">
        <v>10713</v>
      </c>
      <c r="D10606" t="s">
        <v>100</v>
      </c>
      <c r="E10606">
        <v>3.31</v>
      </c>
    </row>
    <row r="10607" spans="1:5">
      <c r="A10607">
        <v>3898</v>
      </c>
      <c r="B10607" t="s">
        <v>97</v>
      </c>
      <c r="C10607" s="96" t="s">
        <v>10714</v>
      </c>
      <c r="D10607" t="s">
        <v>100</v>
      </c>
      <c r="E10607">
        <v>6.71</v>
      </c>
    </row>
    <row r="10608" spans="1:5">
      <c r="A10608">
        <v>3855</v>
      </c>
      <c r="B10608" t="s">
        <v>97</v>
      </c>
      <c r="C10608" s="96" t="s">
        <v>10715</v>
      </c>
      <c r="D10608" t="s">
        <v>100</v>
      </c>
      <c r="E10608">
        <v>5.07</v>
      </c>
    </row>
    <row r="10609" spans="1:5">
      <c r="A10609">
        <v>3874</v>
      </c>
      <c r="B10609" t="s">
        <v>97</v>
      </c>
      <c r="C10609" s="96" t="s">
        <v>10716</v>
      </c>
      <c r="D10609" t="s">
        <v>100</v>
      </c>
      <c r="E10609">
        <v>5.88</v>
      </c>
    </row>
    <row r="10610" spans="1:5">
      <c r="A10610">
        <v>3870</v>
      </c>
      <c r="B10610" t="s">
        <v>97</v>
      </c>
      <c r="C10610" s="96" t="s">
        <v>10717</v>
      </c>
      <c r="D10610" t="s">
        <v>100</v>
      </c>
      <c r="E10610">
        <v>6.45</v>
      </c>
    </row>
    <row r="10611" spans="1:5">
      <c r="A10611">
        <v>38678</v>
      </c>
      <c r="B10611" t="s">
        <v>97</v>
      </c>
      <c r="C10611" s="96" t="s">
        <v>10718</v>
      </c>
      <c r="D10611" t="s">
        <v>100</v>
      </c>
      <c r="E10611">
        <v>17.07</v>
      </c>
    </row>
    <row r="10612" spans="1:5">
      <c r="A10612">
        <v>3859</v>
      </c>
      <c r="B10612" t="s">
        <v>97</v>
      </c>
      <c r="C10612" s="96" t="s">
        <v>10719</v>
      </c>
      <c r="D10612" t="s">
        <v>100</v>
      </c>
      <c r="E10612">
        <v>1.3</v>
      </c>
    </row>
    <row r="10613" spans="1:5">
      <c r="A10613">
        <v>3856</v>
      </c>
      <c r="B10613" t="s">
        <v>97</v>
      </c>
      <c r="C10613" s="96" t="s">
        <v>10720</v>
      </c>
      <c r="D10613" t="s">
        <v>100</v>
      </c>
      <c r="E10613">
        <v>1.8</v>
      </c>
    </row>
    <row r="10614" spans="1:5">
      <c r="A10614">
        <v>3906</v>
      </c>
      <c r="B10614" t="s">
        <v>97</v>
      </c>
      <c r="C10614" s="96" t="s">
        <v>10721</v>
      </c>
      <c r="D10614" t="s">
        <v>100</v>
      </c>
      <c r="E10614">
        <v>1.49</v>
      </c>
    </row>
    <row r="10615" spans="1:5">
      <c r="A10615">
        <v>3860</v>
      </c>
      <c r="B10615" t="s">
        <v>97</v>
      </c>
      <c r="C10615" s="96" t="s">
        <v>10722</v>
      </c>
      <c r="D10615" t="s">
        <v>100</v>
      </c>
      <c r="E10615">
        <v>4.42</v>
      </c>
    </row>
    <row r="10616" spans="1:5">
      <c r="A10616">
        <v>3905</v>
      </c>
      <c r="B10616" t="s">
        <v>97</v>
      </c>
      <c r="C10616" s="96" t="s">
        <v>10723</v>
      </c>
      <c r="D10616" t="s">
        <v>100</v>
      </c>
      <c r="E10616">
        <v>10.14</v>
      </c>
    </row>
    <row r="10617" spans="1:5">
      <c r="A10617">
        <v>3871</v>
      </c>
      <c r="B10617" t="s">
        <v>97</v>
      </c>
      <c r="C10617" s="96" t="s">
        <v>10724</v>
      </c>
      <c r="D10617" t="s">
        <v>100</v>
      </c>
      <c r="E10617">
        <v>17.95</v>
      </c>
    </row>
    <row r="10618" spans="1:5" ht="25.5">
      <c r="A10618">
        <v>39292</v>
      </c>
      <c r="B10618" t="s">
        <v>97</v>
      </c>
      <c r="C10618" s="96" t="s">
        <v>10725</v>
      </c>
      <c r="D10618" t="s">
        <v>100</v>
      </c>
      <c r="E10618">
        <v>8.67</v>
      </c>
    </row>
    <row r="10619" spans="1:5" ht="25.5">
      <c r="A10619">
        <v>39293</v>
      </c>
      <c r="B10619" t="s">
        <v>97</v>
      </c>
      <c r="C10619" s="96" t="s">
        <v>10726</v>
      </c>
      <c r="D10619" t="s">
        <v>100</v>
      </c>
      <c r="E10619">
        <v>13.48</v>
      </c>
    </row>
    <row r="10620" spans="1:5" ht="25.5">
      <c r="A10620">
        <v>39294</v>
      </c>
      <c r="B10620" t="s">
        <v>97</v>
      </c>
      <c r="C10620" s="96" t="s">
        <v>10727</v>
      </c>
      <c r="D10620" t="s">
        <v>100</v>
      </c>
      <c r="E10620">
        <v>14.41</v>
      </c>
    </row>
    <row r="10621" spans="1:5" ht="25.5">
      <c r="A10621">
        <v>39295</v>
      </c>
      <c r="B10621" t="s">
        <v>97</v>
      </c>
      <c r="C10621" s="96" t="s">
        <v>10728</v>
      </c>
      <c r="D10621" t="s">
        <v>100</v>
      </c>
      <c r="E10621">
        <v>19.809999999999999</v>
      </c>
    </row>
    <row r="10622" spans="1:5" ht="25.5">
      <c r="A10622">
        <v>39312</v>
      </c>
      <c r="B10622" t="s">
        <v>97</v>
      </c>
      <c r="C10622" s="96" t="s">
        <v>10729</v>
      </c>
      <c r="D10622" t="s">
        <v>100</v>
      </c>
      <c r="E10622">
        <v>13.3</v>
      </c>
    </row>
    <row r="10623" spans="1:5" ht="25.5">
      <c r="A10623">
        <v>39313</v>
      </c>
      <c r="B10623" t="s">
        <v>97</v>
      </c>
      <c r="C10623" s="96" t="s">
        <v>10730</v>
      </c>
      <c r="D10623" t="s">
        <v>100</v>
      </c>
      <c r="E10623">
        <v>17.86</v>
      </c>
    </row>
    <row r="10624" spans="1:5" ht="25.5">
      <c r="A10624">
        <v>39314</v>
      </c>
      <c r="B10624" t="s">
        <v>97</v>
      </c>
      <c r="C10624" s="96" t="s">
        <v>10731</v>
      </c>
      <c r="D10624" t="s">
        <v>100</v>
      </c>
      <c r="E10624">
        <v>26.28</v>
      </c>
    </row>
    <row r="10625" spans="1:5">
      <c r="A10625">
        <v>39296</v>
      </c>
      <c r="B10625" t="s">
        <v>97</v>
      </c>
      <c r="C10625" s="96" t="s">
        <v>10732</v>
      </c>
      <c r="D10625" t="s">
        <v>100</v>
      </c>
      <c r="E10625">
        <v>7.91</v>
      </c>
    </row>
    <row r="10626" spans="1:5">
      <c r="A10626">
        <v>39297</v>
      </c>
      <c r="B10626" t="s">
        <v>97</v>
      </c>
      <c r="C10626" s="96" t="s">
        <v>10733</v>
      </c>
      <c r="D10626" t="s">
        <v>100</v>
      </c>
      <c r="E10626">
        <v>10.72</v>
      </c>
    </row>
    <row r="10627" spans="1:5">
      <c r="A10627">
        <v>39298</v>
      </c>
      <c r="B10627" t="s">
        <v>97</v>
      </c>
      <c r="C10627" s="96" t="s">
        <v>10734</v>
      </c>
      <c r="D10627" t="s">
        <v>100</v>
      </c>
      <c r="E10627">
        <v>20.59</v>
      </c>
    </row>
    <row r="10628" spans="1:5">
      <c r="A10628">
        <v>39299</v>
      </c>
      <c r="B10628" t="s">
        <v>97</v>
      </c>
      <c r="C10628" s="96" t="s">
        <v>10735</v>
      </c>
      <c r="D10628" t="s">
        <v>100</v>
      </c>
      <c r="E10628">
        <v>24.4</v>
      </c>
    </row>
    <row r="10629" spans="1:5">
      <c r="A10629">
        <v>39308</v>
      </c>
      <c r="B10629" t="s">
        <v>97</v>
      </c>
      <c r="C10629" s="96" t="s">
        <v>10736</v>
      </c>
      <c r="D10629" t="s">
        <v>100</v>
      </c>
      <c r="E10629">
        <v>6.6</v>
      </c>
    </row>
    <row r="10630" spans="1:5">
      <c r="A10630">
        <v>39309</v>
      </c>
      <c r="B10630" t="s">
        <v>97</v>
      </c>
      <c r="C10630" s="96" t="s">
        <v>10737</v>
      </c>
      <c r="D10630" t="s">
        <v>100</v>
      </c>
      <c r="E10630">
        <v>7.52</v>
      </c>
    </row>
    <row r="10631" spans="1:5">
      <c r="A10631">
        <v>39310</v>
      </c>
      <c r="B10631" t="s">
        <v>97</v>
      </c>
      <c r="C10631" s="96" t="s">
        <v>10738</v>
      </c>
      <c r="D10631" t="s">
        <v>100</v>
      </c>
      <c r="E10631">
        <v>14.04</v>
      </c>
    </row>
    <row r="10632" spans="1:5">
      <c r="A10632">
        <v>39311</v>
      </c>
      <c r="B10632" t="s">
        <v>97</v>
      </c>
      <c r="C10632" s="96" t="s">
        <v>10739</v>
      </c>
      <c r="D10632" t="s">
        <v>100</v>
      </c>
      <c r="E10632">
        <v>19.88</v>
      </c>
    </row>
    <row r="10633" spans="1:5">
      <c r="A10633">
        <v>37427</v>
      </c>
      <c r="B10633" t="s">
        <v>97</v>
      </c>
      <c r="C10633" s="96" t="s">
        <v>10740</v>
      </c>
      <c r="D10633" t="s">
        <v>100</v>
      </c>
      <c r="E10633">
        <v>59.52</v>
      </c>
    </row>
    <row r="10634" spans="1:5">
      <c r="A10634">
        <v>37424</v>
      </c>
      <c r="B10634" t="s">
        <v>97</v>
      </c>
      <c r="C10634" s="96" t="s">
        <v>10741</v>
      </c>
      <c r="D10634" t="s">
        <v>100</v>
      </c>
      <c r="E10634">
        <v>11.47</v>
      </c>
    </row>
    <row r="10635" spans="1:5">
      <c r="A10635">
        <v>37428</v>
      </c>
      <c r="B10635" t="s">
        <v>97</v>
      </c>
      <c r="C10635" s="96" t="s">
        <v>10742</v>
      </c>
      <c r="D10635" t="s">
        <v>100</v>
      </c>
      <c r="E10635">
        <v>205.14</v>
      </c>
    </row>
    <row r="10636" spans="1:5">
      <c r="A10636">
        <v>37425</v>
      </c>
      <c r="B10636" t="s">
        <v>97</v>
      </c>
      <c r="C10636" s="96" t="s">
        <v>10743</v>
      </c>
      <c r="D10636" t="s">
        <v>100</v>
      </c>
      <c r="E10636">
        <v>12.36</v>
      </c>
    </row>
    <row r="10637" spans="1:5">
      <c r="A10637">
        <v>37429</v>
      </c>
      <c r="B10637" t="s">
        <v>97</v>
      </c>
      <c r="C10637" s="96" t="s">
        <v>10744</v>
      </c>
      <c r="D10637" t="s">
        <v>100</v>
      </c>
      <c r="E10637">
        <v>2594.1799999999998</v>
      </c>
    </row>
    <row r="10638" spans="1:5">
      <c r="A10638">
        <v>37426</v>
      </c>
      <c r="B10638" t="s">
        <v>97</v>
      </c>
      <c r="C10638" s="96" t="s">
        <v>10745</v>
      </c>
      <c r="D10638" t="s">
        <v>100</v>
      </c>
      <c r="E10638">
        <v>24.95</v>
      </c>
    </row>
    <row r="10639" spans="1:5">
      <c r="A10639">
        <v>11519</v>
      </c>
      <c r="B10639" t="s">
        <v>97</v>
      </c>
      <c r="C10639" s="96" t="s">
        <v>10746</v>
      </c>
      <c r="D10639" t="s">
        <v>8360</v>
      </c>
      <c r="E10639">
        <v>47.48</v>
      </c>
    </row>
    <row r="10640" spans="1:5" ht="25.5">
      <c r="A10640">
        <v>11520</v>
      </c>
      <c r="B10640" t="s">
        <v>97</v>
      </c>
      <c r="C10640" s="96" t="s">
        <v>10747</v>
      </c>
      <c r="D10640" t="s">
        <v>8360</v>
      </c>
      <c r="E10640">
        <v>21.95</v>
      </c>
    </row>
    <row r="10641" spans="1:5">
      <c r="A10641">
        <v>11518</v>
      </c>
      <c r="B10641" t="s">
        <v>97</v>
      </c>
      <c r="C10641" s="96" t="s">
        <v>10748</v>
      </c>
      <c r="D10641" t="s">
        <v>8360</v>
      </c>
      <c r="E10641">
        <v>79.819999999999993</v>
      </c>
    </row>
    <row r="10642" spans="1:5">
      <c r="A10642">
        <v>38473</v>
      </c>
      <c r="B10642" t="s">
        <v>97</v>
      </c>
      <c r="C10642" s="96" t="s">
        <v>10749</v>
      </c>
      <c r="D10642" t="s">
        <v>100</v>
      </c>
      <c r="E10642">
        <v>111.2</v>
      </c>
    </row>
    <row r="10643" spans="1:5">
      <c r="A10643">
        <v>4244</v>
      </c>
      <c r="B10643" t="s">
        <v>97</v>
      </c>
      <c r="C10643" s="96" t="s">
        <v>10750</v>
      </c>
      <c r="D10643" t="s">
        <v>161</v>
      </c>
      <c r="E10643">
        <v>18.68</v>
      </c>
    </row>
    <row r="10644" spans="1:5">
      <c r="A10644">
        <v>40977</v>
      </c>
      <c r="B10644" t="s">
        <v>97</v>
      </c>
      <c r="C10644" s="96" t="s">
        <v>10751</v>
      </c>
      <c r="D10644" t="s">
        <v>8094</v>
      </c>
      <c r="E10644">
        <v>3298.6</v>
      </c>
    </row>
    <row r="10645" spans="1:5">
      <c r="A10645">
        <v>4115</v>
      </c>
      <c r="B10645" t="s">
        <v>97</v>
      </c>
      <c r="C10645" s="96" t="s">
        <v>10752</v>
      </c>
      <c r="D10645" t="s">
        <v>98</v>
      </c>
      <c r="E10645">
        <v>22.07</v>
      </c>
    </row>
    <row r="10646" spans="1:5">
      <c r="A10646">
        <v>4119</v>
      </c>
      <c r="B10646" t="s">
        <v>97</v>
      </c>
      <c r="C10646" s="96" t="s">
        <v>10753</v>
      </c>
      <c r="D10646" t="s">
        <v>98</v>
      </c>
      <c r="E10646">
        <v>44.57</v>
      </c>
    </row>
    <row r="10647" spans="1:5">
      <c r="A10647">
        <v>2794</v>
      </c>
      <c r="B10647" t="s">
        <v>97</v>
      </c>
      <c r="C10647" s="96" t="s">
        <v>10754</v>
      </c>
      <c r="D10647" t="s">
        <v>98</v>
      </c>
      <c r="E10647">
        <v>118.25</v>
      </c>
    </row>
    <row r="10648" spans="1:5">
      <c r="A10648">
        <v>2788</v>
      </c>
      <c r="B10648" t="s">
        <v>97</v>
      </c>
      <c r="C10648" s="96" t="s">
        <v>10755</v>
      </c>
      <c r="D10648" t="s">
        <v>98</v>
      </c>
      <c r="E10648">
        <v>172.27</v>
      </c>
    </row>
    <row r="10649" spans="1:5">
      <c r="A10649">
        <v>4006</v>
      </c>
      <c r="B10649" t="s">
        <v>97</v>
      </c>
      <c r="C10649" s="96" t="s">
        <v>10756</v>
      </c>
      <c r="D10649" t="s">
        <v>8091</v>
      </c>
      <c r="E10649">
        <v>1774.14</v>
      </c>
    </row>
    <row r="10650" spans="1:5">
      <c r="A10650">
        <v>36151</v>
      </c>
      <c r="B10650" t="s">
        <v>97</v>
      </c>
      <c r="C10650" s="96" t="s">
        <v>10757</v>
      </c>
      <c r="D10650" t="s">
        <v>100</v>
      </c>
      <c r="E10650">
        <v>29.16</v>
      </c>
    </row>
    <row r="10651" spans="1:5">
      <c r="A10651">
        <v>37461</v>
      </c>
      <c r="B10651" t="s">
        <v>97</v>
      </c>
      <c r="C10651" s="96" t="s">
        <v>10758</v>
      </c>
      <c r="D10651" t="s">
        <v>98</v>
      </c>
      <c r="E10651">
        <v>14.46</v>
      </c>
    </row>
    <row r="10652" spans="1:5">
      <c r="A10652">
        <v>37460</v>
      </c>
      <c r="B10652" t="s">
        <v>97</v>
      </c>
      <c r="C10652" s="96" t="s">
        <v>10759</v>
      </c>
      <c r="D10652" t="s">
        <v>98</v>
      </c>
      <c r="E10652">
        <v>19.75</v>
      </c>
    </row>
    <row r="10653" spans="1:5">
      <c r="A10653">
        <v>37458</v>
      </c>
      <c r="B10653" t="s">
        <v>97</v>
      </c>
      <c r="C10653" s="96" t="s">
        <v>10760</v>
      </c>
      <c r="D10653" t="s">
        <v>98</v>
      </c>
      <c r="E10653">
        <v>5.79</v>
      </c>
    </row>
    <row r="10654" spans="1:5">
      <c r="A10654">
        <v>37454</v>
      </c>
      <c r="B10654" t="s">
        <v>97</v>
      </c>
      <c r="C10654" s="96" t="s">
        <v>10761</v>
      </c>
      <c r="D10654" t="s">
        <v>98</v>
      </c>
      <c r="E10654">
        <v>1.52</v>
      </c>
    </row>
    <row r="10655" spans="1:5">
      <c r="A10655">
        <v>37455</v>
      </c>
      <c r="B10655" t="s">
        <v>97</v>
      </c>
      <c r="C10655" s="96" t="s">
        <v>10762</v>
      </c>
      <c r="D10655" t="s">
        <v>98</v>
      </c>
      <c r="E10655">
        <v>2.5499999999999998</v>
      </c>
    </row>
    <row r="10656" spans="1:5">
      <c r="A10656">
        <v>37459</v>
      </c>
      <c r="B10656" t="s">
        <v>97</v>
      </c>
      <c r="C10656" s="96" t="s">
        <v>10763</v>
      </c>
      <c r="D10656" t="s">
        <v>98</v>
      </c>
      <c r="E10656">
        <v>8.1300000000000008</v>
      </c>
    </row>
    <row r="10657" spans="1:5">
      <c r="A10657">
        <v>37457</v>
      </c>
      <c r="B10657" t="s">
        <v>97</v>
      </c>
      <c r="C10657" s="96" t="s">
        <v>10764</v>
      </c>
      <c r="D10657" t="s">
        <v>98</v>
      </c>
      <c r="E10657">
        <v>3.89</v>
      </c>
    </row>
    <row r="10658" spans="1:5">
      <c r="A10658">
        <v>37456</v>
      </c>
      <c r="B10658" t="s">
        <v>97</v>
      </c>
      <c r="C10658" s="96" t="s">
        <v>10765</v>
      </c>
      <c r="D10658" t="s">
        <v>98</v>
      </c>
      <c r="E10658">
        <v>2.0499999999999998</v>
      </c>
    </row>
    <row r="10659" spans="1:5" ht="25.5">
      <c r="A10659">
        <v>21029</v>
      </c>
      <c r="B10659" t="s">
        <v>97</v>
      </c>
      <c r="C10659" s="96" t="s">
        <v>10766</v>
      </c>
      <c r="D10659" t="s">
        <v>100</v>
      </c>
      <c r="E10659">
        <v>312.5</v>
      </c>
    </row>
    <row r="10660" spans="1:5" ht="25.5">
      <c r="A10660">
        <v>21030</v>
      </c>
      <c r="B10660" t="s">
        <v>97</v>
      </c>
      <c r="C10660" s="96" t="s">
        <v>10767</v>
      </c>
      <c r="D10660" t="s">
        <v>100</v>
      </c>
      <c r="E10660">
        <v>385.21</v>
      </c>
    </row>
    <row r="10661" spans="1:5" ht="25.5">
      <c r="A10661">
        <v>21031</v>
      </c>
      <c r="B10661" t="s">
        <v>97</v>
      </c>
      <c r="C10661" s="96" t="s">
        <v>10768</v>
      </c>
      <c r="D10661" t="s">
        <v>100</v>
      </c>
      <c r="E10661">
        <v>479.57</v>
      </c>
    </row>
    <row r="10662" spans="1:5" ht="25.5">
      <c r="A10662">
        <v>21032</v>
      </c>
      <c r="B10662" t="s">
        <v>97</v>
      </c>
      <c r="C10662" s="96" t="s">
        <v>10769</v>
      </c>
      <c r="D10662" t="s">
        <v>100</v>
      </c>
      <c r="E10662">
        <v>512.05999999999995</v>
      </c>
    </row>
    <row r="10663" spans="1:5" ht="25.5">
      <c r="A10663">
        <v>37527</v>
      </c>
      <c r="B10663" t="s">
        <v>97</v>
      </c>
      <c r="C10663" s="96" t="s">
        <v>10770</v>
      </c>
      <c r="D10663" t="s">
        <v>100</v>
      </c>
      <c r="E10663">
        <v>462.56</v>
      </c>
    </row>
    <row r="10664" spans="1:5" ht="25.5">
      <c r="A10664">
        <v>37528</v>
      </c>
      <c r="B10664" t="s">
        <v>97</v>
      </c>
      <c r="C10664" s="96" t="s">
        <v>10771</v>
      </c>
      <c r="D10664" t="s">
        <v>100</v>
      </c>
      <c r="E10664">
        <v>551.51</v>
      </c>
    </row>
    <row r="10665" spans="1:5" ht="25.5">
      <c r="A10665">
        <v>37529</v>
      </c>
      <c r="B10665" t="s">
        <v>97</v>
      </c>
      <c r="C10665" s="96" t="s">
        <v>10772</v>
      </c>
      <c r="D10665" t="s">
        <v>100</v>
      </c>
      <c r="E10665">
        <v>556.92999999999995</v>
      </c>
    </row>
    <row r="10666" spans="1:5" ht="25.5">
      <c r="A10666">
        <v>37530</v>
      </c>
      <c r="B10666" t="s">
        <v>97</v>
      </c>
      <c r="C10666" s="96" t="s">
        <v>10773</v>
      </c>
      <c r="D10666" t="s">
        <v>100</v>
      </c>
      <c r="E10666">
        <v>727.1</v>
      </c>
    </row>
    <row r="10667" spans="1:5" ht="25.5">
      <c r="A10667">
        <v>21034</v>
      </c>
      <c r="B10667" t="s">
        <v>97</v>
      </c>
      <c r="C10667" s="96" t="s">
        <v>10774</v>
      </c>
      <c r="D10667" t="s">
        <v>100</v>
      </c>
      <c r="E10667">
        <v>620.35</v>
      </c>
    </row>
    <row r="10668" spans="1:5" ht="25.5">
      <c r="A10668">
        <v>37531</v>
      </c>
      <c r="B10668" t="s">
        <v>97</v>
      </c>
      <c r="C10668" s="96" t="s">
        <v>10775</v>
      </c>
      <c r="D10668" t="s">
        <v>100</v>
      </c>
      <c r="E10668">
        <v>781.25</v>
      </c>
    </row>
    <row r="10669" spans="1:5" ht="25.5">
      <c r="A10669">
        <v>21036</v>
      </c>
      <c r="B10669" t="s">
        <v>97</v>
      </c>
      <c r="C10669" s="96" t="s">
        <v>10776</v>
      </c>
      <c r="D10669" t="s">
        <v>100</v>
      </c>
      <c r="E10669">
        <v>949.87</v>
      </c>
    </row>
    <row r="10670" spans="1:5" ht="25.5">
      <c r="A10670">
        <v>21037</v>
      </c>
      <c r="B10670" t="s">
        <v>97</v>
      </c>
      <c r="C10670" s="96" t="s">
        <v>10777</v>
      </c>
      <c r="D10670" t="s">
        <v>100</v>
      </c>
      <c r="E10670">
        <v>1082.92</v>
      </c>
    </row>
    <row r="10671" spans="1:5" ht="25.5">
      <c r="A10671">
        <v>20185</v>
      </c>
      <c r="B10671" t="s">
        <v>97</v>
      </c>
      <c r="C10671" s="96" t="s">
        <v>10778</v>
      </c>
      <c r="D10671" t="s">
        <v>98</v>
      </c>
      <c r="E10671">
        <v>23.52</v>
      </c>
    </row>
    <row r="10672" spans="1:5">
      <c r="A10672">
        <v>20260</v>
      </c>
      <c r="B10672" t="s">
        <v>97</v>
      </c>
      <c r="C10672" s="96" t="s">
        <v>10779</v>
      </c>
      <c r="D10672" t="s">
        <v>100</v>
      </c>
      <c r="E10672">
        <v>18.91</v>
      </c>
    </row>
    <row r="10673" spans="1:5" ht="25.5">
      <c r="A10673">
        <v>37523</v>
      </c>
      <c r="B10673" t="s">
        <v>97</v>
      </c>
      <c r="C10673" s="96" t="s">
        <v>10780</v>
      </c>
      <c r="D10673" t="s">
        <v>100</v>
      </c>
      <c r="E10673">
        <v>693602.96</v>
      </c>
    </row>
    <row r="10674" spans="1:5" ht="25.5">
      <c r="A10674">
        <v>37515</v>
      </c>
      <c r="B10674" t="s">
        <v>97</v>
      </c>
      <c r="C10674" s="96" t="s">
        <v>10781</v>
      </c>
      <c r="D10674" t="s">
        <v>100</v>
      </c>
      <c r="E10674">
        <v>616648.5</v>
      </c>
    </row>
    <row r="10675" spans="1:5" ht="25.5">
      <c r="A10675">
        <v>12899</v>
      </c>
      <c r="B10675" t="s">
        <v>97</v>
      </c>
      <c r="C10675" s="96" t="s">
        <v>10782</v>
      </c>
      <c r="D10675" t="s">
        <v>100</v>
      </c>
      <c r="E10675">
        <v>122.65</v>
      </c>
    </row>
    <row r="10676" spans="1:5" ht="25.5">
      <c r="A10676">
        <v>12898</v>
      </c>
      <c r="B10676" t="s">
        <v>97</v>
      </c>
      <c r="C10676" s="96" t="s">
        <v>10783</v>
      </c>
      <c r="D10676" t="s">
        <v>100</v>
      </c>
      <c r="E10676">
        <v>194.55</v>
      </c>
    </row>
    <row r="10677" spans="1:5">
      <c r="A10677">
        <v>39699</v>
      </c>
      <c r="B10677" t="s">
        <v>97</v>
      </c>
      <c r="C10677" s="96" t="s">
        <v>10784</v>
      </c>
      <c r="D10677" t="s">
        <v>8346</v>
      </c>
      <c r="E10677">
        <v>15.41</v>
      </c>
    </row>
    <row r="10678" spans="1:5">
      <c r="A10678">
        <v>42528</v>
      </c>
      <c r="B10678" t="s">
        <v>97</v>
      </c>
      <c r="C10678" s="96" t="s">
        <v>10785</v>
      </c>
      <c r="D10678" t="s">
        <v>8346</v>
      </c>
      <c r="E10678">
        <v>8.67</v>
      </c>
    </row>
    <row r="10679" spans="1:5">
      <c r="A10679">
        <v>39696</v>
      </c>
      <c r="B10679" t="s">
        <v>97</v>
      </c>
      <c r="C10679" s="96" t="s">
        <v>10786</v>
      </c>
      <c r="D10679" t="s">
        <v>8346</v>
      </c>
      <c r="E10679">
        <v>6.1</v>
      </c>
    </row>
    <row r="10680" spans="1:5">
      <c r="A10680">
        <v>39700</v>
      </c>
      <c r="B10680" t="s">
        <v>97</v>
      </c>
      <c r="C10680" s="96" t="s">
        <v>10787</v>
      </c>
      <c r="D10680" t="s">
        <v>8346</v>
      </c>
      <c r="E10680">
        <v>23.74</v>
      </c>
    </row>
    <row r="10681" spans="1:5">
      <c r="A10681">
        <v>11621</v>
      </c>
      <c r="B10681" t="s">
        <v>97</v>
      </c>
      <c r="C10681" s="96" t="s">
        <v>10788</v>
      </c>
      <c r="D10681" t="s">
        <v>8346</v>
      </c>
      <c r="E10681">
        <v>47.25</v>
      </c>
    </row>
    <row r="10682" spans="1:5">
      <c r="A10682">
        <v>4014</v>
      </c>
      <c r="B10682" t="s">
        <v>97</v>
      </c>
      <c r="C10682" s="96" t="s">
        <v>10789</v>
      </c>
      <c r="D10682" t="s">
        <v>8346</v>
      </c>
      <c r="E10682">
        <v>48.88</v>
      </c>
    </row>
    <row r="10683" spans="1:5">
      <c r="A10683">
        <v>4015</v>
      </c>
      <c r="B10683" t="s">
        <v>97</v>
      </c>
      <c r="C10683" s="96" t="s">
        <v>10790</v>
      </c>
      <c r="D10683" t="s">
        <v>8346</v>
      </c>
      <c r="E10683">
        <v>60.03</v>
      </c>
    </row>
    <row r="10684" spans="1:5">
      <c r="A10684">
        <v>4017</v>
      </c>
      <c r="B10684" t="s">
        <v>97</v>
      </c>
      <c r="C10684" s="96" t="s">
        <v>10791</v>
      </c>
      <c r="D10684" t="s">
        <v>8346</v>
      </c>
      <c r="E10684">
        <v>87.35</v>
      </c>
    </row>
    <row r="10685" spans="1:5">
      <c r="A10685">
        <v>4016</v>
      </c>
      <c r="B10685" t="s">
        <v>97</v>
      </c>
      <c r="C10685" s="96" t="s">
        <v>10792</v>
      </c>
      <c r="D10685" t="s">
        <v>8346</v>
      </c>
      <c r="E10685">
        <v>34.5</v>
      </c>
    </row>
    <row r="10686" spans="1:5">
      <c r="A10686">
        <v>38544</v>
      </c>
      <c r="B10686" t="s">
        <v>97</v>
      </c>
      <c r="C10686" s="96" t="s">
        <v>10793</v>
      </c>
      <c r="D10686" t="s">
        <v>8346</v>
      </c>
      <c r="E10686">
        <v>8.85</v>
      </c>
    </row>
    <row r="10687" spans="1:5">
      <c r="A10687">
        <v>38545</v>
      </c>
      <c r="B10687" t="s">
        <v>97</v>
      </c>
      <c r="C10687" s="96" t="s">
        <v>10794</v>
      </c>
      <c r="D10687" t="s">
        <v>8346</v>
      </c>
      <c r="E10687">
        <v>5.69</v>
      </c>
    </row>
    <row r="10688" spans="1:5">
      <c r="A10688">
        <v>42527</v>
      </c>
      <c r="B10688" t="s">
        <v>97</v>
      </c>
      <c r="C10688" s="96" t="s">
        <v>10795</v>
      </c>
      <c r="D10688" t="s">
        <v>8346</v>
      </c>
      <c r="E10688">
        <v>22.92</v>
      </c>
    </row>
    <row r="10689" spans="1:5">
      <c r="A10689">
        <v>39323</v>
      </c>
      <c r="B10689" t="s">
        <v>97</v>
      </c>
      <c r="C10689" s="96" t="s">
        <v>10796</v>
      </c>
      <c r="D10689" t="s">
        <v>8346</v>
      </c>
      <c r="E10689">
        <v>21.7</v>
      </c>
    </row>
    <row r="10690" spans="1:5" ht="25.5">
      <c r="A10690">
        <v>626</v>
      </c>
      <c r="B10690" t="s">
        <v>97</v>
      </c>
      <c r="C10690" s="96" t="s">
        <v>10797</v>
      </c>
      <c r="D10690" t="s">
        <v>7994</v>
      </c>
      <c r="E10690">
        <v>17.920000000000002</v>
      </c>
    </row>
    <row r="10691" spans="1:5">
      <c r="A10691">
        <v>44504</v>
      </c>
      <c r="B10691" t="s">
        <v>97</v>
      </c>
      <c r="C10691" s="96" t="s">
        <v>10798</v>
      </c>
      <c r="D10691" t="s">
        <v>8346</v>
      </c>
      <c r="E10691">
        <v>13.09</v>
      </c>
    </row>
    <row r="10692" spans="1:5">
      <c r="A10692">
        <v>44505</v>
      </c>
      <c r="B10692" t="s">
        <v>97</v>
      </c>
      <c r="C10692" s="96" t="s">
        <v>10799</v>
      </c>
      <c r="D10692" t="s">
        <v>8346</v>
      </c>
      <c r="E10692">
        <v>19.75</v>
      </c>
    </row>
    <row r="10693" spans="1:5">
      <c r="A10693">
        <v>44506</v>
      </c>
      <c r="B10693" t="s">
        <v>97</v>
      </c>
      <c r="C10693" s="96" t="s">
        <v>10800</v>
      </c>
      <c r="D10693" t="s">
        <v>8346</v>
      </c>
      <c r="E10693">
        <v>20.97</v>
      </c>
    </row>
    <row r="10694" spans="1:5">
      <c r="A10694">
        <v>44507</v>
      </c>
      <c r="B10694" t="s">
        <v>97</v>
      </c>
      <c r="C10694" s="96" t="s">
        <v>10801</v>
      </c>
      <c r="D10694" t="s">
        <v>8346</v>
      </c>
      <c r="E10694">
        <v>26.21</v>
      </c>
    </row>
    <row r="10695" spans="1:5">
      <c r="A10695">
        <v>44508</v>
      </c>
      <c r="B10695" t="s">
        <v>97</v>
      </c>
      <c r="C10695" s="96" t="s">
        <v>10802</v>
      </c>
      <c r="D10695" t="s">
        <v>8346</v>
      </c>
      <c r="E10695">
        <v>39.31</v>
      </c>
    </row>
    <row r="10696" spans="1:5">
      <c r="A10696">
        <v>44509</v>
      </c>
      <c r="B10696" t="s">
        <v>97</v>
      </c>
      <c r="C10696" s="96" t="s">
        <v>10803</v>
      </c>
      <c r="D10696" t="s">
        <v>8346</v>
      </c>
      <c r="E10696">
        <v>52.66</v>
      </c>
    </row>
    <row r="10697" spans="1:5">
      <c r="A10697">
        <v>44510</v>
      </c>
      <c r="B10697" t="s">
        <v>97</v>
      </c>
      <c r="C10697" s="96" t="s">
        <v>10804</v>
      </c>
      <c r="D10697" t="s">
        <v>8346</v>
      </c>
      <c r="E10697">
        <v>65.39</v>
      </c>
    </row>
    <row r="10698" spans="1:5">
      <c r="A10698">
        <v>44512</v>
      </c>
      <c r="B10698" t="s">
        <v>97</v>
      </c>
      <c r="C10698" s="96" t="s">
        <v>10805</v>
      </c>
      <c r="D10698" t="s">
        <v>8346</v>
      </c>
      <c r="E10698">
        <v>14.59</v>
      </c>
    </row>
    <row r="10699" spans="1:5">
      <c r="A10699">
        <v>44513</v>
      </c>
      <c r="B10699" t="s">
        <v>97</v>
      </c>
      <c r="C10699" s="96" t="s">
        <v>10806</v>
      </c>
      <c r="D10699" t="s">
        <v>8346</v>
      </c>
      <c r="E10699">
        <v>20.6</v>
      </c>
    </row>
    <row r="10700" spans="1:5">
      <c r="A10700">
        <v>44514</v>
      </c>
      <c r="B10700" t="s">
        <v>97</v>
      </c>
      <c r="C10700" s="96" t="s">
        <v>10807</v>
      </c>
      <c r="D10700" t="s">
        <v>8346</v>
      </c>
      <c r="E10700">
        <v>23.35</v>
      </c>
    </row>
    <row r="10701" spans="1:5">
      <c r="A10701">
        <v>44515</v>
      </c>
      <c r="B10701" t="s">
        <v>97</v>
      </c>
      <c r="C10701" s="96" t="s">
        <v>10808</v>
      </c>
      <c r="D10701" t="s">
        <v>8346</v>
      </c>
      <c r="E10701">
        <v>28.67</v>
      </c>
    </row>
    <row r="10702" spans="1:5">
      <c r="A10702">
        <v>44511</v>
      </c>
      <c r="B10702" t="s">
        <v>97</v>
      </c>
      <c r="C10702" s="96" t="s">
        <v>10809</v>
      </c>
      <c r="D10702" t="s">
        <v>8346</v>
      </c>
      <c r="E10702">
        <v>42.44</v>
      </c>
    </row>
    <row r="10703" spans="1:5">
      <c r="A10703">
        <v>44516</v>
      </c>
      <c r="B10703" t="s">
        <v>97</v>
      </c>
      <c r="C10703" s="96" t="s">
        <v>10810</v>
      </c>
      <c r="D10703" t="s">
        <v>8346</v>
      </c>
      <c r="E10703">
        <v>57.36</v>
      </c>
    </row>
    <row r="10704" spans="1:5">
      <c r="A10704">
        <v>44517</v>
      </c>
      <c r="B10704" t="s">
        <v>97</v>
      </c>
      <c r="C10704" s="96" t="s">
        <v>10811</v>
      </c>
      <c r="D10704" t="s">
        <v>8346</v>
      </c>
      <c r="E10704">
        <v>71.540000000000006</v>
      </c>
    </row>
    <row r="10705" spans="1:5">
      <c r="A10705">
        <v>11479</v>
      </c>
      <c r="B10705" t="s">
        <v>97</v>
      </c>
      <c r="C10705" s="96" t="s">
        <v>10812</v>
      </c>
      <c r="D10705" t="s">
        <v>100</v>
      </c>
      <c r="E10705">
        <v>33.340000000000003</v>
      </c>
    </row>
    <row r="10706" spans="1:5">
      <c r="A10706">
        <v>11481</v>
      </c>
      <c r="B10706" t="s">
        <v>97</v>
      </c>
      <c r="C10706" s="96" t="s">
        <v>10813</v>
      </c>
      <c r="D10706" t="s">
        <v>100</v>
      </c>
      <c r="E10706">
        <v>30.16</v>
      </c>
    </row>
    <row r="10707" spans="1:5">
      <c r="A10707">
        <v>43609</v>
      </c>
      <c r="B10707" t="s">
        <v>97</v>
      </c>
      <c r="C10707" s="96" t="s">
        <v>10814</v>
      </c>
      <c r="D10707" t="s">
        <v>100</v>
      </c>
      <c r="E10707">
        <v>30.16</v>
      </c>
    </row>
    <row r="10708" spans="1:5">
      <c r="A10708">
        <v>11478</v>
      </c>
      <c r="B10708" t="s">
        <v>97</v>
      </c>
      <c r="C10708" s="96" t="s">
        <v>10815</v>
      </c>
      <c r="D10708" t="s">
        <v>100</v>
      </c>
      <c r="E10708">
        <v>57.21</v>
      </c>
    </row>
    <row r="10709" spans="1:5">
      <c r="A10709">
        <v>43608</v>
      </c>
      <c r="B10709" t="s">
        <v>97</v>
      </c>
      <c r="C10709" s="96" t="s">
        <v>10816</v>
      </c>
      <c r="D10709" t="s">
        <v>100</v>
      </c>
      <c r="E10709">
        <v>43.65</v>
      </c>
    </row>
    <row r="10710" spans="1:5">
      <c r="A10710">
        <v>11476</v>
      </c>
      <c r="B10710" t="s">
        <v>97</v>
      </c>
      <c r="C10710" s="96" t="s">
        <v>10817</v>
      </c>
      <c r="D10710" t="s">
        <v>100</v>
      </c>
      <c r="E10710">
        <v>43.65</v>
      </c>
    </row>
    <row r="10711" spans="1:5">
      <c r="A10711">
        <v>40637</v>
      </c>
      <c r="B10711" t="s">
        <v>97</v>
      </c>
      <c r="C10711" s="96" t="s">
        <v>10818</v>
      </c>
      <c r="D10711" t="s">
        <v>100</v>
      </c>
      <c r="E10711">
        <v>793072.01</v>
      </c>
    </row>
    <row r="10712" spans="1:5">
      <c r="A10712">
        <v>13836</v>
      </c>
      <c r="B10712" t="s">
        <v>97</v>
      </c>
      <c r="C10712" s="96" t="s">
        <v>10819</v>
      </c>
      <c r="D10712" t="s">
        <v>100</v>
      </c>
      <c r="E10712">
        <v>67210.86</v>
      </c>
    </row>
    <row r="10713" spans="1:5" ht="25.5">
      <c r="A10713">
        <v>14534</v>
      </c>
      <c r="B10713" t="s">
        <v>97</v>
      </c>
      <c r="C10713" s="96" t="s">
        <v>10820</v>
      </c>
      <c r="D10713" t="s">
        <v>100</v>
      </c>
      <c r="E10713">
        <v>28136.25</v>
      </c>
    </row>
    <row r="10714" spans="1:5">
      <c r="A10714">
        <v>14619</v>
      </c>
      <c r="B10714" t="s">
        <v>97</v>
      </c>
      <c r="C10714" s="96" t="s">
        <v>10821</v>
      </c>
      <c r="D10714" t="s">
        <v>100</v>
      </c>
      <c r="E10714">
        <v>13973.81</v>
      </c>
    </row>
    <row r="10715" spans="1:5" ht="25.5">
      <c r="A10715">
        <v>14535</v>
      </c>
      <c r="B10715" t="s">
        <v>97</v>
      </c>
      <c r="C10715" s="96" t="s">
        <v>10822</v>
      </c>
      <c r="D10715" t="s">
        <v>100</v>
      </c>
      <c r="E10715">
        <v>279254.93</v>
      </c>
    </row>
    <row r="10716" spans="1:5" ht="38.25">
      <c r="A10716">
        <v>39813</v>
      </c>
      <c r="B10716" t="s">
        <v>97</v>
      </c>
      <c r="C10716" s="96" t="s">
        <v>10823</v>
      </c>
      <c r="D10716" t="s">
        <v>100</v>
      </c>
      <c r="E10716">
        <v>39429.910000000003</v>
      </c>
    </row>
    <row r="10717" spans="1:5" ht="25.5">
      <c r="A10717">
        <v>40403</v>
      </c>
      <c r="B10717" t="s">
        <v>97</v>
      </c>
      <c r="C10717" s="96" t="s">
        <v>10824</v>
      </c>
      <c r="D10717" t="s">
        <v>100</v>
      </c>
      <c r="E10717">
        <v>557.16999999999996</v>
      </c>
    </row>
    <row r="10718" spans="1:5">
      <c r="A10718">
        <v>12868</v>
      </c>
      <c r="B10718" t="s">
        <v>97</v>
      </c>
      <c r="C10718" s="96" t="s">
        <v>10825</v>
      </c>
      <c r="D10718" t="s">
        <v>161</v>
      </c>
      <c r="E10718">
        <v>18.829999999999998</v>
      </c>
    </row>
    <row r="10719" spans="1:5">
      <c r="A10719">
        <v>40916</v>
      </c>
      <c r="B10719" t="s">
        <v>97</v>
      </c>
      <c r="C10719" s="96" t="s">
        <v>10826</v>
      </c>
      <c r="D10719" t="s">
        <v>8094</v>
      </c>
      <c r="E10719">
        <v>3324.85</v>
      </c>
    </row>
    <row r="10720" spans="1:5">
      <c r="A10720">
        <v>4755</v>
      </c>
      <c r="B10720" t="s">
        <v>97</v>
      </c>
      <c r="C10720" s="96" t="s">
        <v>10827</v>
      </c>
      <c r="D10720" t="s">
        <v>161</v>
      </c>
      <c r="E10720">
        <v>19.920000000000002</v>
      </c>
    </row>
    <row r="10721" spans="1:5">
      <c r="A10721">
        <v>41067</v>
      </c>
      <c r="B10721" t="s">
        <v>97</v>
      </c>
      <c r="C10721" s="96" t="s">
        <v>10828</v>
      </c>
      <c r="D10721" t="s">
        <v>8094</v>
      </c>
      <c r="E10721">
        <v>3519.18</v>
      </c>
    </row>
    <row r="10722" spans="1:5">
      <c r="A10722">
        <v>38463</v>
      </c>
      <c r="B10722" t="s">
        <v>97</v>
      </c>
      <c r="C10722" s="96" t="s">
        <v>10829</v>
      </c>
      <c r="D10722" t="s">
        <v>100</v>
      </c>
      <c r="E10722">
        <v>27.01</v>
      </c>
    </row>
    <row r="10723" spans="1:5" ht="25.5">
      <c r="A10723">
        <v>40703</v>
      </c>
      <c r="B10723" t="s">
        <v>97</v>
      </c>
      <c r="C10723" s="96" t="s">
        <v>10830</v>
      </c>
      <c r="D10723" t="s">
        <v>100</v>
      </c>
      <c r="E10723">
        <v>12000</v>
      </c>
    </row>
    <row r="10724" spans="1:5">
      <c r="A10724">
        <v>14531</v>
      </c>
      <c r="B10724" t="s">
        <v>97</v>
      </c>
      <c r="C10724" s="96" t="s">
        <v>10831</v>
      </c>
      <c r="D10724" t="s">
        <v>100</v>
      </c>
      <c r="E10724">
        <v>22372.52</v>
      </c>
    </row>
    <row r="10725" spans="1:5">
      <c r="A10725">
        <v>36533</v>
      </c>
      <c r="B10725" t="s">
        <v>97</v>
      </c>
      <c r="C10725" s="96" t="s">
        <v>10832</v>
      </c>
      <c r="D10725" t="s">
        <v>100</v>
      </c>
      <c r="E10725">
        <v>25745.05</v>
      </c>
    </row>
    <row r="10726" spans="1:5">
      <c r="A10726">
        <v>11616</v>
      </c>
      <c r="B10726" t="s">
        <v>97</v>
      </c>
      <c r="C10726" s="96" t="s">
        <v>10833</v>
      </c>
      <c r="D10726" t="s">
        <v>100</v>
      </c>
      <c r="E10726">
        <v>24315.82</v>
      </c>
    </row>
    <row r="10727" spans="1:5">
      <c r="A10727">
        <v>41898</v>
      </c>
      <c r="B10727" t="s">
        <v>97</v>
      </c>
      <c r="C10727" s="96" t="s">
        <v>10834</v>
      </c>
      <c r="D10727" t="s">
        <v>100</v>
      </c>
      <c r="E10727">
        <v>27358.61</v>
      </c>
    </row>
    <row r="10728" spans="1:5">
      <c r="A10728">
        <v>13447</v>
      </c>
      <c r="B10728" t="s">
        <v>97</v>
      </c>
      <c r="C10728" s="96" t="s">
        <v>10835</v>
      </c>
      <c r="D10728" t="s">
        <v>100</v>
      </c>
      <c r="E10728">
        <v>50341.71</v>
      </c>
    </row>
    <row r="10729" spans="1:5">
      <c r="A10729">
        <v>14529</v>
      </c>
      <c r="B10729" t="s">
        <v>97</v>
      </c>
      <c r="C10729" s="96" t="s">
        <v>10836</v>
      </c>
      <c r="D10729" t="s">
        <v>100</v>
      </c>
      <c r="E10729">
        <v>28154.84</v>
      </c>
    </row>
    <row r="10730" spans="1:5">
      <c r="A10730">
        <v>10747</v>
      </c>
      <c r="B10730" t="s">
        <v>97</v>
      </c>
      <c r="C10730" s="96" t="s">
        <v>10837</v>
      </c>
      <c r="D10730" t="s">
        <v>100</v>
      </c>
      <c r="E10730">
        <v>27624.2</v>
      </c>
    </row>
    <row r="10731" spans="1:5">
      <c r="A10731">
        <v>36141</v>
      </c>
      <c r="B10731" t="s">
        <v>97</v>
      </c>
      <c r="C10731" s="96" t="s">
        <v>10838</v>
      </c>
      <c r="D10731" t="s">
        <v>100</v>
      </c>
      <c r="E10731">
        <v>39.36</v>
      </c>
    </row>
    <row r="10732" spans="1:5">
      <c r="A10732">
        <v>43651</v>
      </c>
      <c r="B10732" t="s">
        <v>97</v>
      </c>
      <c r="C10732" s="96" t="s">
        <v>10839</v>
      </c>
      <c r="D10732" t="s">
        <v>7994</v>
      </c>
      <c r="E10732">
        <v>6.55</v>
      </c>
    </row>
    <row r="10733" spans="1:5">
      <c r="A10733">
        <v>43626</v>
      </c>
      <c r="B10733" t="s">
        <v>97</v>
      </c>
      <c r="C10733" s="96" t="s">
        <v>10840</v>
      </c>
      <c r="D10733" t="s">
        <v>7994</v>
      </c>
      <c r="E10733">
        <v>3.64</v>
      </c>
    </row>
    <row r="10734" spans="1:5" ht="25.5">
      <c r="A10734">
        <v>39434</v>
      </c>
      <c r="B10734" t="s">
        <v>97</v>
      </c>
      <c r="C10734" s="96" t="s">
        <v>10841</v>
      </c>
      <c r="D10734" t="s">
        <v>7994</v>
      </c>
      <c r="E10734">
        <v>3.64</v>
      </c>
    </row>
    <row r="10735" spans="1:5">
      <c r="A10735">
        <v>39433</v>
      </c>
      <c r="B10735" t="s">
        <v>97</v>
      </c>
      <c r="C10735" s="96" t="s">
        <v>10842</v>
      </c>
      <c r="D10735" t="s">
        <v>7994</v>
      </c>
      <c r="E10735">
        <v>2.89</v>
      </c>
    </row>
    <row r="10736" spans="1:5">
      <c r="A10736">
        <v>4049</v>
      </c>
      <c r="B10736" t="s">
        <v>97</v>
      </c>
      <c r="C10736" s="96" t="s">
        <v>10843</v>
      </c>
      <c r="D10736" t="s">
        <v>7996</v>
      </c>
      <c r="E10736">
        <v>73.06</v>
      </c>
    </row>
    <row r="10737" spans="1:5">
      <c r="A10737">
        <v>38120</v>
      </c>
      <c r="B10737" t="s">
        <v>97</v>
      </c>
      <c r="C10737" s="96" t="s">
        <v>10844</v>
      </c>
      <c r="D10737" t="s">
        <v>7994</v>
      </c>
      <c r="E10737">
        <v>127.53</v>
      </c>
    </row>
    <row r="10738" spans="1:5">
      <c r="A10738">
        <v>43652</v>
      </c>
      <c r="B10738" t="s">
        <v>97</v>
      </c>
      <c r="C10738" s="96" t="s">
        <v>10845</v>
      </c>
      <c r="D10738" t="s">
        <v>7994</v>
      </c>
      <c r="E10738">
        <v>14.67</v>
      </c>
    </row>
    <row r="10739" spans="1:5">
      <c r="A10739">
        <v>10498</v>
      </c>
      <c r="B10739" t="s">
        <v>97</v>
      </c>
      <c r="C10739" s="96" t="s">
        <v>10846</v>
      </c>
      <c r="D10739" t="s">
        <v>7994</v>
      </c>
      <c r="E10739">
        <v>6.33</v>
      </c>
    </row>
    <row r="10740" spans="1:5">
      <c r="A10740">
        <v>4823</v>
      </c>
      <c r="B10740" t="s">
        <v>97</v>
      </c>
      <c r="C10740" s="96" t="s">
        <v>10847</v>
      </c>
      <c r="D10740" t="s">
        <v>7994</v>
      </c>
      <c r="E10740">
        <v>36.369999999999997</v>
      </c>
    </row>
    <row r="10741" spans="1:5">
      <c r="A10741">
        <v>38877</v>
      </c>
      <c r="B10741" t="s">
        <v>97</v>
      </c>
      <c r="C10741" s="96" t="s">
        <v>10848</v>
      </c>
      <c r="D10741" t="s">
        <v>7994</v>
      </c>
      <c r="E10741">
        <v>7.48</v>
      </c>
    </row>
    <row r="10742" spans="1:5">
      <c r="A10742">
        <v>34546</v>
      </c>
      <c r="B10742" t="s">
        <v>97</v>
      </c>
      <c r="C10742" s="96" t="s">
        <v>10849</v>
      </c>
      <c r="D10742" t="s">
        <v>7994</v>
      </c>
      <c r="E10742">
        <v>7.69</v>
      </c>
    </row>
    <row r="10743" spans="1:5">
      <c r="A10743">
        <v>41387</v>
      </c>
      <c r="B10743" t="s">
        <v>97</v>
      </c>
      <c r="C10743" s="96" t="s">
        <v>10850</v>
      </c>
      <c r="D10743" t="s">
        <v>98</v>
      </c>
      <c r="E10743">
        <v>48.06</v>
      </c>
    </row>
    <row r="10744" spans="1:5">
      <c r="A10744">
        <v>41388</v>
      </c>
      <c r="B10744" t="s">
        <v>97</v>
      </c>
      <c r="C10744" s="96" t="s">
        <v>10851</v>
      </c>
      <c r="D10744" t="s">
        <v>98</v>
      </c>
      <c r="E10744">
        <v>57.66</v>
      </c>
    </row>
    <row r="10745" spans="1:5">
      <c r="A10745">
        <v>41380</v>
      </c>
      <c r="B10745" t="s">
        <v>97</v>
      </c>
      <c r="C10745" s="96" t="s">
        <v>10852</v>
      </c>
      <c r="D10745" t="s">
        <v>100</v>
      </c>
      <c r="E10745">
        <v>383.66</v>
      </c>
    </row>
    <row r="10746" spans="1:5">
      <c r="A10746">
        <v>41381</v>
      </c>
      <c r="B10746" t="s">
        <v>97</v>
      </c>
      <c r="C10746" s="96" t="s">
        <v>10853</v>
      </c>
      <c r="D10746" t="s">
        <v>100</v>
      </c>
      <c r="E10746">
        <v>401.93</v>
      </c>
    </row>
    <row r="10747" spans="1:5">
      <c r="A10747">
        <v>41382</v>
      </c>
      <c r="B10747" t="s">
        <v>97</v>
      </c>
      <c r="C10747" s="96" t="s">
        <v>10854</v>
      </c>
      <c r="D10747" t="s">
        <v>100</v>
      </c>
      <c r="E10747">
        <v>389.05</v>
      </c>
    </row>
    <row r="10748" spans="1:5">
      <c r="A10748">
        <v>41383</v>
      </c>
      <c r="B10748" t="s">
        <v>97</v>
      </c>
      <c r="C10748" s="96" t="s">
        <v>10855</v>
      </c>
      <c r="D10748" t="s">
        <v>100</v>
      </c>
      <c r="E10748">
        <v>528.04999999999995</v>
      </c>
    </row>
    <row r="10749" spans="1:5">
      <c r="A10749">
        <v>41385</v>
      </c>
      <c r="B10749" t="s">
        <v>97</v>
      </c>
      <c r="C10749" s="96" t="s">
        <v>10856</v>
      </c>
      <c r="D10749" t="s">
        <v>100</v>
      </c>
      <c r="E10749">
        <v>657.09</v>
      </c>
    </row>
    <row r="10750" spans="1:5">
      <c r="A10750">
        <v>4058</v>
      </c>
      <c r="B10750" t="s">
        <v>97</v>
      </c>
      <c r="C10750" s="96" t="s">
        <v>10857</v>
      </c>
      <c r="D10750" t="s">
        <v>161</v>
      </c>
      <c r="E10750">
        <v>27.61</v>
      </c>
    </row>
    <row r="10751" spans="1:5">
      <c r="A10751">
        <v>40974</v>
      </c>
      <c r="B10751" t="s">
        <v>97</v>
      </c>
      <c r="C10751" s="96" t="s">
        <v>10858</v>
      </c>
      <c r="D10751" t="s">
        <v>8094</v>
      </c>
      <c r="E10751">
        <v>4875.91</v>
      </c>
    </row>
    <row r="10752" spans="1:5">
      <c r="A10752">
        <v>34794</v>
      </c>
      <c r="B10752" t="s">
        <v>97</v>
      </c>
      <c r="C10752" s="96" t="s">
        <v>10859</v>
      </c>
      <c r="D10752" t="s">
        <v>161</v>
      </c>
      <c r="E10752">
        <v>20.32</v>
      </c>
    </row>
    <row r="10753" spans="1:5">
      <c r="A10753">
        <v>40925</v>
      </c>
      <c r="B10753" t="s">
        <v>97</v>
      </c>
      <c r="C10753" s="96" t="s">
        <v>10860</v>
      </c>
      <c r="D10753" t="s">
        <v>8094</v>
      </c>
      <c r="E10753">
        <v>3587.82</v>
      </c>
    </row>
    <row r="10754" spans="1:5">
      <c r="A10754">
        <v>13741</v>
      </c>
      <c r="B10754" t="s">
        <v>97</v>
      </c>
      <c r="C10754" s="96" t="s">
        <v>10861</v>
      </c>
      <c r="D10754" t="s">
        <v>100</v>
      </c>
      <c r="E10754">
        <v>2995.18</v>
      </c>
    </row>
    <row r="10755" spans="1:5">
      <c r="A10755">
        <v>3288</v>
      </c>
      <c r="B10755" t="s">
        <v>97</v>
      </c>
      <c r="C10755" s="96" t="s">
        <v>10862</v>
      </c>
      <c r="D10755" t="s">
        <v>98</v>
      </c>
      <c r="E10755">
        <v>10.6</v>
      </c>
    </row>
    <row r="10756" spans="1:5">
      <c r="A10756">
        <v>13587</v>
      </c>
      <c r="B10756" t="s">
        <v>97</v>
      </c>
      <c r="C10756" s="96" t="s">
        <v>10863</v>
      </c>
      <c r="D10756" t="s">
        <v>98</v>
      </c>
      <c r="E10756">
        <v>6.4</v>
      </c>
    </row>
    <row r="10757" spans="1:5">
      <c r="A10757">
        <v>38598</v>
      </c>
      <c r="B10757" t="s">
        <v>97</v>
      </c>
      <c r="C10757" s="96" t="s">
        <v>10864</v>
      </c>
      <c r="D10757" t="s">
        <v>100</v>
      </c>
      <c r="E10757">
        <v>3.57</v>
      </c>
    </row>
    <row r="10758" spans="1:5">
      <c r="A10758">
        <v>38595</v>
      </c>
      <c r="B10758" t="s">
        <v>97</v>
      </c>
      <c r="C10758" s="96" t="s">
        <v>10865</v>
      </c>
      <c r="D10758" t="s">
        <v>100</v>
      </c>
      <c r="E10758">
        <v>3.03</v>
      </c>
    </row>
    <row r="10759" spans="1:5">
      <c r="A10759">
        <v>38592</v>
      </c>
      <c r="B10759" t="s">
        <v>97</v>
      </c>
      <c r="C10759" s="96" t="s">
        <v>10866</v>
      </c>
      <c r="D10759" t="s">
        <v>100</v>
      </c>
      <c r="E10759">
        <v>3.06</v>
      </c>
    </row>
    <row r="10760" spans="1:5">
      <c r="A10760">
        <v>38588</v>
      </c>
      <c r="B10760" t="s">
        <v>97</v>
      </c>
      <c r="C10760" s="96" t="s">
        <v>10867</v>
      </c>
      <c r="D10760" t="s">
        <v>100</v>
      </c>
      <c r="E10760">
        <v>2.4500000000000002</v>
      </c>
    </row>
    <row r="10761" spans="1:5">
      <c r="A10761">
        <v>38593</v>
      </c>
      <c r="B10761" t="s">
        <v>97</v>
      </c>
      <c r="C10761" s="96" t="s">
        <v>10868</v>
      </c>
      <c r="D10761" t="s">
        <v>100</v>
      </c>
      <c r="E10761">
        <v>3.38</v>
      </c>
    </row>
    <row r="10762" spans="1:5">
      <c r="A10762">
        <v>38589</v>
      </c>
      <c r="B10762" t="s">
        <v>97</v>
      </c>
      <c r="C10762" s="96" t="s">
        <v>10869</v>
      </c>
      <c r="D10762" t="s">
        <v>100</v>
      </c>
      <c r="E10762">
        <v>2.57</v>
      </c>
    </row>
    <row r="10763" spans="1:5">
      <c r="A10763">
        <v>38594</v>
      </c>
      <c r="B10763" t="s">
        <v>97</v>
      </c>
      <c r="C10763" s="96" t="s">
        <v>10870</v>
      </c>
      <c r="D10763" t="s">
        <v>100</v>
      </c>
      <c r="E10763">
        <v>5.33</v>
      </c>
    </row>
    <row r="10764" spans="1:5">
      <c r="A10764">
        <v>34773</v>
      </c>
      <c r="B10764" t="s">
        <v>97</v>
      </c>
      <c r="C10764" s="96" t="s">
        <v>10871</v>
      </c>
      <c r="D10764" t="s">
        <v>100</v>
      </c>
      <c r="E10764">
        <v>2.52</v>
      </c>
    </row>
    <row r="10765" spans="1:5">
      <c r="A10765">
        <v>34769</v>
      </c>
      <c r="B10765" t="s">
        <v>97</v>
      </c>
      <c r="C10765" s="96" t="s">
        <v>10872</v>
      </c>
      <c r="D10765" t="s">
        <v>100</v>
      </c>
      <c r="E10765">
        <v>3.12</v>
      </c>
    </row>
    <row r="10766" spans="1:5">
      <c r="A10766">
        <v>34763</v>
      </c>
      <c r="B10766" t="s">
        <v>97</v>
      </c>
      <c r="C10766" s="96" t="s">
        <v>10873</v>
      </c>
      <c r="D10766" t="s">
        <v>100</v>
      </c>
      <c r="E10766">
        <v>1.92</v>
      </c>
    </row>
    <row r="10767" spans="1:5">
      <c r="A10767">
        <v>34774</v>
      </c>
      <c r="B10767" t="s">
        <v>97</v>
      </c>
      <c r="C10767" s="96" t="s">
        <v>10874</v>
      </c>
      <c r="D10767" t="s">
        <v>100</v>
      </c>
      <c r="E10767">
        <v>2.4</v>
      </c>
    </row>
    <row r="10768" spans="1:5">
      <c r="A10768">
        <v>34771</v>
      </c>
      <c r="B10768" t="s">
        <v>97</v>
      </c>
      <c r="C10768" s="96" t="s">
        <v>10875</v>
      </c>
      <c r="D10768" t="s">
        <v>100</v>
      </c>
      <c r="E10768">
        <v>2.89</v>
      </c>
    </row>
    <row r="10769" spans="1:5">
      <c r="A10769">
        <v>34764</v>
      </c>
      <c r="B10769" t="s">
        <v>97</v>
      </c>
      <c r="C10769" s="96" t="s">
        <v>10876</v>
      </c>
      <c r="D10769" t="s">
        <v>100</v>
      </c>
      <c r="E10769">
        <v>1.89</v>
      </c>
    </row>
    <row r="10770" spans="1:5">
      <c r="A10770">
        <v>34788</v>
      </c>
      <c r="B10770" t="s">
        <v>97</v>
      </c>
      <c r="C10770" s="96" t="s">
        <v>10877</v>
      </c>
      <c r="D10770" t="s">
        <v>100</v>
      </c>
      <c r="E10770">
        <v>1.2</v>
      </c>
    </row>
    <row r="10771" spans="1:5">
      <c r="A10771">
        <v>34781</v>
      </c>
      <c r="B10771" t="s">
        <v>97</v>
      </c>
      <c r="C10771" s="96" t="s">
        <v>10878</v>
      </c>
      <c r="D10771" t="s">
        <v>100</v>
      </c>
      <c r="E10771">
        <v>1.65</v>
      </c>
    </row>
    <row r="10772" spans="1:5">
      <c r="A10772">
        <v>41682</v>
      </c>
      <c r="B10772" t="s">
        <v>97</v>
      </c>
      <c r="C10772" s="96" t="s">
        <v>10879</v>
      </c>
      <c r="D10772" t="s">
        <v>100</v>
      </c>
      <c r="E10772">
        <v>49.42</v>
      </c>
    </row>
    <row r="10773" spans="1:5">
      <c r="A10773">
        <v>41683</v>
      </c>
      <c r="B10773" t="s">
        <v>97</v>
      </c>
      <c r="C10773" s="96" t="s">
        <v>10880</v>
      </c>
      <c r="D10773" t="s">
        <v>100</v>
      </c>
      <c r="E10773">
        <v>36.36</v>
      </c>
    </row>
    <row r="10774" spans="1:5">
      <c r="A10774">
        <v>41680</v>
      </c>
      <c r="B10774" t="s">
        <v>97</v>
      </c>
      <c r="C10774" s="96" t="s">
        <v>10881</v>
      </c>
      <c r="D10774" t="s">
        <v>100</v>
      </c>
      <c r="E10774">
        <v>19.579999999999998</v>
      </c>
    </row>
    <row r="10775" spans="1:5">
      <c r="A10775">
        <v>41679</v>
      </c>
      <c r="B10775" t="s">
        <v>97</v>
      </c>
      <c r="C10775" s="96" t="s">
        <v>10882</v>
      </c>
      <c r="D10775" t="s">
        <v>100</v>
      </c>
      <c r="E10775">
        <v>44.75</v>
      </c>
    </row>
    <row r="10776" spans="1:5">
      <c r="A10776">
        <v>41681</v>
      </c>
      <c r="B10776" t="s">
        <v>97</v>
      </c>
      <c r="C10776" s="96" t="s">
        <v>10883</v>
      </c>
      <c r="D10776" t="s">
        <v>100</v>
      </c>
      <c r="E10776">
        <v>30.63</v>
      </c>
    </row>
    <row r="10777" spans="1:5">
      <c r="A10777">
        <v>43386</v>
      </c>
      <c r="B10777" t="s">
        <v>97</v>
      </c>
      <c r="C10777" s="96" t="s">
        <v>10884</v>
      </c>
      <c r="D10777" t="s">
        <v>100</v>
      </c>
      <c r="E10777">
        <v>69.930000000000007</v>
      </c>
    </row>
    <row r="10778" spans="1:5">
      <c r="A10778">
        <v>4059</v>
      </c>
      <c r="B10778" t="s">
        <v>97</v>
      </c>
      <c r="C10778" s="96" t="s">
        <v>10885</v>
      </c>
      <c r="D10778" t="s">
        <v>98</v>
      </c>
      <c r="E10778">
        <v>49.42</v>
      </c>
    </row>
    <row r="10779" spans="1:5">
      <c r="A10779">
        <v>4062</v>
      </c>
      <c r="B10779" t="s">
        <v>97</v>
      </c>
      <c r="C10779" s="96" t="s">
        <v>10886</v>
      </c>
      <c r="D10779" t="s">
        <v>100</v>
      </c>
      <c r="E10779">
        <v>49.42</v>
      </c>
    </row>
    <row r="10780" spans="1:5">
      <c r="A10780">
        <v>4061</v>
      </c>
      <c r="B10780" t="s">
        <v>97</v>
      </c>
      <c r="C10780" s="96" t="s">
        <v>10887</v>
      </c>
      <c r="D10780" t="s">
        <v>100</v>
      </c>
      <c r="E10780">
        <v>61.54</v>
      </c>
    </row>
    <row r="10781" spans="1:5">
      <c r="A10781">
        <v>41315</v>
      </c>
      <c r="B10781" t="s">
        <v>97</v>
      </c>
      <c r="C10781" s="96" t="s">
        <v>10888</v>
      </c>
      <c r="D10781" t="s">
        <v>7994</v>
      </c>
      <c r="E10781">
        <v>78.430000000000007</v>
      </c>
    </row>
    <row r="10782" spans="1:5">
      <c r="A10782">
        <v>43148</v>
      </c>
      <c r="B10782" t="s">
        <v>97</v>
      </c>
      <c r="C10782" s="96" t="s">
        <v>10889</v>
      </c>
      <c r="D10782" t="s">
        <v>7994</v>
      </c>
      <c r="E10782">
        <v>53.23</v>
      </c>
    </row>
    <row r="10783" spans="1:5">
      <c r="A10783">
        <v>43147</v>
      </c>
      <c r="B10783" t="s">
        <v>97</v>
      </c>
      <c r="C10783" s="96" t="s">
        <v>10890</v>
      </c>
      <c r="D10783" t="s">
        <v>7994</v>
      </c>
      <c r="E10783">
        <v>20.62</v>
      </c>
    </row>
    <row r="10784" spans="1:5">
      <c r="A10784">
        <v>10608</v>
      </c>
      <c r="B10784" t="s">
        <v>97</v>
      </c>
      <c r="C10784" s="96" t="s">
        <v>10891</v>
      </c>
      <c r="D10784" t="s">
        <v>100</v>
      </c>
      <c r="E10784">
        <v>9614.7999999999993</v>
      </c>
    </row>
    <row r="10785" spans="1:5">
      <c r="A10785">
        <v>4069</v>
      </c>
      <c r="B10785" t="s">
        <v>97</v>
      </c>
      <c r="C10785" s="96" t="s">
        <v>10892</v>
      </c>
      <c r="D10785" t="s">
        <v>161</v>
      </c>
      <c r="E10785">
        <v>75.17</v>
      </c>
    </row>
    <row r="10786" spans="1:5">
      <c r="A10786">
        <v>40819</v>
      </c>
      <c r="B10786" t="s">
        <v>97</v>
      </c>
      <c r="C10786" s="96" t="s">
        <v>10893</v>
      </c>
      <c r="D10786" t="s">
        <v>8094</v>
      </c>
      <c r="E10786">
        <v>13266.79</v>
      </c>
    </row>
    <row r="10787" spans="1:5">
      <c r="A10787">
        <v>34361</v>
      </c>
      <c r="B10787" t="s">
        <v>97</v>
      </c>
      <c r="C10787" s="96" t="s">
        <v>10894</v>
      </c>
      <c r="D10787" t="s">
        <v>7994</v>
      </c>
      <c r="E10787">
        <v>15</v>
      </c>
    </row>
    <row r="10788" spans="1:5">
      <c r="A10788">
        <v>36512</v>
      </c>
      <c r="B10788" t="s">
        <v>97</v>
      </c>
      <c r="C10788" s="96" t="s">
        <v>10895</v>
      </c>
      <c r="D10788" t="s">
        <v>100</v>
      </c>
      <c r="E10788">
        <v>24191.56</v>
      </c>
    </row>
    <row r="10789" spans="1:5">
      <c r="A10789">
        <v>44478</v>
      </c>
      <c r="B10789" t="s">
        <v>97</v>
      </c>
      <c r="C10789" s="96" t="s">
        <v>10896</v>
      </c>
      <c r="D10789" t="s">
        <v>7994</v>
      </c>
      <c r="E10789">
        <v>8.2899999999999991</v>
      </c>
    </row>
    <row r="10790" spans="1:5">
      <c r="A10790">
        <v>44477</v>
      </c>
      <c r="B10790" t="s">
        <v>97</v>
      </c>
      <c r="C10790" s="96" t="s">
        <v>10897</v>
      </c>
      <c r="D10790" t="s">
        <v>7994</v>
      </c>
      <c r="E10790">
        <v>8.2899999999999991</v>
      </c>
    </row>
    <row r="10791" spans="1:5">
      <c r="A10791">
        <v>11697</v>
      </c>
      <c r="B10791" t="s">
        <v>97</v>
      </c>
      <c r="C10791" s="96" t="s">
        <v>10898</v>
      </c>
      <c r="D10791" t="s">
        <v>100</v>
      </c>
      <c r="E10791">
        <v>665.93</v>
      </c>
    </row>
    <row r="10792" spans="1:5">
      <c r="A10792">
        <v>11698</v>
      </c>
      <c r="B10792" t="s">
        <v>97</v>
      </c>
      <c r="C10792" s="96" t="s">
        <v>10899</v>
      </c>
      <c r="D10792" t="s">
        <v>100</v>
      </c>
      <c r="E10792">
        <v>794.42</v>
      </c>
    </row>
    <row r="10793" spans="1:5">
      <c r="A10793">
        <v>11699</v>
      </c>
      <c r="B10793" t="s">
        <v>97</v>
      </c>
      <c r="C10793" s="96" t="s">
        <v>10900</v>
      </c>
      <c r="D10793" t="s">
        <v>100</v>
      </c>
      <c r="E10793">
        <v>878.01</v>
      </c>
    </row>
    <row r="10794" spans="1:5">
      <c r="A10794">
        <v>10432</v>
      </c>
      <c r="B10794" t="s">
        <v>97</v>
      </c>
      <c r="C10794" s="96" t="s">
        <v>10901</v>
      </c>
      <c r="D10794" t="s">
        <v>100</v>
      </c>
      <c r="E10794">
        <v>365.45</v>
      </c>
    </row>
    <row r="10795" spans="1:5">
      <c r="A10795">
        <v>44020</v>
      </c>
      <c r="B10795" t="s">
        <v>97</v>
      </c>
      <c r="C10795" s="96" t="s">
        <v>10902</v>
      </c>
      <c r="D10795" t="s">
        <v>100</v>
      </c>
      <c r="E10795">
        <v>901.61</v>
      </c>
    </row>
    <row r="10796" spans="1:5">
      <c r="A10796">
        <v>41419</v>
      </c>
      <c r="B10796" t="s">
        <v>97</v>
      </c>
      <c r="C10796" s="96" t="s">
        <v>10903</v>
      </c>
      <c r="D10796" t="s">
        <v>100</v>
      </c>
      <c r="E10796">
        <v>7.19</v>
      </c>
    </row>
    <row r="10797" spans="1:5">
      <c r="A10797">
        <v>41420</v>
      </c>
      <c r="B10797" t="s">
        <v>97</v>
      </c>
      <c r="C10797" s="96" t="s">
        <v>10904</v>
      </c>
      <c r="D10797" t="s">
        <v>100</v>
      </c>
      <c r="E10797">
        <v>9.7799999999999994</v>
      </c>
    </row>
    <row r="10798" spans="1:5">
      <c r="A10798">
        <v>41421</v>
      </c>
      <c r="B10798" t="s">
        <v>97</v>
      </c>
      <c r="C10798" s="96" t="s">
        <v>10905</v>
      </c>
      <c r="D10798" t="s">
        <v>100</v>
      </c>
      <c r="E10798">
        <v>9.76</v>
      </c>
    </row>
    <row r="10799" spans="1:5">
      <c r="A10799">
        <v>41422</v>
      </c>
      <c r="B10799" t="s">
        <v>97</v>
      </c>
      <c r="C10799" s="96" t="s">
        <v>10906</v>
      </c>
      <c r="D10799" t="s">
        <v>100</v>
      </c>
      <c r="E10799">
        <v>13.36</v>
      </c>
    </row>
    <row r="10800" spans="1:5">
      <c r="A10800">
        <v>41425</v>
      </c>
      <c r="B10800" t="s">
        <v>97</v>
      </c>
      <c r="C10800" s="96" t="s">
        <v>10907</v>
      </c>
      <c r="D10800" t="s">
        <v>100</v>
      </c>
      <c r="E10800">
        <v>6.83</v>
      </c>
    </row>
    <row r="10801" spans="1:5">
      <c r="A10801">
        <v>41426</v>
      </c>
      <c r="B10801" t="s">
        <v>97</v>
      </c>
      <c r="C10801" s="96" t="s">
        <v>10908</v>
      </c>
      <c r="D10801" t="s">
        <v>100</v>
      </c>
      <c r="E10801">
        <v>12.32</v>
      </c>
    </row>
    <row r="10802" spans="1:5">
      <c r="A10802">
        <v>41414</v>
      </c>
      <c r="B10802" t="s">
        <v>97</v>
      </c>
      <c r="C10802" s="96" t="s">
        <v>10909</v>
      </c>
      <c r="D10802" t="s">
        <v>100</v>
      </c>
      <c r="E10802">
        <v>22.62</v>
      </c>
    </row>
    <row r="10803" spans="1:5">
      <c r="A10803">
        <v>41415</v>
      </c>
      <c r="B10803" t="s">
        <v>97</v>
      </c>
      <c r="C10803" s="96" t="s">
        <v>10910</v>
      </c>
      <c r="D10803" t="s">
        <v>100</v>
      </c>
      <c r="E10803">
        <v>26.34</v>
      </c>
    </row>
    <row r="10804" spans="1:5">
      <c r="A10804">
        <v>37514</v>
      </c>
      <c r="B10804" t="s">
        <v>97</v>
      </c>
      <c r="C10804" s="96" t="s">
        <v>10911</v>
      </c>
      <c r="D10804" t="s">
        <v>100</v>
      </c>
      <c r="E10804">
        <v>300000</v>
      </c>
    </row>
    <row r="10805" spans="1:5">
      <c r="A10805">
        <v>37519</v>
      </c>
      <c r="B10805" t="s">
        <v>97</v>
      </c>
      <c r="C10805" s="96" t="s">
        <v>10912</v>
      </c>
      <c r="D10805" t="s">
        <v>100</v>
      </c>
      <c r="E10805">
        <v>462988.02</v>
      </c>
    </row>
    <row r="10806" spans="1:5">
      <c r="A10806">
        <v>37520</v>
      </c>
      <c r="B10806" t="s">
        <v>97</v>
      </c>
      <c r="C10806" s="96" t="s">
        <v>10913</v>
      </c>
      <c r="D10806" t="s">
        <v>100</v>
      </c>
      <c r="E10806">
        <v>455398.05</v>
      </c>
    </row>
    <row r="10807" spans="1:5">
      <c r="A10807">
        <v>37521</v>
      </c>
      <c r="B10807" t="s">
        <v>97</v>
      </c>
      <c r="C10807" s="96" t="s">
        <v>10914</v>
      </c>
      <c r="D10807" t="s">
        <v>100</v>
      </c>
      <c r="E10807">
        <v>555585.63</v>
      </c>
    </row>
    <row r="10808" spans="1:5">
      <c r="A10808">
        <v>37522</v>
      </c>
      <c r="B10808" t="s">
        <v>97</v>
      </c>
      <c r="C10808" s="96" t="s">
        <v>10915</v>
      </c>
      <c r="D10808" t="s">
        <v>100</v>
      </c>
      <c r="E10808">
        <v>572300.85</v>
      </c>
    </row>
    <row r="10809" spans="1:5" ht="25.5">
      <c r="A10809">
        <v>37546</v>
      </c>
      <c r="B10809" t="s">
        <v>97</v>
      </c>
      <c r="C10809" s="96" t="s">
        <v>10916</v>
      </c>
      <c r="D10809" t="s">
        <v>100</v>
      </c>
      <c r="E10809">
        <v>15035.82</v>
      </c>
    </row>
    <row r="10810" spans="1:5" ht="25.5">
      <c r="A10810">
        <v>37544</v>
      </c>
      <c r="B10810" t="s">
        <v>97</v>
      </c>
      <c r="C10810" s="96" t="s">
        <v>10917</v>
      </c>
      <c r="D10810" t="s">
        <v>100</v>
      </c>
      <c r="E10810">
        <v>15902.91</v>
      </c>
    </row>
    <row r="10811" spans="1:5" ht="25.5">
      <c r="A10811">
        <v>37545</v>
      </c>
      <c r="B10811" t="s">
        <v>97</v>
      </c>
      <c r="C10811" s="96" t="s">
        <v>10918</v>
      </c>
      <c r="D10811" t="s">
        <v>100</v>
      </c>
      <c r="E10811">
        <v>18922.32</v>
      </c>
    </row>
    <row r="10812" spans="1:5">
      <c r="A10812">
        <v>36793</v>
      </c>
      <c r="B10812" t="s">
        <v>97</v>
      </c>
      <c r="C10812" s="96" t="s">
        <v>10919</v>
      </c>
      <c r="D10812" t="s">
        <v>100</v>
      </c>
      <c r="E10812">
        <v>913.69</v>
      </c>
    </row>
    <row r="10813" spans="1:5">
      <c r="A10813">
        <v>11769</v>
      </c>
      <c r="B10813" t="s">
        <v>97</v>
      </c>
      <c r="C10813" s="96" t="s">
        <v>10920</v>
      </c>
      <c r="D10813" t="s">
        <v>100</v>
      </c>
      <c r="E10813">
        <v>403.78</v>
      </c>
    </row>
    <row r="10814" spans="1:5">
      <c r="A10814">
        <v>11771</v>
      </c>
      <c r="B10814" t="s">
        <v>97</v>
      </c>
      <c r="C10814" s="96" t="s">
        <v>10921</v>
      </c>
      <c r="D10814" t="s">
        <v>100</v>
      </c>
      <c r="E10814">
        <v>494.58</v>
      </c>
    </row>
    <row r="10815" spans="1:5" ht="25.5">
      <c r="A10815">
        <v>39919</v>
      </c>
      <c r="B10815" t="s">
        <v>97</v>
      </c>
      <c r="C10815" s="96" t="s">
        <v>10922</v>
      </c>
      <c r="D10815" t="s">
        <v>100</v>
      </c>
      <c r="E10815">
        <v>75262.600000000006</v>
      </c>
    </row>
    <row r="10816" spans="1:5">
      <c r="A10816">
        <v>38385</v>
      </c>
      <c r="B10816" t="s">
        <v>97</v>
      </c>
      <c r="C10816" s="96" t="s">
        <v>10923</v>
      </c>
      <c r="D10816" t="s">
        <v>100</v>
      </c>
      <c r="E10816">
        <v>61.83</v>
      </c>
    </row>
    <row r="10817" spans="1:5" ht="25.5">
      <c r="A10817">
        <v>36800</v>
      </c>
      <c r="B10817" t="s">
        <v>97</v>
      </c>
      <c r="C10817" s="96" t="s">
        <v>10924</v>
      </c>
      <c r="D10817" t="s">
        <v>100</v>
      </c>
      <c r="E10817">
        <v>242.62</v>
      </c>
    </row>
    <row r="10818" spans="1:5">
      <c r="A10818">
        <v>37587</v>
      </c>
      <c r="B10818" t="s">
        <v>97</v>
      </c>
      <c r="C10818" s="96" t="s">
        <v>10925</v>
      </c>
      <c r="D10818" t="s">
        <v>100</v>
      </c>
      <c r="E10818">
        <v>533.04</v>
      </c>
    </row>
    <row r="10819" spans="1:5" ht="25.5">
      <c r="A10819">
        <v>11561</v>
      </c>
      <c r="B10819" t="s">
        <v>97</v>
      </c>
      <c r="C10819" s="96" t="s">
        <v>10926</v>
      </c>
      <c r="D10819" t="s">
        <v>100</v>
      </c>
      <c r="E10819">
        <v>235.64</v>
      </c>
    </row>
    <row r="10820" spans="1:5" ht="25.5">
      <c r="A10820">
        <v>43604</v>
      </c>
      <c r="B10820" t="s">
        <v>97</v>
      </c>
      <c r="C10820" s="96" t="s">
        <v>10927</v>
      </c>
      <c r="D10820" t="s">
        <v>100</v>
      </c>
      <c r="E10820">
        <v>125.62</v>
      </c>
    </row>
    <row r="10821" spans="1:5" ht="25.5">
      <c r="A10821">
        <v>11560</v>
      </c>
      <c r="B10821" t="s">
        <v>97</v>
      </c>
      <c r="C10821" s="96" t="s">
        <v>10928</v>
      </c>
      <c r="D10821" t="s">
        <v>100</v>
      </c>
      <c r="E10821">
        <v>181.88</v>
      </c>
    </row>
    <row r="10822" spans="1:5">
      <c r="A10822">
        <v>11499</v>
      </c>
      <c r="B10822" t="s">
        <v>97</v>
      </c>
      <c r="C10822" s="96" t="s">
        <v>10929</v>
      </c>
      <c r="D10822" t="s">
        <v>100</v>
      </c>
      <c r="E10822">
        <v>788.12</v>
      </c>
    </row>
    <row r="10823" spans="1:5">
      <c r="A10823">
        <v>34761</v>
      </c>
      <c r="B10823" t="s">
        <v>97</v>
      </c>
      <c r="C10823" s="96" t="s">
        <v>10930</v>
      </c>
      <c r="D10823" t="s">
        <v>161</v>
      </c>
      <c r="E10823">
        <v>14.83</v>
      </c>
    </row>
    <row r="10824" spans="1:5">
      <c r="A10824">
        <v>40924</v>
      </c>
      <c r="B10824" t="s">
        <v>97</v>
      </c>
      <c r="C10824" s="96" t="s">
        <v>10931</v>
      </c>
      <c r="D10824" t="s">
        <v>8094</v>
      </c>
      <c r="E10824">
        <v>2618.5</v>
      </c>
    </row>
    <row r="10825" spans="1:5">
      <c r="A10825">
        <v>40983</v>
      </c>
      <c r="B10825" t="s">
        <v>97</v>
      </c>
      <c r="C10825" s="96" t="s">
        <v>10932</v>
      </c>
      <c r="D10825" t="s">
        <v>8094</v>
      </c>
      <c r="E10825">
        <v>3071.19</v>
      </c>
    </row>
    <row r="10826" spans="1:5">
      <c r="A10826">
        <v>44497</v>
      </c>
      <c r="B10826" t="s">
        <v>97</v>
      </c>
      <c r="C10826" s="96" t="s">
        <v>10933</v>
      </c>
      <c r="D10826" t="s">
        <v>161</v>
      </c>
      <c r="E10826">
        <v>17.39</v>
      </c>
    </row>
    <row r="10827" spans="1:5">
      <c r="A10827">
        <v>2437</v>
      </c>
      <c r="B10827" t="s">
        <v>97</v>
      </c>
      <c r="C10827" s="96" t="s">
        <v>10934</v>
      </c>
      <c r="D10827" t="s">
        <v>161</v>
      </c>
      <c r="E10827">
        <v>22.36</v>
      </c>
    </row>
    <row r="10828" spans="1:5">
      <c r="A10828">
        <v>40921</v>
      </c>
      <c r="B10828" t="s">
        <v>97</v>
      </c>
      <c r="C10828" s="96" t="s">
        <v>10935</v>
      </c>
      <c r="D10828" t="s">
        <v>8094</v>
      </c>
      <c r="E10828">
        <v>3948.68</v>
      </c>
    </row>
    <row r="10829" spans="1:5" ht="25.5">
      <c r="A10829">
        <v>14252</v>
      </c>
      <c r="B10829" t="s">
        <v>97</v>
      </c>
      <c r="C10829" s="96" t="s">
        <v>10936</v>
      </c>
      <c r="D10829" t="s">
        <v>100</v>
      </c>
      <c r="E10829">
        <v>4268.55</v>
      </c>
    </row>
    <row r="10830" spans="1:5" ht="25.5">
      <c r="A10830">
        <v>730</v>
      </c>
      <c r="B10830" t="s">
        <v>97</v>
      </c>
      <c r="C10830" s="96" t="s">
        <v>10937</v>
      </c>
      <c r="D10830" t="s">
        <v>100</v>
      </c>
      <c r="E10830">
        <v>11404.77</v>
      </c>
    </row>
    <row r="10831" spans="1:5" ht="25.5">
      <c r="A10831">
        <v>723</v>
      </c>
      <c r="B10831" t="s">
        <v>97</v>
      </c>
      <c r="C10831" s="96" t="s">
        <v>10938</v>
      </c>
      <c r="D10831" t="s">
        <v>100</v>
      </c>
      <c r="E10831">
        <v>5668.57</v>
      </c>
    </row>
    <row r="10832" spans="1:5" ht="25.5">
      <c r="A10832">
        <v>36502</v>
      </c>
      <c r="B10832" t="s">
        <v>97</v>
      </c>
      <c r="C10832" s="96" t="s">
        <v>10939</v>
      </c>
      <c r="D10832" t="s">
        <v>100</v>
      </c>
      <c r="E10832">
        <v>5327.78</v>
      </c>
    </row>
    <row r="10833" spans="1:5" ht="25.5">
      <c r="A10833">
        <v>36503</v>
      </c>
      <c r="B10833" t="s">
        <v>97</v>
      </c>
      <c r="C10833" s="96" t="s">
        <v>10940</v>
      </c>
      <c r="D10833" t="s">
        <v>100</v>
      </c>
      <c r="E10833">
        <v>6569.78</v>
      </c>
    </row>
    <row r="10834" spans="1:5" ht="25.5">
      <c r="A10834">
        <v>4090</v>
      </c>
      <c r="B10834" t="s">
        <v>97</v>
      </c>
      <c r="C10834" s="96" t="s">
        <v>10941</v>
      </c>
      <c r="D10834" t="s">
        <v>100</v>
      </c>
      <c r="E10834">
        <v>1140000</v>
      </c>
    </row>
    <row r="10835" spans="1:5" ht="25.5">
      <c r="A10835">
        <v>13227</v>
      </c>
      <c r="B10835" t="s">
        <v>97</v>
      </c>
      <c r="C10835" s="96" t="s">
        <v>10942</v>
      </c>
      <c r="D10835" t="s">
        <v>100</v>
      </c>
      <c r="E10835">
        <v>1416592.15</v>
      </c>
    </row>
    <row r="10836" spans="1:5" ht="25.5">
      <c r="A10836">
        <v>10597</v>
      </c>
      <c r="B10836" t="s">
        <v>97</v>
      </c>
      <c r="C10836" s="96" t="s">
        <v>10943</v>
      </c>
      <c r="D10836" t="s">
        <v>100</v>
      </c>
      <c r="E10836">
        <v>1491145.99</v>
      </c>
    </row>
    <row r="10837" spans="1:5">
      <c r="A10837">
        <v>39628</v>
      </c>
      <c r="B10837" t="s">
        <v>97</v>
      </c>
      <c r="C10837" s="96" t="s">
        <v>10944</v>
      </c>
      <c r="D10837" t="s">
        <v>100</v>
      </c>
      <c r="E10837">
        <v>4422.18</v>
      </c>
    </row>
    <row r="10838" spans="1:5">
      <c r="A10838">
        <v>39404</v>
      </c>
      <c r="B10838" t="s">
        <v>97</v>
      </c>
      <c r="C10838" s="96" t="s">
        <v>10945</v>
      </c>
      <c r="D10838" t="s">
        <v>100</v>
      </c>
      <c r="E10838">
        <v>2192.81</v>
      </c>
    </row>
    <row r="10839" spans="1:5">
      <c r="A10839">
        <v>39402</v>
      </c>
      <c r="B10839" t="s">
        <v>97</v>
      </c>
      <c r="C10839" s="96" t="s">
        <v>10946</v>
      </c>
      <c r="D10839" t="s">
        <v>100</v>
      </c>
      <c r="E10839">
        <v>1806.46</v>
      </c>
    </row>
    <row r="10840" spans="1:5">
      <c r="A10840">
        <v>39403</v>
      </c>
      <c r="B10840" t="s">
        <v>97</v>
      </c>
      <c r="C10840" s="96" t="s">
        <v>10947</v>
      </c>
      <c r="D10840" t="s">
        <v>100</v>
      </c>
      <c r="E10840">
        <v>1767.17</v>
      </c>
    </row>
    <row r="10841" spans="1:5">
      <c r="A10841">
        <v>4093</v>
      </c>
      <c r="B10841" t="s">
        <v>97</v>
      </c>
      <c r="C10841" s="96" t="s">
        <v>10948</v>
      </c>
      <c r="D10841" t="s">
        <v>161</v>
      </c>
      <c r="E10841">
        <v>23.01</v>
      </c>
    </row>
    <row r="10842" spans="1:5">
      <c r="A10842">
        <v>10512</v>
      </c>
      <c r="B10842" t="s">
        <v>97</v>
      </c>
      <c r="C10842" s="96" t="s">
        <v>10949</v>
      </c>
      <c r="D10842" t="s">
        <v>8094</v>
      </c>
      <c r="E10842">
        <v>4061.65</v>
      </c>
    </row>
    <row r="10843" spans="1:5">
      <c r="A10843">
        <v>4243</v>
      </c>
      <c r="B10843" t="s">
        <v>97</v>
      </c>
      <c r="C10843" s="96" t="s">
        <v>10950</v>
      </c>
      <c r="D10843" t="s">
        <v>161</v>
      </c>
      <c r="E10843">
        <v>22.37</v>
      </c>
    </row>
    <row r="10844" spans="1:5">
      <c r="A10844">
        <v>20020</v>
      </c>
      <c r="B10844" t="s">
        <v>97</v>
      </c>
      <c r="C10844" s="96" t="s">
        <v>10951</v>
      </c>
      <c r="D10844" t="s">
        <v>161</v>
      </c>
      <c r="E10844">
        <v>23.9</v>
      </c>
    </row>
    <row r="10845" spans="1:5">
      <c r="A10845">
        <v>41038</v>
      </c>
      <c r="B10845" t="s">
        <v>97</v>
      </c>
      <c r="C10845" s="96" t="s">
        <v>10952</v>
      </c>
      <c r="D10845" t="s">
        <v>8094</v>
      </c>
      <c r="E10845">
        <v>4220.88</v>
      </c>
    </row>
    <row r="10846" spans="1:5">
      <c r="A10846">
        <v>4094</v>
      </c>
      <c r="B10846" t="s">
        <v>97</v>
      </c>
      <c r="C10846" s="96" t="s">
        <v>10953</v>
      </c>
      <c r="D10846" t="s">
        <v>161</v>
      </c>
      <c r="E10846">
        <v>28.61</v>
      </c>
    </row>
    <row r="10847" spans="1:5">
      <c r="A10847">
        <v>40988</v>
      </c>
      <c r="B10847" t="s">
        <v>97</v>
      </c>
      <c r="C10847" s="96" t="s">
        <v>10954</v>
      </c>
      <c r="D10847" t="s">
        <v>8094</v>
      </c>
      <c r="E10847">
        <v>5051.97</v>
      </c>
    </row>
    <row r="10848" spans="1:5">
      <c r="A10848">
        <v>4095</v>
      </c>
      <c r="B10848" t="s">
        <v>97</v>
      </c>
      <c r="C10848" s="96" t="s">
        <v>10955</v>
      </c>
      <c r="D10848" t="s">
        <v>161</v>
      </c>
      <c r="E10848">
        <v>20.190000000000001</v>
      </c>
    </row>
    <row r="10849" spans="1:5">
      <c r="A10849">
        <v>40990</v>
      </c>
      <c r="B10849" t="s">
        <v>97</v>
      </c>
      <c r="C10849" s="96" t="s">
        <v>10956</v>
      </c>
      <c r="D10849" t="s">
        <v>8094</v>
      </c>
      <c r="E10849">
        <v>3565.22</v>
      </c>
    </row>
    <row r="10850" spans="1:5">
      <c r="A10850">
        <v>4096</v>
      </c>
      <c r="B10850" t="s">
        <v>97</v>
      </c>
      <c r="C10850" s="96" t="s">
        <v>10957</v>
      </c>
      <c r="D10850" t="s">
        <v>161</v>
      </c>
      <c r="E10850">
        <v>25.79</v>
      </c>
    </row>
    <row r="10851" spans="1:5">
      <c r="A10851">
        <v>40992</v>
      </c>
      <c r="B10851" t="s">
        <v>97</v>
      </c>
      <c r="C10851" s="96" t="s">
        <v>10958</v>
      </c>
      <c r="D10851" t="s">
        <v>8094</v>
      </c>
      <c r="E10851">
        <v>4554.63</v>
      </c>
    </row>
    <row r="10852" spans="1:5">
      <c r="A10852">
        <v>4114</v>
      </c>
      <c r="B10852" t="s">
        <v>97</v>
      </c>
      <c r="C10852" s="96" t="s">
        <v>10959</v>
      </c>
      <c r="D10852" t="s">
        <v>100</v>
      </c>
      <c r="E10852">
        <v>113.29</v>
      </c>
    </row>
    <row r="10853" spans="1:5">
      <c r="A10853">
        <v>36797</v>
      </c>
      <c r="B10853" t="s">
        <v>97</v>
      </c>
      <c r="C10853" s="96" t="s">
        <v>10960</v>
      </c>
      <c r="D10853" t="s">
        <v>100</v>
      </c>
      <c r="E10853">
        <v>100.87</v>
      </c>
    </row>
    <row r="10854" spans="1:5">
      <c r="A10854">
        <v>4107</v>
      </c>
      <c r="B10854" t="s">
        <v>97</v>
      </c>
      <c r="C10854" s="96" t="s">
        <v>10961</v>
      </c>
      <c r="D10854" t="s">
        <v>100</v>
      </c>
      <c r="E10854">
        <v>95.1</v>
      </c>
    </row>
    <row r="10855" spans="1:5">
      <c r="A10855">
        <v>4102</v>
      </c>
      <c r="B10855" t="s">
        <v>97</v>
      </c>
      <c r="C10855" s="96" t="s">
        <v>10962</v>
      </c>
      <c r="D10855" t="s">
        <v>100</v>
      </c>
      <c r="E10855">
        <v>116.09</v>
      </c>
    </row>
    <row r="10856" spans="1:5">
      <c r="A10856">
        <v>36799</v>
      </c>
      <c r="B10856" t="s">
        <v>97</v>
      </c>
      <c r="C10856" s="96" t="s">
        <v>10963</v>
      </c>
      <c r="D10856" t="s">
        <v>100</v>
      </c>
      <c r="E10856">
        <v>97.9</v>
      </c>
    </row>
    <row r="10857" spans="1:5" ht="25.5">
      <c r="A10857">
        <v>2747</v>
      </c>
      <c r="B10857" t="s">
        <v>97</v>
      </c>
      <c r="C10857" s="96" t="s">
        <v>10964</v>
      </c>
      <c r="D10857" t="s">
        <v>98</v>
      </c>
      <c r="E10857">
        <v>25.01</v>
      </c>
    </row>
    <row r="10858" spans="1:5" ht="25.5">
      <c r="A10858">
        <v>21138</v>
      </c>
      <c r="B10858" t="s">
        <v>97</v>
      </c>
      <c r="C10858" s="96" t="s">
        <v>10965</v>
      </c>
      <c r="D10858" t="s">
        <v>98</v>
      </c>
      <c r="E10858">
        <v>7.93</v>
      </c>
    </row>
    <row r="10859" spans="1:5">
      <c r="A10859">
        <v>10826</v>
      </c>
      <c r="B10859" t="s">
        <v>97</v>
      </c>
      <c r="C10859" s="96" t="s">
        <v>10966</v>
      </c>
      <c r="D10859" t="s">
        <v>100</v>
      </c>
      <c r="E10859">
        <v>100.57</v>
      </c>
    </row>
    <row r="10860" spans="1:5">
      <c r="A10860">
        <v>365</v>
      </c>
      <c r="B10860" t="s">
        <v>97</v>
      </c>
      <c r="C10860" s="96" t="s">
        <v>10967</v>
      </c>
      <c r="D10860" t="s">
        <v>100</v>
      </c>
      <c r="E10860">
        <v>62.35</v>
      </c>
    </row>
    <row r="10861" spans="1:5">
      <c r="A10861">
        <v>38639</v>
      </c>
      <c r="B10861" t="s">
        <v>97</v>
      </c>
      <c r="C10861" s="96" t="s">
        <v>10968</v>
      </c>
      <c r="D10861" t="s">
        <v>100</v>
      </c>
      <c r="E10861">
        <v>241.37</v>
      </c>
    </row>
    <row r="10862" spans="1:5">
      <c r="A10862">
        <v>38640</v>
      </c>
      <c r="B10862" t="s">
        <v>97</v>
      </c>
      <c r="C10862" s="96" t="s">
        <v>10969</v>
      </c>
      <c r="D10862" t="s">
        <v>100</v>
      </c>
      <c r="E10862">
        <v>3.62</v>
      </c>
    </row>
    <row r="10863" spans="1:5">
      <c r="A10863">
        <v>358</v>
      </c>
      <c r="B10863" t="s">
        <v>97</v>
      </c>
      <c r="C10863" s="96" t="s">
        <v>10970</v>
      </c>
      <c r="D10863" t="s">
        <v>100</v>
      </c>
      <c r="E10863">
        <v>74.42</v>
      </c>
    </row>
    <row r="10864" spans="1:5">
      <c r="A10864">
        <v>359</v>
      </c>
      <c r="B10864" t="s">
        <v>97</v>
      </c>
      <c r="C10864" s="96" t="s">
        <v>10971</v>
      </c>
      <c r="D10864" t="s">
        <v>100</v>
      </c>
      <c r="E10864">
        <v>152.87</v>
      </c>
    </row>
    <row r="10865" spans="1:5">
      <c r="A10865">
        <v>38641</v>
      </c>
      <c r="B10865" t="s">
        <v>97</v>
      </c>
      <c r="C10865" s="96" t="s">
        <v>10972</v>
      </c>
      <c r="D10865" t="s">
        <v>100</v>
      </c>
      <c r="E10865">
        <v>150.86000000000001</v>
      </c>
    </row>
    <row r="10866" spans="1:5">
      <c r="A10866">
        <v>360</v>
      </c>
      <c r="B10866" t="s">
        <v>97</v>
      </c>
      <c r="C10866" s="96" t="s">
        <v>10973</v>
      </c>
      <c r="D10866" t="s">
        <v>100</v>
      </c>
      <c r="E10866">
        <v>3.5</v>
      </c>
    </row>
    <row r="10867" spans="1:5" ht="25.5">
      <c r="A10867">
        <v>42430</v>
      </c>
      <c r="B10867" t="s">
        <v>97</v>
      </c>
      <c r="C10867" s="96" t="s">
        <v>10974</v>
      </c>
      <c r="D10867" t="s">
        <v>100</v>
      </c>
      <c r="E10867">
        <v>6434.22</v>
      </c>
    </row>
    <row r="10868" spans="1:5">
      <c r="A10868">
        <v>4209</v>
      </c>
      <c r="B10868" t="s">
        <v>97</v>
      </c>
      <c r="C10868" s="96" t="s">
        <v>10975</v>
      </c>
      <c r="D10868" t="s">
        <v>100</v>
      </c>
      <c r="E10868">
        <v>22.59</v>
      </c>
    </row>
    <row r="10869" spans="1:5">
      <c r="A10869">
        <v>4180</v>
      </c>
      <c r="B10869" t="s">
        <v>97</v>
      </c>
      <c r="C10869" s="96" t="s">
        <v>10976</v>
      </c>
      <c r="D10869" t="s">
        <v>100</v>
      </c>
      <c r="E10869">
        <v>17</v>
      </c>
    </row>
    <row r="10870" spans="1:5">
      <c r="A10870">
        <v>4177</v>
      </c>
      <c r="B10870" t="s">
        <v>97</v>
      </c>
      <c r="C10870" s="96" t="s">
        <v>10977</v>
      </c>
      <c r="D10870" t="s">
        <v>100</v>
      </c>
      <c r="E10870">
        <v>5.64</v>
      </c>
    </row>
    <row r="10871" spans="1:5">
      <c r="A10871">
        <v>4179</v>
      </c>
      <c r="B10871" t="s">
        <v>97</v>
      </c>
      <c r="C10871" s="96" t="s">
        <v>10978</v>
      </c>
      <c r="D10871" t="s">
        <v>100</v>
      </c>
      <c r="E10871">
        <v>11.55</v>
      </c>
    </row>
    <row r="10872" spans="1:5">
      <c r="A10872">
        <v>4208</v>
      </c>
      <c r="B10872" t="s">
        <v>97</v>
      </c>
      <c r="C10872" s="96" t="s">
        <v>10979</v>
      </c>
      <c r="D10872" t="s">
        <v>100</v>
      </c>
      <c r="E10872">
        <v>53.77</v>
      </c>
    </row>
    <row r="10873" spans="1:5">
      <c r="A10873">
        <v>4181</v>
      </c>
      <c r="B10873" t="s">
        <v>97</v>
      </c>
      <c r="C10873" s="96" t="s">
        <v>10980</v>
      </c>
      <c r="D10873" t="s">
        <v>100</v>
      </c>
      <c r="E10873">
        <v>35.130000000000003</v>
      </c>
    </row>
    <row r="10874" spans="1:5">
      <c r="A10874">
        <v>4178</v>
      </c>
      <c r="B10874" t="s">
        <v>97</v>
      </c>
      <c r="C10874" s="96" t="s">
        <v>10981</v>
      </c>
      <c r="D10874" t="s">
        <v>100</v>
      </c>
      <c r="E10874">
        <v>7.83</v>
      </c>
    </row>
    <row r="10875" spans="1:5">
      <c r="A10875">
        <v>4182</v>
      </c>
      <c r="B10875" t="s">
        <v>97</v>
      </c>
      <c r="C10875" s="96" t="s">
        <v>10982</v>
      </c>
      <c r="D10875" t="s">
        <v>100</v>
      </c>
      <c r="E10875">
        <v>87.47</v>
      </c>
    </row>
    <row r="10876" spans="1:5">
      <c r="A10876">
        <v>4183</v>
      </c>
      <c r="B10876" t="s">
        <v>97</v>
      </c>
      <c r="C10876" s="96" t="s">
        <v>10983</v>
      </c>
      <c r="D10876" t="s">
        <v>100</v>
      </c>
      <c r="E10876">
        <v>140.82</v>
      </c>
    </row>
    <row r="10877" spans="1:5">
      <c r="A10877">
        <v>4184</v>
      </c>
      <c r="B10877" t="s">
        <v>97</v>
      </c>
      <c r="C10877" s="96" t="s">
        <v>10984</v>
      </c>
      <c r="D10877" t="s">
        <v>100</v>
      </c>
      <c r="E10877">
        <v>310.83999999999997</v>
      </c>
    </row>
    <row r="10878" spans="1:5">
      <c r="A10878">
        <v>4185</v>
      </c>
      <c r="B10878" t="s">
        <v>97</v>
      </c>
      <c r="C10878" s="96" t="s">
        <v>10985</v>
      </c>
      <c r="D10878" t="s">
        <v>100</v>
      </c>
      <c r="E10878">
        <v>516.48</v>
      </c>
    </row>
    <row r="10879" spans="1:5">
      <c r="A10879">
        <v>4205</v>
      </c>
      <c r="B10879" t="s">
        <v>97</v>
      </c>
      <c r="C10879" s="96" t="s">
        <v>10986</v>
      </c>
      <c r="D10879" t="s">
        <v>100</v>
      </c>
      <c r="E10879">
        <v>29.83</v>
      </c>
    </row>
    <row r="10880" spans="1:5">
      <c r="A10880">
        <v>4192</v>
      </c>
      <c r="B10880" t="s">
        <v>97</v>
      </c>
      <c r="C10880" s="96" t="s">
        <v>10987</v>
      </c>
      <c r="D10880" t="s">
        <v>100</v>
      </c>
      <c r="E10880">
        <v>29.83</v>
      </c>
    </row>
    <row r="10881" spans="1:5">
      <c r="A10881">
        <v>4191</v>
      </c>
      <c r="B10881" t="s">
        <v>97</v>
      </c>
      <c r="C10881" s="96" t="s">
        <v>10988</v>
      </c>
      <c r="D10881" t="s">
        <v>100</v>
      </c>
      <c r="E10881">
        <v>29.83</v>
      </c>
    </row>
    <row r="10882" spans="1:5">
      <c r="A10882">
        <v>4207</v>
      </c>
      <c r="B10882" t="s">
        <v>97</v>
      </c>
      <c r="C10882" s="96" t="s">
        <v>10989</v>
      </c>
      <c r="D10882" t="s">
        <v>100</v>
      </c>
      <c r="E10882">
        <v>24</v>
      </c>
    </row>
    <row r="10883" spans="1:5">
      <c r="A10883">
        <v>4206</v>
      </c>
      <c r="B10883" t="s">
        <v>97</v>
      </c>
      <c r="C10883" s="96" t="s">
        <v>10990</v>
      </c>
      <c r="D10883" t="s">
        <v>100</v>
      </c>
      <c r="E10883">
        <v>23.31</v>
      </c>
    </row>
    <row r="10884" spans="1:5">
      <c r="A10884">
        <v>4190</v>
      </c>
      <c r="B10884" t="s">
        <v>97</v>
      </c>
      <c r="C10884" s="96" t="s">
        <v>10991</v>
      </c>
      <c r="D10884" t="s">
        <v>100</v>
      </c>
      <c r="E10884">
        <v>23.31</v>
      </c>
    </row>
    <row r="10885" spans="1:5">
      <c r="A10885">
        <v>4186</v>
      </c>
      <c r="B10885" t="s">
        <v>97</v>
      </c>
      <c r="C10885" s="96" t="s">
        <v>10992</v>
      </c>
      <c r="D10885" t="s">
        <v>100</v>
      </c>
      <c r="E10885">
        <v>6.89</v>
      </c>
    </row>
    <row r="10886" spans="1:5">
      <c r="A10886">
        <v>4188</v>
      </c>
      <c r="B10886" t="s">
        <v>97</v>
      </c>
      <c r="C10886" s="96" t="s">
        <v>10993</v>
      </c>
      <c r="D10886" t="s">
        <v>100</v>
      </c>
      <c r="E10886">
        <v>14.06</v>
      </c>
    </row>
    <row r="10887" spans="1:5">
      <c r="A10887">
        <v>4189</v>
      </c>
      <c r="B10887" t="s">
        <v>97</v>
      </c>
      <c r="C10887" s="96" t="s">
        <v>10994</v>
      </c>
      <c r="D10887" t="s">
        <v>100</v>
      </c>
      <c r="E10887">
        <v>14.06</v>
      </c>
    </row>
    <row r="10888" spans="1:5">
      <c r="A10888">
        <v>4197</v>
      </c>
      <c r="B10888" t="s">
        <v>97</v>
      </c>
      <c r="C10888" s="96" t="s">
        <v>10995</v>
      </c>
      <c r="D10888" t="s">
        <v>100</v>
      </c>
      <c r="E10888">
        <v>74.48</v>
      </c>
    </row>
    <row r="10889" spans="1:5">
      <c r="A10889">
        <v>4194</v>
      </c>
      <c r="B10889" t="s">
        <v>97</v>
      </c>
      <c r="C10889" s="96" t="s">
        <v>10996</v>
      </c>
      <c r="D10889" t="s">
        <v>100</v>
      </c>
      <c r="E10889">
        <v>45</v>
      </c>
    </row>
    <row r="10890" spans="1:5">
      <c r="A10890">
        <v>4193</v>
      </c>
      <c r="B10890" t="s">
        <v>97</v>
      </c>
      <c r="C10890" s="96" t="s">
        <v>10997</v>
      </c>
      <c r="D10890" t="s">
        <v>100</v>
      </c>
      <c r="E10890">
        <v>45</v>
      </c>
    </row>
    <row r="10891" spans="1:5">
      <c r="A10891">
        <v>4204</v>
      </c>
      <c r="B10891" t="s">
        <v>97</v>
      </c>
      <c r="C10891" s="96" t="s">
        <v>10998</v>
      </c>
      <c r="D10891" t="s">
        <v>100</v>
      </c>
      <c r="E10891">
        <v>45</v>
      </c>
    </row>
    <row r="10892" spans="1:5">
      <c r="A10892">
        <v>4187</v>
      </c>
      <c r="B10892" t="s">
        <v>97</v>
      </c>
      <c r="C10892" s="96" t="s">
        <v>10999</v>
      </c>
      <c r="D10892" t="s">
        <v>100</v>
      </c>
      <c r="E10892">
        <v>8.9700000000000006</v>
      </c>
    </row>
    <row r="10893" spans="1:5">
      <c r="A10893">
        <v>4202</v>
      </c>
      <c r="B10893" t="s">
        <v>97</v>
      </c>
      <c r="C10893" s="96" t="s">
        <v>11000</v>
      </c>
      <c r="D10893" t="s">
        <v>100</v>
      </c>
      <c r="E10893">
        <v>136.02000000000001</v>
      </c>
    </row>
    <row r="10894" spans="1:5">
      <c r="A10894">
        <v>4203</v>
      </c>
      <c r="B10894" t="s">
        <v>97</v>
      </c>
      <c r="C10894" s="96" t="s">
        <v>11001</v>
      </c>
      <c r="D10894" t="s">
        <v>100</v>
      </c>
      <c r="E10894">
        <v>120.12</v>
      </c>
    </row>
    <row r="10895" spans="1:5">
      <c r="A10895">
        <v>40368</v>
      </c>
      <c r="B10895" t="s">
        <v>97</v>
      </c>
      <c r="C10895" s="96" t="s">
        <v>11002</v>
      </c>
      <c r="D10895" t="s">
        <v>100</v>
      </c>
      <c r="E10895">
        <v>56.02</v>
      </c>
    </row>
    <row r="10896" spans="1:5">
      <c r="A10896">
        <v>40365</v>
      </c>
      <c r="B10896" t="s">
        <v>97</v>
      </c>
      <c r="C10896" s="96" t="s">
        <v>11003</v>
      </c>
      <c r="D10896" t="s">
        <v>100</v>
      </c>
      <c r="E10896">
        <v>37.79</v>
      </c>
    </row>
    <row r="10897" spans="1:5">
      <c r="A10897">
        <v>40356</v>
      </c>
      <c r="B10897" t="s">
        <v>97</v>
      </c>
      <c r="C10897" s="96" t="s">
        <v>11004</v>
      </c>
      <c r="D10897" t="s">
        <v>100</v>
      </c>
      <c r="E10897">
        <v>12.91</v>
      </c>
    </row>
    <row r="10898" spans="1:5">
      <c r="A10898">
        <v>40362</v>
      </c>
      <c r="B10898" t="s">
        <v>97</v>
      </c>
      <c r="C10898" s="96" t="s">
        <v>11005</v>
      </c>
      <c r="D10898" t="s">
        <v>100</v>
      </c>
      <c r="E10898">
        <v>25.03</v>
      </c>
    </row>
    <row r="10899" spans="1:5">
      <c r="A10899">
        <v>40374</v>
      </c>
      <c r="B10899" t="s">
        <v>97</v>
      </c>
      <c r="C10899" s="96" t="s">
        <v>11006</v>
      </c>
      <c r="D10899" t="s">
        <v>100</v>
      </c>
      <c r="E10899">
        <v>146.41</v>
      </c>
    </row>
    <row r="10900" spans="1:5">
      <c r="A10900">
        <v>40371</v>
      </c>
      <c r="B10900" t="s">
        <v>97</v>
      </c>
      <c r="C10900" s="96" t="s">
        <v>11007</v>
      </c>
      <c r="D10900" t="s">
        <v>100</v>
      </c>
      <c r="E10900">
        <v>92.16</v>
      </c>
    </row>
    <row r="10901" spans="1:5">
      <c r="A10901">
        <v>40359</v>
      </c>
      <c r="B10901" t="s">
        <v>97</v>
      </c>
      <c r="C10901" s="96" t="s">
        <v>11008</v>
      </c>
      <c r="D10901" t="s">
        <v>100</v>
      </c>
      <c r="E10901">
        <v>16.68</v>
      </c>
    </row>
    <row r="10902" spans="1:5">
      <c r="A10902">
        <v>7595</v>
      </c>
      <c r="B10902" t="s">
        <v>97</v>
      </c>
      <c r="C10902" s="96" t="s">
        <v>11009</v>
      </c>
      <c r="D10902" t="s">
        <v>161</v>
      </c>
      <c r="E10902">
        <v>14.47</v>
      </c>
    </row>
    <row r="10903" spans="1:5">
      <c r="A10903">
        <v>41094</v>
      </c>
      <c r="B10903" t="s">
        <v>97</v>
      </c>
      <c r="C10903" s="96" t="s">
        <v>11010</v>
      </c>
      <c r="D10903" t="s">
        <v>8094</v>
      </c>
      <c r="E10903">
        <v>2554.5300000000002</v>
      </c>
    </row>
    <row r="10904" spans="1:5">
      <c r="A10904">
        <v>39609</v>
      </c>
      <c r="B10904" t="s">
        <v>97</v>
      </c>
      <c r="C10904" s="96" t="s">
        <v>11011</v>
      </c>
      <c r="D10904" t="s">
        <v>100</v>
      </c>
      <c r="E10904">
        <v>60431.13</v>
      </c>
    </row>
    <row r="10905" spans="1:5">
      <c r="A10905">
        <v>39610</v>
      </c>
      <c r="B10905" t="s">
        <v>97</v>
      </c>
      <c r="C10905" s="96" t="s">
        <v>11012</v>
      </c>
      <c r="D10905" t="s">
        <v>100</v>
      </c>
      <c r="E10905">
        <v>88210.6</v>
      </c>
    </row>
    <row r="10906" spans="1:5">
      <c r="A10906">
        <v>39611</v>
      </c>
      <c r="B10906" t="s">
        <v>97</v>
      </c>
      <c r="C10906" s="96" t="s">
        <v>11013</v>
      </c>
      <c r="D10906" t="s">
        <v>100</v>
      </c>
      <c r="E10906">
        <v>106749.27</v>
      </c>
    </row>
    <row r="10907" spans="1:5">
      <c r="A10907">
        <v>39612</v>
      </c>
      <c r="B10907" t="s">
        <v>97</v>
      </c>
      <c r="C10907" s="96" t="s">
        <v>11014</v>
      </c>
      <c r="D10907" t="s">
        <v>100</v>
      </c>
      <c r="E10907">
        <v>167225.14000000001</v>
      </c>
    </row>
    <row r="10908" spans="1:5">
      <c r="A10908">
        <v>39608</v>
      </c>
      <c r="B10908" t="s">
        <v>97</v>
      </c>
      <c r="C10908" s="96" t="s">
        <v>11015</v>
      </c>
      <c r="D10908" t="s">
        <v>100</v>
      </c>
      <c r="E10908">
        <v>48320.1</v>
      </c>
    </row>
    <row r="10909" spans="1:5">
      <c r="A10909">
        <v>38175</v>
      </c>
      <c r="B10909" t="s">
        <v>97</v>
      </c>
      <c r="C10909" s="96" t="s">
        <v>11016</v>
      </c>
      <c r="D10909" t="s">
        <v>100</v>
      </c>
      <c r="E10909">
        <v>4.72</v>
      </c>
    </row>
    <row r="10910" spans="1:5">
      <c r="A10910">
        <v>38176</v>
      </c>
      <c r="B10910" t="s">
        <v>97</v>
      </c>
      <c r="C10910" s="96" t="s">
        <v>11017</v>
      </c>
      <c r="D10910" t="s">
        <v>100</v>
      </c>
      <c r="E10910">
        <v>13.9</v>
      </c>
    </row>
    <row r="10911" spans="1:5">
      <c r="A10911">
        <v>36152</v>
      </c>
      <c r="B10911" t="s">
        <v>97</v>
      </c>
      <c r="C10911" s="96" t="s">
        <v>11018</v>
      </c>
      <c r="D10911" t="s">
        <v>100</v>
      </c>
      <c r="E10911">
        <v>5.68</v>
      </c>
    </row>
    <row r="10912" spans="1:5">
      <c r="A10912">
        <v>4221</v>
      </c>
      <c r="B10912" t="s">
        <v>97</v>
      </c>
      <c r="C10912" s="96" t="s">
        <v>11019</v>
      </c>
      <c r="D10912" t="s">
        <v>7996</v>
      </c>
      <c r="E10912">
        <v>5.91</v>
      </c>
    </row>
    <row r="10913" spans="1:5" ht="25.5">
      <c r="A10913">
        <v>4227</v>
      </c>
      <c r="B10913" t="s">
        <v>97</v>
      </c>
      <c r="C10913" s="96" t="s">
        <v>11020</v>
      </c>
      <c r="D10913" t="s">
        <v>7996</v>
      </c>
      <c r="E10913">
        <v>27.56</v>
      </c>
    </row>
    <row r="10914" spans="1:5" ht="25.5">
      <c r="A10914">
        <v>38170</v>
      </c>
      <c r="B10914" t="s">
        <v>97</v>
      </c>
      <c r="C10914" s="96" t="s">
        <v>11021</v>
      </c>
      <c r="D10914" t="s">
        <v>100</v>
      </c>
      <c r="E10914">
        <v>20.65</v>
      </c>
    </row>
    <row r="10915" spans="1:5">
      <c r="A10915">
        <v>4252</v>
      </c>
      <c r="B10915" t="s">
        <v>97</v>
      </c>
      <c r="C10915" s="96" t="s">
        <v>11022</v>
      </c>
      <c r="D10915" t="s">
        <v>161</v>
      </c>
      <c r="E10915">
        <v>20.079999999999998</v>
      </c>
    </row>
    <row r="10916" spans="1:5">
      <c r="A10916">
        <v>40980</v>
      </c>
      <c r="B10916" t="s">
        <v>97</v>
      </c>
      <c r="C10916" s="96" t="s">
        <v>11023</v>
      </c>
      <c r="D10916" t="s">
        <v>8094</v>
      </c>
      <c r="E10916">
        <v>3545.5</v>
      </c>
    </row>
    <row r="10917" spans="1:5">
      <c r="A10917">
        <v>41031</v>
      </c>
      <c r="B10917" t="s">
        <v>97</v>
      </c>
      <c r="C10917" s="96" t="s">
        <v>11024</v>
      </c>
      <c r="D10917" t="s">
        <v>8094</v>
      </c>
      <c r="E10917">
        <v>3950.89</v>
      </c>
    </row>
    <row r="10918" spans="1:5">
      <c r="A10918">
        <v>37666</v>
      </c>
      <c r="B10918" t="s">
        <v>97</v>
      </c>
      <c r="C10918" s="96" t="s">
        <v>11025</v>
      </c>
      <c r="D10918" t="s">
        <v>161</v>
      </c>
      <c r="E10918">
        <v>18.23</v>
      </c>
    </row>
    <row r="10919" spans="1:5">
      <c r="A10919">
        <v>40986</v>
      </c>
      <c r="B10919" t="s">
        <v>97</v>
      </c>
      <c r="C10919" s="96" t="s">
        <v>11026</v>
      </c>
      <c r="D10919" t="s">
        <v>8094</v>
      </c>
      <c r="E10919">
        <v>3220.02</v>
      </c>
    </row>
    <row r="10920" spans="1:5">
      <c r="A10920">
        <v>4250</v>
      </c>
      <c r="B10920" t="s">
        <v>97</v>
      </c>
      <c r="C10920" s="96" t="s">
        <v>11027</v>
      </c>
      <c r="D10920" t="s">
        <v>161</v>
      </c>
      <c r="E10920">
        <v>17.989999999999998</v>
      </c>
    </row>
    <row r="10921" spans="1:5">
      <c r="A10921">
        <v>40978</v>
      </c>
      <c r="B10921" t="s">
        <v>97</v>
      </c>
      <c r="C10921" s="96" t="s">
        <v>11028</v>
      </c>
      <c r="D10921" t="s">
        <v>8094</v>
      </c>
      <c r="E10921">
        <v>3179.34</v>
      </c>
    </row>
    <row r="10922" spans="1:5">
      <c r="A10922">
        <v>44501</v>
      </c>
      <c r="B10922" t="s">
        <v>97</v>
      </c>
      <c r="C10922" s="96" t="s">
        <v>11029</v>
      </c>
      <c r="D10922" t="s">
        <v>161</v>
      </c>
      <c r="E10922">
        <v>22.37</v>
      </c>
    </row>
    <row r="10923" spans="1:5">
      <c r="A10923">
        <v>41043</v>
      </c>
      <c r="B10923" t="s">
        <v>97</v>
      </c>
      <c r="C10923" s="96" t="s">
        <v>11030</v>
      </c>
      <c r="D10923" t="s">
        <v>8094</v>
      </c>
      <c r="E10923">
        <v>3950.89</v>
      </c>
    </row>
    <row r="10924" spans="1:5">
      <c r="A10924">
        <v>4234</v>
      </c>
      <c r="B10924" t="s">
        <v>97</v>
      </c>
      <c r="C10924" s="96" t="s">
        <v>11031</v>
      </c>
      <c r="D10924" t="s">
        <v>161</v>
      </c>
      <c r="E10924">
        <v>28.3</v>
      </c>
    </row>
    <row r="10925" spans="1:5">
      <c r="A10925">
        <v>40987</v>
      </c>
      <c r="B10925" t="s">
        <v>97</v>
      </c>
      <c r="C10925" s="96" t="s">
        <v>11032</v>
      </c>
      <c r="D10925" t="s">
        <v>8094</v>
      </c>
      <c r="E10925">
        <v>4995.26</v>
      </c>
    </row>
    <row r="10926" spans="1:5">
      <c r="A10926">
        <v>4253</v>
      </c>
      <c r="B10926" t="s">
        <v>97</v>
      </c>
      <c r="C10926" s="96" t="s">
        <v>11033</v>
      </c>
      <c r="D10926" t="s">
        <v>161</v>
      </c>
      <c r="E10926">
        <v>18.23</v>
      </c>
    </row>
    <row r="10927" spans="1:5">
      <c r="A10927">
        <v>40981</v>
      </c>
      <c r="B10927" t="s">
        <v>97</v>
      </c>
      <c r="C10927" s="96" t="s">
        <v>11034</v>
      </c>
      <c r="D10927" t="s">
        <v>8094</v>
      </c>
      <c r="E10927">
        <v>3220.02</v>
      </c>
    </row>
    <row r="10928" spans="1:5">
      <c r="A10928">
        <v>4254</v>
      </c>
      <c r="B10928" t="s">
        <v>97</v>
      </c>
      <c r="C10928" s="96" t="s">
        <v>11035</v>
      </c>
      <c r="D10928" t="s">
        <v>161</v>
      </c>
      <c r="E10928">
        <v>27.08</v>
      </c>
    </row>
    <row r="10929" spans="1:5">
      <c r="A10929">
        <v>41036</v>
      </c>
      <c r="B10929" t="s">
        <v>97</v>
      </c>
      <c r="C10929" s="96" t="s">
        <v>11036</v>
      </c>
      <c r="D10929" t="s">
        <v>8094</v>
      </c>
      <c r="E10929">
        <v>4781.22</v>
      </c>
    </row>
    <row r="10930" spans="1:5">
      <c r="A10930">
        <v>4251</v>
      </c>
      <c r="B10930" t="s">
        <v>97</v>
      </c>
      <c r="C10930" s="96" t="s">
        <v>11037</v>
      </c>
      <c r="D10930" t="s">
        <v>161</v>
      </c>
      <c r="E10930">
        <v>20.16</v>
      </c>
    </row>
    <row r="10931" spans="1:5">
      <c r="A10931">
        <v>40979</v>
      </c>
      <c r="B10931" t="s">
        <v>97</v>
      </c>
      <c r="C10931" s="96" t="s">
        <v>11038</v>
      </c>
      <c r="D10931" t="s">
        <v>8094</v>
      </c>
      <c r="E10931">
        <v>3560.23</v>
      </c>
    </row>
    <row r="10932" spans="1:5">
      <c r="A10932">
        <v>4230</v>
      </c>
      <c r="B10932" t="s">
        <v>97</v>
      </c>
      <c r="C10932" s="96" t="s">
        <v>11039</v>
      </c>
      <c r="D10932" t="s">
        <v>161</v>
      </c>
      <c r="E10932">
        <v>25.92</v>
      </c>
    </row>
    <row r="10933" spans="1:5">
      <c r="A10933">
        <v>40998</v>
      </c>
      <c r="B10933" t="s">
        <v>97</v>
      </c>
      <c r="C10933" s="96" t="s">
        <v>11040</v>
      </c>
      <c r="D10933" t="s">
        <v>8094</v>
      </c>
      <c r="E10933">
        <v>4575.4399999999996</v>
      </c>
    </row>
    <row r="10934" spans="1:5">
      <c r="A10934">
        <v>4257</v>
      </c>
      <c r="B10934" t="s">
        <v>97</v>
      </c>
      <c r="C10934" s="96" t="s">
        <v>11041</v>
      </c>
      <c r="D10934" t="s">
        <v>161</v>
      </c>
      <c r="E10934">
        <v>17.899999999999999</v>
      </c>
    </row>
    <row r="10935" spans="1:5">
      <c r="A10935">
        <v>40982</v>
      </c>
      <c r="B10935" t="s">
        <v>97</v>
      </c>
      <c r="C10935" s="96" t="s">
        <v>11042</v>
      </c>
      <c r="D10935" t="s">
        <v>8094</v>
      </c>
      <c r="E10935">
        <v>3162.87</v>
      </c>
    </row>
    <row r="10936" spans="1:5">
      <c r="A10936">
        <v>4240</v>
      </c>
      <c r="B10936" t="s">
        <v>97</v>
      </c>
      <c r="C10936" s="96" t="s">
        <v>11043</v>
      </c>
      <c r="D10936" t="s">
        <v>161</v>
      </c>
      <c r="E10936">
        <v>29.86</v>
      </c>
    </row>
    <row r="10937" spans="1:5">
      <c r="A10937">
        <v>41026</v>
      </c>
      <c r="B10937" t="s">
        <v>97</v>
      </c>
      <c r="C10937" s="96" t="s">
        <v>11044</v>
      </c>
      <c r="D10937" t="s">
        <v>8094</v>
      </c>
      <c r="E10937">
        <v>5272.65</v>
      </c>
    </row>
    <row r="10938" spans="1:5">
      <c r="A10938">
        <v>4239</v>
      </c>
      <c r="B10938" t="s">
        <v>97</v>
      </c>
      <c r="C10938" s="96" t="s">
        <v>11045</v>
      </c>
      <c r="D10938" t="s">
        <v>161</v>
      </c>
      <c r="E10938">
        <v>29.86</v>
      </c>
    </row>
    <row r="10939" spans="1:5">
      <c r="A10939">
        <v>41024</v>
      </c>
      <c r="B10939" t="s">
        <v>97</v>
      </c>
      <c r="C10939" s="96" t="s">
        <v>11046</v>
      </c>
      <c r="D10939" t="s">
        <v>8094</v>
      </c>
      <c r="E10939">
        <v>5272.65</v>
      </c>
    </row>
    <row r="10940" spans="1:5">
      <c r="A10940">
        <v>4248</v>
      </c>
      <c r="B10940" t="s">
        <v>97</v>
      </c>
      <c r="C10940" s="96" t="s">
        <v>11047</v>
      </c>
      <c r="D10940" t="s">
        <v>161</v>
      </c>
      <c r="E10940">
        <v>22.37</v>
      </c>
    </row>
    <row r="10941" spans="1:5">
      <c r="A10941">
        <v>41033</v>
      </c>
      <c r="B10941" t="s">
        <v>97</v>
      </c>
      <c r="C10941" s="96" t="s">
        <v>11048</v>
      </c>
      <c r="D10941" t="s">
        <v>8094</v>
      </c>
      <c r="E10941">
        <v>3950.89</v>
      </c>
    </row>
    <row r="10942" spans="1:5">
      <c r="A10942">
        <v>44500</v>
      </c>
      <c r="B10942" t="s">
        <v>97</v>
      </c>
      <c r="C10942" s="96" t="s">
        <v>11049</v>
      </c>
      <c r="D10942" t="s">
        <v>161</v>
      </c>
      <c r="E10942">
        <v>22.37</v>
      </c>
    </row>
    <row r="10943" spans="1:5">
      <c r="A10943">
        <v>41040</v>
      </c>
      <c r="B10943" t="s">
        <v>97</v>
      </c>
      <c r="C10943" s="96" t="s">
        <v>11050</v>
      </c>
      <c r="D10943" t="s">
        <v>8094</v>
      </c>
      <c r="E10943">
        <v>3950.89</v>
      </c>
    </row>
    <row r="10944" spans="1:5">
      <c r="A10944">
        <v>4238</v>
      </c>
      <c r="B10944" t="s">
        <v>97</v>
      </c>
      <c r="C10944" s="96" t="s">
        <v>11051</v>
      </c>
      <c r="D10944" t="s">
        <v>161</v>
      </c>
      <c r="E10944">
        <v>16.829999999999998</v>
      </c>
    </row>
    <row r="10945" spans="1:5">
      <c r="A10945">
        <v>41012</v>
      </c>
      <c r="B10945" t="s">
        <v>97</v>
      </c>
      <c r="C10945" s="96" t="s">
        <v>11052</v>
      </c>
      <c r="D10945" t="s">
        <v>8094</v>
      </c>
      <c r="E10945">
        <v>2971.22</v>
      </c>
    </row>
    <row r="10946" spans="1:5">
      <c r="A10946">
        <v>4233</v>
      </c>
      <c r="B10946" t="s">
        <v>97</v>
      </c>
      <c r="C10946" s="96" t="s">
        <v>11053</v>
      </c>
      <c r="D10946" t="s">
        <v>161</v>
      </c>
      <c r="E10946">
        <v>29.86</v>
      </c>
    </row>
    <row r="10947" spans="1:5">
      <c r="A10947">
        <v>41001</v>
      </c>
      <c r="B10947" t="s">
        <v>97</v>
      </c>
      <c r="C10947" s="96" t="s">
        <v>11054</v>
      </c>
      <c r="D10947" t="s">
        <v>8094</v>
      </c>
      <c r="E10947">
        <v>5272.65</v>
      </c>
    </row>
    <row r="10948" spans="1:5">
      <c r="A10948">
        <v>2</v>
      </c>
      <c r="B10948" t="s">
        <v>97</v>
      </c>
      <c r="C10948" s="96" t="s">
        <v>11055</v>
      </c>
      <c r="D10948" t="s">
        <v>8091</v>
      </c>
      <c r="E10948">
        <v>26.3</v>
      </c>
    </row>
    <row r="10949" spans="1:5" ht="25.5">
      <c r="A10949">
        <v>36517</v>
      </c>
      <c r="B10949" t="s">
        <v>97</v>
      </c>
      <c r="C10949" s="96" t="s">
        <v>11056</v>
      </c>
      <c r="D10949" t="s">
        <v>100</v>
      </c>
      <c r="E10949">
        <v>657120</v>
      </c>
    </row>
    <row r="10950" spans="1:5" ht="25.5">
      <c r="A10950">
        <v>4262</v>
      </c>
      <c r="B10950" t="s">
        <v>97</v>
      </c>
      <c r="C10950" s="96" t="s">
        <v>11057</v>
      </c>
      <c r="D10950" t="s">
        <v>100</v>
      </c>
      <c r="E10950">
        <v>740000</v>
      </c>
    </row>
    <row r="10951" spans="1:5" ht="25.5">
      <c r="A10951">
        <v>4263</v>
      </c>
      <c r="B10951" t="s">
        <v>97</v>
      </c>
      <c r="C10951" s="96" t="s">
        <v>11058</v>
      </c>
      <c r="D10951" t="s">
        <v>100</v>
      </c>
      <c r="E10951">
        <v>1026133.28</v>
      </c>
    </row>
    <row r="10952" spans="1:5" ht="25.5">
      <c r="A10952">
        <v>36518</v>
      </c>
      <c r="B10952" t="s">
        <v>97</v>
      </c>
      <c r="C10952" s="96" t="s">
        <v>11059</v>
      </c>
      <c r="D10952" t="s">
        <v>100</v>
      </c>
      <c r="E10952">
        <v>1168213.28</v>
      </c>
    </row>
    <row r="10953" spans="1:5" ht="25.5">
      <c r="A10953">
        <v>14221</v>
      </c>
      <c r="B10953" t="s">
        <v>97</v>
      </c>
      <c r="C10953" s="96" t="s">
        <v>11060</v>
      </c>
      <c r="D10953" t="s">
        <v>100</v>
      </c>
      <c r="E10953">
        <v>681786.64</v>
      </c>
    </row>
    <row r="10954" spans="1:5">
      <c r="A10954">
        <v>38402</v>
      </c>
      <c r="B10954" t="s">
        <v>97</v>
      </c>
      <c r="C10954" s="96" t="s">
        <v>11061</v>
      </c>
      <c r="D10954" t="s">
        <v>100</v>
      </c>
      <c r="E10954">
        <v>13.94</v>
      </c>
    </row>
    <row r="10955" spans="1:5">
      <c r="A10955">
        <v>3412</v>
      </c>
      <c r="B10955" t="s">
        <v>97</v>
      </c>
      <c r="C10955" s="96" t="s">
        <v>11062</v>
      </c>
      <c r="D10955" t="s">
        <v>8346</v>
      </c>
      <c r="E10955">
        <v>13.56</v>
      </c>
    </row>
    <row r="10956" spans="1:5">
      <c r="A10956">
        <v>3413</v>
      </c>
      <c r="B10956" t="s">
        <v>97</v>
      </c>
      <c r="C10956" s="96" t="s">
        <v>11063</v>
      </c>
      <c r="D10956" t="s">
        <v>8346</v>
      </c>
      <c r="E10956">
        <v>30.54</v>
      </c>
    </row>
    <row r="10957" spans="1:5">
      <c r="A10957">
        <v>39744</v>
      </c>
      <c r="B10957" t="s">
        <v>97</v>
      </c>
      <c r="C10957" s="96" t="s">
        <v>11064</v>
      </c>
      <c r="D10957" t="s">
        <v>8346</v>
      </c>
      <c r="E10957">
        <v>23.71</v>
      </c>
    </row>
    <row r="10958" spans="1:5">
      <c r="A10958">
        <v>39745</v>
      </c>
      <c r="B10958" t="s">
        <v>97</v>
      </c>
      <c r="C10958" s="96" t="s">
        <v>11065</v>
      </c>
      <c r="D10958" t="s">
        <v>8346</v>
      </c>
      <c r="E10958">
        <v>50.05</v>
      </c>
    </row>
    <row r="10959" spans="1:5">
      <c r="A10959">
        <v>39637</v>
      </c>
      <c r="B10959" t="s">
        <v>97</v>
      </c>
      <c r="C10959" s="96" t="s">
        <v>11066</v>
      </c>
      <c r="D10959" t="s">
        <v>8346</v>
      </c>
      <c r="E10959">
        <v>80.34</v>
      </c>
    </row>
    <row r="10960" spans="1:5">
      <c r="A10960">
        <v>39638</v>
      </c>
      <c r="B10960" t="s">
        <v>97</v>
      </c>
      <c r="C10960" s="96" t="s">
        <v>11067</v>
      </c>
      <c r="D10960" t="s">
        <v>8346</v>
      </c>
      <c r="E10960">
        <v>90.91</v>
      </c>
    </row>
    <row r="10961" spans="1:5">
      <c r="A10961">
        <v>39639</v>
      </c>
      <c r="B10961" t="s">
        <v>97</v>
      </c>
      <c r="C10961" s="96" t="s">
        <v>11068</v>
      </c>
      <c r="D10961" t="s">
        <v>8346</v>
      </c>
      <c r="E10961">
        <v>137.16</v>
      </c>
    </row>
    <row r="10962" spans="1:5" ht="38.25">
      <c r="A10962">
        <v>39517</v>
      </c>
      <c r="B10962" t="s">
        <v>97</v>
      </c>
      <c r="C10962" s="96" t="s">
        <v>11069</v>
      </c>
      <c r="D10962" t="s">
        <v>8346</v>
      </c>
      <c r="E10962">
        <v>173.08</v>
      </c>
    </row>
    <row r="10963" spans="1:5" ht="38.25">
      <c r="A10963">
        <v>39518</v>
      </c>
      <c r="B10963" t="s">
        <v>97</v>
      </c>
      <c r="C10963" s="96" t="s">
        <v>11070</v>
      </c>
      <c r="D10963" t="s">
        <v>8346</v>
      </c>
      <c r="E10963">
        <v>205.2</v>
      </c>
    </row>
    <row r="10964" spans="1:5">
      <c r="A10964">
        <v>38366</v>
      </c>
      <c r="B10964" t="s">
        <v>97</v>
      </c>
      <c r="C10964" s="96" t="s">
        <v>11071</v>
      </c>
      <c r="D10964" t="s">
        <v>8346</v>
      </c>
      <c r="E10964">
        <v>5.01</v>
      </c>
    </row>
    <row r="10965" spans="1:5">
      <c r="A10965">
        <v>11703</v>
      </c>
      <c r="B10965" t="s">
        <v>97</v>
      </c>
      <c r="C10965" s="96" t="s">
        <v>11072</v>
      </c>
      <c r="D10965" t="s">
        <v>100</v>
      </c>
      <c r="E10965">
        <v>30.72</v>
      </c>
    </row>
    <row r="10966" spans="1:5">
      <c r="A10966">
        <v>37400</v>
      </c>
      <c r="B10966" t="s">
        <v>97</v>
      </c>
      <c r="C10966" s="96" t="s">
        <v>11073</v>
      </c>
      <c r="D10966" t="s">
        <v>100</v>
      </c>
      <c r="E10966">
        <v>41.98</v>
      </c>
    </row>
    <row r="10967" spans="1:5" ht="25.5">
      <c r="A10967">
        <v>25400</v>
      </c>
      <c r="B10967" t="s">
        <v>97</v>
      </c>
      <c r="C10967" s="96" t="s">
        <v>11074</v>
      </c>
      <c r="D10967" t="s">
        <v>100</v>
      </c>
      <c r="E10967">
        <v>3207.73</v>
      </c>
    </row>
    <row r="10968" spans="1:5">
      <c r="A10968">
        <v>4276</v>
      </c>
      <c r="B10968" t="s">
        <v>97</v>
      </c>
      <c r="C10968" s="96" t="s">
        <v>11075</v>
      </c>
      <c r="D10968" t="s">
        <v>100</v>
      </c>
      <c r="E10968">
        <v>182.06</v>
      </c>
    </row>
    <row r="10969" spans="1:5">
      <c r="A10969">
        <v>4273</v>
      </c>
      <c r="B10969" t="s">
        <v>97</v>
      </c>
      <c r="C10969" s="96" t="s">
        <v>11076</v>
      </c>
      <c r="D10969" t="s">
        <v>100</v>
      </c>
      <c r="E10969">
        <v>330.55</v>
      </c>
    </row>
    <row r="10970" spans="1:5" ht="25.5">
      <c r="A10970">
        <v>4274</v>
      </c>
      <c r="B10970" t="s">
        <v>97</v>
      </c>
      <c r="C10970" s="96" t="s">
        <v>11077</v>
      </c>
      <c r="D10970" t="s">
        <v>100</v>
      </c>
      <c r="E10970">
        <v>120.93</v>
      </c>
    </row>
    <row r="10971" spans="1:5" ht="25.5">
      <c r="A10971">
        <v>39438</v>
      </c>
      <c r="B10971" t="s">
        <v>97</v>
      </c>
      <c r="C10971" s="96" t="s">
        <v>11078</v>
      </c>
      <c r="D10971" t="s">
        <v>100</v>
      </c>
      <c r="E10971">
        <v>0.31</v>
      </c>
    </row>
    <row r="10972" spans="1:5" ht="25.5">
      <c r="A10972">
        <v>4379</v>
      </c>
      <c r="B10972" t="s">
        <v>97</v>
      </c>
      <c r="C10972" s="96" t="s">
        <v>11079</v>
      </c>
      <c r="D10972" t="s">
        <v>100</v>
      </c>
      <c r="E10972">
        <v>0.06</v>
      </c>
    </row>
    <row r="10973" spans="1:5" ht="25.5">
      <c r="A10973">
        <v>4377</v>
      </c>
      <c r="B10973" t="s">
        <v>97</v>
      </c>
      <c r="C10973" s="96" t="s">
        <v>11080</v>
      </c>
      <c r="D10973" t="s">
        <v>100</v>
      </c>
      <c r="E10973">
        <v>0.22</v>
      </c>
    </row>
    <row r="10974" spans="1:5" ht="25.5">
      <c r="A10974">
        <v>4356</v>
      </c>
      <c r="B10974" t="s">
        <v>97</v>
      </c>
      <c r="C10974" s="96" t="s">
        <v>11081</v>
      </c>
      <c r="D10974" t="s">
        <v>100</v>
      </c>
      <c r="E10974">
        <v>0.31</v>
      </c>
    </row>
    <row r="10975" spans="1:5" ht="25.5">
      <c r="A10975">
        <v>13246</v>
      </c>
      <c r="B10975" t="s">
        <v>97</v>
      </c>
      <c r="C10975" s="96" t="s">
        <v>11082</v>
      </c>
      <c r="D10975" t="s">
        <v>100</v>
      </c>
      <c r="E10975">
        <v>0.54</v>
      </c>
    </row>
    <row r="10976" spans="1:5">
      <c r="A10976">
        <v>13294</v>
      </c>
      <c r="B10976" t="s">
        <v>97</v>
      </c>
      <c r="C10976" s="96" t="s">
        <v>11083</v>
      </c>
      <c r="D10976" t="s">
        <v>100</v>
      </c>
      <c r="E10976">
        <v>1.8</v>
      </c>
    </row>
    <row r="10977" spans="1:5">
      <c r="A10977">
        <v>11963</v>
      </c>
      <c r="B10977" t="s">
        <v>97</v>
      </c>
      <c r="C10977" s="96" t="s">
        <v>11084</v>
      </c>
      <c r="D10977" t="s">
        <v>100</v>
      </c>
      <c r="E10977">
        <v>11.37</v>
      </c>
    </row>
    <row r="10978" spans="1:5">
      <c r="A10978">
        <v>11964</v>
      </c>
      <c r="B10978" t="s">
        <v>97</v>
      </c>
      <c r="C10978" s="96" t="s">
        <v>11085</v>
      </c>
      <c r="D10978" t="s">
        <v>100</v>
      </c>
      <c r="E10978">
        <v>2.87</v>
      </c>
    </row>
    <row r="10979" spans="1:5" ht="25.5">
      <c r="A10979">
        <v>4346</v>
      </c>
      <c r="B10979" t="s">
        <v>97</v>
      </c>
      <c r="C10979" s="96" t="s">
        <v>11086</v>
      </c>
      <c r="D10979" t="s">
        <v>100</v>
      </c>
      <c r="E10979">
        <v>12.18</v>
      </c>
    </row>
    <row r="10980" spans="1:5" ht="25.5">
      <c r="A10980">
        <v>11955</v>
      </c>
      <c r="B10980" t="s">
        <v>97</v>
      </c>
      <c r="C10980" s="96" t="s">
        <v>11087</v>
      </c>
      <c r="D10980" t="s">
        <v>100</v>
      </c>
      <c r="E10980">
        <v>5.33</v>
      </c>
    </row>
    <row r="10981" spans="1:5">
      <c r="A10981">
        <v>11960</v>
      </c>
      <c r="B10981" t="s">
        <v>97</v>
      </c>
      <c r="C10981" s="96" t="s">
        <v>11088</v>
      </c>
      <c r="D10981" t="s">
        <v>100</v>
      </c>
      <c r="E10981">
        <v>0.18</v>
      </c>
    </row>
    <row r="10982" spans="1:5">
      <c r="A10982">
        <v>4333</v>
      </c>
      <c r="B10982" t="s">
        <v>97</v>
      </c>
      <c r="C10982" s="96" t="s">
        <v>11089</v>
      </c>
      <c r="D10982" t="s">
        <v>100</v>
      </c>
      <c r="E10982">
        <v>0.31</v>
      </c>
    </row>
    <row r="10983" spans="1:5">
      <c r="A10983">
        <v>4358</v>
      </c>
      <c r="B10983" t="s">
        <v>97</v>
      </c>
      <c r="C10983" s="96" t="s">
        <v>11090</v>
      </c>
      <c r="D10983" t="s">
        <v>100</v>
      </c>
      <c r="E10983">
        <v>2.44</v>
      </c>
    </row>
    <row r="10984" spans="1:5">
      <c r="A10984">
        <v>39435</v>
      </c>
      <c r="B10984" t="s">
        <v>97</v>
      </c>
      <c r="C10984" s="96" t="s">
        <v>11091</v>
      </c>
      <c r="D10984" t="s">
        <v>100</v>
      </c>
      <c r="E10984">
        <v>0.12</v>
      </c>
    </row>
    <row r="10985" spans="1:5">
      <c r="A10985">
        <v>39436</v>
      </c>
      <c r="B10985" t="s">
        <v>97</v>
      </c>
      <c r="C10985" s="96" t="s">
        <v>11092</v>
      </c>
      <c r="D10985" t="s">
        <v>100</v>
      </c>
      <c r="E10985">
        <v>0.21</v>
      </c>
    </row>
    <row r="10986" spans="1:5">
      <c r="A10986">
        <v>39437</v>
      </c>
      <c r="B10986" t="s">
        <v>97</v>
      </c>
      <c r="C10986" s="96" t="s">
        <v>11093</v>
      </c>
      <c r="D10986" t="s">
        <v>100</v>
      </c>
      <c r="E10986">
        <v>0.27</v>
      </c>
    </row>
    <row r="10987" spans="1:5">
      <c r="A10987">
        <v>39439</v>
      </c>
      <c r="B10987" t="s">
        <v>97</v>
      </c>
      <c r="C10987" s="96" t="s">
        <v>11094</v>
      </c>
      <c r="D10987" t="s">
        <v>100</v>
      </c>
      <c r="E10987">
        <v>0.19</v>
      </c>
    </row>
    <row r="10988" spans="1:5">
      <c r="A10988">
        <v>39440</v>
      </c>
      <c r="B10988" t="s">
        <v>97</v>
      </c>
      <c r="C10988" s="96" t="s">
        <v>11095</v>
      </c>
      <c r="D10988" t="s">
        <v>100</v>
      </c>
      <c r="E10988">
        <v>0.24</v>
      </c>
    </row>
    <row r="10989" spans="1:5">
      <c r="A10989">
        <v>39441</v>
      </c>
      <c r="B10989" t="s">
        <v>97</v>
      </c>
      <c r="C10989" s="96" t="s">
        <v>11096</v>
      </c>
      <c r="D10989" t="s">
        <v>100</v>
      </c>
      <c r="E10989">
        <v>0.3</v>
      </c>
    </row>
    <row r="10990" spans="1:5">
      <c r="A10990">
        <v>39442</v>
      </c>
      <c r="B10990" t="s">
        <v>97</v>
      </c>
      <c r="C10990" s="96" t="s">
        <v>11097</v>
      </c>
      <c r="D10990" t="s">
        <v>100</v>
      </c>
      <c r="E10990">
        <v>0.22</v>
      </c>
    </row>
    <row r="10991" spans="1:5">
      <c r="A10991">
        <v>39443</v>
      </c>
      <c r="B10991" t="s">
        <v>97</v>
      </c>
      <c r="C10991" s="96" t="s">
        <v>11098</v>
      </c>
      <c r="D10991" t="s">
        <v>100</v>
      </c>
      <c r="E10991">
        <v>0.28999999999999998</v>
      </c>
    </row>
    <row r="10992" spans="1:5">
      <c r="A10992">
        <v>4329</v>
      </c>
      <c r="B10992" t="s">
        <v>97</v>
      </c>
      <c r="C10992" s="96" t="s">
        <v>11099</v>
      </c>
      <c r="D10992" t="s">
        <v>100</v>
      </c>
      <c r="E10992">
        <v>2.6</v>
      </c>
    </row>
    <row r="10993" spans="1:5" ht="25.5">
      <c r="A10993">
        <v>4383</v>
      </c>
      <c r="B10993" t="s">
        <v>97</v>
      </c>
      <c r="C10993" s="96" t="s">
        <v>11100</v>
      </c>
      <c r="D10993" t="s">
        <v>100</v>
      </c>
      <c r="E10993">
        <v>23.51</v>
      </c>
    </row>
    <row r="10994" spans="1:5" ht="25.5">
      <c r="A10994">
        <v>4344</v>
      </c>
      <c r="B10994" t="s">
        <v>97</v>
      </c>
      <c r="C10994" s="96" t="s">
        <v>11101</v>
      </c>
      <c r="D10994" t="s">
        <v>100</v>
      </c>
      <c r="E10994">
        <v>24.64</v>
      </c>
    </row>
    <row r="10995" spans="1:5">
      <c r="A10995">
        <v>436</v>
      </c>
      <c r="B10995" t="s">
        <v>97</v>
      </c>
      <c r="C10995" s="96" t="s">
        <v>11102</v>
      </c>
      <c r="D10995" t="s">
        <v>100</v>
      </c>
      <c r="E10995">
        <v>12.13</v>
      </c>
    </row>
    <row r="10996" spans="1:5">
      <c r="A10996">
        <v>442</v>
      </c>
      <c r="B10996" t="s">
        <v>97</v>
      </c>
      <c r="C10996" s="96" t="s">
        <v>11103</v>
      </c>
      <c r="D10996" t="s">
        <v>100</v>
      </c>
      <c r="E10996">
        <v>7.17</v>
      </c>
    </row>
    <row r="10997" spans="1:5">
      <c r="A10997">
        <v>4335</v>
      </c>
      <c r="B10997" t="s">
        <v>97</v>
      </c>
      <c r="C10997" s="96" t="s">
        <v>11104</v>
      </c>
      <c r="D10997" t="s">
        <v>100</v>
      </c>
      <c r="E10997">
        <v>16.54</v>
      </c>
    </row>
    <row r="10998" spans="1:5">
      <c r="A10998">
        <v>4334</v>
      </c>
      <c r="B10998" t="s">
        <v>97</v>
      </c>
      <c r="C10998" s="96" t="s">
        <v>11105</v>
      </c>
      <c r="D10998" t="s">
        <v>100</v>
      </c>
      <c r="E10998">
        <v>22.69</v>
      </c>
    </row>
    <row r="10999" spans="1:5">
      <c r="A10999">
        <v>11953</v>
      </c>
      <c r="B10999" t="s">
        <v>97</v>
      </c>
      <c r="C10999" s="96" t="s">
        <v>11106</v>
      </c>
      <c r="D10999" t="s">
        <v>100</v>
      </c>
      <c r="E10999">
        <v>3.91</v>
      </c>
    </row>
    <row r="11000" spans="1:5">
      <c r="A11000">
        <v>4343</v>
      </c>
      <c r="B11000" t="s">
        <v>97</v>
      </c>
      <c r="C11000" s="96" t="s">
        <v>11107</v>
      </c>
      <c r="D11000" t="s">
        <v>100</v>
      </c>
      <c r="E11000">
        <v>5.58</v>
      </c>
    </row>
    <row r="11001" spans="1:5" ht="25.5">
      <c r="A11001">
        <v>430</v>
      </c>
      <c r="B11001" t="s">
        <v>97</v>
      </c>
      <c r="C11001" s="96" t="s">
        <v>11108</v>
      </c>
      <c r="D11001" t="s">
        <v>100</v>
      </c>
      <c r="E11001">
        <v>10.85</v>
      </c>
    </row>
    <row r="11002" spans="1:5" ht="25.5">
      <c r="A11002">
        <v>441</v>
      </c>
      <c r="B11002" t="s">
        <v>97</v>
      </c>
      <c r="C11002" s="96" t="s">
        <v>11109</v>
      </c>
      <c r="D11002" t="s">
        <v>100</v>
      </c>
      <c r="E11002">
        <v>11.94</v>
      </c>
    </row>
    <row r="11003" spans="1:5" ht="25.5">
      <c r="A11003">
        <v>431</v>
      </c>
      <c r="B11003" t="s">
        <v>97</v>
      </c>
      <c r="C11003" s="96" t="s">
        <v>11110</v>
      </c>
      <c r="D11003" t="s">
        <v>100</v>
      </c>
      <c r="E11003">
        <v>14.42</v>
      </c>
    </row>
    <row r="11004" spans="1:5" ht="25.5">
      <c r="A11004">
        <v>432</v>
      </c>
      <c r="B11004" t="s">
        <v>97</v>
      </c>
      <c r="C11004" s="96" t="s">
        <v>11111</v>
      </c>
      <c r="D11004" t="s">
        <v>100</v>
      </c>
      <c r="E11004">
        <v>15.91</v>
      </c>
    </row>
    <row r="11005" spans="1:5">
      <c r="A11005">
        <v>429</v>
      </c>
      <c r="B11005" t="s">
        <v>97</v>
      </c>
      <c r="C11005" s="96" t="s">
        <v>11112</v>
      </c>
      <c r="D11005" t="s">
        <v>100</v>
      </c>
      <c r="E11005">
        <v>21.45</v>
      </c>
    </row>
    <row r="11006" spans="1:5" ht="25.5">
      <c r="A11006">
        <v>439</v>
      </c>
      <c r="B11006" t="s">
        <v>97</v>
      </c>
      <c r="C11006" s="96" t="s">
        <v>11113</v>
      </c>
      <c r="D11006" t="s">
        <v>100</v>
      </c>
      <c r="E11006">
        <v>18.28</v>
      </c>
    </row>
    <row r="11007" spans="1:5" ht="25.5">
      <c r="A11007">
        <v>433</v>
      </c>
      <c r="B11007" t="s">
        <v>97</v>
      </c>
      <c r="C11007" s="96" t="s">
        <v>11114</v>
      </c>
      <c r="D11007" t="s">
        <v>100</v>
      </c>
      <c r="E11007">
        <v>21.34</v>
      </c>
    </row>
    <row r="11008" spans="1:5">
      <c r="A11008">
        <v>437</v>
      </c>
      <c r="B11008" t="s">
        <v>97</v>
      </c>
      <c r="C11008" s="96" t="s">
        <v>11115</v>
      </c>
      <c r="D11008" t="s">
        <v>100</v>
      </c>
      <c r="E11008">
        <v>28.35</v>
      </c>
    </row>
    <row r="11009" spans="1:5" ht="25.5">
      <c r="A11009">
        <v>11790</v>
      </c>
      <c r="B11009" t="s">
        <v>97</v>
      </c>
      <c r="C11009" s="96" t="s">
        <v>11116</v>
      </c>
      <c r="D11009" t="s">
        <v>100</v>
      </c>
      <c r="E11009">
        <v>32.159999999999997</v>
      </c>
    </row>
    <row r="11010" spans="1:5" ht="25.5">
      <c r="A11010">
        <v>428</v>
      </c>
      <c r="B11010" t="s">
        <v>97</v>
      </c>
      <c r="C11010" s="96" t="s">
        <v>11117</v>
      </c>
      <c r="D11010" t="s">
        <v>100</v>
      </c>
      <c r="E11010">
        <v>34.97</v>
      </c>
    </row>
    <row r="11011" spans="1:5" ht="25.5">
      <c r="A11011">
        <v>4384</v>
      </c>
      <c r="B11011" t="s">
        <v>97</v>
      </c>
      <c r="C11011" s="96" t="s">
        <v>11118</v>
      </c>
      <c r="D11011" t="s">
        <v>100</v>
      </c>
      <c r="E11011">
        <v>27.01</v>
      </c>
    </row>
    <row r="11012" spans="1:5" ht="25.5">
      <c r="A11012">
        <v>4351</v>
      </c>
      <c r="B11012" t="s">
        <v>97</v>
      </c>
      <c r="C11012" s="96" t="s">
        <v>11119</v>
      </c>
      <c r="D11012" t="s">
        <v>100</v>
      </c>
      <c r="E11012">
        <v>20.03</v>
      </c>
    </row>
    <row r="11013" spans="1:5">
      <c r="A11013">
        <v>11054</v>
      </c>
      <c r="B11013" t="s">
        <v>97</v>
      </c>
      <c r="C11013" s="96" t="s">
        <v>11120</v>
      </c>
      <c r="D11013" t="s">
        <v>100</v>
      </c>
      <c r="E11013">
        <v>0.06</v>
      </c>
    </row>
    <row r="11014" spans="1:5">
      <c r="A11014">
        <v>11055</v>
      </c>
      <c r="B11014" t="s">
        <v>97</v>
      </c>
      <c r="C11014" s="96" t="s">
        <v>11121</v>
      </c>
      <c r="D11014" t="s">
        <v>100</v>
      </c>
      <c r="E11014">
        <v>0.1</v>
      </c>
    </row>
    <row r="11015" spans="1:5">
      <c r="A11015">
        <v>11056</v>
      </c>
      <c r="B11015" t="s">
        <v>97</v>
      </c>
      <c r="C11015" s="96" t="s">
        <v>11122</v>
      </c>
      <c r="D11015" t="s">
        <v>100</v>
      </c>
      <c r="E11015">
        <v>0.11</v>
      </c>
    </row>
    <row r="11016" spans="1:5">
      <c r="A11016">
        <v>11057</v>
      </c>
      <c r="B11016" t="s">
        <v>97</v>
      </c>
      <c r="C11016" s="96" t="s">
        <v>11123</v>
      </c>
      <c r="D11016" t="s">
        <v>100</v>
      </c>
      <c r="E11016">
        <v>0.23</v>
      </c>
    </row>
    <row r="11017" spans="1:5">
      <c r="A11017">
        <v>11059</v>
      </c>
      <c r="B11017" t="s">
        <v>97</v>
      </c>
      <c r="C11017" s="96" t="s">
        <v>11124</v>
      </c>
      <c r="D11017" t="s">
        <v>100</v>
      </c>
      <c r="E11017">
        <v>0.45</v>
      </c>
    </row>
    <row r="11018" spans="1:5">
      <c r="A11018">
        <v>11058</v>
      </c>
      <c r="B11018" t="s">
        <v>97</v>
      </c>
      <c r="C11018" s="96" t="s">
        <v>11125</v>
      </c>
      <c r="D11018" t="s">
        <v>100</v>
      </c>
      <c r="E11018">
        <v>0.57999999999999996</v>
      </c>
    </row>
    <row r="11019" spans="1:5">
      <c r="A11019">
        <v>4380</v>
      </c>
      <c r="B11019" t="s">
        <v>97</v>
      </c>
      <c r="C11019" s="96" t="s">
        <v>11126</v>
      </c>
      <c r="D11019" t="s">
        <v>100</v>
      </c>
      <c r="E11019">
        <v>1.96</v>
      </c>
    </row>
    <row r="11020" spans="1:5">
      <c r="A11020">
        <v>4299</v>
      </c>
      <c r="B11020" t="s">
        <v>97</v>
      </c>
      <c r="C11020" s="96" t="s">
        <v>11127</v>
      </c>
      <c r="D11020" t="s">
        <v>100</v>
      </c>
      <c r="E11020">
        <v>1.85</v>
      </c>
    </row>
    <row r="11021" spans="1:5">
      <c r="A11021">
        <v>4304</v>
      </c>
      <c r="B11021" t="s">
        <v>97</v>
      </c>
      <c r="C11021" s="96" t="s">
        <v>11128</v>
      </c>
      <c r="D11021" t="s">
        <v>100</v>
      </c>
      <c r="E11021">
        <v>2.52</v>
      </c>
    </row>
    <row r="11022" spans="1:5">
      <c r="A11022">
        <v>4305</v>
      </c>
      <c r="B11022" t="s">
        <v>97</v>
      </c>
      <c r="C11022" s="96" t="s">
        <v>11129</v>
      </c>
      <c r="D11022" t="s">
        <v>100</v>
      </c>
      <c r="E11022">
        <v>2.93</v>
      </c>
    </row>
    <row r="11023" spans="1:5">
      <c r="A11023">
        <v>4306</v>
      </c>
      <c r="B11023" t="s">
        <v>97</v>
      </c>
      <c r="C11023" s="96" t="s">
        <v>11130</v>
      </c>
      <c r="D11023" t="s">
        <v>100</v>
      </c>
      <c r="E11023">
        <v>3.4</v>
      </c>
    </row>
    <row r="11024" spans="1:5">
      <c r="A11024">
        <v>4308</v>
      </c>
      <c r="B11024" t="s">
        <v>97</v>
      </c>
      <c r="C11024" s="96" t="s">
        <v>11131</v>
      </c>
      <c r="D11024" t="s">
        <v>100</v>
      </c>
      <c r="E11024">
        <v>7.04</v>
      </c>
    </row>
    <row r="11025" spans="1:5">
      <c r="A11025">
        <v>4302</v>
      </c>
      <c r="B11025" t="s">
        <v>97</v>
      </c>
      <c r="C11025" s="96" t="s">
        <v>11132</v>
      </c>
      <c r="D11025" t="s">
        <v>100</v>
      </c>
      <c r="E11025">
        <v>5.28</v>
      </c>
    </row>
    <row r="11026" spans="1:5">
      <c r="A11026">
        <v>4300</v>
      </c>
      <c r="B11026" t="s">
        <v>97</v>
      </c>
      <c r="C11026" s="96" t="s">
        <v>11133</v>
      </c>
      <c r="D11026" t="s">
        <v>100</v>
      </c>
      <c r="E11026">
        <v>1.26</v>
      </c>
    </row>
    <row r="11027" spans="1:5">
      <c r="A11027">
        <v>4301</v>
      </c>
      <c r="B11027" t="s">
        <v>97</v>
      </c>
      <c r="C11027" s="96" t="s">
        <v>11134</v>
      </c>
      <c r="D11027" t="s">
        <v>100</v>
      </c>
      <c r="E11027">
        <v>1.54</v>
      </c>
    </row>
    <row r="11028" spans="1:5">
      <c r="A11028">
        <v>4320</v>
      </c>
      <c r="B11028" t="s">
        <v>97</v>
      </c>
      <c r="C11028" s="96" t="s">
        <v>11135</v>
      </c>
      <c r="D11028" t="s">
        <v>100</v>
      </c>
      <c r="E11028">
        <v>4.66</v>
      </c>
    </row>
    <row r="11029" spans="1:5">
      <c r="A11029">
        <v>4318</v>
      </c>
      <c r="B11029" t="s">
        <v>97</v>
      </c>
      <c r="C11029" s="96" t="s">
        <v>11136</v>
      </c>
      <c r="D11029" t="s">
        <v>100</v>
      </c>
      <c r="E11029">
        <v>2.27</v>
      </c>
    </row>
    <row r="11030" spans="1:5">
      <c r="A11030">
        <v>40547</v>
      </c>
      <c r="B11030" t="s">
        <v>97</v>
      </c>
      <c r="C11030" s="96" t="s">
        <v>11137</v>
      </c>
      <c r="D11030" t="s">
        <v>9986</v>
      </c>
      <c r="E11030">
        <v>32.82</v>
      </c>
    </row>
    <row r="11031" spans="1:5">
      <c r="A11031">
        <v>11962</v>
      </c>
      <c r="B11031" t="s">
        <v>97</v>
      </c>
      <c r="C11031" s="96" t="s">
        <v>11138</v>
      </c>
      <c r="D11031" t="s">
        <v>100</v>
      </c>
      <c r="E11031">
        <v>0.27</v>
      </c>
    </row>
    <row r="11032" spans="1:5">
      <c r="A11032">
        <v>4332</v>
      </c>
      <c r="B11032" t="s">
        <v>97</v>
      </c>
      <c r="C11032" s="96" t="s">
        <v>11139</v>
      </c>
      <c r="D11032" t="s">
        <v>100</v>
      </c>
      <c r="E11032">
        <v>1.31</v>
      </c>
    </row>
    <row r="11033" spans="1:5">
      <c r="A11033">
        <v>4331</v>
      </c>
      <c r="B11033" t="s">
        <v>97</v>
      </c>
      <c r="C11033" s="96" t="s">
        <v>11140</v>
      </c>
      <c r="D11033" t="s">
        <v>100</v>
      </c>
      <c r="E11033">
        <v>4.92</v>
      </c>
    </row>
    <row r="11034" spans="1:5" ht="25.5">
      <c r="A11034">
        <v>4336</v>
      </c>
      <c r="B11034" t="s">
        <v>97</v>
      </c>
      <c r="C11034" s="96" t="s">
        <v>11141</v>
      </c>
      <c r="D11034" t="s">
        <v>100</v>
      </c>
      <c r="E11034">
        <v>6.3</v>
      </c>
    </row>
    <row r="11035" spans="1:5">
      <c r="A11035">
        <v>11948</v>
      </c>
      <c r="B11035" t="s">
        <v>97</v>
      </c>
      <c r="C11035" s="96" t="s">
        <v>11142</v>
      </c>
      <c r="D11035" t="s">
        <v>100</v>
      </c>
      <c r="E11035">
        <v>0.81</v>
      </c>
    </row>
    <row r="11036" spans="1:5">
      <c r="A11036">
        <v>4382</v>
      </c>
      <c r="B11036" t="s">
        <v>97</v>
      </c>
      <c r="C11036" s="96" t="s">
        <v>11143</v>
      </c>
      <c r="D11036" t="s">
        <v>100</v>
      </c>
      <c r="E11036">
        <v>1.35</v>
      </c>
    </row>
    <row r="11037" spans="1:5">
      <c r="A11037">
        <v>4354</v>
      </c>
      <c r="B11037" t="s">
        <v>97</v>
      </c>
      <c r="C11037" s="96" t="s">
        <v>11144</v>
      </c>
      <c r="D11037" t="s">
        <v>100</v>
      </c>
      <c r="E11037">
        <v>56.52</v>
      </c>
    </row>
    <row r="11038" spans="1:5">
      <c r="A11038">
        <v>40839</v>
      </c>
      <c r="B11038" t="s">
        <v>97</v>
      </c>
      <c r="C11038" s="96" t="s">
        <v>11145</v>
      </c>
      <c r="D11038" t="s">
        <v>9986</v>
      </c>
      <c r="E11038">
        <v>136</v>
      </c>
    </row>
    <row r="11039" spans="1:5">
      <c r="A11039">
        <v>40552</v>
      </c>
      <c r="B11039" t="s">
        <v>97</v>
      </c>
      <c r="C11039" s="96" t="s">
        <v>11146</v>
      </c>
      <c r="D11039" t="s">
        <v>9986</v>
      </c>
      <c r="E11039">
        <v>56.27</v>
      </c>
    </row>
    <row r="11040" spans="1:5">
      <c r="A11040">
        <v>40549</v>
      </c>
      <c r="B11040" t="s">
        <v>97</v>
      </c>
      <c r="C11040" s="96" t="s">
        <v>11147</v>
      </c>
      <c r="D11040" t="s">
        <v>9986</v>
      </c>
      <c r="E11040">
        <v>222.76</v>
      </c>
    </row>
    <row r="11041" spans="1:5">
      <c r="A11041">
        <v>4385</v>
      </c>
      <c r="B11041" t="s">
        <v>97</v>
      </c>
      <c r="C11041" s="96" t="s">
        <v>11148</v>
      </c>
      <c r="D11041" t="s">
        <v>11149</v>
      </c>
      <c r="E11041">
        <v>4765.47</v>
      </c>
    </row>
    <row r="11042" spans="1:5" ht="25.5">
      <c r="A11042">
        <v>20078</v>
      </c>
      <c r="B11042" t="s">
        <v>97</v>
      </c>
      <c r="C11042" s="96" t="s">
        <v>11150</v>
      </c>
      <c r="D11042" t="s">
        <v>100</v>
      </c>
      <c r="E11042">
        <v>25.4</v>
      </c>
    </row>
    <row r="11043" spans="1:5">
      <c r="A11043">
        <v>39897</v>
      </c>
      <c r="B11043" t="s">
        <v>97</v>
      </c>
      <c r="C11043" s="96" t="s">
        <v>11151</v>
      </c>
      <c r="D11043" t="s">
        <v>100</v>
      </c>
      <c r="E11043">
        <v>53.59</v>
      </c>
    </row>
    <row r="11044" spans="1:5">
      <c r="A11044">
        <v>118</v>
      </c>
      <c r="B11044" t="s">
        <v>97</v>
      </c>
      <c r="C11044" s="96" t="s">
        <v>11152</v>
      </c>
      <c r="D11044" t="s">
        <v>100</v>
      </c>
      <c r="E11044">
        <v>53.71</v>
      </c>
    </row>
    <row r="11045" spans="1:5" ht="25.5">
      <c r="A11045">
        <v>4396</v>
      </c>
      <c r="B11045" t="s">
        <v>97</v>
      </c>
      <c r="C11045" s="96" t="s">
        <v>11153</v>
      </c>
      <c r="D11045" t="s">
        <v>8346</v>
      </c>
      <c r="E11045">
        <v>250.15</v>
      </c>
    </row>
    <row r="11046" spans="1:5" ht="25.5">
      <c r="A11046">
        <v>36881</v>
      </c>
      <c r="B11046" t="s">
        <v>97</v>
      </c>
      <c r="C11046" s="96" t="s">
        <v>11154</v>
      </c>
      <c r="D11046" t="s">
        <v>8346</v>
      </c>
      <c r="E11046">
        <v>182.62</v>
      </c>
    </row>
    <row r="11047" spans="1:5" ht="25.5">
      <c r="A11047">
        <v>4397</v>
      </c>
      <c r="B11047" t="s">
        <v>97</v>
      </c>
      <c r="C11047" s="96" t="s">
        <v>11155</v>
      </c>
      <c r="D11047" t="s">
        <v>8346</v>
      </c>
      <c r="E11047">
        <v>254.32</v>
      </c>
    </row>
    <row r="11048" spans="1:5" ht="25.5">
      <c r="A11048">
        <v>36882</v>
      </c>
      <c r="B11048" t="s">
        <v>97</v>
      </c>
      <c r="C11048" s="96" t="s">
        <v>11156</v>
      </c>
      <c r="D11048" t="s">
        <v>8346</v>
      </c>
      <c r="E11048">
        <v>186.22</v>
      </c>
    </row>
    <row r="11049" spans="1:5">
      <c r="A11049">
        <v>4751</v>
      </c>
      <c r="B11049" t="s">
        <v>97</v>
      </c>
      <c r="C11049" s="96" t="s">
        <v>11157</v>
      </c>
      <c r="D11049" t="s">
        <v>161</v>
      </c>
      <c r="E11049">
        <v>18.809999999999999</v>
      </c>
    </row>
    <row r="11050" spans="1:5">
      <c r="A11050">
        <v>41066</v>
      </c>
      <c r="B11050" t="s">
        <v>97</v>
      </c>
      <c r="C11050" s="96" t="s">
        <v>11158</v>
      </c>
      <c r="D11050" t="s">
        <v>8094</v>
      </c>
      <c r="E11050">
        <v>3321.03</v>
      </c>
    </row>
    <row r="11051" spans="1:5">
      <c r="A11051">
        <v>39604</v>
      </c>
      <c r="B11051" t="s">
        <v>97</v>
      </c>
      <c r="C11051" s="96" t="s">
        <v>11159</v>
      </c>
      <c r="D11051" t="s">
        <v>100</v>
      </c>
      <c r="E11051">
        <v>11.52</v>
      </c>
    </row>
    <row r="11052" spans="1:5">
      <c r="A11052">
        <v>39605</v>
      </c>
      <c r="B11052" t="s">
        <v>97</v>
      </c>
      <c r="C11052" s="96" t="s">
        <v>11160</v>
      </c>
      <c r="D11052" t="s">
        <v>100</v>
      </c>
      <c r="E11052">
        <v>12.51</v>
      </c>
    </row>
    <row r="11053" spans="1:5">
      <c r="A11053">
        <v>39606</v>
      </c>
      <c r="B11053" t="s">
        <v>97</v>
      </c>
      <c r="C11053" s="96" t="s">
        <v>11161</v>
      </c>
      <c r="D11053" t="s">
        <v>100</v>
      </c>
      <c r="E11053">
        <v>21.92</v>
      </c>
    </row>
    <row r="11054" spans="1:5">
      <c r="A11054">
        <v>39607</v>
      </c>
      <c r="B11054" t="s">
        <v>97</v>
      </c>
      <c r="C11054" s="96" t="s">
        <v>11162</v>
      </c>
      <c r="D11054" t="s">
        <v>100</v>
      </c>
      <c r="E11054">
        <v>29.65</v>
      </c>
    </row>
    <row r="11055" spans="1:5">
      <c r="A11055">
        <v>39594</v>
      </c>
      <c r="B11055" t="s">
        <v>97</v>
      </c>
      <c r="C11055" s="96" t="s">
        <v>11163</v>
      </c>
      <c r="D11055" t="s">
        <v>100</v>
      </c>
      <c r="E11055">
        <v>340.99</v>
      </c>
    </row>
    <row r="11056" spans="1:5">
      <c r="A11056">
        <v>39596</v>
      </c>
      <c r="B11056" t="s">
        <v>97</v>
      </c>
      <c r="C11056" s="96" t="s">
        <v>11164</v>
      </c>
      <c r="D11056" t="s">
        <v>100</v>
      </c>
      <c r="E11056">
        <v>913.2</v>
      </c>
    </row>
    <row r="11057" spans="1:5">
      <c r="A11057">
        <v>39595</v>
      </c>
      <c r="B11057" t="s">
        <v>97</v>
      </c>
      <c r="C11057" s="96" t="s">
        <v>11165</v>
      </c>
      <c r="D11057" t="s">
        <v>100</v>
      </c>
      <c r="E11057">
        <v>2051.83</v>
      </c>
    </row>
    <row r="11058" spans="1:5">
      <c r="A11058">
        <v>39597</v>
      </c>
      <c r="B11058" t="s">
        <v>97</v>
      </c>
      <c r="C11058" s="96" t="s">
        <v>11166</v>
      </c>
      <c r="D11058" t="s">
        <v>100</v>
      </c>
      <c r="E11058">
        <v>3218.57</v>
      </c>
    </row>
    <row r="11059" spans="1:5">
      <c r="A11059">
        <v>10731</v>
      </c>
      <c r="B11059" t="s">
        <v>97</v>
      </c>
      <c r="C11059" s="96" t="s">
        <v>11167</v>
      </c>
      <c r="D11059" t="s">
        <v>8346</v>
      </c>
      <c r="E11059">
        <v>45</v>
      </c>
    </row>
    <row r="11060" spans="1:5">
      <c r="A11060">
        <v>4704</v>
      </c>
      <c r="B11060" t="s">
        <v>97</v>
      </c>
      <c r="C11060" s="96" t="s">
        <v>11168</v>
      </c>
      <c r="D11060" t="s">
        <v>8346</v>
      </c>
      <c r="E11060">
        <v>40.61</v>
      </c>
    </row>
    <row r="11061" spans="1:5">
      <c r="A11061">
        <v>10730</v>
      </c>
      <c r="B11061" t="s">
        <v>97</v>
      </c>
      <c r="C11061" s="96" t="s">
        <v>11169</v>
      </c>
      <c r="D11061" t="s">
        <v>8346</v>
      </c>
      <c r="E11061">
        <v>43.51</v>
      </c>
    </row>
    <row r="11062" spans="1:5">
      <c r="A11062">
        <v>4720</v>
      </c>
      <c r="B11062" t="s">
        <v>97</v>
      </c>
      <c r="C11062" s="96" t="s">
        <v>11170</v>
      </c>
      <c r="D11062" t="s">
        <v>8091</v>
      </c>
      <c r="E11062">
        <v>147.43</v>
      </c>
    </row>
    <row r="11063" spans="1:5">
      <c r="A11063">
        <v>4721</v>
      </c>
      <c r="B11063" t="s">
        <v>97</v>
      </c>
      <c r="C11063" s="96" t="s">
        <v>11171</v>
      </c>
      <c r="D11063" t="s">
        <v>8091</v>
      </c>
      <c r="E11063">
        <v>127.69</v>
      </c>
    </row>
    <row r="11064" spans="1:5">
      <c r="A11064">
        <v>4718</v>
      </c>
      <c r="B11064" t="s">
        <v>97</v>
      </c>
      <c r="C11064" s="96" t="s">
        <v>11172</v>
      </c>
      <c r="D11064" t="s">
        <v>8091</v>
      </c>
      <c r="E11064">
        <v>128.37</v>
      </c>
    </row>
    <row r="11065" spans="1:5">
      <c r="A11065">
        <v>4722</v>
      </c>
      <c r="B11065" t="s">
        <v>97</v>
      </c>
      <c r="C11065" s="96" t="s">
        <v>11173</v>
      </c>
      <c r="D11065" t="s">
        <v>8091</v>
      </c>
      <c r="E11065">
        <v>120.62</v>
      </c>
    </row>
    <row r="11066" spans="1:5">
      <c r="A11066">
        <v>4730</v>
      </c>
      <c r="B11066" t="s">
        <v>97</v>
      </c>
      <c r="C11066" s="96" t="s">
        <v>11174</v>
      </c>
      <c r="D11066" t="s">
        <v>8091</v>
      </c>
      <c r="E11066">
        <v>120.03</v>
      </c>
    </row>
    <row r="11067" spans="1:5" ht="25.5">
      <c r="A11067">
        <v>13186</v>
      </c>
      <c r="B11067" t="s">
        <v>97</v>
      </c>
      <c r="C11067" s="96" t="s">
        <v>11175</v>
      </c>
      <c r="D11067" t="s">
        <v>8091</v>
      </c>
      <c r="E11067">
        <v>138.49</v>
      </c>
    </row>
    <row r="11068" spans="1:5" ht="25.5">
      <c r="A11068">
        <v>10737</v>
      </c>
      <c r="B11068" t="s">
        <v>97</v>
      </c>
      <c r="C11068" s="96" t="s">
        <v>11176</v>
      </c>
      <c r="D11068" t="s">
        <v>8346</v>
      </c>
      <c r="E11068">
        <v>141.41</v>
      </c>
    </row>
    <row r="11069" spans="1:5" ht="25.5">
      <c r="A11069">
        <v>10734</v>
      </c>
      <c r="B11069" t="s">
        <v>97</v>
      </c>
      <c r="C11069" s="96" t="s">
        <v>11177</v>
      </c>
      <c r="D11069" t="s">
        <v>8346</v>
      </c>
      <c r="E11069">
        <v>84.12</v>
      </c>
    </row>
    <row r="11070" spans="1:5">
      <c r="A11070">
        <v>4708</v>
      </c>
      <c r="B11070" t="s">
        <v>97</v>
      </c>
      <c r="C11070" s="96" t="s">
        <v>11178</v>
      </c>
      <c r="D11070" t="s">
        <v>8346</v>
      </c>
      <c r="E11070">
        <v>163.16999999999999</v>
      </c>
    </row>
    <row r="11071" spans="1:5" ht="25.5">
      <c r="A11071">
        <v>4712</v>
      </c>
      <c r="B11071" t="s">
        <v>97</v>
      </c>
      <c r="C11071" s="96" t="s">
        <v>11179</v>
      </c>
      <c r="D11071" t="s">
        <v>8346</v>
      </c>
      <c r="E11071">
        <v>79.77</v>
      </c>
    </row>
    <row r="11072" spans="1:5" ht="25.5">
      <c r="A11072">
        <v>4710</v>
      </c>
      <c r="B11072" t="s">
        <v>97</v>
      </c>
      <c r="C11072" s="96" t="s">
        <v>11180</v>
      </c>
      <c r="D11072" t="s">
        <v>8346</v>
      </c>
      <c r="E11072">
        <v>255.82</v>
      </c>
    </row>
    <row r="11073" spans="1:5">
      <c r="A11073">
        <v>4750</v>
      </c>
      <c r="B11073" t="s">
        <v>97</v>
      </c>
      <c r="C11073" s="96" t="s">
        <v>11181</v>
      </c>
      <c r="D11073" t="s">
        <v>161</v>
      </c>
      <c r="E11073">
        <v>18.809999999999999</v>
      </c>
    </row>
    <row r="11074" spans="1:5">
      <c r="A11074">
        <v>41065</v>
      </c>
      <c r="B11074" t="s">
        <v>97</v>
      </c>
      <c r="C11074" s="96" t="s">
        <v>11182</v>
      </c>
      <c r="D11074" t="s">
        <v>8094</v>
      </c>
      <c r="E11074">
        <v>3320.54</v>
      </c>
    </row>
    <row r="11075" spans="1:5">
      <c r="A11075">
        <v>34747</v>
      </c>
      <c r="B11075" t="s">
        <v>97</v>
      </c>
      <c r="C11075" s="96" t="s">
        <v>11183</v>
      </c>
      <c r="D11075" t="s">
        <v>98</v>
      </c>
      <c r="E11075">
        <v>76.62</v>
      </c>
    </row>
    <row r="11076" spans="1:5">
      <c r="A11076">
        <v>4826</v>
      </c>
      <c r="B11076" t="s">
        <v>97</v>
      </c>
      <c r="C11076" s="96" t="s">
        <v>11184</v>
      </c>
      <c r="D11076" t="s">
        <v>98</v>
      </c>
      <c r="E11076">
        <v>82.39</v>
      </c>
    </row>
    <row r="11077" spans="1:5">
      <c r="A11077">
        <v>41975</v>
      </c>
      <c r="B11077" t="s">
        <v>97</v>
      </c>
      <c r="C11077" s="96" t="s">
        <v>11185</v>
      </c>
      <c r="D11077" t="s">
        <v>8346</v>
      </c>
      <c r="E11077">
        <v>78.260000000000005</v>
      </c>
    </row>
    <row r="11078" spans="1:5">
      <c r="A11078">
        <v>4825</v>
      </c>
      <c r="B11078" t="s">
        <v>97</v>
      </c>
      <c r="C11078" s="96" t="s">
        <v>11186</v>
      </c>
      <c r="D11078" t="s">
        <v>98</v>
      </c>
      <c r="E11078">
        <v>114.05</v>
      </c>
    </row>
    <row r="11079" spans="1:5">
      <c r="A11079">
        <v>34744</v>
      </c>
      <c r="B11079" t="s">
        <v>97</v>
      </c>
      <c r="C11079" s="96" t="s">
        <v>11187</v>
      </c>
      <c r="D11079" t="s">
        <v>8346</v>
      </c>
      <c r="E11079">
        <v>41.15</v>
      </c>
    </row>
    <row r="11080" spans="1:5" ht="25.5">
      <c r="A11080">
        <v>39430</v>
      </c>
      <c r="B11080" t="s">
        <v>97</v>
      </c>
      <c r="C11080" s="96" t="s">
        <v>11188</v>
      </c>
      <c r="D11080" t="s">
        <v>100</v>
      </c>
      <c r="E11080">
        <v>1.89</v>
      </c>
    </row>
    <row r="11081" spans="1:5">
      <c r="A11081">
        <v>39573</v>
      </c>
      <c r="B11081" t="s">
        <v>97</v>
      </c>
      <c r="C11081" s="96" t="s">
        <v>11189</v>
      </c>
      <c r="D11081" t="s">
        <v>100</v>
      </c>
      <c r="E11081">
        <v>1.86</v>
      </c>
    </row>
    <row r="11082" spans="1:5">
      <c r="A11082">
        <v>38410</v>
      </c>
      <c r="B11082" t="s">
        <v>97</v>
      </c>
      <c r="C11082" s="96" t="s">
        <v>11190</v>
      </c>
      <c r="D11082" t="s">
        <v>100</v>
      </c>
      <c r="E11082">
        <v>17606.73</v>
      </c>
    </row>
    <row r="11083" spans="1:5">
      <c r="A11083">
        <v>43082</v>
      </c>
      <c r="B11083" t="s">
        <v>97</v>
      </c>
      <c r="C11083" s="96" t="s">
        <v>11191</v>
      </c>
      <c r="D11083" t="s">
        <v>7994</v>
      </c>
      <c r="E11083">
        <v>9.1</v>
      </c>
    </row>
    <row r="11084" spans="1:5">
      <c r="A11084">
        <v>43083</v>
      </c>
      <c r="B11084" t="s">
        <v>97</v>
      </c>
      <c r="C11084" s="96" t="s">
        <v>11192</v>
      </c>
      <c r="D11084" t="s">
        <v>7994</v>
      </c>
      <c r="E11084">
        <v>7.88</v>
      </c>
    </row>
    <row r="11085" spans="1:5">
      <c r="A11085">
        <v>40535</v>
      </c>
      <c r="B11085" t="s">
        <v>97</v>
      </c>
      <c r="C11085" s="96" t="s">
        <v>11193</v>
      </c>
      <c r="D11085" t="s">
        <v>7994</v>
      </c>
      <c r="E11085">
        <v>7.88</v>
      </c>
    </row>
    <row r="11086" spans="1:5">
      <c r="A11086">
        <v>40598</v>
      </c>
      <c r="B11086" t="s">
        <v>97</v>
      </c>
      <c r="C11086" s="96" t="s">
        <v>11194</v>
      </c>
      <c r="D11086" t="s">
        <v>7994</v>
      </c>
      <c r="E11086">
        <v>7.69</v>
      </c>
    </row>
    <row r="11087" spans="1:5">
      <c r="A11087">
        <v>43692</v>
      </c>
      <c r="B11087" t="s">
        <v>97</v>
      </c>
      <c r="C11087" s="96" t="s">
        <v>11195</v>
      </c>
      <c r="D11087" t="s">
        <v>7994</v>
      </c>
      <c r="E11087">
        <v>8.3000000000000007</v>
      </c>
    </row>
    <row r="11088" spans="1:5">
      <c r="A11088">
        <v>43665</v>
      </c>
      <c r="B11088" t="s">
        <v>97</v>
      </c>
      <c r="C11088" s="96" t="s">
        <v>11196</v>
      </c>
      <c r="D11088" t="s">
        <v>7994</v>
      </c>
      <c r="E11088">
        <v>7.82</v>
      </c>
    </row>
    <row r="11089" spans="1:5">
      <c r="A11089">
        <v>10966</v>
      </c>
      <c r="B11089" t="s">
        <v>97</v>
      </c>
      <c r="C11089" s="96" t="s">
        <v>11197</v>
      </c>
      <c r="D11089" t="s">
        <v>7994</v>
      </c>
      <c r="E11089">
        <v>8.3000000000000007</v>
      </c>
    </row>
    <row r="11090" spans="1:5" ht="25.5">
      <c r="A11090">
        <v>39427</v>
      </c>
      <c r="B11090" t="s">
        <v>97</v>
      </c>
      <c r="C11090" s="96" t="s">
        <v>11198</v>
      </c>
      <c r="D11090" t="s">
        <v>98</v>
      </c>
      <c r="E11090">
        <v>5.0199999999999996</v>
      </c>
    </row>
    <row r="11091" spans="1:5">
      <c r="A11091">
        <v>39424</v>
      </c>
      <c r="B11091" t="s">
        <v>97</v>
      </c>
      <c r="C11091" s="96" t="s">
        <v>11199</v>
      </c>
      <c r="D11091" t="s">
        <v>98</v>
      </c>
      <c r="E11091">
        <v>2.98</v>
      </c>
    </row>
    <row r="11092" spans="1:5">
      <c r="A11092">
        <v>39425</v>
      </c>
      <c r="B11092" t="s">
        <v>97</v>
      </c>
      <c r="C11092" s="96" t="s">
        <v>11200</v>
      </c>
      <c r="D11092" t="s">
        <v>98</v>
      </c>
      <c r="E11092">
        <v>2.94</v>
      </c>
    </row>
    <row r="11093" spans="1:5">
      <c r="A11093">
        <v>40664</v>
      </c>
      <c r="B11093" t="s">
        <v>97</v>
      </c>
      <c r="C11093" s="96" t="s">
        <v>11201</v>
      </c>
      <c r="D11093" t="s">
        <v>7994</v>
      </c>
      <c r="E11093">
        <v>16.170000000000002</v>
      </c>
    </row>
    <row r="11094" spans="1:5">
      <c r="A11094">
        <v>34360</v>
      </c>
      <c r="B11094" t="s">
        <v>97</v>
      </c>
      <c r="C11094" s="96" t="s">
        <v>11202</v>
      </c>
      <c r="D11094" t="s">
        <v>7994</v>
      </c>
      <c r="E11094">
        <v>63.61</v>
      </c>
    </row>
    <row r="11095" spans="1:5">
      <c r="A11095">
        <v>20259</v>
      </c>
      <c r="B11095" t="s">
        <v>97</v>
      </c>
      <c r="C11095" s="96" t="s">
        <v>11203</v>
      </c>
      <c r="D11095" t="s">
        <v>98</v>
      </c>
      <c r="E11095">
        <v>26.9</v>
      </c>
    </row>
    <row r="11096" spans="1:5" ht="25.5">
      <c r="A11096">
        <v>14077</v>
      </c>
      <c r="B11096" t="s">
        <v>97</v>
      </c>
      <c r="C11096" s="96" t="s">
        <v>11204</v>
      </c>
      <c r="D11096" t="s">
        <v>98</v>
      </c>
      <c r="E11096">
        <v>411.73</v>
      </c>
    </row>
    <row r="11097" spans="1:5" ht="25.5">
      <c r="A11097">
        <v>3678</v>
      </c>
      <c r="B11097" t="s">
        <v>97</v>
      </c>
      <c r="C11097" s="96" t="s">
        <v>11205</v>
      </c>
      <c r="D11097" t="s">
        <v>98</v>
      </c>
      <c r="E11097">
        <v>186.1</v>
      </c>
    </row>
    <row r="11098" spans="1:5" ht="25.5">
      <c r="A11098">
        <v>11552</v>
      </c>
      <c r="B11098" t="s">
        <v>97</v>
      </c>
      <c r="C11098" s="96" t="s">
        <v>11206</v>
      </c>
      <c r="D11098" t="s">
        <v>98</v>
      </c>
      <c r="E11098">
        <v>7.29</v>
      </c>
    </row>
    <row r="11099" spans="1:5" ht="25.5">
      <c r="A11099">
        <v>585</v>
      </c>
      <c r="B11099" t="s">
        <v>97</v>
      </c>
      <c r="C11099" s="96" t="s">
        <v>11207</v>
      </c>
      <c r="D11099" t="s">
        <v>7994</v>
      </c>
      <c r="E11099">
        <v>50.89</v>
      </c>
    </row>
    <row r="11100" spans="1:5">
      <c r="A11100">
        <v>39418</v>
      </c>
      <c r="B11100" t="s">
        <v>97</v>
      </c>
      <c r="C11100" s="96" t="s">
        <v>11208</v>
      </c>
      <c r="D11100" t="s">
        <v>98</v>
      </c>
      <c r="E11100">
        <v>5.6</v>
      </c>
    </row>
    <row r="11101" spans="1:5">
      <c r="A11101">
        <v>39419</v>
      </c>
      <c r="B11101" t="s">
        <v>97</v>
      </c>
      <c r="C11101" s="96" t="s">
        <v>11209</v>
      </c>
      <c r="D11101" t="s">
        <v>98</v>
      </c>
      <c r="E11101">
        <v>6.82</v>
      </c>
    </row>
    <row r="11102" spans="1:5">
      <c r="A11102">
        <v>39420</v>
      </c>
      <c r="B11102" t="s">
        <v>97</v>
      </c>
      <c r="C11102" s="96" t="s">
        <v>11210</v>
      </c>
      <c r="D11102" t="s">
        <v>98</v>
      </c>
      <c r="E11102">
        <v>7.53</v>
      </c>
    </row>
    <row r="11103" spans="1:5" ht="25.5">
      <c r="A11103">
        <v>39571</v>
      </c>
      <c r="B11103" t="s">
        <v>97</v>
      </c>
      <c r="C11103" s="96" t="s">
        <v>11211</v>
      </c>
      <c r="D11103" t="s">
        <v>98</v>
      </c>
      <c r="E11103">
        <v>4.55</v>
      </c>
    </row>
    <row r="11104" spans="1:5">
      <c r="A11104">
        <v>39421</v>
      </c>
      <c r="B11104" t="s">
        <v>97</v>
      </c>
      <c r="C11104" s="96" t="s">
        <v>11212</v>
      </c>
      <c r="D11104" t="s">
        <v>98</v>
      </c>
      <c r="E11104">
        <v>6.63</v>
      </c>
    </row>
    <row r="11105" spans="1:5">
      <c r="A11105">
        <v>39422</v>
      </c>
      <c r="B11105" t="s">
        <v>97</v>
      </c>
      <c r="C11105" s="96" t="s">
        <v>11213</v>
      </c>
      <c r="D11105" t="s">
        <v>98</v>
      </c>
      <c r="E11105">
        <v>7.74</v>
      </c>
    </row>
    <row r="11106" spans="1:5">
      <c r="A11106">
        <v>39423</v>
      </c>
      <c r="B11106" t="s">
        <v>97</v>
      </c>
      <c r="C11106" s="96" t="s">
        <v>11214</v>
      </c>
      <c r="D11106" t="s">
        <v>98</v>
      </c>
      <c r="E11106">
        <v>8.98</v>
      </c>
    </row>
    <row r="11107" spans="1:5" ht="25.5">
      <c r="A11107">
        <v>39426</v>
      </c>
      <c r="B11107" t="s">
        <v>97</v>
      </c>
      <c r="C11107" s="96" t="s">
        <v>11215</v>
      </c>
      <c r="D11107" t="s">
        <v>98</v>
      </c>
      <c r="E11107">
        <v>20.2</v>
      </c>
    </row>
    <row r="11108" spans="1:5" ht="25.5">
      <c r="A11108">
        <v>39429</v>
      </c>
      <c r="B11108" t="s">
        <v>97</v>
      </c>
      <c r="C11108" s="96" t="s">
        <v>11216</v>
      </c>
      <c r="D11108" t="s">
        <v>98</v>
      </c>
      <c r="E11108">
        <v>6.37</v>
      </c>
    </row>
    <row r="11109" spans="1:5" ht="25.5">
      <c r="A11109">
        <v>39428</v>
      </c>
      <c r="B11109" t="s">
        <v>97</v>
      </c>
      <c r="C11109" s="96" t="s">
        <v>11217</v>
      </c>
      <c r="D11109" t="s">
        <v>98</v>
      </c>
      <c r="E11109">
        <v>4.87</v>
      </c>
    </row>
    <row r="11110" spans="1:5">
      <c r="A11110">
        <v>39572</v>
      </c>
      <c r="B11110" t="s">
        <v>97</v>
      </c>
      <c r="C11110" s="96" t="s">
        <v>11218</v>
      </c>
      <c r="D11110" t="s">
        <v>98</v>
      </c>
      <c r="E11110">
        <v>4.21</v>
      </c>
    </row>
    <row r="11111" spans="1:5">
      <c r="A11111">
        <v>39570</v>
      </c>
      <c r="B11111" t="s">
        <v>97</v>
      </c>
      <c r="C11111" s="96" t="s">
        <v>11219</v>
      </c>
      <c r="D11111" t="s">
        <v>98</v>
      </c>
      <c r="E11111">
        <v>4.47</v>
      </c>
    </row>
    <row r="11112" spans="1:5">
      <c r="A11112">
        <v>39569</v>
      </c>
      <c r="B11112" t="s">
        <v>97</v>
      </c>
      <c r="C11112" s="96" t="s">
        <v>11220</v>
      </c>
      <c r="D11112" t="s">
        <v>98</v>
      </c>
      <c r="E11112">
        <v>4.41</v>
      </c>
    </row>
    <row r="11113" spans="1:5">
      <c r="A11113">
        <v>39029</v>
      </c>
      <c r="B11113" t="s">
        <v>97</v>
      </c>
      <c r="C11113" s="96" t="s">
        <v>11221</v>
      </c>
      <c r="D11113" t="s">
        <v>98</v>
      </c>
      <c r="E11113">
        <v>14.26</v>
      </c>
    </row>
    <row r="11114" spans="1:5">
      <c r="A11114">
        <v>39028</v>
      </c>
      <c r="B11114" t="s">
        <v>97</v>
      </c>
      <c r="C11114" s="96" t="s">
        <v>11222</v>
      </c>
      <c r="D11114" t="s">
        <v>98</v>
      </c>
      <c r="E11114">
        <v>8.3000000000000007</v>
      </c>
    </row>
    <row r="11115" spans="1:5">
      <c r="A11115">
        <v>39328</v>
      </c>
      <c r="B11115" t="s">
        <v>97</v>
      </c>
      <c r="C11115" s="96" t="s">
        <v>11223</v>
      </c>
      <c r="D11115" t="s">
        <v>98</v>
      </c>
      <c r="E11115">
        <v>4.5599999999999996</v>
      </c>
    </row>
    <row r="11116" spans="1:5" ht="25.5">
      <c r="A11116">
        <v>38541</v>
      </c>
      <c r="B11116" t="s">
        <v>97</v>
      </c>
      <c r="C11116" s="96" t="s">
        <v>11224</v>
      </c>
      <c r="D11116" t="s">
        <v>100</v>
      </c>
      <c r="E11116">
        <v>4276324.32</v>
      </c>
    </row>
    <row r="11117" spans="1:5" ht="25.5">
      <c r="A11117">
        <v>38542</v>
      </c>
      <c r="B11117" t="s">
        <v>97</v>
      </c>
      <c r="C11117" s="96" t="s">
        <v>11225</v>
      </c>
      <c r="D11117" t="s">
        <v>100</v>
      </c>
      <c r="E11117">
        <v>6557030.6299999999</v>
      </c>
    </row>
    <row r="11118" spans="1:5">
      <c r="A11118">
        <v>45080</v>
      </c>
      <c r="B11118" t="s">
        <v>97</v>
      </c>
      <c r="C11118" s="96" t="s">
        <v>11226</v>
      </c>
      <c r="D11118" t="s">
        <v>100</v>
      </c>
      <c r="E11118">
        <v>14200.44</v>
      </c>
    </row>
    <row r="11119" spans="1:5" ht="38.25">
      <c r="A11119">
        <v>38543</v>
      </c>
      <c r="B11119" t="s">
        <v>97</v>
      </c>
      <c r="C11119" s="96" t="s">
        <v>11227</v>
      </c>
      <c r="D11119" t="s">
        <v>100</v>
      </c>
      <c r="E11119">
        <v>1335168.95</v>
      </c>
    </row>
    <row r="11120" spans="1:5" ht="25.5">
      <c r="A11120">
        <v>44002</v>
      </c>
      <c r="B11120" t="s">
        <v>97</v>
      </c>
      <c r="C11120" s="96" t="s">
        <v>11228</v>
      </c>
      <c r="D11120" t="s">
        <v>100</v>
      </c>
      <c r="E11120">
        <v>6236496.3399999999</v>
      </c>
    </row>
    <row r="11121" spans="1:5" ht="25.5">
      <c r="A11121">
        <v>43886</v>
      </c>
      <c r="B11121" t="s">
        <v>97</v>
      </c>
      <c r="C11121" s="96" t="s">
        <v>11229</v>
      </c>
      <c r="D11121" t="s">
        <v>100</v>
      </c>
      <c r="E11121">
        <v>3026690.15</v>
      </c>
    </row>
    <row r="11122" spans="1:5" ht="25.5">
      <c r="A11122">
        <v>40406</v>
      </c>
      <c r="B11122" t="s">
        <v>97</v>
      </c>
      <c r="C11122" s="96" t="s">
        <v>11230</v>
      </c>
      <c r="D11122" t="s">
        <v>100</v>
      </c>
      <c r="E11122">
        <v>80810.8</v>
      </c>
    </row>
    <row r="11123" spans="1:5" ht="25.5">
      <c r="A11123">
        <v>40789</v>
      </c>
      <c r="B11123" t="s">
        <v>97</v>
      </c>
      <c r="C11123" s="96" t="s">
        <v>11231</v>
      </c>
      <c r="D11123" t="s">
        <v>100</v>
      </c>
      <c r="E11123">
        <v>11645.66</v>
      </c>
    </row>
    <row r="11124" spans="1:5" ht="25.5">
      <c r="A11124">
        <v>40791</v>
      </c>
      <c r="B11124" t="s">
        <v>97</v>
      </c>
      <c r="C11124" s="96" t="s">
        <v>11232</v>
      </c>
      <c r="D11124" t="s">
        <v>100</v>
      </c>
      <c r="E11124">
        <v>36456</v>
      </c>
    </row>
    <row r="11125" spans="1:5" ht="25.5">
      <c r="A11125">
        <v>44003</v>
      </c>
      <c r="B11125" t="s">
        <v>97</v>
      </c>
      <c r="C11125" s="96" t="s">
        <v>11233</v>
      </c>
      <c r="D11125" t="s">
        <v>100</v>
      </c>
      <c r="E11125">
        <v>8666683.9900000002</v>
      </c>
    </row>
    <row r="11126" spans="1:5" ht="25.5">
      <c r="A11126">
        <v>44548</v>
      </c>
      <c r="B11126" t="s">
        <v>97</v>
      </c>
      <c r="C11126" s="96" t="s">
        <v>11234</v>
      </c>
      <c r="D11126" t="s">
        <v>100</v>
      </c>
      <c r="E11126">
        <v>2650475.33</v>
      </c>
    </row>
    <row r="11127" spans="1:5" ht="25.5">
      <c r="A11127">
        <v>44550</v>
      </c>
      <c r="B11127" t="s">
        <v>97</v>
      </c>
      <c r="C11127" s="96" t="s">
        <v>11235</v>
      </c>
      <c r="D11127" t="s">
        <v>100</v>
      </c>
      <c r="E11127">
        <v>8315455.1900000004</v>
      </c>
    </row>
    <row r="11128" spans="1:5" ht="25.5">
      <c r="A11128">
        <v>44549</v>
      </c>
      <c r="B11128" t="s">
        <v>97</v>
      </c>
      <c r="C11128" s="96" t="s">
        <v>11236</v>
      </c>
      <c r="D11128" t="s">
        <v>100</v>
      </c>
      <c r="E11128">
        <v>6080676.6299999999</v>
      </c>
    </row>
    <row r="11129" spans="1:5" ht="25.5">
      <c r="A11129">
        <v>11651</v>
      </c>
      <c r="B11129" t="s">
        <v>97</v>
      </c>
      <c r="C11129" s="96" t="s">
        <v>11237</v>
      </c>
      <c r="D11129" t="s">
        <v>100</v>
      </c>
      <c r="E11129">
        <v>19938.3</v>
      </c>
    </row>
    <row r="11130" spans="1:5">
      <c r="A11130">
        <v>41982</v>
      </c>
      <c r="B11130" t="s">
        <v>97</v>
      </c>
      <c r="C11130" s="96" t="s">
        <v>11238</v>
      </c>
      <c r="D11130" t="s">
        <v>100</v>
      </c>
      <c r="E11130">
        <v>1615500.26</v>
      </c>
    </row>
    <row r="11131" spans="1:5">
      <c r="A11131">
        <v>40435</v>
      </c>
      <c r="B11131" t="s">
        <v>97</v>
      </c>
      <c r="C11131" s="96" t="s">
        <v>11239</v>
      </c>
      <c r="D11131" t="s">
        <v>100</v>
      </c>
      <c r="E11131">
        <v>957189.61</v>
      </c>
    </row>
    <row r="11132" spans="1:5">
      <c r="A11132">
        <v>39012</v>
      </c>
      <c r="B11132" t="s">
        <v>97</v>
      </c>
      <c r="C11132" s="96" t="s">
        <v>11240</v>
      </c>
      <c r="D11132" t="s">
        <v>100</v>
      </c>
      <c r="E11132">
        <v>947918.55</v>
      </c>
    </row>
    <row r="11133" spans="1:5">
      <c r="A11133">
        <v>13617</v>
      </c>
      <c r="B11133" t="s">
        <v>97</v>
      </c>
      <c r="C11133" s="96" t="s">
        <v>11241</v>
      </c>
      <c r="D11133" t="s">
        <v>100</v>
      </c>
      <c r="E11133">
        <v>97316.4</v>
      </c>
    </row>
    <row r="11134" spans="1:5" ht="25.5">
      <c r="A11134">
        <v>35274</v>
      </c>
      <c r="B11134" t="s">
        <v>97</v>
      </c>
      <c r="C11134" s="96" t="s">
        <v>11242</v>
      </c>
      <c r="D11134" t="s">
        <v>98</v>
      </c>
      <c r="E11134">
        <v>68.430000000000007</v>
      </c>
    </row>
    <row r="11135" spans="1:5" ht="25.5">
      <c r="A11135">
        <v>35275</v>
      </c>
      <c r="B11135" t="s">
        <v>97</v>
      </c>
      <c r="C11135" s="96" t="s">
        <v>11243</v>
      </c>
      <c r="D11135" t="s">
        <v>98</v>
      </c>
      <c r="E11135">
        <v>145.25</v>
      </c>
    </row>
    <row r="11136" spans="1:5" ht="25.5">
      <c r="A11136">
        <v>35276</v>
      </c>
      <c r="B11136" t="s">
        <v>97</v>
      </c>
      <c r="C11136" s="96" t="s">
        <v>11244</v>
      </c>
      <c r="D11136" t="s">
        <v>98</v>
      </c>
      <c r="E11136">
        <v>252.73</v>
      </c>
    </row>
    <row r="11137" spans="1:5">
      <c r="A11137">
        <v>11091</v>
      </c>
      <c r="B11137" t="s">
        <v>97</v>
      </c>
      <c r="C11137" s="96" t="s">
        <v>11245</v>
      </c>
      <c r="D11137" t="s">
        <v>100</v>
      </c>
      <c r="E11137">
        <v>2.2599999999999998</v>
      </c>
    </row>
    <row r="11138" spans="1:5">
      <c r="A11138">
        <v>37586</v>
      </c>
      <c r="B11138" t="s">
        <v>97</v>
      </c>
      <c r="C11138" s="96" t="s">
        <v>11246</v>
      </c>
      <c r="D11138" t="s">
        <v>9986</v>
      </c>
      <c r="E11138">
        <v>103.03</v>
      </c>
    </row>
    <row r="11139" spans="1:5">
      <c r="A11139">
        <v>37395</v>
      </c>
      <c r="B11139" t="s">
        <v>97</v>
      </c>
      <c r="C11139" s="96" t="s">
        <v>11247</v>
      </c>
      <c r="D11139" t="s">
        <v>9986</v>
      </c>
      <c r="E11139">
        <v>88.59</v>
      </c>
    </row>
    <row r="11140" spans="1:5">
      <c r="A11140">
        <v>14147</v>
      </c>
      <c r="B11140" t="s">
        <v>97</v>
      </c>
      <c r="C11140" s="96" t="s">
        <v>11248</v>
      </c>
      <c r="D11140" t="s">
        <v>9986</v>
      </c>
      <c r="E11140">
        <v>117.51</v>
      </c>
    </row>
    <row r="11141" spans="1:5">
      <c r="A11141">
        <v>37396</v>
      </c>
      <c r="B11141" t="s">
        <v>97</v>
      </c>
      <c r="C11141" s="96" t="s">
        <v>11249</v>
      </c>
      <c r="D11141" t="s">
        <v>9986</v>
      </c>
      <c r="E11141">
        <v>72.489999999999995</v>
      </c>
    </row>
    <row r="11142" spans="1:5">
      <c r="A11142">
        <v>37397</v>
      </c>
      <c r="B11142" t="s">
        <v>97</v>
      </c>
      <c r="C11142" s="96" t="s">
        <v>11250</v>
      </c>
      <c r="D11142" t="s">
        <v>9986</v>
      </c>
      <c r="E11142">
        <v>75.930000000000007</v>
      </c>
    </row>
    <row r="11143" spans="1:5">
      <c r="A11143">
        <v>43606</v>
      </c>
      <c r="B11143" t="s">
        <v>97</v>
      </c>
      <c r="C11143" s="96" t="s">
        <v>11251</v>
      </c>
      <c r="D11143" t="s">
        <v>100</v>
      </c>
      <c r="E11143">
        <v>8.73</v>
      </c>
    </row>
    <row r="11144" spans="1:5">
      <c r="A11144">
        <v>444</v>
      </c>
      <c r="B11144" t="s">
        <v>97</v>
      </c>
      <c r="C11144" s="96" t="s">
        <v>11252</v>
      </c>
      <c r="D11144" t="s">
        <v>100</v>
      </c>
      <c r="E11144">
        <v>24</v>
      </c>
    </row>
    <row r="11145" spans="1:5">
      <c r="A11145">
        <v>445</v>
      </c>
      <c r="B11145" t="s">
        <v>97</v>
      </c>
      <c r="C11145" s="96" t="s">
        <v>11253</v>
      </c>
      <c r="D11145" t="s">
        <v>100</v>
      </c>
      <c r="E11145">
        <v>32.85</v>
      </c>
    </row>
    <row r="11146" spans="1:5">
      <c r="A11146">
        <v>4783</v>
      </c>
      <c r="B11146" t="s">
        <v>97</v>
      </c>
      <c r="C11146" s="96" t="s">
        <v>11254</v>
      </c>
      <c r="D11146" t="s">
        <v>161</v>
      </c>
      <c r="E11146">
        <v>18.809999999999999</v>
      </c>
    </row>
    <row r="11147" spans="1:5">
      <c r="A11147">
        <v>41079</v>
      </c>
      <c r="B11147" t="s">
        <v>97</v>
      </c>
      <c r="C11147" s="96" t="s">
        <v>11255</v>
      </c>
      <c r="D11147" t="s">
        <v>8094</v>
      </c>
      <c r="E11147">
        <v>3320.54</v>
      </c>
    </row>
    <row r="11148" spans="1:5">
      <c r="A11148">
        <v>12874</v>
      </c>
      <c r="B11148" t="s">
        <v>97</v>
      </c>
      <c r="C11148" s="96" t="s">
        <v>11256</v>
      </c>
      <c r="D11148" t="s">
        <v>161</v>
      </c>
      <c r="E11148">
        <v>18.260000000000002</v>
      </c>
    </row>
    <row r="11149" spans="1:5">
      <c r="A11149">
        <v>41082</v>
      </c>
      <c r="B11149" t="s">
        <v>97</v>
      </c>
      <c r="C11149" s="96" t="s">
        <v>11257</v>
      </c>
      <c r="D11149" t="s">
        <v>8094</v>
      </c>
      <c r="E11149">
        <v>3224.47</v>
      </c>
    </row>
    <row r="11150" spans="1:5">
      <c r="A11150">
        <v>4785</v>
      </c>
      <c r="B11150" t="s">
        <v>97</v>
      </c>
      <c r="C11150" s="96" t="s">
        <v>11258</v>
      </c>
      <c r="D11150" t="s">
        <v>161</v>
      </c>
      <c r="E11150">
        <v>18.809999999999999</v>
      </c>
    </row>
    <row r="11151" spans="1:5">
      <c r="A11151">
        <v>41081</v>
      </c>
      <c r="B11151" t="s">
        <v>97</v>
      </c>
      <c r="C11151" s="96" t="s">
        <v>11259</v>
      </c>
      <c r="D11151" t="s">
        <v>8094</v>
      </c>
      <c r="E11151">
        <v>3320.54</v>
      </c>
    </row>
    <row r="11152" spans="1:5">
      <c r="A11152">
        <v>4801</v>
      </c>
      <c r="B11152" t="s">
        <v>97</v>
      </c>
      <c r="C11152" s="96" t="s">
        <v>11260</v>
      </c>
      <c r="D11152" t="s">
        <v>8346</v>
      </c>
      <c r="E11152">
        <v>73.430000000000007</v>
      </c>
    </row>
    <row r="11153" spans="1:5">
      <c r="A11153">
        <v>4794</v>
      </c>
      <c r="B11153" t="s">
        <v>97</v>
      </c>
      <c r="C11153" s="96" t="s">
        <v>11261</v>
      </c>
      <c r="D11153" t="s">
        <v>8346</v>
      </c>
      <c r="E11153">
        <v>334.46</v>
      </c>
    </row>
    <row r="11154" spans="1:5">
      <c r="A11154">
        <v>4796</v>
      </c>
      <c r="B11154" t="s">
        <v>97</v>
      </c>
      <c r="C11154" s="96" t="s">
        <v>11262</v>
      </c>
      <c r="D11154" t="s">
        <v>8346</v>
      </c>
      <c r="E11154">
        <v>203.15</v>
      </c>
    </row>
    <row r="11155" spans="1:5">
      <c r="A11155">
        <v>4800</v>
      </c>
      <c r="B11155" t="s">
        <v>97</v>
      </c>
      <c r="C11155" s="96" t="s">
        <v>11263</v>
      </c>
      <c r="D11155" t="s">
        <v>8346</v>
      </c>
      <c r="E11155">
        <v>55.86</v>
      </c>
    </row>
    <row r="11156" spans="1:5">
      <c r="A11156">
        <v>4795</v>
      </c>
      <c r="B11156" t="s">
        <v>97</v>
      </c>
      <c r="C11156" s="96" t="s">
        <v>11264</v>
      </c>
      <c r="D11156" t="s">
        <v>8346</v>
      </c>
      <c r="E11156">
        <v>325.58</v>
      </c>
    </row>
    <row r="11157" spans="1:5" ht="25.5">
      <c r="A11157">
        <v>39694</v>
      </c>
      <c r="B11157" t="s">
        <v>97</v>
      </c>
      <c r="C11157" s="96" t="s">
        <v>11265</v>
      </c>
      <c r="D11157" t="s">
        <v>8346</v>
      </c>
      <c r="E11157">
        <v>373.82</v>
      </c>
    </row>
    <row r="11158" spans="1:5">
      <c r="A11158">
        <v>1292</v>
      </c>
      <c r="B11158" t="s">
        <v>97</v>
      </c>
      <c r="C11158" s="96" t="s">
        <v>11266</v>
      </c>
      <c r="D11158" t="s">
        <v>8346</v>
      </c>
      <c r="E11158">
        <v>36.909999999999997</v>
      </c>
    </row>
    <row r="11159" spans="1:5">
      <c r="A11159">
        <v>1287</v>
      </c>
      <c r="B11159" t="s">
        <v>97</v>
      </c>
      <c r="C11159" s="96" t="s">
        <v>11267</v>
      </c>
      <c r="D11159" t="s">
        <v>8346</v>
      </c>
      <c r="E11159">
        <v>29.55</v>
      </c>
    </row>
    <row r="11160" spans="1:5" ht="25.5">
      <c r="A11160">
        <v>4786</v>
      </c>
      <c r="B11160" t="s">
        <v>97</v>
      </c>
      <c r="C11160" s="96" t="s">
        <v>11268</v>
      </c>
      <c r="D11160" t="s">
        <v>8346</v>
      </c>
      <c r="E11160">
        <v>90</v>
      </c>
    </row>
    <row r="11161" spans="1:5" ht="25.5">
      <c r="A11161">
        <v>10840</v>
      </c>
      <c r="B11161" t="s">
        <v>97</v>
      </c>
      <c r="C11161" s="96" t="s">
        <v>11269</v>
      </c>
      <c r="D11161" t="s">
        <v>8346</v>
      </c>
      <c r="E11161">
        <v>302</v>
      </c>
    </row>
    <row r="11162" spans="1:5" ht="25.5">
      <c r="A11162">
        <v>10841</v>
      </c>
      <c r="B11162" t="s">
        <v>97</v>
      </c>
      <c r="C11162" s="96" t="s">
        <v>11270</v>
      </c>
      <c r="D11162" t="s">
        <v>8346</v>
      </c>
      <c r="E11162">
        <v>227.92</v>
      </c>
    </row>
    <row r="11163" spans="1:5" ht="25.5">
      <c r="A11163">
        <v>44540</v>
      </c>
      <c r="B11163" t="s">
        <v>97</v>
      </c>
      <c r="C11163" s="96" t="s">
        <v>11271</v>
      </c>
      <c r="D11163" t="s">
        <v>8346</v>
      </c>
      <c r="E11163">
        <v>291.23</v>
      </c>
    </row>
    <row r="11164" spans="1:5" ht="25.5">
      <c r="A11164">
        <v>10842</v>
      </c>
      <c r="B11164" t="s">
        <v>97</v>
      </c>
      <c r="C11164" s="96" t="s">
        <v>11272</v>
      </c>
      <c r="D11164" t="s">
        <v>8346</v>
      </c>
      <c r="E11164">
        <v>329.22</v>
      </c>
    </row>
    <row r="11165" spans="1:5">
      <c r="A11165">
        <v>45190</v>
      </c>
      <c r="B11165" t="s">
        <v>97</v>
      </c>
      <c r="C11165" s="96" t="s">
        <v>11273</v>
      </c>
      <c r="D11165" t="s">
        <v>8346</v>
      </c>
      <c r="E11165">
        <v>60.95</v>
      </c>
    </row>
    <row r="11166" spans="1:5">
      <c r="A11166">
        <v>45189</v>
      </c>
      <c r="B11166" t="s">
        <v>97</v>
      </c>
      <c r="C11166" s="96" t="s">
        <v>11274</v>
      </c>
      <c r="D11166" t="s">
        <v>8346</v>
      </c>
      <c r="E11166">
        <v>100.81</v>
      </c>
    </row>
    <row r="11167" spans="1:5">
      <c r="A11167">
        <v>45191</v>
      </c>
      <c r="B11167" t="s">
        <v>97</v>
      </c>
      <c r="C11167" s="96" t="s">
        <v>11275</v>
      </c>
      <c r="D11167" t="s">
        <v>8346</v>
      </c>
      <c r="E11167">
        <v>103.4</v>
      </c>
    </row>
    <row r="11168" spans="1:5">
      <c r="A11168">
        <v>38180</v>
      </c>
      <c r="B11168" t="s">
        <v>97</v>
      </c>
      <c r="C11168" s="96" t="s">
        <v>11276</v>
      </c>
      <c r="D11168" t="s">
        <v>8346</v>
      </c>
      <c r="E11168">
        <v>163.56</v>
      </c>
    </row>
    <row r="11169" spans="1:5">
      <c r="A11169">
        <v>40648</v>
      </c>
      <c r="B11169" t="s">
        <v>97</v>
      </c>
      <c r="C11169" s="96" t="s">
        <v>11277</v>
      </c>
      <c r="D11169" t="s">
        <v>8346</v>
      </c>
      <c r="E11169">
        <v>172.8</v>
      </c>
    </row>
    <row r="11170" spans="1:5">
      <c r="A11170">
        <v>40649</v>
      </c>
      <c r="B11170" t="s">
        <v>97</v>
      </c>
      <c r="C11170" s="96" t="s">
        <v>11278</v>
      </c>
      <c r="D11170" t="s">
        <v>8346</v>
      </c>
      <c r="E11170">
        <v>100.65</v>
      </c>
    </row>
    <row r="11171" spans="1:5">
      <c r="A11171">
        <v>40650</v>
      </c>
      <c r="B11171" t="s">
        <v>97</v>
      </c>
      <c r="C11171" s="96" t="s">
        <v>11279</v>
      </c>
      <c r="D11171" t="s">
        <v>8346</v>
      </c>
      <c r="E11171">
        <v>129.6</v>
      </c>
    </row>
    <row r="11172" spans="1:5">
      <c r="A11172">
        <v>40651</v>
      </c>
      <c r="B11172" t="s">
        <v>97</v>
      </c>
      <c r="C11172" s="96" t="s">
        <v>11280</v>
      </c>
      <c r="D11172" t="s">
        <v>8346</v>
      </c>
      <c r="E11172">
        <v>239.04</v>
      </c>
    </row>
    <row r="11173" spans="1:5">
      <c r="A11173">
        <v>40652</v>
      </c>
      <c r="B11173" t="s">
        <v>97</v>
      </c>
      <c r="C11173" s="96" t="s">
        <v>11281</v>
      </c>
      <c r="D11173" t="s">
        <v>8346</v>
      </c>
      <c r="E11173">
        <v>128.16</v>
      </c>
    </row>
    <row r="11174" spans="1:5" ht="25.5">
      <c r="A11174">
        <v>40647</v>
      </c>
      <c r="B11174" t="s">
        <v>97</v>
      </c>
      <c r="C11174" s="96" t="s">
        <v>11282</v>
      </c>
      <c r="D11174" t="s">
        <v>8346</v>
      </c>
      <c r="E11174">
        <v>141.12</v>
      </c>
    </row>
    <row r="11175" spans="1:5">
      <c r="A11175">
        <v>40653</v>
      </c>
      <c r="B11175" t="s">
        <v>97</v>
      </c>
      <c r="C11175" s="96" t="s">
        <v>11283</v>
      </c>
      <c r="D11175" t="s">
        <v>8346</v>
      </c>
      <c r="E11175">
        <v>108</v>
      </c>
    </row>
    <row r="11176" spans="1:5" ht="25.5">
      <c r="A11176">
        <v>38135</v>
      </c>
      <c r="B11176" t="s">
        <v>97</v>
      </c>
      <c r="C11176" s="96" t="s">
        <v>11284</v>
      </c>
      <c r="D11176" t="s">
        <v>8346</v>
      </c>
      <c r="E11176">
        <v>70.13</v>
      </c>
    </row>
    <row r="11177" spans="1:5" ht="25.5">
      <c r="A11177">
        <v>36178</v>
      </c>
      <c r="B11177" t="s">
        <v>97</v>
      </c>
      <c r="C11177" s="96" t="s">
        <v>11285</v>
      </c>
      <c r="D11177" t="s">
        <v>100</v>
      </c>
      <c r="E11177">
        <v>14.14</v>
      </c>
    </row>
    <row r="11178" spans="1:5">
      <c r="A11178">
        <v>38181</v>
      </c>
      <c r="B11178" t="s">
        <v>97</v>
      </c>
      <c r="C11178" s="96" t="s">
        <v>11286</v>
      </c>
      <c r="D11178" t="s">
        <v>8346</v>
      </c>
      <c r="E11178">
        <v>223.28</v>
      </c>
    </row>
    <row r="11179" spans="1:5">
      <c r="A11179">
        <v>38182</v>
      </c>
      <c r="B11179" t="s">
        <v>97</v>
      </c>
      <c r="C11179" s="96" t="s">
        <v>11287</v>
      </c>
      <c r="D11179" t="s">
        <v>8346</v>
      </c>
      <c r="E11179">
        <v>212.68</v>
      </c>
    </row>
    <row r="11180" spans="1:5">
      <c r="A11180">
        <v>38186</v>
      </c>
      <c r="B11180" t="s">
        <v>97</v>
      </c>
      <c r="C11180" s="96" t="s">
        <v>11288</v>
      </c>
      <c r="D11180" t="s">
        <v>8346</v>
      </c>
      <c r="E11180">
        <v>552.84</v>
      </c>
    </row>
    <row r="11181" spans="1:5">
      <c r="A11181">
        <v>38185</v>
      </c>
      <c r="B11181" t="s">
        <v>97</v>
      </c>
      <c r="C11181" s="96" t="s">
        <v>11289</v>
      </c>
      <c r="D11181" t="s">
        <v>8346</v>
      </c>
      <c r="E11181">
        <v>492.22</v>
      </c>
    </row>
    <row r="11182" spans="1:5">
      <c r="A11182">
        <v>40654</v>
      </c>
      <c r="B11182" t="s">
        <v>97</v>
      </c>
      <c r="C11182" s="96" t="s">
        <v>11290</v>
      </c>
      <c r="D11182" t="s">
        <v>8346</v>
      </c>
      <c r="E11182">
        <v>167.76</v>
      </c>
    </row>
    <row r="11183" spans="1:5" ht="25.5">
      <c r="A11183">
        <v>44541</v>
      </c>
      <c r="B11183" t="s">
        <v>97</v>
      </c>
      <c r="C11183" s="96" t="s">
        <v>11291</v>
      </c>
      <c r="D11183" t="s">
        <v>8346</v>
      </c>
      <c r="E11183">
        <v>240.58</v>
      </c>
    </row>
    <row r="11184" spans="1:5">
      <c r="A11184">
        <v>4822</v>
      </c>
      <c r="B11184" t="s">
        <v>97</v>
      </c>
      <c r="C11184" s="96" t="s">
        <v>11292</v>
      </c>
      <c r="D11184" t="s">
        <v>8346</v>
      </c>
      <c r="E11184">
        <v>315.68</v>
      </c>
    </row>
    <row r="11185" spans="1:5">
      <c r="A11185">
        <v>4818</v>
      </c>
      <c r="B11185" t="s">
        <v>97</v>
      </c>
      <c r="C11185" s="96" t="s">
        <v>11293</v>
      </c>
      <c r="D11185" t="s">
        <v>8346</v>
      </c>
      <c r="E11185">
        <v>324.48</v>
      </c>
    </row>
    <row r="11186" spans="1:5" ht="25.5">
      <c r="A11186">
        <v>39567</v>
      </c>
      <c r="B11186" t="s">
        <v>97</v>
      </c>
      <c r="C11186" s="96" t="s">
        <v>11294</v>
      </c>
      <c r="D11186" t="s">
        <v>8346</v>
      </c>
      <c r="E11186">
        <v>44.08</v>
      </c>
    </row>
    <row r="11187" spans="1:5" ht="25.5">
      <c r="A11187">
        <v>39566</v>
      </c>
      <c r="B11187" t="s">
        <v>97</v>
      </c>
      <c r="C11187" s="96" t="s">
        <v>11295</v>
      </c>
      <c r="D11187" t="s">
        <v>8346</v>
      </c>
      <c r="E11187">
        <v>46.65</v>
      </c>
    </row>
    <row r="11188" spans="1:5">
      <c r="A11188">
        <v>39416</v>
      </c>
      <c r="B11188" t="s">
        <v>97</v>
      </c>
      <c r="C11188" s="96" t="s">
        <v>11296</v>
      </c>
      <c r="D11188" t="s">
        <v>8346</v>
      </c>
      <c r="E11188">
        <v>28.43</v>
      </c>
    </row>
    <row r="11189" spans="1:5">
      <c r="A11189">
        <v>39417</v>
      </c>
      <c r="B11189" t="s">
        <v>97</v>
      </c>
      <c r="C11189" s="96" t="s">
        <v>11297</v>
      </c>
      <c r="D11189" t="s">
        <v>8346</v>
      </c>
      <c r="E11189">
        <v>27.73</v>
      </c>
    </row>
    <row r="11190" spans="1:5">
      <c r="A11190">
        <v>43742</v>
      </c>
      <c r="B11190" t="s">
        <v>97</v>
      </c>
      <c r="C11190" s="96" t="s">
        <v>11298</v>
      </c>
      <c r="D11190" t="s">
        <v>8346</v>
      </c>
      <c r="E11190">
        <v>29.91</v>
      </c>
    </row>
    <row r="11191" spans="1:5">
      <c r="A11191">
        <v>39414</v>
      </c>
      <c r="B11191" t="s">
        <v>97</v>
      </c>
      <c r="C11191" s="96" t="s">
        <v>11299</v>
      </c>
      <c r="D11191" t="s">
        <v>8346</v>
      </c>
      <c r="E11191">
        <v>26.93</v>
      </c>
    </row>
    <row r="11192" spans="1:5">
      <c r="A11192">
        <v>39415</v>
      </c>
      <c r="B11192" t="s">
        <v>97</v>
      </c>
      <c r="C11192" s="96" t="s">
        <v>11300</v>
      </c>
      <c r="D11192" t="s">
        <v>8346</v>
      </c>
      <c r="E11192">
        <v>23.21</v>
      </c>
    </row>
    <row r="11193" spans="1:5">
      <c r="A11193">
        <v>43740</v>
      </c>
      <c r="B11193" t="s">
        <v>97</v>
      </c>
      <c r="C11193" s="96" t="s">
        <v>11301</v>
      </c>
      <c r="D11193" t="s">
        <v>8346</v>
      </c>
      <c r="E11193">
        <v>28.34</v>
      </c>
    </row>
    <row r="11194" spans="1:5">
      <c r="A11194">
        <v>39412</v>
      </c>
      <c r="B11194" t="s">
        <v>97</v>
      </c>
      <c r="C11194" s="96" t="s">
        <v>11302</v>
      </c>
      <c r="D11194" t="s">
        <v>8346</v>
      </c>
      <c r="E11194">
        <v>19.440000000000001</v>
      </c>
    </row>
    <row r="11195" spans="1:5">
      <c r="A11195">
        <v>39413</v>
      </c>
      <c r="B11195" t="s">
        <v>97</v>
      </c>
      <c r="C11195" s="96" t="s">
        <v>11303</v>
      </c>
      <c r="D11195" t="s">
        <v>8346</v>
      </c>
      <c r="E11195">
        <v>21.02</v>
      </c>
    </row>
    <row r="11196" spans="1:5">
      <c r="A11196">
        <v>43741</v>
      </c>
      <c r="B11196" t="s">
        <v>97</v>
      </c>
      <c r="C11196" s="96" t="s">
        <v>11304</v>
      </c>
      <c r="D11196" t="s">
        <v>8346</v>
      </c>
      <c r="E11196">
        <v>22.41</v>
      </c>
    </row>
    <row r="11197" spans="1:5">
      <c r="A11197">
        <v>11062</v>
      </c>
      <c r="B11197" t="s">
        <v>97</v>
      </c>
      <c r="C11197" s="96" t="s">
        <v>11305</v>
      </c>
      <c r="D11197" t="s">
        <v>8346</v>
      </c>
      <c r="E11197">
        <v>41.81</v>
      </c>
    </row>
    <row r="11198" spans="1:5">
      <c r="A11198">
        <v>11063</v>
      </c>
      <c r="B11198" t="s">
        <v>97</v>
      </c>
      <c r="C11198" s="96" t="s">
        <v>11306</v>
      </c>
      <c r="D11198" t="s">
        <v>8346</v>
      </c>
      <c r="E11198">
        <v>25.59</v>
      </c>
    </row>
    <row r="11199" spans="1:5">
      <c r="A11199">
        <v>13521</v>
      </c>
      <c r="B11199" t="s">
        <v>97</v>
      </c>
      <c r="C11199" s="96" t="s">
        <v>11307</v>
      </c>
      <c r="D11199" t="s">
        <v>100</v>
      </c>
      <c r="E11199">
        <v>146.02000000000001</v>
      </c>
    </row>
    <row r="11200" spans="1:5" ht="25.5">
      <c r="A11200">
        <v>10851</v>
      </c>
      <c r="B11200" t="s">
        <v>97</v>
      </c>
      <c r="C11200" s="96" t="s">
        <v>11308</v>
      </c>
      <c r="D11200" t="s">
        <v>100</v>
      </c>
      <c r="E11200">
        <v>76.989999999999995</v>
      </c>
    </row>
    <row r="11201" spans="1:5" ht="25.5">
      <c r="A11201">
        <v>39515</v>
      </c>
      <c r="B11201" t="s">
        <v>97</v>
      </c>
      <c r="C11201" s="96" t="s">
        <v>11309</v>
      </c>
      <c r="D11201" t="s">
        <v>100</v>
      </c>
      <c r="E11201">
        <v>53.27</v>
      </c>
    </row>
    <row r="11202" spans="1:5" ht="25.5">
      <c r="A11202">
        <v>39516</v>
      </c>
      <c r="B11202" t="s">
        <v>97</v>
      </c>
      <c r="C11202" s="96" t="s">
        <v>11310</v>
      </c>
      <c r="D11202" t="s">
        <v>100</v>
      </c>
      <c r="E11202">
        <v>44.91</v>
      </c>
    </row>
    <row r="11203" spans="1:5" ht="25.5">
      <c r="A11203">
        <v>39514</v>
      </c>
      <c r="B11203" t="s">
        <v>97</v>
      </c>
      <c r="C11203" s="96" t="s">
        <v>11311</v>
      </c>
      <c r="D11203" t="s">
        <v>100</v>
      </c>
      <c r="E11203">
        <v>27.94</v>
      </c>
    </row>
    <row r="11204" spans="1:5">
      <c r="A11204">
        <v>4812</v>
      </c>
      <c r="B11204" t="s">
        <v>97</v>
      </c>
      <c r="C11204" s="96" t="s">
        <v>11312</v>
      </c>
      <c r="D11204" t="s">
        <v>8346</v>
      </c>
      <c r="E11204">
        <v>11.66</v>
      </c>
    </row>
    <row r="11205" spans="1:5">
      <c r="A11205">
        <v>10849</v>
      </c>
      <c r="B11205" t="s">
        <v>97</v>
      </c>
      <c r="C11205" s="96" t="s">
        <v>11313</v>
      </c>
      <c r="D11205" t="s">
        <v>100</v>
      </c>
      <c r="E11205">
        <v>2124.02</v>
      </c>
    </row>
    <row r="11206" spans="1:5">
      <c r="A11206">
        <v>10848</v>
      </c>
      <c r="B11206" t="s">
        <v>97</v>
      </c>
      <c r="C11206" s="96" t="s">
        <v>11314</v>
      </c>
      <c r="D11206" t="s">
        <v>100</v>
      </c>
      <c r="E11206">
        <v>1334.15</v>
      </c>
    </row>
    <row r="11207" spans="1:5" ht="25.5">
      <c r="A11207">
        <v>4813</v>
      </c>
      <c r="B11207" t="s">
        <v>97</v>
      </c>
      <c r="C11207" s="96" t="s">
        <v>11315</v>
      </c>
      <c r="D11207" t="s">
        <v>8346</v>
      </c>
      <c r="E11207">
        <v>442.5</v>
      </c>
    </row>
    <row r="11208" spans="1:5" ht="25.5">
      <c r="A11208">
        <v>37560</v>
      </c>
      <c r="B11208" t="s">
        <v>97</v>
      </c>
      <c r="C11208" s="96" t="s">
        <v>11316</v>
      </c>
      <c r="D11208" t="s">
        <v>100</v>
      </c>
      <c r="E11208">
        <v>24.6</v>
      </c>
    </row>
    <row r="11209" spans="1:5" ht="25.5">
      <c r="A11209">
        <v>37557</v>
      </c>
      <c r="B11209" t="s">
        <v>97</v>
      </c>
      <c r="C11209" s="96" t="s">
        <v>11317</v>
      </c>
      <c r="D11209" t="s">
        <v>100</v>
      </c>
      <c r="E11209">
        <v>7.47</v>
      </c>
    </row>
    <row r="11210" spans="1:5" ht="25.5">
      <c r="A11210">
        <v>37556</v>
      </c>
      <c r="B11210" t="s">
        <v>97</v>
      </c>
      <c r="C11210" s="96" t="s">
        <v>11318</v>
      </c>
      <c r="D11210" t="s">
        <v>100</v>
      </c>
      <c r="E11210">
        <v>14.45</v>
      </c>
    </row>
    <row r="11211" spans="1:5" ht="25.5">
      <c r="A11211">
        <v>37559</v>
      </c>
      <c r="B11211" t="s">
        <v>97</v>
      </c>
      <c r="C11211" s="96" t="s">
        <v>11319</v>
      </c>
      <c r="D11211" t="s">
        <v>100</v>
      </c>
      <c r="E11211">
        <v>17.73</v>
      </c>
    </row>
    <row r="11212" spans="1:5" ht="25.5">
      <c r="A11212">
        <v>37539</v>
      </c>
      <c r="B11212" t="s">
        <v>97</v>
      </c>
      <c r="C11212" s="96" t="s">
        <v>11320</v>
      </c>
      <c r="D11212" t="s">
        <v>100</v>
      </c>
      <c r="E11212">
        <v>12.5</v>
      </c>
    </row>
    <row r="11213" spans="1:5" ht="25.5">
      <c r="A11213">
        <v>37558</v>
      </c>
      <c r="B11213" t="s">
        <v>97</v>
      </c>
      <c r="C11213" s="96" t="s">
        <v>11321</v>
      </c>
      <c r="D11213" t="s">
        <v>100</v>
      </c>
      <c r="E11213">
        <v>23.3</v>
      </c>
    </row>
    <row r="11214" spans="1:5">
      <c r="A11214">
        <v>34723</v>
      </c>
      <c r="B11214" t="s">
        <v>97</v>
      </c>
      <c r="C11214" s="96" t="s">
        <v>11322</v>
      </c>
      <c r="D11214" t="s">
        <v>8346</v>
      </c>
      <c r="E11214">
        <v>1022.18</v>
      </c>
    </row>
    <row r="11215" spans="1:5">
      <c r="A11215">
        <v>34721</v>
      </c>
      <c r="B11215" t="s">
        <v>97</v>
      </c>
      <c r="C11215" s="96" t="s">
        <v>11323</v>
      </c>
      <c r="D11215" t="s">
        <v>8346</v>
      </c>
      <c r="E11215">
        <v>1274.4100000000001</v>
      </c>
    </row>
    <row r="11216" spans="1:5">
      <c r="A11216">
        <v>4309</v>
      </c>
      <c r="B11216" t="s">
        <v>97</v>
      </c>
      <c r="C11216" s="96" t="s">
        <v>11324</v>
      </c>
      <c r="D11216" t="s">
        <v>100</v>
      </c>
      <c r="E11216">
        <v>10.130000000000001</v>
      </c>
    </row>
    <row r="11217" spans="1:5">
      <c r="A11217">
        <v>4307</v>
      </c>
      <c r="B11217" t="s">
        <v>97</v>
      </c>
      <c r="C11217" s="96" t="s">
        <v>11325</v>
      </c>
      <c r="D11217" t="s">
        <v>100</v>
      </c>
      <c r="E11217">
        <v>17.32</v>
      </c>
    </row>
    <row r="11218" spans="1:5">
      <c r="A11218">
        <v>10850</v>
      </c>
      <c r="B11218" t="s">
        <v>97</v>
      </c>
      <c r="C11218" s="96" t="s">
        <v>11326</v>
      </c>
      <c r="D11218" t="s">
        <v>100</v>
      </c>
      <c r="E11218">
        <v>66.37</v>
      </c>
    </row>
    <row r="11219" spans="1:5" ht="38.25">
      <c r="A11219">
        <v>42438</v>
      </c>
      <c r="B11219" t="s">
        <v>97</v>
      </c>
      <c r="C11219" s="96" t="s">
        <v>11327</v>
      </c>
      <c r="D11219" t="s">
        <v>100</v>
      </c>
      <c r="E11219">
        <v>2090.75</v>
      </c>
    </row>
    <row r="11220" spans="1:5">
      <c r="A11220">
        <v>4792</v>
      </c>
      <c r="B11220" t="s">
        <v>97</v>
      </c>
      <c r="C11220" s="96" t="s">
        <v>11328</v>
      </c>
      <c r="D11220" t="s">
        <v>8346</v>
      </c>
      <c r="E11220">
        <v>157.01</v>
      </c>
    </row>
    <row r="11221" spans="1:5">
      <c r="A11221">
        <v>4790</v>
      </c>
      <c r="B11221" t="s">
        <v>97</v>
      </c>
      <c r="C11221" s="96" t="s">
        <v>11329</v>
      </c>
      <c r="D11221" t="s">
        <v>8346</v>
      </c>
      <c r="E11221">
        <v>94.4</v>
      </c>
    </row>
    <row r="11222" spans="1:5" ht="25.5">
      <c r="A11222">
        <v>40671</v>
      </c>
      <c r="B11222" t="s">
        <v>97</v>
      </c>
      <c r="C11222" s="96" t="s">
        <v>11330</v>
      </c>
      <c r="D11222" t="s">
        <v>8346</v>
      </c>
      <c r="E11222">
        <v>92.79</v>
      </c>
    </row>
    <row r="11223" spans="1:5">
      <c r="A11223">
        <v>7552</v>
      </c>
      <c r="B11223" t="s">
        <v>97</v>
      </c>
      <c r="C11223" s="96" t="s">
        <v>11331</v>
      </c>
      <c r="D11223" t="s">
        <v>100</v>
      </c>
      <c r="E11223">
        <v>31.57</v>
      </c>
    </row>
    <row r="11224" spans="1:5">
      <c r="A11224">
        <v>4893</v>
      </c>
      <c r="B11224" t="s">
        <v>97</v>
      </c>
      <c r="C11224" s="96" t="s">
        <v>11332</v>
      </c>
      <c r="D11224" t="s">
        <v>100</v>
      </c>
      <c r="E11224">
        <v>14.09</v>
      </c>
    </row>
    <row r="11225" spans="1:5">
      <c r="A11225">
        <v>4894</v>
      </c>
      <c r="B11225" t="s">
        <v>97</v>
      </c>
      <c r="C11225" s="96" t="s">
        <v>11333</v>
      </c>
      <c r="D11225" t="s">
        <v>100</v>
      </c>
      <c r="E11225">
        <v>12.09</v>
      </c>
    </row>
    <row r="11226" spans="1:5">
      <c r="A11226">
        <v>4888</v>
      </c>
      <c r="B11226" t="s">
        <v>97</v>
      </c>
      <c r="C11226" s="96" t="s">
        <v>11334</v>
      </c>
      <c r="D11226" t="s">
        <v>100</v>
      </c>
      <c r="E11226">
        <v>4.12</v>
      </c>
    </row>
    <row r="11227" spans="1:5">
      <c r="A11227">
        <v>4890</v>
      </c>
      <c r="B11227" t="s">
        <v>97</v>
      </c>
      <c r="C11227" s="96" t="s">
        <v>11335</v>
      </c>
      <c r="D11227" t="s">
        <v>100</v>
      </c>
      <c r="E11227">
        <v>7.74</v>
      </c>
    </row>
    <row r="11228" spans="1:5">
      <c r="A11228">
        <v>12411</v>
      </c>
      <c r="B11228" t="s">
        <v>97</v>
      </c>
      <c r="C11228" s="96" t="s">
        <v>11336</v>
      </c>
      <c r="D11228" t="s">
        <v>100</v>
      </c>
      <c r="E11228">
        <v>41.66</v>
      </c>
    </row>
    <row r="11229" spans="1:5">
      <c r="A11229">
        <v>4891</v>
      </c>
      <c r="B11229" t="s">
        <v>97</v>
      </c>
      <c r="C11229" s="96" t="s">
        <v>11337</v>
      </c>
      <c r="D11229" t="s">
        <v>100</v>
      </c>
      <c r="E11229">
        <v>20.83</v>
      </c>
    </row>
    <row r="11230" spans="1:5">
      <c r="A11230">
        <v>4889</v>
      </c>
      <c r="B11230" t="s">
        <v>97</v>
      </c>
      <c r="C11230" s="96" t="s">
        <v>11338</v>
      </c>
      <c r="D11230" t="s">
        <v>100</v>
      </c>
      <c r="E11230">
        <v>5.57</v>
      </c>
    </row>
    <row r="11231" spans="1:5">
      <c r="A11231">
        <v>4892</v>
      </c>
      <c r="B11231" t="s">
        <v>97</v>
      </c>
      <c r="C11231" s="96" t="s">
        <v>11339</v>
      </c>
      <c r="D11231" t="s">
        <v>100</v>
      </c>
      <c r="E11231">
        <v>58.34</v>
      </c>
    </row>
    <row r="11232" spans="1:5">
      <c r="A11232">
        <v>12412</v>
      </c>
      <c r="B11232" t="s">
        <v>97</v>
      </c>
      <c r="C11232" s="96" t="s">
        <v>11340</v>
      </c>
      <c r="D11232" t="s">
        <v>100</v>
      </c>
      <c r="E11232">
        <v>108.43</v>
      </c>
    </row>
    <row r="11233" spans="1:5">
      <c r="A11233">
        <v>4907</v>
      </c>
      <c r="B11233" t="s">
        <v>97</v>
      </c>
      <c r="C11233" s="96" t="s">
        <v>11341</v>
      </c>
      <c r="D11233" t="s">
        <v>100</v>
      </c>
      <c r="E11233">
        <v>21.31</v>
      </c>
    </row>
    <row r="11234" spans="1:5">
      <c r="A11234">
        <v>4902</v>
      </c>
      <c r="B11234" t="s">
        <v>97</v>
      </c>
      <c r="C11234" s="96" t="s">
        <v>11342</v>
      </c>
      <c r="D11234" t="s">
        <v>100</v>
      </c>
      <c r="E11234">
        <v>55.29</v>
      </c>
    </row>
    <row r="11235" spans="1:5">
      <c r="A11235">
        <v>4741</v>
      </c>
      <c r="B11235" t="s">
        <v>97</v>
      </c>
      <c r="C11235" s="96" t="s">
        <v>11343</v>
      </c>
      <c r="D11235" t="s">
        <v>8091</v>
      </c>
      <c r="E11235">
        <v>120.62</v>
      </c>
    </row>
    <row r="11236" spans="1:5">
      <c r="A11236">
        <v>4752</v>
      </c>
      <c r="B11236" t="s">
        <v>97</v>
      </c>
      <c r="C11236" s="96" t="s">
        <v>11344</v>
      </c>
      <c r="D11236" t="s">
        <v>161</v>
      </c>
      <c r="E11236">
        <v>18.23</v>
      </c>
    </row>
    <row r="11237" spans="1:5">
      <c r="A11237">
        <v>41091</v>
      </c>
      <c r="B11237" t="s">
        <v>97</v>
      </c>
      <c r="C11237" s="96" t="s">
        <v>11345</v>
      </c>
      <c r="D11237" t="s">
        <v>8094</v>
      </c>
      <c r="E11237">
        <v>3220.02</v>
      </c>
    </row>
    <row r="11238" spans="1:5">
      <c r="A11238">
        <v>13954</v>
      </c>
      <c r="B11238" t="s">
        <v>97</v>
      </c>
      <c r="C11238" s="96" t="s">
        <v>11346</v>
      </c>
      <c r="D11238" t="s">
        <v>100</v>
      </c>
      <c r="E11238">
        <v>7668.83</v>
      </c>
    </row>
    <row r="11239" spans="1:5">
      <c r="A11239">
        <v>3411</v>
      </c>
      <c r="B11239" t="s">
        <v>97</v>
      </c>
      <c r="C11239" s="96" t="s">
        <v>11347</v>
      </c>
      <c r="D11239" t="s">
        <v>7994</v>
      </c>
      <c r="E11239">
        <v>38.08</v>
      </c>
    </row>
    <row r="11240" spans="1:5">
      <c r="A11240">
        <v>39995</v>
      </c>
      <c r="B11240" t="s">
        <v>97</v>
      </c>
      <c r="C11240" s="96" t="s">
        <v>11348</v>
      </c>
      <c r="D11240" t="s">
        <v>8091</v>
      </c>
      <c r="E11240">
        <v>292.98</v>
      </c>
    </row>
    <row r="11241" spans="1:5">
      <c r="A11241">
        <v>11615</v>
      </c>
      <c r="B11241" t="s">
        <v>97</v>
      </c>
      <c r="C11241" s="96" t="s">
        <v>11349</v>
      </c>
      <c r="D11241" t="s">
        <v>8346</v>
      </c>
      <c r="E11241">
        <v>2.48</v>
      </c>
    </row>
    <row r="11242" spans="1:5">
      <c r="A11242">
        <v>3408</v>
      </c>
      <c r="B11242" t="s">
        <v>97</v>
      </c>
      <c r="C11242" s="96" t="s">
        <v>11350</v>
      </c>
      <c r="D11242" t="s">
        <v>8346</v>
      </c>
      <c r="E11242">
        <v>6.6</v>
      </c>
    </row>
    <row r="11243" spans="1:5">
      <c r="A11243">
        <v>3409</v>
      </c>
      <c r="B11243" t="s">
        <v>97</v>
      </c>
      <c r="C11243" s="96" t="s">
        <v>11351</v>
      </c>
      <c r="D11243" t="s">
        <v>8346</v>
      </c>
      <c r="E11243">
        <v>16.5</v>
      </c>
    </row>
    <row r="11244" spans="1:5">
      <c r="A11244">
        <v>11427</v>
      </c>
      <c r="B11244" t="s">
        <v>97</v>
      </c>
      <c r="C11244" s="96" t="s">
        <v>11352</v>
      </c>
      <c r="D11244" t="s">
        <v>7994</v>
      </c>
      <c r="E11244">
        <v>110.19</v>
      </c>
    </row>
    <row r="11245" spans="1:5">
      <c r="A11245">
        <v>4491</v>
      </c>
      <c r="B11245" t="s">
        <v>97</v>
      </c>
      <c r="C11245" s="96" t="s">
        <v>11353</v>
      </c>
      <c r="D11245" t="s">
        <v>98</v>
      </c>
      <c r="E11245">
        <v>7.88</v>
      </c>
    </row>
    <row r="11246" spans="1:5" ht="25.5">
      <c r="A11246">
        <v>2745</v>
      </c>
      <c r="B11246" t="s">
        <v>97</v>
      </c>
      <c r="C11246" s="96" t="s">
        <v>11354</v>
      </c>
      <c r="D11246" t="s">
        <v>98</v>
      </c>
      <c r="E11246">
        <v>2.91</v>
      </c>
    </row>
    <row r="11247" spans="1:5" ht="25.5">
      <c r="A11247">
        <v>14439</v>
      </c>
      <c r="B11247" t="s">
        <v>97</v>
      </c>
      <c r="C11247" s="96" t="s">
        <v>11355</v>
      </c>
      <c r="D11247" t="s">
        <v>98</v>
      </c>
      <c r="E11247">
        <v>3.62</v>
      </c>
    </row>
    <row r="11248" spans="1:5">
      <c r="A11248">
        <v>44496</v>
      </c>
      <c r="B11248" t="s">
        <v>97</v>
      </c>
      <c r="C11248" s="96" t="s">
        <v>11356</v>
      </c>
      <c r="D11248" t="s">
        <v>100</v>
      </c>
      <c r="E11248">
        <v>141.05000000000001</v>
      </c>
    </row>
    <row r="11249" spans="1:5">
      <c r="A11249">
        <v>12362</v>
      </c>
      <c r="B11249" t="s">
        <v>97</v>
      </c>
      <c r="C11249" s="96" t="s">
        <v>11357</v>
      </c>
      <c r="D11249" t="s">
        <v>100</v>
      </c>
      <c r="E11249">
        <v>13.04</v>
      </c>
    </row>
    <row r="11250" spans="1:5">
      <c r="A11250">
        <v>421</v>
      </c>
      <c r="B11250" t="s">
        <v>97</v>
      </c>
      <c r="C11250" s="96" t="s">
        <v>11358</v>
      </c>
      <c r="D11250" t="s">
        <v>100</v>
      </c>
      <c r="E11250">
        <v>21.12</v>
      </c>
    </row>
    <row r="11251" spans="1:5">
      <c r="A11251">
        <v>14148</v>
      </c>
      <c r="B11251" t="s">
        <v>97</v>
      </c>
      <c r="C11251" s="96" t="s">
        <v>11359</v>
      </c>
      <c r="D11251" t="s">
        <v>100</v>
      </c>
      <c r="E11251">
        <v>2</v>
      </c>
    </row>
    <row r="11252" spans="1:5">
      <c r="A11252">
        <v>4341</v>
      </c>
      <c r="B11252" t="s">
        <v>97</v>
      </c>
      <c r="C11252" s="96" t="s">
        <v>11360</v>
      </c>
      <c r="D11252" t="s">
        <v>100</v>
      </c>
      <c r="E11252">
        <v>1.22</v>
      </c>
    </row>
    <row r="11253" spans="1:5">
      <c r="A11253">
        <v>4337</v>
      </c>
      <c r="B11253" t="s">
        <v>97</v>
      </c>
      <c r="C11253" s="96" t="s">
        <v>11361</v>
      </c>
      <c r="D11253" t="s">
        <v>100</v>
      </c>
      <c r="E11253">
        <v>3.07</v>
      </c>
    </row>
    <row r="11254" spans="1:5">
      <c r="A11254">
        <v>4339</v>
      </c>
      <c r="B11254" t="s">
        <v>97</v>
      </c>
      <c r="C11254" s="96" t="s">
        <v>11362</v>
      </c>
      <c r="D11254" t="s">
        <v>100</v>
      </c>
      <c r="E11254">
        <v>0.65</v>
      </c>
    </row>
    <row r="11255" spans="1:5">
      <c r="A11255">
        <v>39997</v>
      </c>
      <c r="B11255" t="s">
        <v>97</v>
      </c>
      <c r="C11255" s="96" t="s">
        <v>11363</v>
      </c>
      <c r="D11255" t="s">
        <v>100</v>
      </c>
      <c r="E11255">
        <v>0.36</v>
      </c>
    </row>
    <row r="11256" spans="1:5">
      <c r="A11256">
        <v>11971</v>
      </c>
      <c r="B11256" t="s">
        <v>97</v>
      </c>
      <c r="C11256" s="96" t="s">
        <v>11364</v>
      </c>
      <c r="D11256" t="s">
        <v>100</v>
      </c>
      <c r="E11256">
        <v>5.08</v>
      </c>
    </row>
    <row r="11257" spans="1:5">
      <c r="A11257">
        <v>4342</v>
      </c>
      <c r="B11257" t="s">
        <v>97</v>
      </c>
      <c r="C11257" s="96" t="s">
        <v>11365</v>
      </c>
      <c r="D11257" t="s">
        <v>100</v>
      </c>
      <c r="E11257">
        <v>0.27</v>
      </c>
    </row>
    <row r="11258" spans="1:5">
      <c r="A11258">
        <v>4330</v>
      </c>
      <c r="B11258" t="s">
        <v>97</v>
      </c>
      <c r="C11258" s="96" t="s">
        <v>11366</v>
      </c>
      <c r="D11258" t="s">
        <v>100</v>
      </c>
      <c r="E11258">
        <v>0.18</v>
      </c>
    </row>
    <row r="11259" spans="1:5">
      <c r="A11259">
        <v>4340</v>
      </c>
      <c r="B11259" t="s">
        <v>97</v>
      </c>
      <c r="C11259" s="96" t="s">
        <v>11367</v>
      </c>
      <c r="D11259" t="s">
        <v>100</v>
      </c>
      <c r="E11259">
        <v>1.42</v>
      </c>
    </row>
    <row r="11260" spans="1:5">
      <c r="A11260">
        <v>5088</v>
      </c>
      <c r="B11260" t="s">
        <v>97</v>
      </c>
      <c r="C11260" s="96" t="s">
        <v>11368</v>
      </c>
      <c r="D11260" t="s">
        <v>100</v>
      </c>
      <c r="E11260">
        <v>6.81</v>
      </c>
    </row>
    <row r="11261" spans="1:5" ht="25.5">
      <c r="A11261">
        <v>11154</v>
      </c>
      <c r="B11261" t="s">
        <v>97</v>
      </c>
      <c r="C11261" s="96" t="s">
        <v>11369</v>
      </c>
      <c r="D11261" t="s">
        <v>100</v>
      </c>
      <c r="E11261">
        <v>1357.1</v>
      </c>
    </row>
    <row r="11262" spans="1:5" ht="25.5">
      <c r="A11262">
        <v>4989</v>
      </c>
      <c r="B11262" t="s">
        <v>97</v>
      </c>
      <c r="C11262" s="96" t="s">
        <v>11370</v>
      </c>
      <c r="D11262" t="s">
        <v>100</v>
      </c>
      <c r="E11262">
        <v>303.56</v>
      </c>
    </row>
    <row r="11263" spans="1:5" ht="25.5">
      <c r="A11263">
        <v>4982</v>
      </c>
      <c r="B11263" t="s">
        <v>97</v>
      </c>
      <c r="C11263" s="96" t="s">
        <v>11371</v>
      </c>
      <c r="D11263" t="s">
        <v>100</v>
      </c>
      <c r="E11263">
        <v>284.73</v>
      </c>
    </row>
    <row r="11264" spans="1:5" ht="25.5">
      <c r="A11264">
        <v>4962</v>
      </c>
      <c r="B11264" t="s">
        <v>97</v>
      </c>
      <c r="C11264" s="96" t="s">
        <v>11372</v>
      </c>
      <c r="D11264" t="s">
        <v>100</v>
      </c>
      <c r="E11264">
        <v>224.54</v>
      </c>
    </row>
    <row r="11265" spans="1:5" ht="25.5">
      <c r="A11265">
        <v>4981</v>
      </c>
      <c r="B11265" t="s">
        <v>97</v>
      </c>
      <c r="C11265" s="96" t="s">
        <v>11373</v>
      </c>
      <c r="D11265" t="s">
        <v>100</v>
      </c>
      <c r="E11265">
        <v>199.9</v>
      </c>
    </row>
    <row r="11266" spans="1:5" ht="25.5">
      <c r="A11266">
        <v>4964</v>
      </c>
      <c r="B11266" t="s">
        <v>97</v>
      </c>
      <c r="C11266" s="96" t="s">
        <v>11374</v>
      </c>
      <c r="D11266" t="s">
        <v>100</v>
      </c>
      <c r="E11266">
        <v>253.6</v>
      </c>
    </row>
    <row r="11267" spans="1:5" ht="25.5">
      <c r="A11267">
        <v>4992</v>
      </c>
      <c r="B11267" t="s">
        <v>97</v>
      </c>
      <c r="C11267" s="96" t="s">
        <v>11375</v>
      </c>
      <c r="D11267" t="s">
        <v>100</v>
      </c>
      <c r="E11267">
        <v>247.72</v>
      </c>
    </row>
    <row r="11268" spans="1:5" ht="25.5">
      <c r="A11268">
        <v>4987</v>
      </c>
      <c r="B11268" t="s">
        <v>97</v>
      </c>
      <c r="C11268" s="96" t="s">
        <v>11376</v>
      </c>
      <c r="D11268" t="s">
        <v>100</v>
      </c>
      <c r="E11268">
        <v>283.41000000000003</v>
      </c>
    </row>
    <row r="11269" spans="1:5" ht="25.5">
      <c r="A11269">
        <v>4930</v>
      </c>
      <c r="B11269" t="s">
        <v>97</v>
      </c>
      <c r="C11269" s="96" t="s">
        <v>11377</v>
      </c>
      <c r="D11269" t="s">
        <v>8346</v>
      </c>
      <c r="E11269">
        <v>574.82000000000005</v>
      </c>
    </row>
    <row r="11270" spans="1:5" ht="25.5">
      <c r="A11270">
        <v>4998</v>
      </c>
      <c r="B11270" t="s">
        <v>97</v>
      </c>
      <c r="C11270" s="96" t="s">
        <v>11378</v>
      </c>
      <c r="D11270" t="s">
        <v>8346</v>
      </c>
      <c r="E11270">
        <v>797.31</v>
      </c>
    </row>
    <row r="11271" spans="1:5" ht="25.5">
      <c r="A11271">
        <v>39021</v>
      </c>
      <c r="B11271" t="s">
        <v>97</v>
      </c>
      <c r="C11271" s="96" t="s">
        <v>11379</v>
      </c>
      <c r="D11271" t="s">
        <v>100</v>
      </c>
      <c r="E11271">
        <v>611.17999999999995</v>
      </c>
    </row>
    <row r="11272" spans="1:5" ht="25.5">
      <c r="A11272">
        <v>39022</v>
      </c>
      <c r="B11272" t="s">
        <v>97</v>
      </c>
      <c r="C11272" s="96" t="s">
        <v>11380</v>
      </c>
      <c r="D11272" t="s">
        <v>100</v>
      </c>
      <c r="E11272">
        <v>547.45000000000005</v>
      </c>
    </row>
    <row r="11273" spans="1:5" ht="25.5">
      <c r="A11273">
        <v>39024</v>
      </c>
      <c r="B11273" t="s">
        <v>97</v>
      </c>
      <c r="C11273" s="96" t="s">
        <v>11381</v>
      </c>
      <c r="D11273" t="s">
        <v>100</v>
      </c>
      <c r="E11273">
        <v>749.51</v>
      </c>
    </row>
    <row r="11274" spans="1:5" ht="25.5">
      <c r="A11274">
        <v>4914</v>
      </c>
      <c r="B11274" t="s">
        <v>97</v>
      </c>
      <c r="C11274" s="96" t="s">
        <v>11382</v>
      </c>
      <c r="D11274" t="s">
        <v>8346</v>
      </c>
      <c r="E11274">
        <v>607.72</v>
      </c>
    </row>
    <row r="11275" spans="1:5">
      <c r="A11275">
        <v>4917</v>
      </c>
      <c r="B11275" t="s">
        <v>97</v>
      </c>
      <c r="C11275" s="96" t="s">
        <v>11383</v>
      </c>
      <c r="D11275" t="s">
        <v>8346</v>
      </c>
      <c r="E11275">
        <v>419.7</v>
      </c>
    </row>
    <row r="11276" spans="1:5" ht="25.5">
      <c r="A11276">
        <v>39025</v>
      </c>
      <c r="B11276" t="s">
        <v>97</v>
      </c>
      <c r="C11276" s="96" t="s">
        <v>11384</v>
      </c>
      <c r="D11276" t="s">
        <v>100</v>
      </c>
      <c r="E11276">
        <v>768.55</v>
      </c>
    </row>
    <row r="11277" spans="1:5" ht="25.5">
      <c r="A11277">
        <v>4922</v>
      </c>
      <c r="B11277" t="s">
        <v>97</v>
      </c>
      <c r="C11277" s="96" t="s">
        <v>11385</v>
      </c>
      <c r="D11277" t="s">
        <v>8346</v>
      </c>
      <c r="E11277">
        <v>389.31</v>
      </c>
    </row>
    <row r="11278" spans="1:5" ht="25.5">
      <c r="A11278">
        <v>4911</v>
      </c>
      <c r="B11278" t="s">
        <v>97</v>
      </c>
      <c r="C11278" s="96" t="s">
        <v>11386</v>
      </c>
      <c r="D11278" t="s">
        <v>8346</v>
      </c>
      <c r="E11278">
        <v>347.2</v>
      </c>
    </row>
    <row r="11279" spans="1:5" ht="25.5">
      <c r="A11279">
        <v>37518</v>
      </c>
      <c r="B11279" t="s">
        <v>97</v>
      </c>
      <c r="C11279" s="96" t="s">
        <v>11387</v>
      </c>
      <c r="D11279" t="s">
        <v>8346</v>
      </c>
      <c r="E11279">
        <v>564.20000000000005</v>
      </c>
    </row>
    <row r="11280" spans="1:5" ht="25.5">
      <c r="A11280">
        <v>4910</v>
      </c>
      <c r="B11280" t="s">
        <v>97</v>
      </c>
      <c r="C11280" s="96" t="s">
        <v>11388</v>
      </c>
      <c r="D11280" t="s">
        <v>8346</v>
      </c>
      <c r="E11280">
        <v>475.62</v>
      </c>
    </row>
    <row r="11281" spans="1:5" ht="25.5">
      <c r="A11281">
        <v>4943</v>
      </c>
      <c r="B11281" t="s">
        <v>97</v>
      </c>
      <c r="C11281" s="96" t="s">
        <v>11389</v>
      </c>
      <c r="D11281" t="s">
        <v>8346</v>
      </c>
      <c r="E11281">
        <v>708.57</v>
      </c>
    </row>
    <row r="11282" spans="1:5">
      <c r="A11282">
        <v>5002</v>
      </c>
      <c r="B11282" t="s">
        <v>97</v>
      </c>
      <c r="C11282" s="96" t="s">
        <v>11390</v>
      </c>
      <c r="D11282" t="s">
        <v>8346</v>
      </c>
      <c r="E11282">
        <v>581.23</v>
      </c>
    </row>
    <row r="11283" spans="1:5">
      <c r="A11283">
        <v>4977</v>
      </c>
      <c r="B11283" t="s">
        <v>97</v>
      </c>
      <c r="C11283" s="96" t="s">
        <v>11391</v>
      </c>
      <c r="D11283" t="s">
        <v>8346</v>
      </c>
      <c r="E11283">
        <v>392.35</v>
      </c>
    </row>
    <row r="11284" spans="1:5">
      <c r="A11284">
        <v>5028</v>
      </c>
      <c r="B11284" t="s">
        <v>97</v>
      </c>
      <c r="C11284" s="96" t="s">
        <v>11392</v>
      </c>
      <c r="D11284" t="s">
        <v>8346</v>
      </c>
      <c r="E11284">
        <v>960.01</v>
      </c>
    </row>
    <row r="11285" spans="1:5">
      <c r="A11285">
        <v>4969</v>
      </c>
      <c r="B11285" t="s">
        <v>97</v>
      </c>
      <c r="C11285" s="96" t="s">
        <v>11393</v>
      </c>
      <c r="D11285" t="s">
        <v>8346</v>
      </c>
      <c r="E11285">
        <v>554.9</v>
      </c>
    </row>
    <row r="11286" spans="1:5" ht="25.5">
      <c r="A11286">
        <v>11364</v>
      </c>
      <c r="B11286" t="s">
        <v>97</v>
      </c>
      <c r="C11286" s="96" t="s">
        <v>11394</v>
      </c>
      <c r="D11286" t="s">
        <v>100</v>
      </c>
      <c r="E11286">
        <v>171.73</v>
      </c>
    </row>
    <row r="11287" spans="1:5" ht="25.5">
      <c r="A11287">
        <v>11365</v>
      </c>
      <c r="B11287" t="s">
        <v>97</v>
      </c>
      <c r="C11287" s="96" t="s">
        <v>11395</v>
      </c>
      <c r="D11287" t="s">
        <v>100</v>
      </c>
      <c r="E11287">
        <v>178.21</v>
      </c>
    </row>
    <row r="11288" spans="1:5" ht="25.5">
      <c r="A11288">
        <v>11366</v>
      </c>
      <c r="B11288" t="s">
        <v>97</v>
      </c>
      <c r="C11288" s="96" t="s">
        <v>11396</v>
      </c>
      <c r="D11288" t="s">
        <v>100</v>
      </c>
      <c r="E11288">
        <v>189.44</v>
      </c>
    </row>
    <row r="11289" spans="1:5" ht="25.5">
      <c r="A11289">
        <v>43777</v>
      </c>
      <c r="B11289" t="s">
        <v>97</v>
      </c>
      <c r="C11289" s="96" t="s">
        <v>11397</v>
      </c>
      <c r="D11289" t="s">
        <v>100</v>
      </c>
      <c r="E11289">
        <v>222.53</v>
      </c>
    </row>
    <row r="11290" spans="1:5" ht="25.5">
      <c r="A11290">
        <v>20322</v>
      </c>
      <c r="B11290" t="s">
        <v>97</v>
      </c>
      <c r="C11290" s="96" t="s">
        <v>11398</v>
      </c>
      <c r="D11290" t="s">
        <v>100</v>
      </c>
      <c r="E11290">
        <v>206.57</v>
      </c>
    </row>
    <row r="11291" spans="1:5" ht="25.5">
      <c r="A11291">
        <v>10553</v>
      </c>
      <c r="B11291" t="s">
        <v>97</v>
      </c>
      <c r="C11291" s="96" t="s">
        <v>11399</v>
      </c>
      <c r="D11291" t="s">
        <v>100</v>
      </c>
      <c r="E11291">
        <v>187.57</v>
      </c>
    </row>
    <row r="11292" spans="1:5" ht="25.5">
      <c r="A11292">
        <v>5020</v>
      </c>
      <c r="B11292" t="s">
        <v>97</v>
      </c>
      <c r="C11292" s="96" t="s">
        <v>11400</v>
      </c>
      <c r="D11292" t="s">
        <v>100</v>
      </c>
      <c r="E11292">
        <v>197.75</v>
      </c>
    </row>
    <row r="11293" spans="1:5" ht="25.5">
      <c r="A11293">
        <v>10554</v>
      </c>
      <c r="B11293" t="s">
        <v>97</v>
      </c>
      <c r="C11293" s="96" t="s">
        <v>11401</v>
      </c>
      <c r="D11293" t="s">
        <v>100</v>
      </c>
      <c r="E11293">
        <v>189.23</v>
      </c>
    </row>
    <row r="11294" spans="1:5" ht="25.5">
      <c r="A11294">
        <v>10555</v>
      </c>
      <c r="B11294" t="s">
        <v>97</v>
      </c>
      <c r="C11294" s="96" t="s">
        <v>11402</v>
      </c>
      <c r="D11294" t="s">
        <v>100</v>
      </c>
      <c r="E11294">
        <v>206.36</v>
      </c>
    </row>
    <row r="11295" spans="1:5" ht="25.5">
      <c r="A11295">
        <v>10556</v>
      </c>
      <c r="B11295" t="s">
        <v>97</v>
      </c>
      <c r="C11295" s="96" t="s">
        <v>11403</v>
      </c>
      <c r="D11295" t="s">
        <v>100</v>
      </c>
      <c r="E11295">
        <v>274.38</v>
      </c>
    </row>
    <row r="11296" spans="1:5" ht="25.5">
      <c r="A11296">
        <v>39502</v>
      </c>
      <c r="B11296" t="s">
        <v>97</v>
      </c>
      <c r="C11296" s="96" t="s">
        <v>11404</v>
      </c>
      <c r="D11296" t="s">
        <v>100</v>
      </c>
      <c r="E11296">
        <v>385.29</v>
      </c>
    </row>
    <row r="11297" spans="1:5" ht="25.5">
      <c r="A11297">
        <v>39504</v>
      </c>
      <c r="B11297" t="s">
        <v>97</v>
      </c>
      <c r="C11297" s="96" t="s">
        <v>11405</v>
      </c>
      <c r="D11297" t="s">
        <v>100</v>
      </c>
      <c r="E11297">
        <v>426.06</v>
      </c>
    </row>
    <row r="11298" spans="1:5" ht="25.5">
      <c r="A11298">
        <v>39503</v>
      </c>
      <c r="B11298" t="s">
        <v>97</v>
      </c>
      <c r="C11298" s="96" t="s">
        <v>11406</v>
      </c>
      <c r="D11298" t="s">
        <v>100</v>
      </c>
      <c r="E11298">
        <v>448.42</v>
      </c>
    </row>
    <row r="11299" spans="1:5" ht="25.5">
      <c r="A11299">
        <v>39505</v>
      </c>
      <c r="B11299" t="s">
        <v>97</v>
      </c>
      <c r="C11299" s="96" t="s">
        <v>11407</v>
      </c>
      <c r="D11299" t="s">
        <v>100</v>
      </c>
      <c r="E11299">
        <v>483.23</v>
      </c>
    </row>
    <row r="11300" spans="1:5">
      <c r="A11300">
        <v>44471</v>
      </c>
      <c r="B11300" t="s">
        <v>97</v>
      </c>
      <c r="C11300" s="96" t="s">
        <v>11408</v>
      </c>
      <c r="D11300" t="s">
        <v>100</v>
      </c>
      <c r="E11300">
        <v>516.87</v>
      </c>
    </row>
    <row r="11301" spans="1:5" ht="25.5">
      <c r="A11301">
        <v>4944</v>
      </c>
      <c r="B11301" t="s">
        <v>97</v>
      </c>
      <c r="C11301" s="96" t="s">
        <v>11409</v>
      </c>
      <c r="D11301" t="s">
        <v>8346</v>
      </c>
      <c r="E11301">
        <v>1059.31</v>
      </c>
    </row>
    <row r="11302" spans="1:5">
      <c r="A11302">
        <v>21102</v>
      </c>
      <c r="B11302" t="s">
        <v>97</v>
      </c>
      <c r="C11302" s="96" t="s">
        <v>11410</v>
      </c>
      <c r="D11302" t="s">
        <v>100</v>
      </c>
      <c r="E11302">
        <v>36.549999999999997</v>
      </c>
    </row>
    <row r="11303" spans="1:5">
      <c r="A11303">
        <v>21101</v>
      </c>
      <c r="B11303" t="s">
        <v>97</v>
      </c>
      <c r="C11303" s="96" t="s">
        <v>11411</v>
      </c>
      <c r="D11303" t="s">
        <v>100</v>
      </c>
      <c r="E11303">
        <v>23.47</v>
      </c>
    </row>
    <row r="11304" spans="1:5">
      <c r="A11304">
        <v>34713</v>
      </c>
      <c r="B11304" t="s">
        <v>97</v>
      </c>
      <c r="C11304" s="96" t="s">
        <v>11412</v>
      </c>
      <c r="D11304" t="s">
        <v>8346</v>
      </c>
      <c r="E11304">
        <v>212.53</v>
      </c>
    </row>
    <row r="11305" spans="1:5" ht="25.5">
      <c r="A11305">
        <v>37563</v>
      </c>
      <c r="B11305" t="s">
        <v>97</v>
      </c>
      <c r="C11305" s="96" t="s">
        <v>11413</v>
      </c>
      <c r="D11305" t="s">
        <v>8346</v>
      </c>
      <c r="E11305">
        <v>632.51</v>
      </c>
    </row>
    <row r="11306" spans="1:5" ht="25.5">
      <c r="A11306">
        <v>4948</v>
      </c>
      <c r="B11306" t="s">
        <v>97</v>
      </c>
      <c r="C11306" s="96" t="s">
        <v>11414</v>
      </c>
      <c r="D11306" t="s">
        <v>8346</v>
      </c>
      <c r="E11306">
        <v>550.29999999999995</v>
      </c>
    </row>
    <row r="11307" spans="1:5" ht="25.5">
      <c r="A11307">
        <v>37561</v>
      </c>
      <c r="B11307" t="s">
        <v>97</v>
      </c>
      <c r="C11307" s="96" t="s">
        <v>11415</v>
      </c>
      <c r="D11307" t="s">
        <v>8346</v>
      </c>
      <c r="E11307">
        <v>513.23</v>
      </c>
    </row>
    <row r="11308" spans="1:5" ht="25.5">
      <c r="A11308">
        <v>37562</v>
      </c>
      <c r="B11308" t="s">
        <v>97</v>
      </c>
      <c r="C11308" s="96" t="s">
        <v>11416</v>
      </c>
      <c r="D11308" t="s">
        <v>8346</v>
      </c>
      <c r="E11308">
        <v>672.9</v>
      </c>
    </row>
    <row r="11309" spans="1:5" ht="25.5">
      <c r="A11309">
        <v>14164</v>
      </c>
      <c r="B11309" t="s">
        <v>97</v>
      </c>
      <c r="C11309" s="96" t="s">
        <v>11417</v>
      </c>
      <c r="D11309" t="s">
        <v>100</v>
      </c>
      <c r="E11309">
        <v>1836.36</v>
      </c>
    </row>
    <row r="11310" spans="1:5" ht="25.5">
      <c r="A11310">
        <v>14163</v>
      </c>
      <c r="B11310" t="s">
        <v>97</v>
      </c>
      <c r="C11310" s="96" t="s">
        <v>11418</v>
      </c>
      <c r="D11310" t="s">
        <v>100</v>
      </c>
      <c r="E11310">
        <v>2087.14</v>
      </c>
    </row>
    <row r="11311" spans="1:5" ht="25.5">
      <c r="A11311">
        <v>5051</v>
      </c>
      <c r="B11311" t="s">
        <v>97</v>
      </c>
      <c r="C11311" s="96" t="s">
        <v>11419</v>
      </c>
      <c r="D11311" t="s">
        <v>100</v>
      </c>
      <c r="E11311">
        <v>1775.08</v>
      </c>
    </row>
    <row r="11312" spans="1:5" ht="25.5">
      <c r="A11312">
        <v>5052</v>
      </c>
      <c r="B11312" t="s">
        <v>97</v>
      </c>
      <c r="C11312" s="96" t="s">
        <v>11420</v>
      </c>
      <c r="D11312" t="s">
        <v>100</v>
      </c>
      <c r="E11312">
        <v>1322.54</v>
      </c>
    </row>
    <row r="11313" spans="1:5" ht="25.5">
      <c r="A11313">
        <v>14162</v>
      </c>
      <c r="B11313" t="s">
        <v>97</v>
      </c>
      <c r="C11313" s="96" t="s">
        <v>11421</v>
      </c>
      <c r="D11313" t="s">
        <v>100</v>
      </c>
      <c r="E11313">
        <v>1772.51</v>
      </c>
    </row>
    <row r="11314" spans="1:5">
      <c r="A11314">
        <v>14166</v>
      </c>
      <c r="B11314" t="s">
        <v>97</v>
      </c>
      <c r="C11314" s="96" t="s">
        <v>11422</v>
      </c>
      <c r="D11314" t="s">
        <v>100</v>
      </c>
      <c r="E11314">
        <v>1339.33</v>
      </c>
    </row>
    <row r="11315" spans="1:5">
      <c r="A11315">
        <v>14165</v>
      </c>
      <c r="B11315" t="s">
        <v>97</v>
      </c>
      <c r="C11315" s="96" t="s">
        <v>11423</v>
      </c>
      <c r="D11315" t="s">
        <v>100</v>
      </c>
      <c r="E11315">
        <v>1855.46</v>
      </c>
    </row>
    <row r="11316" spans="1:5">
      <c r="A11316">
        <v>5050</v>
      </c>
      <c r="B11316" t="s">
        <v>97</v>
      </c>
      <c r="C11316" s="96" t="s">
        <v>11424</v>
      </c>
      <c r="D11316" t="s">
        <v>100</v>
      </c>
      <c r="E11316">
        <v>456.67</v>
      </c>
    </row>
    <row r="11317" spans="1:5">
      <c r="A11317">
        <v>12366</v>
      </c>
      <c r="B11317" t="s">
        <v>97</v>
      </c>
      <c r="C11317" s="96" t="s">
        <v>11425</v>
      </c>
      <c r="D11317" t="s">
        <v>100</v>
      </c>
      <c r="E11317">
        <v>1589.61</v>
      </c>
    </row>
    <row r="11318" spans="1:5">
      <c r="A11318">
        <v>5045</v>
      </c>
      <c r="B11318" t="s">
        <v>97</v>
      </c>
      <c r="C11318" s="96" t="s">
        <v>11426</v>
      </c>
      <c r="D11318" t="s">
        <v>100</v>
      </c>
      <c r="E11318">
        <v>2195.96</v>
      </c>
    </row>
    <row r="11319" spans="1:5">
      <c r="A11319">
        <v>5035</v>
      </c>
      <c r="B11319" t="s">
        <v>97</v>
      </c>
      <c r="C11319" s="96" t="s">
        <v>11427</v>
      </c>
      <c r="D11319" t="s">
        <v>100</v>
      </c>
      <c r="E11319">
        <v>2524.83</v>
      </c>
    </row>
    <row r="11320" spans="1:5">
      <c r="A11320">
        <v>41180</v>
      </c>
      <c r="B11320" t="s">
        <v>97</v>
      </c>
      <c r="C11320" s="96" t="s">
        <v>11428</v>
      </c>
      <c r="D11320" t="s">
        <v>100</v>
      </c>
      <c r="E11320">
        <v>5675.77</v>
      </c>
    </row>
    <row r="11321" spans="1:5">
      <c r="A11321">
        <v>41181</v>
      </c>
      <c r="B11321" t="s">
        <v>97</v>
      </c>
      <c r="C11321" s="96" t="s">
        <v>11429</v>
      </c>
      <c r="D11321" t="s">
        <v>100</v>
      </c>
      <c r="E11321">
        <v>7514.54</v>
      </c>
    </row>
    <row r="11322" spans="1:5">
      <c r="A11322">
        <v>41182</v>
      </c>
      <c r="B11322" t="s">
        <v>97</v>
      </c>
      <c r="C11322" s="96" t="s">
        <v>11430</v>
      </c>
      <c r="D11322" t="s">
        <v>100</v>
      </c>
      <c r="E11322">
        <v>10780.23</v>
      </c>
    </row>
    <row r="11323" spans="1:5">
      <c r="A11323">
        <v>41183</v>
      </c>
      <c r="B11323" t="s">
        <v>97</v>
      </c>
      <c r="C11323" s="96" t="s">
        <v>11431</v>
      </c>
      <c r="D11323" t="s">
        <v>100</v>
      </c>
      <c r="E11323">
        <v>13459.33</v>
      </c>
    </row>
    <row r="11324" spans="1:5">
      <c r="A11324">
        <v>41184</v>
      </c>
      <c r="B11324" t="s">
        <v>97</v>
      </c>
      <c r="C11324" s="96" t="s">
        <v>11432</v>
      </c>
      <c r="D11324" t="s">
        <v>100</v>
      </c>
      <c r="E11324">
        <v>20492.66</v>
      </c>
    </row>
    <row r="11325" spans="1:5">
      <c r="A11325">
        <v>41185</v>
      </c>
      <c r="B11325" t="s">
        <v>97</v>
      </c>
      <c r="C11325" s="96" t="s">
        <v>11433</v>
      </c>
      <c r="D11325" t="s">
        <v>100</v>
      </c>
      <c r="E11325">
        <v>7599.6</v>
      </c>
    </row>
    <row r="11326" spans="1:5">
      <c r="A11326">
        <v>41186</v>
      </c>
      <c r="B11326" t="s">
        <v>97</v>
      </c>
      <c r="C11326" s="96" t="s">
        <v>11434</v>
      </c>
      <c r="D11326" t="s">
        <v>100</v>
      </c>
      <c r="E11326">
        <v>10649.96</v>
      </c>
    </row>
    <row r="11327" spans="1:5">
      <c r="A11327">
        <v>41187</v>
      </c>
      <c r="B11327" t="s">
        <v>97</v>
      </c>
      <c r="C11327" s="96" t="s">
        <v>11435</v>
      </c>
      <c r="D11327" t="s">
        <v>100</v>
      </c>
      <c r="E11327">
        <v>14282.48</v>
      </c>
    </row>
    <row r="11328" spans="1:5">
      <c r="A11328">
        <v>41188</v>
      </c>
      <c r="B11328" t="s">
        <v>97</v>
      </c>
      <c r="C11328" s="96" t="s">
        <v>11436</v>
      </c>
      <c r="D11328" t="s">
        <v>100</v>
      </c>
      <c r="E11328">
        <v>18264.11</v>
      </c>
    </row>
    <row r="11329" spans="1:5">
      <c r="A11329">
        <v>5036</v>
      </c>
      <c r="B11329" t="s">
        <v>97</v>
      </c>
      <c r="C11329" s="96" t="s">
        <v>11437</v>
      </c>
      <c r="D11329" t="s">
        <v>100</v>
      </c>
      <c r="E11329">
        <v>3873.54</v>
      </c>
    </row>
    <row r="11330" spans="1:5">
      <c r="A11330">
        <v>41189</v>
      </c>
      <c r="B11330" t="s">
        <v>97</v>
      </c>
      <c r="C11330" s="96" t="s">
        <v>11438</v>
      </c>
      <c r="D11330" t="s">
        <v>100</v>
      </c>
      <c r="E11330">
        <v>23480.42</v>
      </c>
    </row>
    <row r="11331" spans="1:5">
      <c r="A11331">
        <v>41190</v>
      </c>
      <c r="B11331" t="s">
        <v>97</v>
      </c>
      <c r="C11331" s="96" t="s">
        <v>11439</v>
      </c>
      <c r="D11331" t="s">
        <v>100</v>
      </c>
      <c r="E11331">
        <v>8165.67</v>
      </c>
    </row>
    <row r="11332" spans="1:5">
      <c r="A11332">
        <v>41191</v>
      </c>
      <c r="B11332" t="s">
        <v>97</v>
      </c>
      <c r="C11332" s="96" t="s">
        <v>11440</v>
      </c>
      <c r="D11332" t="s">
        <v>100</v>
      </c>
      <c r="E11332">
        <v>12521.74</v>
      </c>
    </row>
    <row r="11333" spans="1:5">
      <c r="A11333">
        <v>41192</v>
      </c>
      <c r="B11333" t="s">
        <v>97</v>
      </c>
      <c r="C11333" s="96" t="s">
        <v>11441</v>
      </c>
      <c r="D11333" t="s">
        <v>100</v>
      </c>
      <c r="E11333">
        <v>13053.82</v>
      </c>
    </row>
    <row r="11334" spans="1:5">
      <c r="A11334">
        <v>41193</v>
      </c>
      <c r="B11334" t="s">
        <v>97</v>
      </c>
      <c r="C11334" s="96" t="s">
        <v>11442</v>
      </c>
      <c r="D11334" t="s">
        <v>100</v>
      </c>
      <c r="E11334">
        <v>21329.52</v>
      </c>
    </row>
    <row r="11335" spans="1:5">
      <c r="A11335">
        <v>41194</v>
      </c>
      <c r="B11335" t="s">
        <v>97</v>
      </c>
      <c r="C11335" s="96" t="s">
        <v>11443</v>
      </c>
      <c r="D11335" t="s">
        <v>100</v>
      </c>
      <c r="E11335">
        <v>25450.95</v>
      </c>
    </row>
    <row r="11336" spans="1:5">
      <c r="A11336">
        <v>5044</v>
      </c>
      <c r="B11336" t="s">
        <v>97</v>
      </c>
      <c r="C11336" s="96" t="s">
        <v>11444</v>
      </c>
      <c r="D11336" t="s">
        <v>100</v>
      </c>
      <c r="E11336">
        <v>1369.52</v>
      </c>
    </row>
    <row r="11337" spans="1:5">
      <c r="A11337">
        <v>5059</v>
      </c>
      <c r="B11337" t="s">
        <v>97</v>
      </c>
      <c r="C11337" s="96" t="s">
        <v>11445</v>
      </c>
      <c r="D11337" t="s">
        <v>100</v>
      </c>
      <c r="E11337">
        <v>1637.78</v>
      </c>
    </row>
    <row r="11338" spans="1:5">
      <c r="A11338">
        <v>41201</v>
      </c>
      <c r="B11338" t="s">
        <v>97</v>
      </c>
      <c r="C11338" s="96" t="s">
        <v>11446</v>
      </c>
      <c r="D11338" t="s">
        <v>100</v>
      </c>
      <c r="E11338">
        <v>3323.74</v>
      </c>
    </row>
    <row r="11339" spans="1:5">
      <c r="A11339">
        <v>41199</v>
      </c>
      <c r="B11339" t="s">
        <v>97</v>
      </c>
      <c r="C11339" s="96" t="s">
        <v>11447</v>
      </c>
      <c r="D11339" t="s">
        <v>100</v>
      </c>
      <c r="E11339">
        <v>1068.04</v>
      </c>
    </row>
    <row r="11340" spans="1:5">
      <c r="A11340">
        <v>5057</v>
      </c>
      <c r="B11340" t="s">
        <v>97</v>
      </c>
      <c r="C11340" s="96" t="s">
        <v>11448</v>
      </c>
      <c r="D11340" t="s">
        <v>100</v>
      </c>
      <c r="E11340">
        <v>1445.93</v>
      </c>
    </row>
    <row r="11341" spans="1:5">
      <c r="A11341">
        <v>41200</v>
      </c>
      <c r="B11341" t="s">
        <v>97</v>
      </c>
      <c r="C11341" s="96" t="s">
        <v>11449</v>
      </c>
      <c r="D11341" t="s">
        <v>100</v>
      </c>
      <c r="E11341">
        <v>2078.79</v>
      </c>
    </row>
    <row r="11342" spans="1:5">
      <c r="A11342">
        <v>41205</v>
      </c>
      <c r="B11342" t="s">
        <v>97</v>
      </c>
      <c r="C11342" s="96" t="s">
        <v>11450</v>
      </c>
      <c r="D11342" t="s">
        <v>100</v>
      </c>
      <c r="E11342">
        <v>3851.95</v>
      </c>
    </row>
    <row r="11343" spans="1:5">
      <c r="A11343">
        <v>41202</v>
      </c>
      <c r="B11343" t="s">
        <v>97</v>
      </c>
      <c r="C11343" s="96" t="s">
        <v>11451</v>
      </c>
      <c r="D11343" t="s">
        <v>100</v>
      </c>
      <c r="E11343">
        <v>1124.02</v>
      </c>
    </row>
    <row r="11344" spans="1:5">
      <c r="A11344">
        <v>41206</v>
      </c>
      <c r="B11344" t="s">
        <v>97</v>
      </c>
      <c r="C11344" s="96" t="s">
        <v>11452</v>
      </c>
      <c r="D11344" t="s">
        <v>100</v>
      </c>
      <c r="E11344">
        <v>5078.62</v>
      </c>
    </row>
    <row r="11345" spans="1:5">
      <c r="A11345">
        <v>12372</v>
      </c>
      <c r="B11345" t="s">
        <v>97</v>
      </c>
      <c r="C11345" s="96" t="s">
        <v>11453</v>
      </c>
      <c r="D11345" t="s">
        <v>100</v>
      </c>
      <c r="E11345">
        <v>1180.23</v>
      </c>
    </row>
    <row r="11346" spans="1:5">
      <c r="A11346">
        <v>41207</v>
      </c>
      <c r="B11346" t="s">
        <v>97</v>
      </c>
      <c r="C11346" s="96" t="s">
        <v>11454</v>
      </c>
      <c r="D11346" t="s">
        <v>100</v>
      </c>
      <c r="E11346">
        <v>6836.83</v>
      </c>
    </row>
    <row r="11347" spans="1:5">
      <c r="A11347">
        <v>41203</v>
      </c>
      <c r="B11347" t="s">
        <v>97</v>
      </c>
      <c r="C11347" s="96" t="s">
        <v>11455</v>
      </c>
      <c r="D11347" t="s">
        <v>100</v>
      </c>
      <c r="E11347">
        <v>1800.56</v>
      </c>
    </row>
    <row r="11348" spans="1:5">
      <c r="A11348">
        <v>41204</v>
      </c>
      <c r="B11348" t="s">
        <v>97</v>
      </c>
      <c r="C11348" s="96" t="s">
        <v>11456</v>
      </c>
      <c r="D11348" t="s">
        <v>100</v>
      </c>
      <c r="E11348">
        <v>2545.54</v>
      </c>
    </row>
    <row r="11349" spans="1:5">
      <c r="A11349">
        <v>41210</v>
      </c>
      <c r="B11349" t="s">
        <v>97</v>
      </c>
      <c r="C11349" s="96" t="s">
        <v>11457</v>
      </c>
      <c r="D11349" t="s">
        <v>100</v>
      </c>
      <c r="E11349">
        <v>4252.26</v>
      </c>
    </row>
    <row r="11350" spans="1:5">
      <c r="A11350">
        <v>41208</v>
      </c>
      <c r="B11350" t="s">
        <v>97</v>
      </c>
      <c r="C11350" s="96" t="s">
        <v>11458</v>
      </c>
      <c r="D11350" t="s">
        <v>100</v>
      </c>
      <c r="E11350">
        <v>1488.54</v>
      </c>
    </row>
    <row r="11351" spans="1:5">
      <c r="A11351">
        <v>41211</v>
      </c>
      <c r="B11351" t="s">
        <v>97</v>
      </c>
      <c r="C11351" s="96" t="s">
        <v>11459</v>
      </c>
      <c r="D11351" t="s">
        <v>100</v>
      </c>
      <c r="E11351">
        <v>5991.37</v>
      </c>
    </row>
    <row r="11352" spans="1:5">
      <c r="A11352">
        <v>13339</v>
      </c>
      <c r="B11352" t="s">
        <v>97</v>
      </c>
      <c r="C11352" s="96" t="s">
        <v>11460</v>
      </c>
      <c r="D11352" t="s">
        <v>100</v>
      </c>
      <c r="E11352">
        <v>2017.33</v>
      </c>
    </row>
    <row r="11353" spans="1:5">
      <c r="A11353">
        <v>41213</v>
      </c>
      <c r="B11353" t="s">
        <v>97</v>
      </c>
      <c r="C11353" s="96" t="s">
        <v>11461</v>
      </c>
      <c r="D11353" t="s">
        <v>100</v>
      </c>
      <c r="E11353">
        <v>12418.63</v>
      </c>
    </row>
    <row r="11354" spans="1:5">
      <c r="A11354">
        <v>41209</v>
      </c>
      <c r="B11354" t="s">
        <v>97</v>
      </c>
      <c r="C11354" s="96" t="s">
        <v>11462</v>
      </c>
      <c r="D11354" t="s">
        <v>100</v>
      </c>
      <c r="E11354">
        <v>2775.59</v>
      </c>
    </row>
    <row r="11355" spans="1:5">
      <c r="A11355">
        <v>41216</v>
      </c>
      <c r="B11355" t="s">
        <v>97</v>
      </c>
      <c r="C11355" s="96" t="s">
        <v>11463</v>
      </c>
      <c r="D11355" t="s">
        <v>100</v>
      </c>
      <c r="E11355">
        <v>5199.05</v>
      </c>
    </row>
    <row r="11356" spans="1:5">
      <c r="A11356">
        <v>41217</v>
      </c>
      <c r="B11356" t="s">
        <v>97</v>
      </c>
      <c r="C11356" s="96" t="s">
        <v>11464</v>
      </c>
      <c r="D11356" t="s">
        <v>100</v>
      </c>
      <c r="E11356">
        <v>8335.92</v>
      </c>
    </row>
    <row r="11357" spans="1:5">
      <c r="A11357">
        <v>41218</v>
      </c>
      <c r="B11357" t="s">
        <v>97</v>
      </c>
      <c r="C11357" s="96" t="s">
        <v>11465</v>
      </c>
      <c r="D11357" t="s">
        <v>100</v>
      </c>
      <c r="E11357">
        <v>11178.73</v>
      </c>
    </row>
    <row r="11358" spans="1:5">
      <c r="A11358">
        <v>41214</v>
      </c>
      <c r="B11358" t="s">
        <v>97</v>
      </c>
      <c r="C11358" s="96" t="s">
        <v>11466</v>
      </c>
      <c r="D11358" t="s">
        <v>100</v>
      </c>
      <c r="E11358">
        <v>2357.0100000000002</v>
      </c>
    </row>
    <row r="11359" spans="1:5">
      <c r="A11359">
        <v>41215</v>
      </c>
      <c r="B11359" t="s">
        <v>97</v>
      </c>
      <c r="C11359" s="96" t="s">
        <v>11467</v>
      </c>
      <c r="D11359" t="s">
        <v>100</v>
      </c>
      <c r="E11359">
        <v>3548.81</v>
      </c>
    </row>
    <row r="11360" spans="1:5">
      <c r="A11360">
        <v>41221</v>
      </c>
      <c r="B11360" t="s">
        <v>97</v>
      </c>
      <c r="C11360" s="96" t="s">
        <v>11468</v>
      </c>
      <c r="D11360" t="s">
        <v>100</v>
      </c>
      <c r="E11360">
        <v>10275.620000000001</v>
      </c>
    </row>
    <row r="11361" spans="1:5">
      <c r="A11361">
        <v>41222</v>
      </c>
      <c r="B11361" t="s">
        <v>97</v>
      </c>
      <c r="C11361" s="96" t="s">
        <v>11469</v>
      </c>
      <c r="D11361" t="s">
        <v>100</v>
      </c>
      <c r="E11361">
        <v>14704.53</v>
      </c>
    </row>
    <row r="11362" spans="1:5">
      <c r="A11362">
        <v>41195</v>
      </c>
      <c r="B11362" t="s">
        <v>97</v>
      </c>
      <c r="C11362" s="96" t="s">
        <v>11470</v>
      </c>
      <c r="D11362" t="s">
        <v>100</v>
      </c>
      <c r="E11362">
        <v>755.77</v>
      </c>
    </row>
    <row r="11363" spans="1:5">
      <c r="A11363">
        <v>41198</v>
      </c>
      <c r="B11363" t="s">
        <v>97</v>
      </c>
      <c r="C11363" s="96" t="s">
        <v>11471</v>
      </c>
      <c r="D11363" t="s">
        <v>100</v>
      </c>
      <c r="E11363">
        <v>2953.37</v>
      </c>
    </row>
    <row r="11364" spans="1:5">
      <c r="A11364">
        <v>41196</v>
      </c>
      <c r="B11364" t="s">
        <v>97</v>
      </c>
      <c r="C11364" s="96" t="s">
        <v>11472</v>
      </c>
      <c r="D11364" t="s">
        <v>100</v>
      </c>
      <c r="E11364">
        <v>936.82</v>
      </c>
    </row>
    <row r="11365" spans="1:5">
      <c r="A11365">
        <v>5033</v>
      </c>
      <c r="B11365" t="s">
        <v>97</v>
      </c>
      <c r="C11365" s="96" t="s">
        <v>11473</v>
      </c>
      <c r="D11365" t="s">
        <v>100</v>
      </c>
      <c r="E11365">
        <v>1230</v>
      </c>
    </row>
    <row r="11366" spans="1:5">
      <c r="A11366">
        <v>41197</v>
      </c>
      <c r="B11366" t="s">
        <v>97</v>
      </c>
      <c r="C11366" s="96" t="s">
        <v>11474</v>
      </c>
      <c r="D11366" t="s">
        <v>100</v>
      </c>
      <c r="E11366">
        <v>1827.01</v>
      </c>
    </row>
    <row r="11367" spans="1:5">
      <c r="A11367">
        <v>12388</v>
      </c>
      <c r="B11367" t="s">
        <v>97</v>
      </c>
      <c r="C11367" s="96" t="s">
        <v>11475</v>
      </c>
      <c r="D11367" t="s">
        <v>100</v>
      </c>
      <c r="E11367">
        <v>270.31</v>
      </c>
    </row>
    <row r="11368" spans="1:5">
      <c r="A11368">
        <v>2731</v>
      </c>
      <c r="B11368" t="s">
        <v>97</v>
      </c>
      <c r="C11368" s="96" t="s">
        <v>11476</v>
      </c>
      <c r="D11368" t="s">
        <v>98</v>
      </c>
      <c r="E11368">
        <v>83.33</v>
      </c>
    </row>
    <row r="11369" spans="1:5">
      <c r="A11369">
        <v>41457</v>
      </c>
      <c r="B11369" t="s">
        <v>97</v>
      </c>
      <c r="C11369" s="96" t="s">
        <v>11477</v>
      </c>
      <c r="D11369" t="s">
        <v>100</v>
      </c>
      <c r="E11369">
        <v>1425.9</v>
      </c>
    </row>
    <row r="11370" spans="1:5">
      <c r="A11370">
        <v>41458</v>
      </c>
      <c r="B11370" t="s">
        <v>97</v>
      </c>
      <c r="C11370" s="96" t="s">
        <v>11478</v>
      </c>
      <c r="D11370" t="s">
        <v>100</v>
      </c>
      <c r="E11370">
        <v>1990.62</v>
      </c>
    </row>
    <row r="11371" spans="1:5">
      <c r="A11371">
        <v>41459</v>
      </c>
      <c r="B11371" t="s">
        <v>97</v>
      </c>
      <c r="C11371" s="96" t="s">
        <v>11479</v>
      </c>
      <c r="D11371" t="s">
        <v>100</v>
      </c>
      <c r="E11371">
        <v>2776.77</v>
      </c>
    </row>
    <row r="11372" spans="1:5">
      <c r="A11372">
        <v>41461</v>
      </c>
      <c r="B11372" t="s">
        <v>97</v>
      </c>
      <c r="C11372" s="96" t="s">
        <v>11480</v>
      </c>
      <c r="D11372" t="s">
        <v>100</v>
      </c>
      <c r="E11372">
        <v>3785.98</v>
      </c>
    </row>
    <row r="11373" spans="1:5">
      <c r="A11373">
        <v>44537</v>
      </c>
      <c r="B11373" t="s">
        <v>97</v>
      </c>
      <c r="C11373" s="96" t="s">
        <v>11481</v>
      </c>
      <c r="D11373" t="s">
        <v>9140</v>
      </c>
      <c r="E11373">
        <v>311.69</v>
      </c>
    </row>
    <row r="11374" spans="1:5">
      <c r="A11374">
        <v>11844</v>
      </c>
      <c r="B11374" t="s">
        <v>97</v>
      </c>
      <c r="C11374" s="96" t="s">
        <v>11482</v>
      </c>
      <c r="D11374" t="s">
        <v>98</v>
      </c>
      <c r="E11374">
        <v>71.66</v>
      </c>
    </row>
    <row r="11375" spans="1:5" ht="25.5">
      <c r="A11375">
        <v>4465</v>
      </c>
      <c r="B11375" t="s">
        <v>97</v>
      </c>
      <c r="C11375" s="96" t="s">
        <v>11483</v>
      </c>
      <c r="D11375" t="s">
        <v>98</v>
      </c>
      <c r="E11375">
        <v>59.55</v>
      </c>
    </row>
    <row r="11376" spans="1:5" ht="25.5">
      <c r="A11376">
        <v>35273</v>
      </c>
      <c r="B11376" t="s">
        <v>97</v>
      </c>
      <c r="C11376" s="96" t="s">
        <v>11484</v>
      </c>
      <c r="D11376" t="s">
        <v>98</v>
      </c>
      <c r="E11376">
        <v>71.42</v>
      </c>
    </row>
    <row r="11377" spans="1:5" ht="25.5">
      <c r="A11377">
        <v>4470</v>
      </c>
      <c r="B11377" t="s">
        <v>97</v>
      </c>
      <c r="C11377" s="96" t="s">
        <v>11485</v>
      </c>
      <c r="D11377" t="s">
        <v>98</v>
      </c>
      <c r="E11377">
        <v>164.82</v>
      </c>
    </row>
    <row r="11378" spans="1:5">
      <c r="A11378">
        <v>20204</v>
      </c>
      <c r="B11378" t="s">
        <v>97</v>
      </c>
      <c r="C11378" s="96" t="s">
        <v>11486</v>
      </c>
      <c r="D11378" t="s">
        <v>98</v>
      </c>
      <c r="E11378">
        <v>109.88</v>
      </c>
    </row>
    <row r="11379" spans="1:5">
      <c r="A11379">
        <v>20208</v>
      </c>
      <c r="B11379" t="s">
        <v>97</v>
      </c>
      <c r="C11379" s="96" t="s">
        <v>11487</v>
      </c>
      <c r="D11379" t="s">
        <v>98</v>
      </c>
      <c r="E11379">
        <v>148.34</v>
      </c>
    </row>
    <row r="11380" spans="1:5" ht="25.5">
      <c r="A11380">
        <v>4437</v>
      </c>
      <c r="B11380" t="s">
        <v>97</v>
      </c>
      <c r="C11380" s="96" t="s">
        <v>11488</v>
      </c>
      <c r="D11380" t="s">
        <v>98</v>
      </c>
      <c r="E11380">
        <v>123.62</v>
      </c>
    </row>
    <row r="11381" spans="1:5" ht="25.5">
      <c r="A11381">
        <v>14580</v>
      </c>
      <c r="B11381" t="s">
        <v>97</v>
      </c>
      <c r="C11381" s="96" t="s">
        <v>11489</v>
      </c>
      <c r="D11381" t="s">
        <v>98</v>
      </c>
      <c r="E11381">
        <v>123.62</v>
      </c>
    </row>
    <row r="11382" spans="1:5">
      <c r="A11382">
        <v>40304</v>
      </c>
      <c r="B11382" t="s">
        <v>97</v>
      </c>
      <c r="C11382" s="96" t="s">
        <v>11490</v>
      </c>
      <c r="D11382" t="s">
        <v>7994</v>
      </c>
      <c r="E11382">
        <v>22.52</v>
      </c>
    </row>
    <row r="11383" spans="1:5">
      <c r="A11383">
        <v>5065</v>
      </c>
      <c r="B11383" t="s">
        <v>97</v>
      </c>
      <c r="C11383" s="96" t="s">
        <v>11491</v>
      </c>
      <c r="D11383" t="s">
        <v>7994</v>
      </c>
      <c r="E11383">
        <v>34.71</v>
      </c>
    </row>
    <row r="11384" spans="1:5">
      <c r="A11384">
        <v>5072</v>
      </c>
      <c r="B11384" t="s">
        <v>97</v>
      </c>
      <c r="C11384" s="96" t="s">
        <v>11492</v>
      </c>
      <c r="D11384" t="s">
        <v>7994</v>
      </c>
      <c r="E11384">
        <v>32.11</v>
      </c>
    </row>
    <row r="11385" spans="1:5">
      <c r="A11385">
        <v>5066</v>
      </c>
      <c r="B11385" t="s">
        <v>97</v>
      </c>
      <c r="C11385" s="96" t="s">
        <v>11493</v>
      </c>
      <c r="D11385" t="s">
        <v>7994</v>
      </c>
      <c r="E11385">
        <v>24.04</v>
      </c>
    </row>
    <row r="11386" spans="1:5">
      <c r="A11386">
        <v>5063</v>
      </c>
      <c r="B11386" t="s">
        <v>97</v>
      </c>
      <c r="C11386" s="96" t="s">
        <v>11494</v>
      </c>
      <c r="D11386" t="s">
        <v>7994</v>
      </c>
      <c r="E11386">
        <v>21.77</v>
      </c>
    </row>
    <row r="11387" spans="1:5">
      <c r="A11387">
        <v>20247</v>
      </c>
      <c r="B11387" t="s">
        <v>97</v>
      </c>
      <c r="C11387" s="96" t="s">
        <v>11495</v>
      </c>
      <c r="D11387" t="s">
        <v>7994</v>
      </c>
      <c r="E11387">
        <v>20.21</v>
      </c>
    </row>
    <row r="11388" spans="1:5">
      <c r="A11388">
        <v>5074</v>
      </c>
      <c r="B11388" t="s">
        <v>97</v>
      </c>
      <c r="C11388" s="96" t="s">
        <v>11496</v>
      </c>
      <c r="D11388" t="s">
        <v>7994</v>
      </c>
      <c r="E11388">
        <v>20.45</v>
      </c>
    </row>
    <row r="11389" spans="1:5">
      <c r="A11389">
        <v>5067</v>
      </c>
      <c r="B11389" t="s">
        <v>97</v>
      </c>
      <c r="C11389" s="96" t="s">
        <v>11497</v>
      </c>
      <c r="D11389" t="s">
        <v>7994</v>
      </c>
      <c r="E11389">
        <v>19.45</v>
      </c>
    </row>
    <row r="11390" spans="1:5">
      <c r="A11390">
        <v>5078</v>
      </c>
      <c r="B11390" t="s">
        <v>97</v>
      </c>
      <c r="C11390" s="96" t="s">
        <v>11498</v>
      </c>
      <c r="D11390" t="s">
        <v>7994</v>
      </c>
      <c r="E11390">
        <v>19.23</v>
      </c>
    </row>
    <row r="11391" spans="1:5">
      <c r="A11391">
        <v>5068</v>
      </c>
      <c r="B11391" t="s">
        <v>97</v>
      </c>
      <c r="C11391" s="96" t="s">
        <v>11499</v>
      </c>
      <c r="D11391" t="s">
        <v>7994</v>
      </c>
      <c r="E11391">
        <v>18.25</v>
      </c>
    </row>
    <row r="11392" spans="1:5">
      <c r="A11392">
        <v>5073</v>
      </c>
      <c r="B11392" t="s">
        <v>97</v>
      </c>
      <c r="C11392" s="96" t="s">
        <v>11500</v>
      </c>
      <c r="D11392" t="s">
        <v>7994</v>
      </c>
      <c r="E11392">
        <v>18.600000000000001</v>
      </c>
    </row>
    <row r="11393" spans="1:5">
      <c r="A11393">
        <v>5069</v>
      </c>
      <c r="B11393" t="s">
        <v>97</v>
      </c>
      <c r="C11393" s="96" t="s">
        <v>11501</v>
      </c>
      <c r="D11393" t="s">
        <v>7994</v>
      </c>
      <c r="E11393">
        <v>18.600000000000001</v>
      </c>
    </row>
    <row r="11394" spans="1:5">
      <c r="A11394">
        <v>5070</v>
      </c>
      <c r="B11394" t="s">
        <v>97</v>
      </c>
      <c r="C11394" s="96" t="s">
        <v>11502</v>
      </c>
      <c r="D11394" t="s">
        <v>7994</v>
      </c>
      <c r="E11394">
        <v>18.8</v>
      </c>
    </row>
    <row r="11395" spans="1:5">
      <c r="A11395">
        <v>5071</v>
      </c>
      <c r="B11395" t="s">
        <v>97</v>
      </c>
      <c r="C11395" s="96" t="s">
        <v>11503</v>
      </c>
      <c r="D11395" t="s">
        <v>7994</v>
      </c>
      <c r="E11395">
        <v>18.25</v>
      </c>
    </row>
    <row r="11396" spans="1:5">
      <c r="A11396">
        <v>5061</v>
      </c>
      <c r="B11396" t="s">
        <v>97</v>
      </c>
      <c r="C11396" s="96" t="s">
        <v>11504</v>
      </c>
      <c r="D11396" t="s">
        <v>7994</v>
      </c>
      <c r="E11396">
        <v>17.940000000000001</v>
      </c>
    </row>
    <row r="11397" spans="1:5">
      <c r="A11397">
        <v>5075</v>
      </c>
      <c r="B11397" t="s">
        <v>97</v>
      </c>
      <c r="C11397" s="96" t="s">
        <v>11505</v>
      </c>
      <c r="D11397" t="s">
        <v>7994</v>
      </c>
      <c r="E11397">
        <v>18.25</v>
      </c>
    </row>
    <row r="11398" spans="1:5">
      <c r="A11398">
        <v>39027</v>
      </c>
      <c r="B11398" t="s">
        <v>97</v>
      </c>
      <c r="C11398" s="96" t="s">
        <v>11506</v>
      </c>
      <c r="D11398" t="s">
        <v>7994</v>
      </c>
      <c r="E11398">
        <v>18.23</v>
      </c>
    </row>
    <row r="11399" spans="1:5">
      <c r="A11399">
        <v>5062</v>
      </c>
      <c r="B11399" t="s">
        <v>97</v>
      </c>
      <c r="C11399" s="96" t="s">
        <v>11507</v>
      </c>
      <c r="D11399" t="s">
        <v>7994</v>
      </c>
      <c r="E11399">
        <v>18.489999999999998</v>
      </c>
    </row>
    <row r="11400" spans="1:5">
      <c r="A11400">
        <v>40568</v>
      </c>
      <c r="B11400" t="s">
        <v>97</v>
      </c>
      <c r="C11400" s="96" t="s">
        <v>11508</v>
      </c>
      <c r="D11400" t="s">
        <v>7994</v>
      </c>
      <c r="E11400">
        <v>18.38</v>
      </c>
    </row>
    <row r="11401" spans="1:5">
      <c r="A11401">
        <v>39026</v>
      </c>
      <c r="B11401" t="s">
        <v>97</v>
      </c>
      <c r="C11401" s="96" t="s">
        <v>11509</v>
      </c>
      <c r="D11401" t="s">
        <v>7994</v>
      </c>
      <c r="E11401">
        <v>20.52</v>
      </c>
    </row>
    <row r="11402" spans="1:5" ht="25.5">
      <c r="A11402">
        <v>42431</v>
      </c>
      <c r="B11402" t="s">
        <v>97</v>
      </c>
      <c r="C11402" s="96" t="s">
        <v>11510</v>
      </c>
      <c r="D11402" t="s">
        <v>100</v>
      </c>
      <c r="E11402">
        <v>3957.85</v>
      </c>
    </row>
    <row r="11403" spans="1:5">
      <c r="A11403">
        <v>44074</v>
      </c>
      <c r="B11403" t="s">
        <v>97</v>
      </c>
      <c r="C11403" s="96" t="s">
        <v>11511</v>
      </c>
      <c r="D11403" t="s">
        <v>7996</v>
      </c>
      <c r="E11403">
        <v>497.86</v>
      </c>
    </row>
    <row r="11404" spans="1:5">
      <c r="A11404">
        <v>44072</v>
      </c>
      <c r="B11404" t="s">
        <v>97</v>
      </c>
      <c r="C11404" s="96" t="s">
        <v>11512</v>
      </c>
      <c r="D11404" t="s">
        <v>7996</v>
      </c>
      <c r="E11404">
        <v>142.21</v>
      </c>
    </row>
    <row r="11405" spans="1:5">
      <c r="A11405">
        <v>511</v>
      </c>
      <c r="B11405" t="s">
        <v>97</v>
      </c>
      <c r="C11405" s="96" t="s">
        <v>11513</v>
      </c>
      <c r="D11405" t="s">
        <v>7996</v>
      </c>
      <c r="E11405">
        <v>18.25</v>
      </c>
    </row>
    <row r="11406" spans="1:5" ht="25.5">
      <c r="A11406">
        <v>37540</v>
      </c>
      <c r="B11406" t="s">
        <v>97</v>
      </c>
      <c r="C11406" s="96" t="s">
        <v>11514</v>
      </c>
      <c r="D11406" t="s">
        <v>100</v>
      </c>
      <c r="E11406">
        <v>97832.03</v>
      </c>
    </row>
    <row r="11407" spans="1:5" ht="25.5">
      <c r="A11407">
        <v>37548</v>
      </c>
      <c r="B11407" t="s">
        <v>97</v>
      </c>
      <c r="C11407" s="96" t="s">
        <v>11515</v>
      </c>
      <c r="D11407" t="s">
        <v>100</v>
      </c>
      <c r="E11407">
        <v>129675.87</v>
      </c>
    </row>
    <row r="11408" spans="1:5" ht="25.5">
      <c r="A11408">
        <v>39828</v>
      </c>
      <c r="B11408" t="s">
        <v>97</v>
      </c>
      <c r="C11408" s="96" t="s">
        <v>11516</v>
      </c>
      <c r="D11408" t="s">
        <v>100</v>
      </c>
      <c r="E11408">
        <v>777.93</v>
      </c>
    </row>
    <row r="11409" spans="1:5">
      <c r="A11409">
        <v>38392</v>
      </c>
      <c r="B11409" t="s">
        <v>97</v>
      </c>
      <c r="C11409" s="96" t="s">
        <v>11517</v>
      </c>
      <c r="D11409" t="s">
        <v>100</v>
      </c>
      <c r="E11409">
        <v>73.19</v>
      </c>
    </row>
    <row r="11410" spans="1:5">
      <c r="A11410">
        <v>11735</v>
      </c>
      <c r="B11410" t="s">
        <v>97</v>
      </c>
      <c r="C11410" s="96" t="s">
        <v>11518</v>
      </c>
      <c r="D11410" t="s">
        <v>100</v>
      </c>
      <c r="E11410">
        <v>8.0299999999999994</v>
      </c>
    </row>
    <row r="11411" spans="1:5">
      <c r="A11411">
        <v>11737</v>
      </c>
      <c r="B11411" t="s">
        <v>97</v>
      </c>
      <c r="C11411" s="96" t="s">
        <v>11519</v>
      </c>
      <c r="D11411" t="s">
        <v>100</v>
      </c>
      <c r="E11411">
        <v>11.39</v>
      </c>
    </row>
    <row r="11412" spans="1:5">
      <c r="A11412">
        <v>11738</v>
      </c>
      <c r="B11412" t="s">
        <v>97</v>
      </c>
      <c r="C11412" s="96" t="s">
        <v>11520</v>
      </c>
      <c r="D11412" t="s">
        <v>100</v>
      </c>
      <c r="E11412">
        <v>14.36</v>
      </c>
    </row>
    <row r="11413" spans="1:5">
      <c r="A11413">
        <v>36143</v>
      </c>
      <c r="B11413" t="s">
        <v>97</v>
      </c>
      <c r="C11413" s="96" t="s">
        <v>11521</v>
      </c>
      <c r="D11413" t="s">
        <v>100</v>
      </c>
      <c r="E11413">
        <v>29.88</v>
      </c>
    </row>
    <row r="11414" spans="1:5">
      <c r="A11414">
        <v>36142</v>
      </c>
      <c r="B11414" t="s">
        <v>97</v>
      </c>
      <c r="C11414" s="96" t="s">
        <v>11522</v>
      </c>
      <c r="D11414" t="s">
        <v>100</v>
      </c>
      <c r="E11414">
        <v>2.1800000000000002</v>
      </c>
    </row>
    <row r="11415" spans="1:5">
      <c r="A11415">
        <v>36146</v>
      </c>
      <c r="B11415" t="s">
        <v>97</v>
      </c>
      <c r="C11415" s="96" t="s">
        <v>11523</v>
      </c>
      <c r="D11415" t="s">
        <v>100</v>
      </c>
      <c r="E11415">
        <v>247.86</v>
      </c>
    </row>
    <row r="11416" spans="1:5">
      <c r="A11416">
        <v>39015</v>
      </c>
      <c r="B11416" t="s">
        <v>97</v>
      </c>
      <c r="C11416" s="96" t="s">
        <v>11524</v>
      </c>
      <c r="D11416" t="s">
        <v>100</v>
      </c>
      <c r="E11416">
        <v>0.95</v>
      </c>
    </row>
    <row r="11417" spans="1:5">
      <c r="A11417">
        <v>38377</v>
      </c>
      <c r="B11417" t="s">
        <v>97</v>
      </c>
      <c r="C11417" s="96" t="s">
        <v>11525</v>
      </c>
      <c r="D11417" t="s">
        <v>100</v>
      </c>
      <c r="E11417">
        <v>45.32</v>
      </c>
    </row>
    <row r="11418" spans="1:5">
      <c r="A11418">
        <v>38376</v>
      </c>
      <c r="B11418" t="s">
        <v>97</v>
      </c>
      <c r="C11418" s="96" t="s">
        <v>11526</v>
      </c>
      <c r="D11418" t="s">
        <v>100</v>
      </c>
      <c r="E11418">
        <v>51.67</v>
      </c>
    </row>
    <row r="11419" spans="1:5">
      <c r="A11419">
        <v>38116</v>
      </c>
      <c r="B11419" t="s">
        <v>97</v>
      </c>
      <c r="C11419" s="96" t="s">
        <v>11527</v>
      </c>
      <c r="D11419" t="s">
        <v>100</v>
      </c>
      <c r="E11419">
        <v>5.47</v>
      </c>
    </row>
    <row r="11420" spans="1:5">
      <c r="A11420">
        <v>38066</v>
      </c>
      <c r="B11420" t="s">
        <v>97</v>
      </c>
      <c r="C11420" s="96" t="s">
        <v>11528</v>
      </c>
      <c r="D11420" t="s">
        <v>100</v>
      </c>
      <c r="E11420">
        <v>9.0399999999999991</v>
      </c>
    </row>
    <row r="11421" spans="1:5">
      <c r="A11421">
        <v>38117</v>
      </c>
      <c r="B11421" t="s">
        <v>97</v>
      </c>
      <c r="C11421" s="96" t="s">
        <v>11529</v>
      </c>
      <c r="D11421" t="s">
        <v>100</v>
      </c>
      <c r="E11421">
        <v>9.32</v>
      </c>
    </row>
    <row r="11422" spans="1:5">
      <c r="A11422">
        <v>38067</v>
      </c>
      <c r="B11422" t="s">
        <v>97</v>
      </c>
      <c r="C11422" s="96" t="s">
        <v>11530</v>
      </c>
      <c r="D11422" t="s">
        <v>100</v>
      </c>
      <c r="E11422">
        <v>12.72</v>
      </c>
    </row>
    <row r="11423" spans="1:5">
      <c r="A11423">
        <v>44313</v>
      </c>
      <c r="B11423" t="s">
        <v>97</v>
      </c>
      <c r="C11423" s="96" t="s">
        <v>11531</v>
      </c>
      <c r="D11423" t="s">
        <v>100</v>
      </c>
      <c r="E11423">
        <v>908.75</v>
      </c>
    </row>
    <row r="11424" spans="1:5" ht="25.5">
      <c r="A11424">
        <v>11522</v>
      </c>
      <c r="B11424" t="s">
        <v>97</v>
      </c>
      <c r="C11424" s="96" t="s">
        <v>11532</v>
      </c>
      <c r="D11424" t="s">
        <v>100</v>
      </c>
      <c r="E11424">
        <v>13.21</v>
      </c>
    </row>
    <row r="11425" spans="1:5" ht="25.5">
      <c r="A11425">
        <v>43600</v>
      </c>
      <c r="B11425" t="s">
        <v>97</v>
      </c>
      <c r="C11425" s="96" t="s">
        <v>11533</v>
      </c>
      <c r="D11425" t="s">
        <v>100</v>
      </c>
      <c r="E11425">
        <v>52.93</v>
      </c>
    </row>
    <row r="11426" spans="1:5" ht="25.5">
      <c r="A11426">
        <v>5080</v>
      </c>
      <c r="B11426" t="s">
        <v>97</v>
      </c>
      <c r="C11426" s="96" t="s">
        <v>11534</v>
      </c>
      <c r="D11426" t="s">
        <v>100</v>
      </c>
      <c r="E11426">
        <v>20.64</v>
      </c>
    </row>
    <row r="11427" spans="1:5">
      <c r="A11427">
        <v>38168</v>
      </c>
      <c r="B11427" t="s">
        <v>97</v>
      </c>
      <c r="C11427" s="96" t="s">
        <v>11535</v>
      </c>
      <c r="D11427" t="s">
        <v>100</v>
      </c>
      <c r="E11427">
        <v>144.1</v>
      </c>
    </row>
    <row r="11428" spans="1:5">
      <c r="A11428">
        <v>43601</v>
      </c>
      <c r="B11428" t="s">
        <v>97</v>
      </c>
      <c r="C11428" s="96" t="s">
        <v>11536</v>
      </c>
      <c r="D11428" t="s">
        <v>100</v>
      </c>
      <c r="E11428">
        <v>72.05</v>
      </c>
    </row>
    <row r="11429" spans="1:5" ht="25.5">
      <c r="A11429">
        <v>13393</v>
      </c>
      <c r="B11429" t="s">
        <v>97</v>
      </c>
      <c r="C11429" s="96" t="s">
        <v>11537</v>
      </c>
      <c r="D11429" t="s">
        <v>100</v>
      </c>
      <c r="E11429">
        <v>360.25</v>
      </c>
    </row>
    <row r="11430" spans="1:5" ht="25.5">
      <c r="A11430">
        <v>13395</v>
      </c>
      <c r="B11430" t="s">
        <v>97</v>
      </c>
      <c r="C11430" s="96" t="s">
        <v>11538</v>
      </c>
      <c r="D11430" t="s">
        <v>100</v>
      </c>
      <c r="E11430">
        <v>504.85</v>
      </c>
    </row>
    <row r="11431" spans="1:5" ht="25.5">
      <c r="A11431">
        <v>12039</v>
      </c>
      <c r="B11431" t="s">
        <v>97</v>
      </c>
      <c r="C11431" s="96" t="s">
        <v>11539</v>
      </c>
      <c r="D11431" t="s">
        <v>100</v>
      </c>
      <c r="E11431">
        <v>530.54999999999995</v>
      </c>
    </row>
    <row r="11432" spans="1:5" ht="25.5">
      <c r="A11432">
        <v>13396</v>
      </c>
      <c r="B11432" t="s">
        <v>97</v>
      </c>
      <c r="C11432" s="96" t="s">
        <v>11540</v>
      </c>
      <c r="D11432" t="s">
        <v>100</v>
      </c>
      <c r="E11432">
        <v>745.12</v>
      </c>
    </row>
    <row r="11433" spans="1:5" ht="25.5">
      <c r="A11433">
        <v>12041</v>
      </c>
      <c r="B11433" t="s">
        <v>97</v>
      </c>
      <c r="C11433" s="96" t="s">
        <v>11541</v>
      </c>
      <c r="D11433" t="s">
        <v>100</v>
      </c>
      <c r="E11433">
        <v>608.44000000000005</v>
      </c>
    </row>
    <row r="11434" spans="1:5" ht="25.5">
      <c r="A11434">
        <v>12043</v>
      </c>
      <c r="B11434" t="s">
        <v>97</v>
      </c>
      <c r="C11434" s="96" t="s">
        <v>11542</v>
      </c>
      <c r="D11434" t="s">
        <v>100</v>
      </c>
      <c r="E11434">
        <v>1284.6199999999999</v>
      </c>
    </row>
    <row r="11435" spans="1:5" ht="25.5">
      <c r="A11435">
        <v>39762</v>
      </c>
      <c r="B11435" t="s">
        <v>97</v>
      </c>
      <c r="C11435" s="96" t="s">
        <v>11543</v>
      </c>
      <c r="D11435" t="s">
        <v>100</v>
      </c>
      <c r="E11435">
        <v>611.51</v>
      </c>
    </row>
    <row r="11436" spans="1:5" ht="25.5">
      <c r="A11436">
        <v>12042</v>
      </c>
      <c r="B11436" t="s">
        <v>97</v>
      </c>
      <c r="C11436" s="96" t="s">
        <v>11544</v>
      </c>
      <c r="D11436" t="s">
        <v>100</v>
      </c>
      <c r="E11436">
        <v>892.79</v>
      </c>
    </row>
    <row r="11437" spans="1:5" ht="25.5">
      <c r="A11437">
        <v>39763</v>
      </c>
      <c r="B11437" t="s">
        <v>97</v>
      </c>
      <c r="C11437" s="96" t="s">
        <v>11545</v>
      </c>
      <c r="D11437" t="s">
        <v>100</v>
      </c>
      <c r="E11437">
        <v>1044.8900000000001</v>
      </c>
    </row>
    <row r="11438" spans="1:5" ht="25.5">
      <c r="A11438">
        <v>39760</v>
      </c>
      <c r="B11438" t="s">
        <v>97</v>
      </c>
      <c r="C11438" s="96" t="s">
        <v>11546</v>
      </c>
      <c r="D11438" t="s">
        <v>100</v>
      </c>
      <c r="E11438">
        <v>1041.45</v>
      </c>
    </row>
    <row r="11439" spans="1:5" ht="25.5">
      <c r="A11439">
        <v>39756</v>
      </c>
      <c r="B11439" t="s">
        <v>97</v>
      </c>
      <c r="C11439" s="96" t="s">
        <v>11547</v>
      </c>
      <c r="D11439" t="s">
        <v>100</v>
      </c>
      <c r="E11439">
        <v>373.94</v>
      </c>
    </row>
    <row r="11440" spans="1:5" ht="25.5">
      <c r="A11440">
        <v>12038</v>
      </c>
      <c r="B11440" t="s">
        <v>97</v>
      </c>
      <c r="C11440" s="96" t="s">
        <v>11548</v>
      </c>
      <c r="D11440" t="s">
        <v>100</v>
      </c>
      <c r="E11440">
        <v>467.25</v>
      </c>
    </row>
    <row r="11441" spans="1:5" ht="25.5">
      <c r="A11441">
        <v>39757</v>
      </c>
      <c r="B11441" t="s">
        <v>97</v>
      </c>
      <c r="C11441" s="96" t="s">
        <v>11549</v>
      </c>
      <c r="D11441" t="s">
        <v>100</v>
      </c>
      <c r="E11441">
        <v>432.06</v>
      </c>
    </row>
    <row r="11442" spans="1:5" ht="25.5">
      <c r="A11442">
        <v>39758</v>
      </c>
      <c r="B11442" t="s">
        <v>97</v>
      </c>
      <c r="C11442" s="96" t="s">
        <v>11550</v>
      </c>
      <c r="D11442" t="s">
        <v>100</v>
      </c>
      <c r="E11442">
        <v>629.67999999999995</v>
      </c>
    </row>
    <row r="11443" spans="1:5" ht="25.5">
      <c r="A11443">
        <v>39759</v>
      </c>
      <c r="B11443" t="s">
        <v>97</v>
      </c>
      <c r="C11443" s="96" t="s">
        <v>11551</v>
      </c>
      <c r="D11443" t="s">
        <v>100</v>
      </c>
      <c r="E11443">
        <v>777.65</v>
      </c>
    </row>
    <row r="11444" spans="1:5" ht="25.5">
      <c r="A11444">
        <v>39761</v>
      </c>
      <c r="B11444" t="s">
        <v>97</v>
      </c>
      <c r="C11444" s="96" t="s">
        <v>11552</v>
      </c>
      <c r="D11444" t="s">
        <v>100</v>
      </c>
      <c r="E11444">
        <v>934.76</v>
      </c>
    </row>
    <row r="11445" spans="1:5" ht="25.5">
      <c r="A11445">
        <v>39805</v>
      </c>
      <c r="B11445" t="s">
        <v>97</v>
      </c>
      <c r="C11445" s="96" t="s">
        <v>11553</v>
      </c>
      <c r="D11445" t="s">
        <v>100</v>
      </c>
      <c r="E11445">
        <v>162.03</v>
      </c>
    </row>
    <row r="11446" spans="1:5" ht="25.5">
      <c r="A11446">
        <v>39806</v>
      </c>
      <c r="B11446" t="s">
        <v>97</v>
      </c>
      <c r="C11446" s="96" t="s">
        <v>11554</v>
      </c>
      <c r="D11446" t="s">
        <v>100</v>
      </c>
      <c r="E11446">
        <v>300.20999999999998</v>
      </c>
    </row>
    <row r="11447" spans="1:5" ht="25.5">
      <c r="A11447">
        <v>39807</v>
      </c>
      <c r="B11447" t="s">
        <v>97</v>
      </c>
      <c r="C11447" s="96" t="s">
        <v>11555</v>
      </c>
      <c r="D11447" t="s">
        <v>100</v>
      </c>
      <c r="E11447">
        <v>650.62</v>
      </c>
    </row>
    <row r="11448" spans="1:5">
      <c r="A11448">
        <v>43100</v>
      </c>
      <c r="B11448" t="s">
        <v>97</v>
      </c>
      <c r="C11448" s="96" t="s">
        <v>11556</v>
      </c>
      <c r="D11448" t="s">
        <v>100</v>
      </c>
      <c r="E11448">
        <v>508.65</v>
      </c>
    </row>
    <row r="11449" spans="1:5" ht="25.5">
      <c r="A11449">
        <v>39804</v>
      </c>
      <c r="B11449" t="s">
        <v>97</v>
      </c>
      <c r="C11449" s="96" t="s">
        <v>11557</v>
      </c>
      <c r="D11449" t="s">
        <v>100</v>
      </c>
      <c r="E11449">
        <v>95.15</v>
      </c>
    </row>
    <row r="11450" spans="1:5">
      <c r="A11450">
        <v>39796</v>
      </c>
      <c r="B11450" t="s">
        <v>97</v>
      </c>
      <c r="C11450" s="96" t="s">
        <v>11558</v>
      </c>
      <c r="D11450" t="s">
        <v>100</v>
      </c>
      <c r="E11450">
        <v>98.55</v>
      </c>
    </row>
    <row r="11451" spans="1:5">
      <c r="A11451">
        <v>39797</v>
      </c>
      <c r="B11451" t="s">
        <v>97</v>
      </c>
      <c r="C11451" s="96" t="s">
        <v>11559</v>
      </c>
      <c r="D11451" t="s">
        <v>100</v>
      </c>
      <c r="E11451">
        <v>154.69999999999999</v>
      </c>
    </row>
    <row r="11452" spans="1:5">
      <c r="A11452">
        <v>39798</v>
      </c>
      <c r="B11452" t="s">
        <v>97</v>
      </c>
      <c r="C11452" s="96" t="s">
        <v>11560</v>
      </c>
      <c r="D11452" t="s">
        <v>100</v>
      </c>
      <c r="E11452">
        <v>265.36</v>
      </c>
    </row>
    <row r="11453" spans="1:5">
      <c r="A11453">
        <v>39794</v>
      </c>
      <c r="B11453" t="s">
        <v>97</v>
      </c>
      <c r="C11453" s="96" t="s">
        <v>11561</v>
      </c>
      <c r="D11453" t="s">
        <v>100</v>
      </c>
      <c r="E11453">
        <v>41.83</v>
      </c>
    </row>
    <row r="11454" spans="1:5">
      <c r="A11454">
        <v>39795</v>
      </c>
      <c r="B11454" t="s">
        <v>97</v>
      </c>
      <c r="C11454" s="96" t="s">
        <v>11562</v>
      </c>
      <c r="D11454" t="s">
        <v>100</v>
      </c>
      <c r="E11454">
        <v>66.08</v>
      </c>
    </row>
    <row r="11455" spans="1:5">
      <c r="A11455">
        <v>39801</v>
      </c>
      <c r="B11455" t="s">
        <v>97</v>
      </c>
      <c r="C11455" s="96" t="s">
        <v>11563</v>
      </c>
      <c r="D11455" t="s">
        <v>100</v>
      </c>
      <c r="E11455">
        <v>139.55000000000001</v>
      </c>
    </row>
    <row r="11456" spans="1:5">
      <c r="A11456">
        <v>39802</v>
      </c>
      <c r="B11456" t="s">
        <v>97</v>
      </c>
      <c r="C11456" s="96" t="s">
        <v>11564</v>
      </c>
      <c r="D11456" t="s">
        <v>100</v>
      </c>
      <c r="E11456">
        <v>204.55</v>
      </c>
    </row>
    <row r="11457" spans="1:5">
      <c r="A11457">
        <v>39803</v>
      </c>
      <c r="B11457" t="s">
        <v>97</v>
      </c>
      <c r="C11457" s="96" t="s">
        <v>11565</v>
      </c>
      <c r="D11457" t="s">
        <v>100</v>
      </c>
      <c r="E11457">
        <v>285.36</v>
      </c>
    </row>
    <row r="11458" spans="1:5">
      <c r="A11458">
        <v>39799</v>
      </c>
      <c r="B11458" t="s">
        <v>97</v>
      </c>
      <c r="C11458" s="96" t="s">
        <v>11566</v>
      </c>
      <c r="D11458" t="s">
        <v>100</v>
      </c>
      <c r="E11458">
        <v>48.76</v>
      </c>
    </row>
    <row r="11459" spans="1:5">
      <c r="A11459">
        <v>39800</v>
      </c>
      <c r="B11459" t="s">
        <v>97</v>
      </c>
      <c r="C11459" s="96" t="s">
        <v>11567</v>
      </c>
      <c r="D11459" t="s">
        <v>100</v>
      </c>
      <c r="E11459">
        <v>83.06</v>
      </c>
    </row>
    <row r="11460" spans="1:5">
      <c r="A11460">
        <v>43837</v>
      </c>
      <c r="B11460" t="s">
        <v>97</v>
      </c>
      <c r="C11460" s="96" t="s">
        <v>11568</v>
      </c>
      <c r="D11460" t="s">
        <v>100</v>
      </c>
      <c r="E11460">
        <v>1363.71</v>
      </c>
    </row>
    <row r="11461" spans="1:5">
      <c r="A11461">
        <v>43836</v>
      </c>
      <c r="B11461" t="s">
        <v>97</v>
      </c>
      <c r="C11461" s="96" t="s">
        <v>11569</v>
      </c>
      <c r="D11461" t="s">
        <v>100</v>
      </c>
      <c r="E11461">
        <v>2774.91</v>
      </c>
    </row>
    <row r="11462" spans="1:5">
      <c r="A11462">
        <v>21059</v>
      </c>
      <c r="B11462" t="s">
        <v>97</v>
      </c>
      <c r="C11462" s="96" t="s">
        <v>11570</v>
      </c>
      <c r="D11462" t="s">
        <v>100</v>
      </c>
      <c r="E11462">
        <v>45.99</v>
      </c>
    </row>
    <row r="11463" spans="1:5">
      <c r="A11463">
        <v>11234</v>
      </c>
      <c r="B11463" t="s">
        <v>97</v>
      </c>
      <c r="C11463" s="96" t="s">
        <v>11571</v>
      </c>
      <c r="D11463" t="s">
        <v>100</v>
      </c>
      <c r="E11463">
        <v>69.33</v>
      </c>
    </row>
    <row r="11464" spans="1:5">
      <c r="A11464">
        <v>21060</v>
      </c>
      <c r="B11464" t="s">
        <v>97</v>
      </c>
      <c r="C11464" s="96" t="s">
        <v>11572</v>
      </c>
      <c r="D11464" t="s">
        <v>100</v>
      </c>
      <c r="E11464">
        <v>85.33</v>
      </c>
    </row>
    <row r="11465" spans="1:5">
      <c r="A11465">
        <v>21061</v>
      </c>
      <c r="B11465" t="s">
        <v>97</v>
      </c>
      <c r="C11465" s="96" t="s">
        <v>11573</v>
      </c>
      <c r="D11465" t="s">
        <v>100</v>
      </c>
      <c r="E11465">
        <v>106.66</v>
      </c>
    </row>
    <row r="11466" spans="1:5">
      <c r="A11466">
        <v>21062</v>
      </c>
      <c r="B11466" t="s">
        <v>97</v>
      </c>
      <c r="C11466" s="96" t="s">
        <v>11574</v>
      </c>
      <c r="D11466" t="s">
        <v>100</v>
      </c>
      <c r="E11466">
        <v>167.99</v>
      </c>
    </row>
    <row r="11467" spans="1:5">
      <c r="A11467">
        <v>11708</v>
      </c>
      <c r="B11467" t="s">
        <v>97</v>
      </c>
      <c r="C11467" s="96" t="s">
        <v>11575</v>
      </c>
      <c r="D11467" t="s">
        <v>100</v>
      </c>
      <c r="E11467">
        <v>18.329999999999998</v>
      </c>
    </row>
    <row r="11468" spans="1:5">
      <c r="A11468">
        <v>11709</v>
      </c>
      <c r="B11468" t="s">
        <v>97</v>
      </c>
      <c r="C11468" s="96" t="s">
        <v>11576</v>
      </c>
      <c r="D11468" t="s">
        <v>100</v>
      </c>
      <c r="E11468">
        <v>43.06</v>
      </c>
    </row>
    <row r="11469" spans="1:5">
      <c r="A11469">
        <v>11710</v>
      </c>
      <c r="B11469" t="s">
        <v>97</v>
      </c>
      <c r="C11469" s="96" t="s">
        <v>11577</v>
      </c>
      <c r="D11469" t="s">
        <v>100</v>
      </c>
      <c r="E11469">
        <v>98.99</v>
      </c>
    </row>
    <row r="11470" spans="1:5">
      <c r="A11470">
        <v>11707</v>
      </c>
      <c r="B11470" t="s">
        <v>97</v>
      </c>
      <c r="C11470" s="96" t="s">
        <v>11578</v>
      </c>
      <c r="D11470" t="s">
        <v>100</v>
      </c>
      <c r="E11470">
        <v>13.73</v>
      </c>
    </row>
    <row r="11471" spans="1:5">
      <c r="A11471">
        <v>5102</v>
      </c>
      <c r="B11471" t="s">
        <v>97</v>
      </c>
      <c r="C11471" s="96" t="s">
        <v>11579</v>
      </c>
      <c r="D11471" t="s">
        <v>100</v>
      </c>
      <c r="E11471">
        <v>11.28</v>
      </c>
    </row>
    <row r="11472" spans="1:5">
      <c r="A11472">
        <v>11711</v>
      </c>
      <c r="B11472" t="s">
        <v>97</v>
      </c>
      <c r="C11472" s="96" t="s">
        <v>11580</v>
      </c>
      <c r="D11472" t="s">
        <v>100</v>
      </c>
      <c r="E11472">
        <v>9.4</v>
      </c>
    </row>
    <row r="11473" spans="1:5">
      <c r="A11473">
        <v>11739</v>
      </c>
      <c r="B11473" t="s">
        <v>97</v>
      </c>
      <c r="C11473" s="96" t="s">
        <v>11581</v>
      </c>
      <c r="D11473" t="s">
        <v>100</v>
      </c>
      <c r="E11473">
        <v>8.0399999999999991</v>
      </c>
    </row>
    <row r="11474" spans="1:5">
      <c r="A11474">
        <v>11741</v>
      </c>
      <c r="B11474" t="s">
        <v>97</v>
      </c>
      <c r="C11474" s="96" t="s">
        <v>11582</v>
      </c>
      <c r="D11474" t="s">
        <v>100</v>
      </c>
      <c r="E11474">
        <v>10.24</v>
      </c>
    </row>
    <row r="11475" spans="1:5">
      <c r="A11475">
        <v>11745</v>
      </c>
      <c r="B11475" t="s">
        <v>97</v>
      </c>
      <c r="C11475" s="96" t="s">
        <v>11583</v>
      </c>
      <c r="D11475" t="s">
        <v>100</v>
      </c>
      <c r="E11475">
        <v>13.49</v>
      </c>
    </row>
    <row r="11476" spans="1:5">
      <c r="A11476">
        <v>11743</v>
      </c>
      <c r="B11476" t="s">
        <v>97</v>
      </c>
      <c r="C11476" s="96" t="s">
        <v>11584</v>
      </c>
      <c r="D11476" t="s">
        <v>100</v>
      </c>
      <c r="E11476">
        <v>8.6</v>
      </c>
    </row>
    <row r="11477" spans="1:5">
      <c r="A11477">
        <v>5104</v>
      </c>
      <c r="B11477" t="s">
        <v>97</v>
      </c>
      <c r="C11477" s="96" t="s">
        <v>11585</v>
      </c>
      <c r="D11477" t="s">
        <v>7994</v>
      </c>
      <c r="E11477">
        <v>103.71</v>
      </c>
    </row>
    <row r="11478" spans="1:5">
      <c r="A11478">
        <v>44530</v>
      </c>
      <c r="B11478" t="s">
        <v>97</v>
      </c>
      <c r="C11478" s="96" t="s">
        <v>11586</v>
      </c>
      <c r="D11478" t="s">
        <v>100</v>
      </c>
      <c r="E11478">
        <v>50.1</v>
      </c>
    </row>
    <row r="11479" spans="1:5">
      <c r="A11479">
        <v>2710</v>
      </c>
      <c r="B11479" t="s">
        <v>97</v>
      </c>
      <c r="C11479" s="96" t="s">
        <v>11587</v>
      </c>
      <c r="D11479" t="s">
        <v>100</v>
      </c>
      <c r="E11479">
        <v>40.01</v>
      </c>
    </row>
    <row r="11480" spans="1:5">
      <c r="A11480">
        <v>14575</v>
      </c>
      <c r="B11480" t="s">
        <v>97</v>
      </c>
      <c r="C11480" s="96" t="s">
        <v>11588</v>
      </c>
      <c r="D11480" t="s">
        <v>100</v>
      </c>
      <c r="E11480">
        <v>5220807</v>
      </c>
    </row>
    <row r="11481" spans="1:5">
      <c r="A11481">
        <v>20043</v>
      </c>
      <c r="B11481" t="s">
        <v>97</v>
      </c>
      <c r="C11481" s="96" t="s">
        <v>11589</v>
      </c>
      <c r="D11481" t="s">
        <v>100</v>
      </c>
      <c r="E11481">
        <v>8.98</v>
      </c>
    </row>
    <row r="11482" spans="1:5">
      <c r="A11482">
        <v>20044</v>
      </c>
      <c r="B11482" t="s">
        <v>97</v>
      </c>
      <c r="C11482" s="96" t="s">
        <v>11590</v>
      </c>
      <c r="D11482" t="s">
        <v>100</v>
      </c>
      <c r="E11482">
        <v>10.41</v>
      </c>
    </row>
    <row r="11483" spans="1:5">
      <c r="A11483">
        <v>20042</v>
      </c>
      <c r="B11483" t="s">
        <v>97</v>
      </c>
      <c r="C11483" s="96" t="s">
        <v>11591</v>
      </c>
      <c r="D11483" t="s">
        <v>100</v>
      </c>
      <c r="E11483">
        <v>7.79</v>
      </c>
    </row>
    <row r="11484" spans="1:5">
      <c r="A11484">
        <v>20046</v>
      </c>
      <c r="B11484" t="s">
        <v>97</v>
      </c>
      <c r="C11484" s="96" t="s">
        <v>11592</v>
      </c>
      <c r="D11484" t="s">
        <v>100</v>
      </c>
      <c r="E11484">
        <v>18.43</v>
      </c>
    </row>
    <row r="11485" spans="1:5">
      <c r="A11485">
        <v>20047</v>
      </c>
      <c r="B11485" t="s">
        <v>97</v>
      </c>
      <c r="C11485" s="96" t="s">
        <v>11593</v>
      </c>
      <c r="D11485" t="s">
        <v>100</v>
      </c>
      <c r="E11485">
        <v>55.27</v>
      </c>
    </row>
    <row r="11486" spans="1:5">
      <c r="A11486">
        <v>20045</v>
      </c>
      <c r="B11486" t="s">
        <v>97</v>
      </c>
      <c r="C11486" s="96" t="s">
        <v>11594</v>
      </c>
      <c r="D11486" t="s">
        <v>100</v>
      </c>
      <c r="E11486">
        <v>9.32</v>
      </c>
    </row>
    <row r="11487" spans="1:5" ht="25.5">
      <c r="A11487">
        <v>20972</v>
      </c>
      <c r="B11487" t="s">
        <v>97</v>
      </c>
      <c r="C11487" s="96" t="s">
        <v>11595</v>
      </c>
      <c r="D11487" t="s">
        <v>100</v>
      </c>
      <c r="E11487">
        <v>106.42</v>
      </c>
    </row>
    <row r="11488" spans="1:5">
      <c r="A11488">
        <v>11321</v>
      </c>
      <c r="B11488" t="s">
        <v>97</v>
      </c>
      <c r="C11488" s="96" t="s">
        <v>11596</v>
      </c>
      <c r="D11488" t="s">
        <v>100</v>
      </c>
      <c r="E11488">
        <v>30.98</v>
      </c>
    </row>
    <row r="11489" spans="1:5">
      <c r="A11489">
        <v>11323</v>
      </c>
      <c r="B11489" t="s">
        <v>97</v>
      </c>
      <c r="C11489" s="96" t="s">
        <v>11597</v>
      </c>
      <c r="D11489" t="s">
        <v>100</v>
      </c>
      <c r="E11489">
        <v>35.630000000000003</v>
      </c>
    </row>
    <row r="11490" spans="1:5">
      <c r="A11490">
        <v>20327</v>
      </c>
      <c r="B11490" t="s">
        <v>97</v>
      </c>
      <c r="C11490" s="96" t="s">
        <v>11598</v>
      </c>
      <c r="D11490" t="s">
        <v>100</v>
      </c>
      <c r="E11490">
        <v>20.22</v>
      </c>
    </row>
    <row r="11491" spans="1:5">
      <c r="A11491">
        <v>6034</v>
      </c>
      <c r="B11491" t="s">
        <v>97</v>
      </c>
      <c r="C11491" s="96" t="s">
        <v>11599</v>
      </c>
      <c r="D11491" t="s">
        <v>100</v>
      </c>
      <c r="E11491">
        <v>7.41</v>
      </c>
    </row>
    <row r="11492" spans="1:5">
      <c r="A11492">
        <v>6036</v>
      </c>
      <c r="B11492" t="s">
        <v>97</v>
      </c>
      <c r="C11492" s="96" t="s">
        <v>11600</v>
      </c>
      <c r="D11492" t="s">
        <v>100</v>
      </c>
      <c r="E11492">
        <v>10.09</v>
      </c>
    </row>
    <row r="11493" spans="1:5">
      <c r="A11493">
        <v>6031</v>
      </c>
      <c r="B11493" t="s">
        <v>97</v>
      </c>
      <c r="C11493" s="96" t="s">
        <v>11601</v>
      </c>
      <c r="D11493" t="s">
        <v>100</v>
      </c>
      <c r="E11493">
        <v>11.86</v>
      </c>
    </row>
    <row r="11494" spans="1:5">
      <c r="A11494">
        <v>6029</v>
      </c>
      <c r="B11494" t="s">
        <v>97</v>
      </c>
      <c r="C11494" s="96" t="s">
        <v>11602</v>
      </c>
      <c r="D11494" t="s">
        <v>100</v>
      </c>
      <c r="E11494">
        <v>11.98</v>
      </c>
    </row>
    <row r="11495" spans="1:5">
      <c r="A11495">
        <v>6033</v>
      </c>
      <c r="B11495" t="s">
        <v>97</v>
      </c>
      <c r="C11495" s="96" t="s">
        <v>11603</v>
      </c>
      <c r="D11495" t="s">
        <v>100</v>
      </c>
      <c r="E11495">
        <v>15.79</v>
      </c>
    </row>
    <row r="11496" spans="1:5">
      <c r="A11496">
        <v>11672</v>
      </c>
      <c r="B11496" t="s">
        <v>97</v>
      </c>
      <c r="C11496" s="96" t="s">
        <v>11604</v>
      </c>
      <c r="D11496" t="s">
        <v>100</v>
      </c>
      <c r="E11496">
        <v>34.36</v>
      </c>
    </row>
    <row r="11497" spans="1:5">
      <c r="A11497">
        <v>11669</v>
      </c>
      <c r="B11497" t="s">
        <v>97</v>
      </c>
      <c r="C11497" s="96" t="s">
        <v>11605</v>
      </c>
      <c r="D11497" t="s">
        <v>100</v>
      </c>
      <c r="E11497">
        <v>32.72</v>
      </c>
    </row>
    <row r="11498" spans="1:5">
      <c r="A11498">
        <v>11670</v>
      </c>
      <c r="B11498" t="s">
        <v>97</v>
      </c>
      <c r="C11498" s="96" t="s">
        <v>11606</v>
      </c>
      <c r="D11498" t="s">
        <v>100</v>
      </c>
      <c r="E11498">
        <v>12.53</v>
      </c>
    </row>
    <row r="11499" spans="1:5">
      <c r="A11499">
        <v>20055</v>
      </c>
      <c r="B11499" t="s">
        <v>97</v>
      </c>
      <c r="C11499" s="96" t="s">
        <v>11607</v>
      </c>
      <c r="D11499" t="s">
        <v>100</v>
      </c>
      <c r="E11499">
        <v>24.51</v>
      </c>
    </row>
    <row r="11500" spans="1:5">
      <c r="A11500">
        <v>11671</v>
      </c>
      <c r="B11500" t="s">
        <v>97</v>
      </c>
      <c r="C11500" s="96" t="s">
        <v>11608</v>
      </c>
      <c r="D11500" t="s">
        <v>100</v>
      </c>
      <c r="E11500">
        <v>52.59</v>
      </c>
    </row>
    <row r="11501" spans="1:5">
      <c r="A11501">
        <v>6032</v>
      </c>
      <c r="B11501" t="s">
        <v>97</v>
      </c>
      <c r="C11501" s="96" t="s">
        <v>11609</v>
      </c>
      <c r="D11501" t="s">
        <v>100</v>
      </c>
      <c r="E11501">
        <v>15.02</v>
      </c>
    </row>
    <row r="11502" spans="1:5">
      <c r="A11502">
        <v>11673</v>
      </c>
      <c r="B11502" t="s">
        <v>97</v>
      </c>
      <c r="C11502" s="96" t="s">
        <v>11610</v>
      </c>
      <c r="D11502" t="s">
        <v>100</v>
      </c>
      <c r="E11502">
        <v>11.83</v>
      </c>
    </row>
    <row r="11503" spans="1:5">
      <c r="A11503">
        <v>11674</v>
      </c>
      <c r="B11503" t="s">
        <v>97</v>
      </c>
      <c r="C11503" s="96" t="s">
        <v>11611</v>
      </c>
      <c r="D11503" t="s">
        <v>100</v>
      </c>
      <c r="E11503">
        <v>15.23</v>
      </c>
    </row>
    <row r="11504" spans="1:5">
      <c r="A11504">
        <v>11675</v>
      </c>
      <c r="B11504" t="s">
        <v>97</v>
      </c>
      <c r="C11504" s="96" t="s">
        <v>11612</v>
      </c>
      <c r="D11504" t="s">
        <v>100</v>
      </c>
      <c r="E11504">
        <v>24.18</v>
      </c>
    </row>
    <row r="11505" spans="1:5">
      <c r="A11505">
        <v>11676</v>
      </c>
      <c r="B11505" t="s">
        <v>97</v>
      </c>
      <c r="C11505" s="96" t="s">
        <v>11613</v>
      </c>
      <c r="D11505" t="s">
        <v>100</v>
      </c>
      <c r="E11505">
        <v>32.340000000000003</v>
      </c>
    </row>
    <row r="11506" spans="1:5">
      <c r="A11506">
        <v>11677</v>
      </c>
      <c r="B11506" t="s">
        <v>97</v>
      </c>
      <c r="C11506" s="96" t="s">
        <v>11614</v>
      </c>
      <c r="D11506" t="s">
        <v>100</v>
      </c>
      <c r="E11506">
        <v>33.4</v>
      </c>
    </row>
    <row r="11507" spans="1:5">
      <c r="A11507">
        <v>11678</v>
      </c>
      <c r="B11507" t="s">
        <v>97</v>
      </c>
      <c r="C11507" s="96" t="s">
        <v>11615</v>
      </c>
      <c r="D11507" t="s">
        <v>100</v>
      </c>
      <c r="E11507">
        <v>61.17</v>
      </c>
    </row>
    <row r="11508" spans="1:5">
      <c r="A11508">
        <v>6038</v>
      </c>
      <c r="B11508" t="s">
        <v>97</v>
      </c>
      <c r="C11508" s="96" t="s">
        <v>11616</v>
      </c>
      <c r="D11508" t="s">
        <v>100</v>
      </c>
      <c r="E11508">
        <v>3.88</v>
      </c>
    </row>
    <row r="11509" spans="1:5">
      <c r="A11509">
        <v>11718</v>
      </c>
      <c r="B11509" t="s">
        <v>97</v>
      </c>
      <c r="C11509" s="96" t="s">
        <v>11617</v>
      </c>
      <c r="D11509" t="s">
        <v>100</v>
      </c>
      <c r="E11509">
        <v>11.06</v>
      </c>
    </row>
    <row r="11510" spans="1:5">
      <c r="A11510">
        <v>6037</v>
      </c>
      <c r="B11510" t="s">
        <v>97</v>
      </c>
      <c r="C11510" s="96" t="s">
        <v>11618</v>
      </c>
      <c r="D11510" t="s">
        <v>100</v>
      </c>
      <c r="E11510">
        <v>8.07</v>
      </c>
    </row>
    <row r="11511" spans="1:5">
      <c r="A11511">
        <v>11719</v>
      </c>
      <c r="B11511" t="s">
        <v>97</v>
      </c>
      <c r="C11511" s="96" t="s">
        <v>11619</v>
      </c>
      <c r="D11511" t="s">
        <v>100</v>
      </c>
      <c r="E11511">
        <v>8.9700000000000006</v>
      </c>
    </row>
    <row r="11512" spans="1:5">
      <c r="A11512">
        <v>6010</v>
      </c>
      <c r="B11512" t="s">
        <v>97</v>
      </c>
      <c r="C11512" s="96" t="s">
        <v>11620</v>
      </c>
      <c r="D11512" t="s">
        <v>100</v>
      </c>
      <c r="E11512">
        <v>133.11000000000001</v>
      </c>
    </row>
    <row r="11513" spans="1:5">
      <c r="A11513">
        <v>6017</v>
      </c>
      <c r="B11513" t="s">
        <v>97</v>
      </c>
      <c r="C11513" s="96" t="s">
        <v>11621</v>
      </c>
      <c r="D11513" t="s">
        <v>100</v>
      </c>
      <c r="E11513">
        <v>105.44</v>
      </c>
    </row>
    <row r="11514" spans="1:5">
      <c r="A11514">
        <v>6020</v>
      </c>
      <c r="B11514" t="s">
        <v>97</v>
      </c>
      <c r="C11514" s="96" t="s">
        <v>11622</v>
      </c>
      <c r="D11514" t="s">
        <v>100</v>
      </c>
      <c r="E11514">
        <v>46.46</v>
      </c>
    </row>
    <row r="11515" spans="1:5">
      <c r="A11515">
        <v>6019</v>
      </c>
      <c r="B11515" t="s">
        <v>97</v>
      </c>
      <c r="C11515" s="96" t="s">
        <v>11623</v>
      </c>
      <c r="D11515" t="s">
        <v>100</v>
      </c>
      <c r="E11515">
        <v>77.36</v>
      </c>
    </row>
    <row r="11516" spans="1:5">
      <c r="A11516">
        <v>6011</v>
      </c>
      <c r="B11516" t="s">
        <v>97</v>
      </c>
      <c r="C11516" s="96" t="s">
        <v>11624</v>
      </c>
      <c r="D11516" t="s">
        <v>100</v>
      </c>
      <c r="E11516">
        <v>384.52</v>
      </c>
    </row>
    <row r="11517" spans="1:5">
      <c r="A11517">
        <v>6028</v>
      </c>
      <c r="B11517" t="s">
        <v>97</v>
      </c>
      <c r="C11517" s="96" t="s">
        <v>11625</v>
      </c>
      <c r="D11517" t="s">
        <v>100</v>
      </c>
      <c r="E11517">
        <v>185.41</v>
      </c>
    </row>
    <row r="11518" spans="1:5">
      <c r="A11518">
        <v>6016</v>
      </c>
      <c r="B11518" t="s">
        <v>97</v>
      </c>
      <c r="C11518" s="96" t="s">
        <v>11626</v>
      </c>
      <c r="D11518" t="s">
        <v>100</v>
      </c>
      <c r="E11518">
        <v>49.01</v>
      </c>
    </row>
    <row r="11519" spans="1:5">
      <c r="A11519">
        <v>6012</v>
      </c>
      <c r="B11519" t="s">
        <v>97</v>
      </c>
      <c r="C11519" s="96" t="s">
        <v>11627</v>
      </c>
      <c r="D11519" t="s">
        <v>100</v>
      </c>
      <c r="E11519">
        <v>465.53</v>
      </c>
    </row>
    <row r="11520" spans="1:5">
      <c r="A11520">
        <v>6027</v>
      </c>
      <c r="B11520" t="s">
        <v>97</v>
      </c>
      <c r="C11520" s="96" t="s">
        <v>11628</v>
      </c>
      <c r="D11520" t="s">
        <v>100</v>
      </c>
      <c r="E11520">
        <v>970</v>
      </c>
    </row>
    <row r="11521" spans="1:5">
      <c r="A11521">
        <v>6015</v>
      </c>
      <c r="B11521" t="s">
        <v>97</v>
      </c>
      <c r="C11521" s="96" t="s">
        <v>11629</v>
      </c>
      <c r="D11521" t="s">
        <v>100</v>
      </c>
      <c r="E11521">
        <v>212.85</v>
      </c>
    </row>
    <row r="11522" spans="1:5">
      <c r="A11522">
        <v>6014</v>
      </c>
      <c r="B11522" t="s">
        <v>97</v>
      </c>
      <c r="C11522" s="96" t="s">
        <v>11630</v>
      </c>
      <c r="D11522" t="s">
        <v>100</v>
      </c>
      <c r="E11522">
        <v>203.5</v>
      </c>
    </row>
    <row r="11523" spans="1:5">
      <c r="A11523">
        <v>6006</v>
      </c>
      <c r="B11523" t="s">
        <v>97</v>
      </c>
      <c r="C11523" s="96" t="s">
        <v>11631</v>
      </c>
      <c r="D11523" t="s">
        <v>100</v>
      </c>
      <c r="E11523">
        <v>105.99</v>
      </c>
    </row>
    <row r="11524" spans="1:5">
      <c r="A11524">
        <v>6013</v>
      </c>
      <c r="B11524" t="s">
        <v>97</v>
      </c>
      <c r="C11524" s="96" t="s">
        <v>11632</v>
      </c>
      <c r="D11524" t="s">
        <v>100</v>
      </c>
      <c r="E11524">
        <v>146.37</v>
      </c>
    </row>
    <row r="11525" spans="1:5">
      <c r="A11525">
        <v>6005</v>
      </c>
      <c r="B11525" t="s">
        <v>97</v>
      </c>
      <c r="C11525" s="96" t="s">
        <v>11633</v>
      </c>
      <c r="D11525" t="s">
        <v>100</v>
      </c>
      <c r="E11525">
        <v>119.57</v>
      </c>
    </row>
    <row r="11526" spans="1:5">
      <c r="A11526">
        <v>11756</v>
      </c>
      <c r="B11526" t="s">
        <v>97</v>
      </c>
      <c r="C11526" s="96" t="s">
        <v>11634</v>
      </c>
      <c r="D11526" t="s">
        <v>100</v>
      </c>
      <c r="E11526">
        <v>57.11</v>
      </c>
    </row>
    <row r="11527" spans="1:5" ht="25.5">
      <c r="A11527">
        <v>10904</v>
      </c>
      <c r="B11527" t="s">
        <v>97</v>
      </c>
      <c r="C11527" s="96" t="s">
        <v>11635</v>
      </c>
      <c r="D11527" t="s">
        <v>100</v>
      </c>
      <c r="E11527">
        <v>149</v>
      </c>
    </row>
    <row r="11528" spans="1:5">
      <c r="A11528">
        <v>11752</v>
      </c>
      <c r="B11528" t="s">
        <v>97</v>
      </c>
      <c r="C11528" s="96" t="s">
        <v>11636</v>
      </c>
      <c r="D11528" t="s">
        <v>100</v>
      </c>
      <c r="E11528">
        <v>32.93</v>
      </c>
    </row>
    <row r="11529" spans="1:5">
      <c r="A11529">
        <v>11753</v>
      </c>
      <c r="B11529" t="s">
        <v>97</v>
      </c>
      <c r="C11529" s="96" t="s">
        <v>11637</v>
      </c>
      <c r="D11529" t="s">
        <v>100</v>
      </c>
      <c r="E11529">
        <v>39.31</v>
      </c>
    </row>
    <row r="11530" spans="1:5">
      <c r="A11530">
        <v>6021</v>
      </c>
      <c r="B11530" t="s">
        <v>97</v>
      </c>
      <c r="C11530" s="96" t="s">
        <v>11638</v>
      </c>
      <c r="D11530" t="s">
        <v>100</v>
      </c>
      <c r="E11530">
        <v>109.1</v>
      </c>
    </row>
    <row r="11531" spans="1:5">
      <c r="A11531">
        <v>6024</v>
      </c>
      <c r="B11531" t="s">
        <v>97</v>
      </c>
      <c r="C11531" s="96" t="s">
        <v>11639</v>
      </c>
      <c r="D11531" t="s">
        <v>100</v>
      </c>
      <c r="E11531">
        <v>112.77</v>
      </c>
    </row>
    <row r="11532" spans="1:5">
      <c r="A11532">
        <v>38379</v>
      </c>
      <c r="B11532" t="s">
        <v>97</v>
      </c>
      <c r="C11532" s="96" t="s">
        <v>11640</v>
      </c>
      <c r="D11532" t="s">
        <v>98</v>
      </c>
      <c r="E11532">
        <v>60.63</v>
      </c>
    </row>
    <row r="11533" spans="1:5">
      <c r="A11533">
        <v>13897</v>
      </c>
      <c r="B11533" t="s">
        <v>97</v>
      </c>
      <c r="C11533" s="96" t="s">
        <v>11641</v>
      </c>
      <c r="D11533" t="s">
        <v>100</v>
      </c>
      <c r="E11533">
        <v>6993.97</v>
      </c>
    </row>
    <row r="11534" spans="1:5">
      <c r="A11534">
        <v>10640</v>
      </c>
      <c r="B11534" t="s">
        <v>97</v>
      </c>
      <c r="C11534" s="96" t="s">
        <v>11642</v>
      </c>
      <c r="D11534" t="s">
        <v>100</v>
      </c>
      <c r="E11534">
        <v>15147.48</v>
      </c>
    </row>
    <row r="11535" spans="1:5">
      <c r="A11535">
        <v>34357</v>
      </c>
      <c r="B11535" t="s">
        <v>97</v>
      </c>
      <c r="C11535" s="96" t="s">
        <v>11643</v>
      </c>
      <c r="D11535" t="s">
        <v>7994</v>
      </c>
      <c r="E11535">
        <v>4.1100000000000003</v>
      </c>
    </row>
    <row r="11536" spans="1:5">
      <c r="A11536">
        <v>37329</v>
      </c>
      <c r="B11536" t="s">
        <v>97</v>
      </c>
      <c r="C11536" s="96" t="s">
        <v>11644</v>
      </c>
      <c r="D11536" t="s">
        <v>7994</v>
      </c>
      <c r="E11536">
        <v>86.57</v>
      </c>
    </row>
    <row r="11537" spans="1:5">
      <c r="A11537">
        <v>2510</v>
      </c>
      <c r="B11537" t="s">
        <v>97</v>
      </c>
      <c r="C11537" s="96" t="s">
        <v>175</v>
      </c>
      <c r="D11537" t="s">
        <v>100</v>
      </c>
      <c r="E11537">
        <v>35.46</v>
      </c>
    </row>
    <row r="11538" spans="1:5" ht="25.5">
      <c r="A11538">
        <v>12359</v>
      </c>
      <c r="B11538" t="s">
        <v>97</v>
      </c>
      <c r="C11538" s="96" t="s">
        <v>11645</v>
      </c>
      <c r="D11538" t="s">
        <v>100</v>
      </c>
      <c r="E11538">
        <v>189.16</v>
      </c>
    </row>
    <row r="11539" spans="1:5">
      <c r="A11539">
        <v>7353</v>
      </c>
      <c r="B11539" t="s">
        <v>97</v>
      </c>
      <c r="C11539" s="96" t="s">
        <v>11646</v>
      </c>
      <c r="D11539" t="s">
        <v>7996</v>
      </c>
      <c r="E11539">
        <v>34.74</v>
      </c>
    </row>
    <row r="11540" spans="1:5">
      <c r="A11540">
        <v>36144</v>
      </c>
      <c r="B11540" t="s">
        <v>97</v>
      </c>
      <c r="C11540" s="96" t="s">
        <v>11647</v>
      </c>
      <c r="D11540" t="s">
        <v>100</v>
      </c>
      <c r="E11540">
        <v>1.63</v>
      </c>
    </row>
    <row r="11541" spans="1:5">
      <c r="A11541">
        <v>10518</v>
      </c>
      <c r="B11541" t="s">
        <v>97</v>
      </c>
      <c r="C11541" s="96" t="s">
        <v>11648</v>
      </c>
      <c r="D11541" t="s">
        <v>100</v>
      </c>
      <c r="E11541">
        <v>110.92</v>
      </c>
    </row>
    <row r="11542" spans="1:5" ht="38.25">
      <c r="A11542">
        <v>36530</v>
      </c>
      <c r="B11542" t="s">
        <v>97</v>
      </c>
      <c r="C11542" s="96" t="s">
        <v>11649</v>
      </c>
      <c r="D11542" t="s">
        <v>100</v>
      </c>
      <c r="E11542">
        <v>433317.06</v>
      </c>
    </row>
    <row r="11543" spans="1:5" ht="38.25">
      <c r="A11543">
        <v>6046</v>
      </c>
      <c r="B11543" t="s">
        <v>97</v>
      </c>
      <c r="C11543" s="96" t="s">
        <v>11650</v>
      </c>
      <c r="D11543" t="s">
        <v>100</v>
      </c>
      <c r="E11543">
        <v>470000</v>
      </c>
    </row>
    <row r="11544" spans="1:5" ht="38.25">
      <c r="A11544">
        <v>36531</v>
      </c>
      <c r="B11544" t="s">
        <v>97</v>
      </c>
      <c r="C11544" s="96" t="s">
        <v>11651</v>
      </c>
      <c r="D11544" t="s">
        <v>100</v>
      </c>
      <c r="E11544">
        <v>487195.09</v>
      </c>
    </row>
    <row r="11545" spans="1:5">
      <c r="A11545">
        <v>34684</v>
      </c>
      <c r="B11545" t="s">
        <v>97</v>
      </c>
      <c r="C11545" s="96" t="s">
        <v>11652</v>
      </c>
      <c r="D11545" t="s">
        <v>8346</v>
      </c>
      <c r="E11545">
        <v>212.86</v>
      </c>
    </row>
    <row r="11546" spans="1:5">
      <c r="A11546">
        <v>34683</v>
      </c>
      <c r="B11546" t="s">
        <v>97</v>
      </c>
      <c r="C11546" s="96" t="s">
        <v>11653</v>
      </c>
      <c r="D11546" t="s">
        <v>8346</v>
      </c>
      <c r="E11546">
        <v>133.04</v>
      </c>
    </row>
    <row r="11547" spans="1:5" ht="25.5">
      <c r="A11547">
        <v>44954</v>
      </c>
      <c r="B11547" t="s">
        <v>97</v>
      </c>
      <c r="C11547" s="96" t="s">
        <v>11654</v>
      </c>
      <c r="D11547" t="s">
        <v>8346</v>
      </c>
      <c r="E11547">
        <v>98.3</v>
      </c>
    </row>
    <row r="11548" spans="1:5" ht="25.5">
      <c r="A11548">
        <v>44955</v>
      </c>
      <c r="B11548" t="s">
        <v>97</v>
      </c>
      <c r="C11548" s="96" t="s">
        <v>11655</v>
      </c>
      <c r="D11548" t="s">
        <v>8346</v>
      </c>
      <c r="E11548">
        <v>143.66</v>
      </c>
    </row>
    <row r="11549" spans="1:5">
      <c r="A11549">
        <v>10515</v>
      </c>
      <c r="B11549" t="s">
        <v>97</v>
      </c>
      <c r="C11549" s="96" t="s">
        <v>11656</v>
      </c>
      <c r="D11549" t="s">
        <v>8346</v>
      </c>
      <c r="E11549">
        <v>48.8</v>
      </c>
    </row>
    <row r="11550" spans="1:5">
      <c r="A11550">
        <v>153</v>
      </c>
      <c r="B11550" t="s">
        <v>97</v>
      </c>
      <c r="C11550" s="96" t="s">
        <v>11657</v>
      </c>
      <c r="D11550" t="s">
        <v>7996</v>
      </c>
      <c r="E11550">
        <v>86.32</v>
      </c>
    </row>
    <row r="11551" spans="1:5">
      <c r="A11551">
        <v>34682</v>
      </c>
      <c r="B11551" t="s">
        <v>97</v>
      </c>
      <c r="C11551" s="96" t="s">
        <v>11658</v>
      </c>
      <c r="D11551" t="s">
        <v>8346</v>
      </c>
      <c r="E11551">
        <v>101.73</v>
      </c>
    </row>
    <row r="11552" spans="1:5">
      <c r="A11552">
        <v>536</v>
      </c>
      <c r="B11552" t="s">
        <v>97</v>
      </c>
      <c r="C11552" s="96" t="s">
        <v>11659</v>
      </c>
      <c r="D11552" t="s">
        <v>8346</v>
      </c>
      <c r="E11552">
        <v>27.49</v>
      </c>
    </row>
    <row r="11553" spans="1:5">
      <c r="A11553">
        <v>20205</v>
      </c>
      <c r="B11553" t="s">
        <v>97</v>
      </c>
      <c r="C11553" s="96" t="s">
        <v>11660</v>
      </c>
      <c r="D11553" t="s">
        <v>98</v>
      </c>
      <c r="E11553">
        <v>4.58</v>
      </c>
    </row>
    <row r="11554" spans="1:5">
      <c r="A11554">
        <v>4412</v>
      </c>
      <c r="B11554" t="s">
        <v>97</v>
      </c>
      <c r="C11554" s="96" t="s">
        <v>11661</v>
      </c>
      <c r="D11554" t="s">
        <v>98</v>
      </c>
      <c r="E11554">
        <v>2.74</v>
      </c>
    </row>
    <row r="11555" spans="1:5" ht="25.5">
      <c r="A11555">
        <v>4408</v>
      </c>
      <c r="B11555" t="s">
        <v>97</v>
      </c>
      <c r="C11555" s="96" t="s">
        <v>11662</v>
      </c>
      <c r="D11555" t="s">
        <v>98</v>
      </c>
      <c r="E11555">
        <v>3.42</v>
      </c>
    </row>
    <row r="11556" spans="1:5">
      <c r="A11556">
        <v>36250</v>
      </c>
      <c r="B11556" t="s">
        <v>97</v>
      </c>
      <c r="C11556" s="96" t="s">
        <v>11663</v>
      </c>
      <c r="D11556" t="s">
        <v>98</v>
      </c>
      <c r="E11556">
        <v>4.42</v>
      </c>
    </row>
    <row r="11557" spans="1:5">
      <c r="A11557">
        <v>10857</v>
      </c>
      <c r="B11557" t="s">
        <v>97</v>
      </c>
      <c r="C11557" s="96" t="s">
        <v>11664</v>
      </c>
      <c r="D11557" t="s">
        <v>98</v>
      </c>
      <c r="E11557">
        <v>17.53</v>
      </c>
    </row>
    <row r="11558" spans="1:5">
      <c r="A11558">
        <v>4803</v>
      </c>
      <c r="B11558" t="s">
        <v>97</v>
      </c>
      <c r="C11558" s="96" t="s">
        <v>11665</v>
      </c>
      <c r="D11558" t="s">
        <v>98</v>
      </c>
      <c r="E11558">
        <v>29.86</v>
      </c>
    </row>
    <row r="11559" spans="1:5">
      <c r="A11559">
        <v>6186</v>
      </c>
      <c r="B11559" t="s">
        <v>97</v>
      </c>
      <c r="C11559" s="96" t="s">
        <v>11666</v>
      </c>
      <c r="D11559" t="s">
        <v>98</v>
      </c>
      <c r="E11559">
        <v>21.27</v>
      </c>
    </row>
    <row r="11560" spans="1:5">
      <c r="A11560">
        <v>4829</v>
      </c>
      <c r="B11560" t="s">
        <v>97</v>
      </c>
      <c r="C11560" s="96" t="s">
        <v>11667</v>
      </c>
      <c r="D11560" t="s">
        <v>98</v>
      </c>
      <c r="E11560">
        <v>38.630000000000003</v>
      </c>
    </row>
    <row r="11561" spans="1:5">
      <c r="A11561">
        <v>39829</v>
      </c>
      <c r="B11561" t="s">
        <v>97</v>
      </c>
      <c r="C11561" s="96" t="s">
        <v>11668</v>
      </c>
      <c r="D11561" t="s">
        <v>98</v>
      </c>
      <c r="E11561">
        <v>40.07</v>
      </c>
    </row>
    <row r="11562" spans="1:5" ht="25.5">
      <c r="A11562">
        <v>20231</v>
      </c>
      <c r="B11562" t="s">
        <v>97</v>
      </c>
      <c r="C11562" s="96" t="s">
        <v>11669</v>
      </c>
      <c r="D11562" t="s">
        <v>98</v>
      </c>
      <c r="E11562">
        <v>44.95</v>
      </c>
    </row>
    <row r="11563" spans="1:5">
      <c r="A11563">
        <v>4804</v>
      </c>
      <c r="B11563" t="s">
        <v>97</v>
      </c>
      <c r="C11563" s="96" t="s">
        <v>11670</v>
      </c>
      <c r="D11563" t="s">
        <v>98</v>
      </c>
      <c r="E11563">
        <v>22.92</v>
      </c>
    </row>
    <row r="11564" spans="1:5">
      <c r="A11564">
        <v>34680</v>
      </c>
      <c r="B11564" t="s">
        <v>97</v>
      </c>
      <c r="C11564" s="96" t="s">
        <v>11671</v>
      </c>
      <c r="D11564" t="s">
        <v>98</v>
      </c>
      <c r="E11564">
        <v>31.3</v>
      </c>
    </row>
    <row r="11565" spans="1:5">
      <c r="A11565">
        <v>11573</v>
      </c>
      <c r="B11565" t="s">
        <v>97</v>
      </c>
      <c r="C11565" s="96" t="s">
        <v>11672</v>
      </c>
      <c r="D11565" t="s">
        <v>100</v>
      </c>
      <c r="E11565">
        <v>5.91</v>
      </c>
    </row>
    <row r="11566" spans="1:5">
      <c r="A11566">
        <v>38401</v>
      </c>
      <c r="B11566" t="s">
        <v>97</v>
      </c>
      <c r="C11566" s="96" t="s">
        <v>11673</v>
      </c>
      <c r="D11566" t="s">
        <v>100</v>
      </c>
      <c r="E11566">
        <v>16.59</v>
      </c>
    </row>
    <row r="11567" spans="1:5" ht="25.5">
      <c r="A11567">
        <v>11575</v>
      </c>
      <c r="B11567" t="s">
        <v>97</v>
      </c>
      <c r="C11567" s="96" t="s">
        <v>11674</v>
      </c>
      <c r="D11567" t="s">
        <v>100</v>
      </c>
      <c r="E11567">
        <v>57</v>
      </c>
    </row>
    <row r="11568" spans="1:5" ht="25.5">
      <c r="A11568">
        <v>38179</v>
      </c>
      <c r="B11568" t="s">
        <v>97</v>
      </c>
      <c r="C11568" s="96" t="s">
        <v>11675</v>
      </c>
      <c r="D11568" t="s">
        <v>100</v>
      </c>
      <c r="E11568">
        <v>47.13</v>
      </c>
    </row>
    <row r="11569" spans="1:5">
      <c r="A11569">
        <v>20256</v>
      </c>
      <c r="B11569" t="s">
        <v>97</v>
      </c>
      <c r="C11569" s="96" t="s">
        <v>11676</v>
      </c>
      <c r="D11569" t="s">
        <v>100</v>
      </c>
      <c r="E11569">
        <v>0.34</v>
      </c>
    </row>
    <row r="11570" spans="1:5" ht="25.5">
      <c r="A11570">
        <v>14511</v>
      </c>
      <c r="B11570" t="s">
        <v>97</v>
      </c>
      <c r="C11570" s="96" t="s">
        <v>11677</v>
      </c>
      <c r="D11570" t="s">
        <v>100</v>
      </c>
      <c r="E11570">
        <v>997825.41</v>
      </c>
    </row>
    <row r="11571" spans="1:5" ht="25.5">
      <c r="A11571">
        <v>10642</v>
      </c>
      <c r="B11571" t="s">
        <v>97</v>
      </c>
      <c r="C11571" s="96" t="s">
        <v>11678</v>
      </c>
      <c r="D11571" t="s">
        <v>100</v>
      </c>
      <c r="E11571">
        <v>940000</v>
      </c>
    </row>
    <row r="11572" spans="1:5" ht="25.5">
      <c r="A11572">
        <v>14489</v>
      </c>
      <c r="B11572" t="s">
        <v>97</v>
      </c>
      <c r="C11572" s="96" t="s">
        <v>11679</v>
      </c>
      <c r="D11572" t="s">
        <v>100</v>
      </c>
      <c r="E11572">
        <v>833762.51</v>
      </c>
    </row>
    <row r="11573" spans="1:5" ht="25.5">
      <c r="A11573">
        <v>14513</v>
      </c>
      <c r="B11573" t="s">
        <v>97</v>
      </c>
      <c r="C11573" s="96" t="s">
        <v>11680</v>
      </c>
      <c r="D11573" t="s">
        <v>100</v>
      </c>
      <c r="E11573">
        <v>625341.67000000004</v>
      </c>
    </row>
    <row r="11574" spans="1:5" ht="25.5">
      <c r="A11574">
        <v>13600</v>
      </c>
      <c r="B11574" t="s">
        <v>97</v>
      </c>
      <c r="C11574" s="96" t="s">
        <v>11681</v>
      </c>
      <c r="D11574" t="s">
        <v>100</v>
      </c>
      <c r="E11574">
        <v>806866.86</v>
      </c>
    </row>
    <row r="11575" spans="1:5" ht="25.5">
      <c r="A11575">
        <v>10646</v>
      </c>
      <c r="B11575" t="s">
        <v>97</v>
      </c>
      <c r="C11575" s="96" t="s">
        <v>11682</v>
      </c>
      <c r="D11575" t="s">
        <v>100</v>
      </c>
      <c r="E11575">
        <v>601465.48</v>
      </c>
    </row>
    <row r="11576" spans="1:5" ht="25.5">
      <c r="A11576">
        <v>6070</v>
      </c>
      <c r="B11576" t="s">
        <v>97</v>
      </c>
      <c r="C11576" s="96" t="s">
        <v>11683</v>
      </c>
      <c r="D11576" t="s">
        <v>100</v>
      </c>
      <c r="E11576">
        <v>821828.55</v>
      </c>
    </row>
    <row r="11577" spans="1:5" ht="25.5">
      <c r="A11577">
        <v>6069</v>
      </c>
      <c r="B11577" t="s">
        <v>97</v>
      </c>
      <c r="C11577" s="96" t="s">
        <v>11684</v>
      </c>
      <c r="D11577" t="s">
        <v>100</v>
      </c>
      <c r="E11577">
        <v>181554.32</v>
      </c>
    </row>
    <row r="11578" spans="1:5" ht="25.5">
      <c r="A11578">
        <v>14626</v>
      </c>
      <c r="B11578" t="s">
        <v>97</v>
      </c>
      <c r="C11578" s="96" t="s">
        <v>11685</v>
      </c>
      <c r="D11578" t="s">
        <v>100</v>
      </c>
      <c r="E11578">
        <v>899714.32</v>
      </c>
    </row>
    <row r="11579" spans="1:5" ht="25.5">
      <c r="A11579">
        <v>6067</v>
      </c>
      <c r="B11579" t="s">
        <v>97</v>
      </c>
      <c r="C11579" s="96" t="s">
        <v>11686</v>
      </c>
      <c r="D11579" t="s">
        <v>100</v>
      </c>
      <c r="E11579">
        <v>738571.44</v>
      </c>
    </row>
    <row r="11580" spans="1:5">
      <c r="A11580">
        <v>38393</v>
      </c>
      <c r="B11580" t="s">
        <v>97</v>
      </c>
      <c r="C11580" s="96" t="s">
        <v>11687</v>
      </c>
      <c r="D11580" t="s">
        <v>100</v>
      </c>
      <c r="E11580">
        <v>20.5</v>
      </c>
    </row>
    <row r="11581" spans="1:5">
      <c r="A11581">
        <v>38390</v>
      </c>
      <c r="B11581" t="s">
        <v>97</v>
      </c>
      <c r="C11581" s="96" t="s">
        <v>11688</v>
      </c>
      <c r="D11581" t="s">
        <v>100</v>
      </c>
      <c r="E11581">
        <v>45.47</v>
      </c>
    </row>
    <row r="11582" spans="1:5">
      <c r="A11582">
        <v>36532</v>
      </c>
      <c r="B11582" t="s">
        <v>97</v>
      </c>
      <c r="C11582" s="96" t="s">
        <v>11689</v>
      </c>
      <c r="D11582" t="s">
        <v>100</v>
      </c>
      <c r="E11582">
        <v>31180.38</v>
      </c>
    </row>
    <row r="11583" spans="1:5" ht="25.5">
      <c r="A11583">
        <v>11578</v>
      </c>
      <c r="B11583" t="s">
        <v>97</v>
      </c>
      <c r="C11583" s="96" t="s">
        <v>11690</v>
      </c>
      <c r="D11583" t="s">
        <v>100</v>
      </c>
      <c r="E11583">
        <v>12.3</v>
      </c>
    </row>
    <row r="11584" spans="1:5" ht="25.5">
      <c r="A11584">
        <v>11577</v>
      </c>
      <c r="B11584" t="s">
        <v>97</v>
      </c>
      <c r="C11584" s="96" t="s">
        <v>11691</v>
      </c>
      <c r="D11584" t="s">
        <v>100</v>
      </c>
      <c r="E11584">
        <v>11.74</v>
      </c>
    </row>
    <row r="11585" spans="1:5" ht="25.5">
      <c r="A11585">
        <v>42432</v>
      </c>
      <c r="B11585" t="s">
        <v>97</v>
      </c>
      <c r="C11585" s="96" t="s">
        <v>11692</v>
      </c>
      <c r="D11585" t="s">
        <v>100</v>
      </c>
      <c r="E11585">
        <v>2424.64</v>
      </c>
    </row>
    <row r="11586" spans="1:5" ht="25.5">
      <c r="A11586">
        <v>42437</v>
      </c>
      <c r="B11586" t="s">
        <v>97</v>
      </c>
      <c r="C11586" s="96" t="s">
        <v>11693</v>
      </c>
      <c r="D11586" t="s">
        <v>100</v>
      </c>
      <c r="E11586">
        <v>1843.37</v>
      </c>
    </row>
    <row r="11587" spans="1:5">
      <c r="A11587">
        <v>1116</v>
      </c>
      <c r="B11587" t="s">
        <v>97</v>
      </c>
      <c r="C11587" s="96" t="s">
        <v>11694</v>
      </c>
      <c r="D11587" t="s">
        <v>98</v>
      </c>
      <c r="E11587">
        <v>20.7</v>
      </c>
    </row>
    <row r="11588" spans="1:5">
      <c r="A11588">
        <v>1115</v>
      </c>
      <c r="B11588" t="s">
        <v>97</v>
      </c>
      <c r="C11588" s="96" t="s">
        <v>11695</v>
      </c>
      <c r="D11588" t="s">
        <v>98</v>
      </c>
      <c r="E11588">
        <v>24.8</v>
      </c>
    </row>
    <row r="11589" spans="1:5">
      <c r="A11589">
        <v>1113</v>
      </c>
      <c r="B11589" t="s">
        <v>97</v>
      </c>
      <c r="C11589" s="96" t="s">
        <v>11696</v>
      </c>
      <c r="D11589" t="s">
        <v>98</v>
      </c>
      <c r="E11589">
        <v>28.99</v>
      </c>
    </row>
    <row r="11590" spans="1:5">
      <c r="A11590">
        <v>1114</v>
      </c>
      <c r="B11590" t="s">
        <v>97</v>
      </c>
      <c r="C11590" s="96" t="s">
        <v>11697</v>
      </c>
      <c r="D11590" t="s">
        <v>98</v>
      </c>
      <c r="E11590">
        <v>34.54</v>
      </c>
    </row>
    <row r="11591" spans="1:5">
      <c r="A11591">
        <v>40873</v>
      </c>
      <c r="B11591" t="s">
        <v>97</v>
      </c>
      <c r="C11591" s="96" t="s">
        <v>11698</v>
      </c>
      <c r="D11591" t="s">
        <v>98</v>
      </c>
      <c r="E11591">
        <v>27.03</v>
      </c>
    </row>
    <row r="11592" spans="1:5">
      <c r="A11592">
        <v>20214</v>
      </c>
      <c r="B11592" t="s">
        <v>97</v>
      </c>
      <c r="C11592" s="96" t="s">
        <v>11699</v>
      </c>
      <c r="D11592" t="s">
        <v>100</v>
      </c>
      <c r="E11592">
        <v>46.9</v>
      </c>
    </row>
    <row r="11593" spans="1:5">
      <c r="A11593">
        <v>7237</v>
      </c>
      <c r="B11593" t="s">
        <v>97</v>
      </c>
      <c r="C11593" s="96" t="s">
        <v>11700</v>
      </c>
      <c r="D11593" t="s">
        <v>100</v>
      </c>
      <c r="E11593">
        <v>45.91</v>
      </c>
    </row>
    <row r="11594" spans="1:5">
      <c r="A11594">
        <v>11757</v>
      </c>
      <c r="B11594" t="s">
        <v>97</v>
      </c>
      <c r="C11594" s="96" t="s">
        <v>11701</v>
      </c>
      <c r="D11594" t="s">
        <v>100</v>
      </c>
      <c r="E11594">
        <v>29.95</v>
      </c>
    </row>
    <row r="11595" spans="1:5">
      <c r="A11595">
        <v>11758</v>
      </c>
      <c r="B11595" t="s">
        <v>97</v>
      </c>
      <c r="C11595" s="96" t="s">
        <v>11702</v>
      </c>
      <c r="D11595" t="s">
        <v>100</v>
      </c>
      <c r="E11595">
        <v>40.33</v>
      </c>
    </row>
    <row r="11596" spans="1:5">
      <c r="A11596">
        <v>37526</v>
      </c>
      <c r="B11596" t="s">
        <v>97</v>
      </c>
      <c r="C11596" s="96" t="s">
        <v>11703</v>
      </c>
      <c r="D11596" t="s">
        <v>100</v>
      </c>
      <c r="E11596">
        <v>2.88</v>
      </c>
    </row>
    <row r="11597" spans="1:5">
      <c r="A11597">
        <v>6076</v>
      </c>
      <c r="B11597" t="s">
        <v>97</v>
      </c>
      <c r="C11597" s="96" t="s">
        <v>11704</v>
      </c>
      <c r="D11597" t="s">
        <v>8091</v>
      </c>
      <c r="E11597">
        <v>66.5</v>
      </c>
    </row>
    <row r="11598" spans="1:5">
      <c r="A11598">
        <v>13109</v>
      </c>
      <c r="B11598" t="s">
        <v>97</v>
      </c>
      <c r="C11598" s="96" t="s">
        <v>11705</v>
      </c>
      <c r="D11598" t="s">
        <v>100</v>
      </c>
      <c r="E11598">
        <v>270.93</v>
      </c>
    </row>
    <row r="11599" spans="1:5">
      <c r="A11599">
        <v>13110</v>
      </c>
      <c r="B11599" t="s">
        <v>97</v>
      </c>
      <c r="C11599" s="96" t="s">
        <v>11706</v>
      </c>
      <c r="D11599" t="s">
        <v>100</v>
      </c>
      <c r="E11599">
        <v>356.56</v>
      </c>
    </row>
    <row r="11600" spans="1:5">
      <c r="A11600">
        <v>7581</v>
      </c>
      <c r="B11600" t="s">
        <v>97</v>
      </c>
      <c r="C11600" s="96" t="s">
        <v>11707</v>
      </c>
      <c r="D11600" t="s">
        <v>100</v>
      </c>
      <c r="E11600">
        <v>3.44</v>
      </c>
    </row>
    <row r="11601" spans="1:5">
      <c r="A11601">
        <v>4509</v>
      </c>
      <c r="B11601" t="s">
        <v>97</v>
      </c>
      <c r="C11601" s="96" t="s">
        <v>11708</v>
      </c>
      <c r="D11601" t="s">
        <v>98</v>
      </c>
      <c r="E11601">
        <v>4</v>
      </c>
    </row>
    <row r="11602" spans="1:5">
      <c r="A11602">
        <v>4512</v>
      </c>
      <c r="B11602" t="s">
        <v>97</v>
      </c>
      <c r="C11602" s="96" t="s">
        <v>11709</v>
      </c>
      <c r="D11602" t="s">
        <v>98</v>
      </c>
      <c r="E11602">
        <v>1.91</v>
      </c>
    </row>
    <row r="11603" spans="1:5">
      <c r="A11603">
        <v>4517</v>
      </c>
      <c r="B11603" t="s">
        <v>97</v>
      </c>
      <c r="C11603" s="96" t="s">
        <v>11710</v>
      </c>
      <c r="D11603" t="s">
        <v>98</v>
      </c>
      <c r="E11603">
        <v>2.75</v>
      </c>
    </row>
    <row r="11604" spans="1:5">
      <c r="A11604">
        <v>20206</v>
      </c>
      <c r="B11604" t="s">
        <v>97</v>
      </c>
      <c r="C11604" s="96" t="s">
        <v>11711</v>
      </c>
      <c r="D11604" t="s">
        <v>98</v>
      </c>
      <c r="E11604">
        <v>12.36</v>
      </c>
    </row>
    <row r="11605" spans="1:5" ht="25.5">
      <c r="A11605">
        <v>4460</v>
      </c>
      <c r="B11605" t="s">
        <v>97</v>
      </c>
      <c r="C11605" s="96" t="s">
        <v>11712</v>
      </c>
      <c r="D11605" t="s">
        <v>98</v>
      </c>
      <c r="E11605">
        <v>12.69</v>
      </c>
    </row>
    <row r="11606" spans="1:5" ht="25.5">
      <c r="A11606">
        <v>4415</v>
      </c>
      <c r="B11606" t="s">
        <v>97</v>
      </c>
      <c r="C11606" s="96" t="s">
        <v>11713</v>
      </c>
      <c r="D11606" t="s">
        <v>98</v>
      </c>
      <c r="E11606">
        <v>6.79</v>
      </c>
    </row>
    <row r="11607" spans="1:5" ht="25.5">
      <c r="A11607">
        <v>4417</v>
      </c>
      <c r="B11607" t="s">
        <v>97</v>
      </c>
      <c r="C11607" s="96" t="s">
        <v>11714</v>
      </c>
      <c r="D11607" t="s">
        <v>98</v>
      </c>
      <c r="E11607">
        <v>9.7799999999999994</v>
      </c>
    </row>
    <row r="11608" spans="1:5">
      <c r="A11608">
        <v>37373</v>
      </c>
      <c r="B11608" t="s">
        <v>97</v>
      </c>
      <c r="C11608" s="96" t="s">
        <v>11715</v>
      </c>
      <c r="D11608" t="s">
        <v>161</v>
      </c>
      <c r="E11608">
        <v>0.04</v>
      </c>
    </row>
    <row r="11609" spans="1:5">
      <c r="A11609">
        <v>40864</v>
      </c>
      <c r="B11609" t="s">
        <v>97</v>
      </c>
      <c r="C11609" s="96" t="s">
        <v>11716</v>
      </c>
      <c r="D11609" t="s">
        <v>8094</v>
      </c>
      <c r="E11609">
        <v>7.31</v>
      </c>
    </row>
    <row r="11610" spans="1:5">
      <c r="A11610">
        <v>4734</v>
      </c>
      <c r="B11610" t="s">
        <v>97</v>
      </c>
      <c r="C11610" s="96" t="s">
        <v>11717</v>
      </c>
      <c r="D11610" t="s">
        <v>8091</v>
      </c>
      <c r="E11610">
        <v>419.77</v>
      </c>
    </row>
    <row r="11611" spans="1:5">
      <c r="A11611">
        <v>6085</v>
      </c>
      <c r="B11611" t="s">
        <v>97</v>
      </c>
      <c r="C11611" s="96" t="s">
        <v>11718</v>
      </c>
      <c r="D11611" t="s">
        <v>7996</v>
      </c>
      <c r="E11611">
        <v>11.65</v>
      </c>
    </row>
    <row r="11612" spans="1:5">
      <c r="A11612">
        <v>38396</v>
      </c>
      <c r="B11612" t="s">
        <v>97</v>
      </c>
      <c r="C11612" s="96" t="s">
        <v>11719</v>
      </c>
      <c r="D11612" t="s">
        <v>100</v>
      </c>
      <c r="E11612">
        <v>456.14</v>
      </c>
    </row>
    <row r="11613" spans="1:5">
      <c r="A11613">
        <v>11622</v>
      </c>
      <c r="B11613" t="s">
        <v>97</v>
      </c>
      <c r="C11613" s="96" t="s">
        <v>11720</v>
      </c>
      <c r="D11613" t="s">
        <v>7994</v>
      </c>
      <c r="E11613">
        <v>65.040000000000006</v>
      </c>
    </row>
    <row r="11614" spans="1:5" ht="25.5">
      <c r="A11614">
        <v>43143</v>
      </c>
      <c r="B11614" t="s">
        <v>97</v>
      </c>
      <c r="C11614" s="96" t="s">
        <v>11721</v>
      </c>
      <c r="D11614" t="s">
        <v>7996</v>
      </c>
      <c r="E11614">
        <v>24.57</v>
      </c>
    </row>
    <row r="11615" spans="1:5">
      <c r="A11615">
        <v>7317</v>
      </c>
      <c r="B11615" t="s">
        <v>97</v>
      </c>
      <c r="C11615" s="96" t="s">
        <v>11722</v>
      </c>
      <c r="D11615" t="s">
        <v>7994</v>
      </c>
      <c r="E11615">
        <v>37.770000000000003</v>
      </c>
    </row>
    <row r="11616" spans="1:5">
      <c r="A11616">
        <v>142</v>
      </c>
      <c r="B11616" t="s">
        <v>97</v>
      </c>
      <c r="C11616" s="96" t="s">
        <v>11723</v>
      </c>
      <c r="D11616" t="s">
        <v>11724</v>
      </c>
      <c r="E11616">
        <v>30.69</v>
      </c>
    </row>
    <row r="11617" spans="1:5">
      <c r="A11617">
        <v>43142</v>
      </c>
      <c r="B11617" t="s">
        <v>97</v>
      </c>
      <c r="C11617" s="96" t="s">
        <v>11725</v>
      </c>
      <c r="D11617" t="s">
        <v>7996</v>
      </c>
      <c r="E11617">
        <v>139.41999999999999</v>
      </c>
    </row>
    <row r="11618" spans="1:5">
      <c r="A11618">
        <v>38123</v>
      </c>
      <c r="B11618" t="s">
        <v>97</v>
      </c>
      <c r="C11618" s="96" t="s">
        <v>11726</v>
      </c>
      <c r="D11618" t="s">
        <v>7994</v>
      </c>
      <c r="E11618">
        <v>73.650000000000006</v>
      </c>
    </row>
    <row r="11619" spans="1:5">
      <c r="A11619">
        <v>42699</v>
      </c>
      <c r="B11619" t="s">
        <v>97</v>
      </c>
      <c r="C11619" s="96" t="s">
        <v>11727</v>
      </c>
      <c r="D11619" t="s">
        <v>100</v>
      </c>
      <c r="E11619">
        <v>32.299999999999997</v>
      </c>
    </row>
    <row r="11620" spans="1:5" ht="25.5">
      <c r="A11620">
        <v>37743</v>
      </c>
      <c r="B11620" t="s">
        <v>97</v>
      </c>
      <c r="C11620" s="96" t="s">
        <v>11728</v>
      </c>
      <c r="D11620" t="s">
        <v>100</v>
      </c>
      <c r="E11620">
        <v>248541.25</v>
      </c>
    </row>
    <row r="11621" spans="1:5" ht="25.5">
      <c r="A11621">
        <v>37744</v>
      </c>
      <c r="B11621" t="s">
        <v>97</v>
      </c>
      <c r="C11621" s="96" t="s">
        <v>11729</v>
      </c>
      <c r="D11621" t="s">
        <v>100</v>
      </c>
      <c r="E11621">
        <v>292237.76</v>
      </c>
    </row>
    <row r="11622" spans="1:5" ht="25.5">
      <c r="A11622">
        <v>37741</v>
      </c>
      <c r="B11622" t="s">
        <v>97</v>
      </c>
      <c r="C11622" s="96" t="s">
        <v>11730</v>
      </c>
      <c r="D11622" t="s">
        <v>100</v>
      </c>
      <c r="E11622">
        <v>225997.2</v>
      </c>
    </row>
    <row r="11623" spans="1:5" ht="25.5">
      <c r="A11623">
        <v>39396</v>
      </c>
      <c r="B11623" t="s">
        <v>97</v>
      </c>
      <c r="C11623" s="96" t="s">
        <v>11731</v>
      </c>
      <c r="D11623" t="s">
        <v>100</v>
      </c>
      <c r="E11623">
        <v>69.44</v>
      </c>
    </row>
    <row r="11624" spans="1:5" ht="25.5">
      <c r="A11624">
        <v>39392</v>
      </c>
      <c r="B11624" t="s">
        <v>97</v>
      </c>
      <c r="C11624" s="96" t="s">
        <v>11732</v>
      </c>
      <c r="D11624" t="s">
        <v>100</v>
      </c>
      <c r="E11624">
        <v>78.33</v>
      </c>
    </row>
    <row r="11625" spans="1:5" ht="25.5">
      <c r="A11625">
        <v>39393</v>
      </c>
      <c r="B11625" t="s">
        <v>97</v>
      </c>
      <c r="C11625" s="96" t="s">
        <v>11733</v>
      </c>
      <c r="D11625" t="s">
        <v>100</v>
      </c>
      <c r="E11625">
        <v>48.44</v>
      </c>
    </row>
    <row r="11626" spans="1:5" ht="25.5">
      <c r="A11626">
        <v>39394</v>
      </c>
      <c r="B11626" t="s">
        <v>97</v>
      </c>
      <c r="C11626" s="96" t="s">
        <v>11734</v>
      </c>
      <c r="D11626" t="s">
        <v>100</v>
      </c>
      <c r="E11626">
        <v>54.52</v>
      </c>
    </row>
    <row r="11627" spans="1:5" ht="25.5">
      <c r="A11627">
        <v>39395</v>
      </c>
      <c r="B11627" t="s">
        <v>97</v>
      </c>
      <c r="C11627" s="96" t="s">
        <v>11735</v>
      </c>
      <c r="D11627" t="s">
        <v>100</v>
      </c>
      <c r="E11627">
        <v>50.7</v>
      </c>
    </row>
    <row r="11628" spans="1:5">
      <c r="A11628">
        <v>14618</v>
      </c>
      <c r="B11628" t="s">
        <v>97</v>
      </c>
      <c r="C11628" s="96" t="s">
        <v>11736</v>
      </c>
      <c r="D11628" t="s">
        <v>100</v>
      </c>
      <c r="E11628">
        <v>1193.25</v>
      </c>
    </row>
    <row r="11629" spans="1:5" ht="25.5">
      <c r="A11629">
        <v>40269</v>
      </c>
      <c r="B11629" t="s">
        <v>97</v>
      </c>
      <c r="C11629" s="96" t="s">
        <v>11737</v>
      </c>
      <c r="D11629" t="s">
        <v>100</v>
      </c>
      <c r="E11629">
        <v>4807.51</v>
      </c>
    </row>
    <row r="11630" spans="1:5">
      <c r="A11630">
        <v>6110</v>
      </c>
      <c r="B11630" t="s">
        <v>97</v>
      </c>
      <c r="C11630" s="96" t="s">
        <v>11738</v>
      </c>
      <c r="D11630" t="s">
        <v>161</v>
      </c>
      <c r="E11630">
        <v>18.809999999999999</v>
      </c>
    </row>
    <row r="11631" spans="1:5">
      <c r="A11631">
        <v>40910</v>
      </c>
      <c r="B11631" t="s">
        <v>97</v>
      </c>
      <c r="C11631" s="96" t="s">
        <v>11739</v>
      </c>
      <c r="D11631" t="s">
        <v>8094</v>
      </c>
      <c r="E11631">
        <v>3320.54</v>
      </c>
    </row>
    <row r="11632" spans="1:5">
      <c r="A11632">
        <v>6111</v>
      </c>
      <c r="B11632" t="s">
        <v>97</v>
      </c>
      <c r="C11632" s="96" t="s">
        <v>164</v>
      </c>
      <c r="D11632" t="s">
        <v>161</v>
      </c>
      <c r="E11632">
        <v>12.56</v>
      </c>
    </row>
    <row r="11633" spans="1:5">
      <c r="A11633">
        <v>41084</v>
      </c>
      <c r="B11633" t="s">
        <v>97</v>
      </c>
      <c r="C11633" s="96" t="s">
        <v>11740</v>
      </c>
      <c r="D11633" t="s">
        <v>8094</v>
      </c>
      <c r="E11633">
        <v>2216.9</v>
      </c>
    </row>
    <row r="11634" spans="1:5" ht="25.5">
      <c r="A11634">
        <v>44535</v>
      </c>
      <c r="B11634" t="s">
        <v>97</v>
      </c>
      <c r="C11634" s="96" t="s">
        <v>11741</v>
      </c>
      <c r="D11634" t="s">
        <v>8091</v>
      </c>
      <c r="E11634">
        <v>58.6</v>
      </c>
    </row>
    <row r="11635" spans="1:5">
      <c r="A11635">
        <v>44945</v>
      </c>
      <c r="B11635" t="s">
        <v>97</v>
      </c>
      <c r="C11635" s="96" t="s">
        <v>11742</v>
      </c>
      <c r="D11635" t="s">
        <v>100</v>
      </c>
      <c r="E11635">
        <v>9.7100000000000009</v>
      </c>
    </row>
    <row r="11636" spans="1:5">
      <c r="A11636">
        <v>38637</v>
      </c>
      <c r="B11636" t="s">
        <v>97</v>
      </c>
      <c r="C11636" s="96" t="s">
        <v>11743</v>
      </c>
      <c r="D11636" t="s">
        <v>100</v>
      </c>
      <c r="E11636">
        <v>306.49</v>
      </c>
    </row>
    <row r="11637" spans="1:5">
      <c r="A11637">
        <v>6150</v>
      </c>
      <c r="B11637" t="s">
        <v>97</v>
      </c>
      <c r="C11637" s="96" t="s">
        <v>11744</v>
      </c>
      <c r="D11637" t="s">
        <v>100</v>
      </c>
      <c r="E11637">
        <v>310.23</v>
      </c>
    </row>
    <row r="11638" spans="1:5">
      <c r="A11638">
        <v>6136</v>
      </c>
      <c r="B11638" t="s">
        <v>97</v>
      </c>
      <c r="C11638" s="96" t="s">
        <v>11745</v>
      </c>
      <c r="D11638" t="s">
        <v>100</v>
      </c>
      <c r="E11638">
        <v>243.86</v>
      </c>
    </row>
    <row r="11639" spans="1:5">
      <c r="A11639">
        <v>38638</v>
      </c>
      <c r="B11639" t="s">
        <v>97</v>
      </c>
      <c r="C11639" s="96" t="s">
        <v>11746</v>
      </c>
      <c r="D11639" t="s">
        <v>100</v>
      </c>
      <c r="E11639">
        <v>258.26</v>
      </c>
    </row>
    <row r="11640" spans="1:5">
      <c r="A11640">
        <v>20262</v>
      </c>
      <c r="B11640" t="s">
        <v>97</v>
      </c>
      <c r="C11640" s="96" t="s">
        <v>11747</v>
      </c>
      <c r="D11640" t="s">
        <v>100</v>
      </c>
      <c r="E11640">
        <v>17.78</v>
      </c>
    </row>
    <row r="11641" spans="1:5">
      <c r="A11641">
        <v>6145</v>
      </c>
      <c r="B11641" t="s">
        <v>97</v>
      </c>
      <c r="C11641" s="96" t="s">
        <v>11748</v>
      </c>
      <c r="D11641" t="s">
        <v>100</v>
      </c>
      <c r="E11641">
        <v>19.64</v>
      </c>
    </row>
    <row r="11642" spans="1:5">
      <c r="A11642">
        <v>6149</v>
      </c>
      <c r="B11642" t="s">
        <v>97</v>
      </c>
      <c r="C11642" s="96" t="s">
        <v>11749</v>
      </c>
      <c r="D11642" t="s">
        <v>100</v>
      </c>
      <c r="E11642">
        <v>12.98</v>
      </c>
    </row>
    <row r="11643" spans="1:5">
      <c r="A11643">
        <v>6146</v>
      </c>
      <c r="B11643" t="s">
        <v>97</v>
      </c>
      <c r="C11643" s="96" t="s">
        <v>11750</v>
      </c>
      <c r="D11643" t="s">
        <v>100</v>
      </c>
      <c r="E11643">
        <v>18.66</v>
      </c>
    </row>
    <row r="11644" spans="1:5">
      <c r="A11644">
        <v>44536</v>
      </c>
      <c r="B11644" t="s">
        <v>97</v>
      </c>
      <c r="C11644" s="96" t="s">
        <v>11751</v>
      </c>
      <c r="D11644" t="s">
        <v>7994</v>
      </c>
      <c r="E11644">
        <v>2.58</v>
      </c>
    </row>
    <row r="11645" spans="1:5">
      <c r="A11645">
        <v>39961</v>
      </c>
      <c r="B11645" t="s">
        <v>97</v>
      </c>
      <c r="C11645" s="96" t="s">
        <v>11752</v>
      </c>
      <c r="D11645" t="s">
        <v>100</v>
      </c>
      <c r="E11645">
        <v>20.28</v>
      </c>
    </row>
    <row r="11646" spans="1:5" ht="25.5">
      <c r="A11646">
        <v>42433</v>
      </c>
      <c r="B11646" t="s">
        <v>97</v>
      </c>
      <c r="C11646" s="96" t="s">
        <v>11753</v>
      </c>
      <c r="D11646" t="s">
        <v>100</v>
      </c>
      <c r="E11646">
        <v>4789.18</v>
      </c>
    </row>
    <row r="11647" spans="1:5" ht="25.5">
      <c r="A11647">
        <v>42434</v>
      </c>
      <c r="B11647" t="s">
        <v>97</v>
      </c>
      <c r="C11647" s="96" t="s">
        <v>11754</v>
      </c>
      <c r="D11647" t="s">
        <v>100</v>
      </c>
      <c r="E11647">
        <v>5175.3999999999996</v>
      </c>
    </row>
    <row r="11648" spans="1:5" ht="25.5">
      <c r="A11648">
        <v>42435</v>
      </c>
      <c r="B11648" t="s">
        <v>97</v>
      </c>
      <c r="C11648" s="96" t="s">
        <v>11755</v>
      </c>
      <c r="D11648" t="s">
        <v>100</v>
      </c>
      <c r="E11648">
        <v>2580.7800000000002</v>
      </c>
    </row>
    <row r="11649" spans="1:5">
      <c r="A11649">
        <v>38061</v>
      </c>
      <c r="B11649" t="s">
        <v>97</v>
      </c>
      <c r="C11649" s="96" t="s">
        <v>11756</v>
      </c>
      <c r="D11649" t="s">
        <v>100</v>
      </c>
      <c r="E11649">
        <v>43.11</v>
      </c>
    </row>
    <row r="11650" spans="1:5">
      <c r="A11650">
        <v>20250</v>
      </c>
      <c r="B11650" t="s">
        <v>97</v>
      </c>
      <c r="C11650" s="96" t="s">
        <v>11757</v>
      </c>
      <c r="D11650" t="s">
        <v>7994</v>
      </c>
      <c r="E11650">
        <v>13</v>
      </c>
    </row>
    <row r="11651" spans="1:5">
      <c r="A11651">
        <v>13388</v>
      </c>
      <c r="B11651" t="s">
        <v>97</v>
      </c>
      <c r="C11651" s="96" t="s">
        <v>11758</v>
      </c>
      <c r="D11651" t="s">
        <v>7994</v>
      </c>
      <c r="E11651">
        <v>288</v>
      </c>
    </row>
    <row r="11652" spans="1:5">
      <c r="A11652">
        <v>39914</v>
      </c>
      <c r="B11652" t="s">
        <v>97</v>
      </c>
      <c r="C11652" s="96" t="s">
        <v>11759</v>
      </c>
      <c r="D11652" t="s">
        <v>7994</v>
      </c>
      <c r="E11652">
        <v>253.36</v>
      </c>
    </row>
    <row r="11653" spans="1:5">
      <c r="A11653">
        <v>12732</v>
      </c>
      <c r="B11653" t="s">
        <v>97</v>
      </c>
      <c r="C11653" s="96" t="s">
        <v>11760</v>
      </c>
      <c r="D11653" t="s">
        <v>100</v>
      </c>
      <c r="E11653">
        <v>292.33999999999997</v>
      </c>
    </row>
    <row r="11654" spans="1:5">
      <c r="A11654">
        <v>6160</v>
      </c>
      <c r="B11654" t="s">
        <v>97</v>
      </c>
      <c r="C11654" s="96" t="s">
        <v>11761</v>
      </c>
      <c r="D11654" t="s">
        <v>161</v>
      </c>
      <c r="E11654">
        <v>20.85</v>
      </c>
    </row>
    <row r="11655" spans="1:5">
      <c r="A11655">
        <v>41087</v>
      </c>
      <c r="B11655" t="s">
        <v>97</v>
      </c>
      <c r="C11655" s="96" t="s">
        <v>11762</v>
      </c>
      <c r="D11655" t="s">
        <v>8094</v>
      </c>
      <c r="E11655">
        <v>3679.87</v>
      </c>
    </row>
    <row r="11656" spans="1:5">
      <c r="A11656">
        <v>6166</v>
      </c>
      <c r="B11656" t="s">
        <v>97</v>
      </c>
      <c r="C11656" s="96" t="s">
        <v>11763</v>
      </c>
      <c r="D11656" t="s">
        <v>161</v>
      </c>
      <c r="E11656">
        <v>28.41</v>
      </c>
    </row>
    <row r="11657" spans="1:5">
      <c r="A11657">
        <v>41088</v>
      </c>
      <c r="B11657" t="s">
        <v>97</v>
      </c>
      <c r="C11657" s="96" t="s">
        <v>11764</v>
      </c>
      <c r="D11657" t="s">
        <v>8094</v>
      </c>
      <c r="E11657">
        <v>5017.49</v>
      </c>
    </row>
    <row r="11658" spans="1:5" ht="25.5">
      <c r="A11658">
        <v>20232</v>
      </c>
      <c r="B11658" t="s">
        <v>97</v>
      </c>
      <c r="C11658" s="96" t="s">
        <v>11765</v>
      </c>
      <c r="D11658" t="s">
        <v>98</v>
      </c>
      <c r="E11658">
        <v>63.62</v>
      </c>
    </row>
    <row r="11659" spans="1:5">
      <c r="A11659">
        <v>10856</v>
      </c>
      <c r="B11659" t="s">
        <v>97</v>
      </c>
      <c r="C11659" s="96" t="s">
        <v>11766</v>
      </c>
      <c r="D11659" t="s">
        <v>98</v>
      </c>
      <c r="E11659">
        <v>86.08</v>
      </c>
    </row>
    <row r="11660" spans="1:5">
      <c r="A11660">
        <v>4828</v>
      </c>
      <c r="B11660" t="s">
        <v>97</v>
      </c>
      <c r="C11660" s="96" t="s">
        <v>11767</v>
      </c>
      <c r="D11660" t="s">
        <v>98</v>
      </c>
      <c r="E11660">
        <v>57.65</v>
      </c>
    </row>
    <row r="11661" spans="1:5">
      <c r="A11661">
        <v>20249</v>
      </c>
      <c r="B11661" t="s">
        <v>97</v>
      </c>
      <c r="C11661" s="96" t="s">
        <v>11768</v>
      </c>
      <c r="D11661" t="s">
        <v>98</v>
      </c>
      <c r="E11661">
        <v>31.57</v>
      </c>
    </row>
    <row r="11662" spans="1:5">
      <c r="A11662">
        <v>11609</v>
      </c>
      <c r="B11662" t="s">
        <v>97</v>
      </c>
      <c r="C11662" s="96" t="s">
        <v>11769</v>
      </c>
      <c r="D11662" t="s">
        <v>7996</v>
      </c>
      <c r="E11662">
        <v>10.81</v>
      </c>
    </row>
    <row r="11663" spans="1:5">
      <c r="A11663">
        <v>20083</v>
      </c>
      <c r="B11663" t="s">
        <v>97</v>
      </c>
      <c r="C11663" s="96" t="s">
        <v>11770</v>
      </c>
      <c r="D11663" t="s">
        <v>100</v>
      </c>
      <c r="E11663">
        <v>69.739999999999995</v>
      </c>
    </row>
    <row r="11664" spans="1:5">
      <c r="A11664">
        <v>10691</v>
      </c>
      <c r="B11664" t="s">
        <v>97</v>
      </c>
      <c r="C11664" s="96" t="s">
        <v>11771</v>
      </c>
      <c r="D11664" t="s">
        <v>7996</v>
      </c>
      <c r="E11664">
        <v>50.11</v>
      </c>
    </row>
    <row r="11665" spans="1:5">
      <c r="A11665">
        <v>12295</v>
      </c>
      <c r="B11665" t="s">
        <v>97</v>
      </c>
      <c r="C11665" s="96" t="s">
        <v>11772</v>
      </c>
      <c r="D11665" t="s">
        <v>100</v>
      </c>
      <c r="E11665">
        <v>2.92</v>
      </c>
    </row>
    <row r="11666" spans="1:5">
      <c r="A11666">
        <v>12296</v>
      </c>
      <c r="B11666" t="s">
        <v>97</v>
      </c>
      <c r="C11666" s="96" t="s">
        <v>11773</v>
      </c>
      <c r="D11666" t="s">
        <v>100</v>
      </c>
      <c r="E11666">
        <v>3.77</v>
      </c>
    </row>
    <row r="11667" spans="1:5">
      <c r="A11667">
        <v>12294</v>
      </c>
      <c r="B11667" t="s">
        <v>97</v>
      </c>
      <c r="C11667" s="96" t="s">
        <v>11774</v>
      </c>
      <c r="D11667" t="s">
        <v>100</v>
      </c>
      <c r="E11667">
        <v>9.07</v>
      </c>
    </row>
    <row r="11668" spans="1:5">
      <c r="A11668">
        <v>14543</v>
      </c>
      <c r="B11668" t="s">
        <v>97</v>
      </c>
      <c r="C11668" s="96" t="s">
        <v>11775</v>
      </c>
      <c r="D11668" t="s">
        <v>100</v>
      </c>
      <c r="E11668">
        <v>6.47</v>
      </c>
    </row>
    <row r="11669" spans="1:5">
      <c r="A11669">
        <v>13329</v>
      </c>
      <c r="B11669" t="s">
        <v>97</v>
      </c>
      <c r="C11669" s="96" t="s">
        <v>11776</v>
      </c>
      <c r="D11669" t="s">
        <v>100</v>
      </c>
      <c r="E11669">
        <v>3.8</v>
      </c>
    </row>
    <row r="11670" spans="1:5" ht="25.5">
      <c r="A11670">
        <v>21047</v>
      </c>
      <c r="B11670" t="s">
        <v>97</v>
      </c>
      <c r="C11670" s="96" t="s">
        <v>11777</v>
      </c>
      <c r="D11670" t="s">
        <v>100</v>
      </c>
      <c r="E11670">
        <v>59.51</v>
      </c>
    </row>
    <row r="11671" spans="1:5" ht="25.5">
      <c r="A11671">
        <v>21042</v>
      </c>
      <c r="B11671" t="s">
        <v>97</v>
      </c>
      <c r="C11671" s="96" t="s">
        <v>11778</v>
      </c>
      <c r="D11671" t="s">
        <v>100</v>
      </c>
      <c r="E11671">
        <v>45.87</v>
      </c>
    </row>
    <row r="11672" spans="1:5" ht="25.5">
      <c r="A11672">
        <v>21043</v>
      </c>
      <c r="B11672" t="s">
        <v>97</v>
      </c>
      <c r="C11672" s="96" t="s">
        <v>11779</v>
      </c>
      <c r="D11672" t="s">
        <v>100</v>
      </c>
      <c r="E11672">
        <v>57.94</v>
      </c>
    </row>
    <row r="11673" spans="1:5" ht="25.5">
      <c r="A11673">
        <v>21044</v>
      </c>
      <c r="B11673" t="s">
        <v>97</v>
      </c>
      <c r="C11673" s="96" t="s">
        <v>11780</v>
      </c>
      <c r="D11673" t="s">
        <v>100</v>
      </c>
      <c r="E11673">
        <v>40.36</v>
      </c>
    </row>
    <row r="11674" spans="1:5" ht="25.5">
      <c r="A11674">
        <v>21045</v>
      </c>
      <c r="B11674" t="s">
        <v>97</v>
      </c>
      <c r="C11674" s="96" t="s">
        <v>11781</v>
      </c>
      <c r="D11674" t="s">
        <v>100</v>
      </c>
      <c r="E11674">
        <v>55.29</v>
      </c>
    </row>
    <row r="11675" spans="1:5" ht="25.5">
      <c r="A11675">
        <v>21041</v>
      </c>
      <c r="B11675" t="s">
        <v>97</v>
      </c>
      <c r="C11675" s="96" t="s">
        <v>11782</v>
      </c>
      <c r="D11675" t="s">
        <v>100</v>
      </c>
      <c r="E11675">
        <v>47.68</v>
      </c>
    </row>
    <row r="11676" spans="1:5" ht="25.5">
      <c r="A11676">
        <v>21040</v>
      </c>
      <c r="B11676" t="s">
        <v>97</v>
      </c>
      <c r="C11676" s="96" t="s">
        <v>11783</v>
      </c>
      <c r="D11676" t="s">
        <v>100</v>
      </c>
      <c r="E11676">
        <v>39.5</v>
      </c>
    </row>
    <row r="11677" spans="1:5">
      <c r="A11677">
        <v>14149</v>
      </c>
      <c r="B11677" t="s">
        <v>97</v>
      </c>
      <c r="C11677" s="96" t="s">
        <v>11784</v>
      </c>
      <c r="D11677" t="s">
        <v>9986</v>
      </c>
      <c r="E11677">
        <v>418.17</v>
      </c>
    </row>
    <row r="11678" spans="1:5" ht="25.5">
      <c r="A11678">
        <v>38099</v>
      </c>
      <c r="B11678" t="s">
        <v>97</v>
      </c>
      <c r="C11678" s="96" t="s">
        <v>11785</v>
      </c>
      <c r="D11678" t="s">
        <v>100</v>
      </c>
      <c r="E11678">
        <v>1.44</v>
      </c>
    </row>
    <row r="11679" spans="1:5" ht="25.5">
      <c r="A11679">
        <v>38100</v>
      </c>
      <c r="B11679" t="s">
        <v>97</v>
      </c>
      <c r="C11679" s="96" t="s">
        <v>11786</v>
      </c>
      <c r="D11679" t="s">
        <v>100</v>
      </c>
      <c r="E11679">
        <v>2.35</v>
      </c>
    </row>
    <row r="11680" spans="1:5">
      <c r="A11680">
        <v>7576</v>
      </c>
      <c r="B11680" t="s">
        <v>97</v>
      </c>
      <c r="C11680" s="96" t="s">
        <v>11787</v>
      </c>
      <c r="D11680" t="s">
        <v>100</v>
      </c>
      <c r="E11680">
        <v>141.30000000000001</v>
      </c>
    </row>
    <row r="11681" spans="1:5">
      <c r="A11681">
        <v>3384</v>
      </c>
      <c r="B11681" t="s">
        <v>97</v>
      </c>
      <c r="C11681" s="96" t="s">
        <v>11788</v>
      </c>
      <c r="D11681" t="s">
        <v>100</v>
      </c>
      <c r="E11681">
        <v>12.2</v>
      </c>
    </row>
    <row r="11682" spans="1:5">
      <c r="A11682">
        <v>7572</v>
      </c>
      <c r="B11682" t="s">
        <v>97</v>
      </c>
      <c r="C11682" s="96" t="s">
        <v>11789</v>
      </c>
      <c r="D11682" t="s">
        <v>100</v>
      </c>
      <c r="E11682">
        <v>7.05</v>
      </c>
    </row>
    <row r="11683" spans="1:5">
      <c r="A11683">
        <v>3396</v>
      </c>
      <c r="B11683" t="s">
        <v>97</v>
      </c>
      <c r="C11683" s="96" t="s">
        <v>11790</v>
      </c>
      <c r="D11683" t="s">
        <v>100</v>
      </c>
      <c r="E11683">
        <v>4.76</v>
      </c>
    </row>
    <row r="11684" spans="1:5">
      <c r="A11684">
        <v>37590</v>
      </c>
      <c r="B11684" t="s">
        <v>97</v>
      </c>
      <c r="C11684" s="96" t="s">
        <v>11791</v>
      </c>
      <c r="D11684" t="s">
        <v>100</v>
      </c>
      <c r="E11684">
        <v>15.34</v>
      </c>
    </row>
    <row r="11685" spans="1:5">
      <c r="A11685">
        <v>37591</v>
      </c>
      <c r="B11685" t="s">
        <v>97</v>
      </c>
      <c r="C11685" s="96" t="s">
        <v>11792</v>
      </c>
      <c r="D11685" t="s">
        <v>100</v>
      </c>
      <c r="E11685">
        <v>18.440000000000001</v>
      </c>
    </row>
    <row r="11686" spans="1:5" ht="25.5">
      <c r="A11686">
        <v>12626</v>
      </c>
      <c r="B11686" t="s">
        <v>97</v>
      </c>
      <c r="C11686" s="96" t="s">
        <v>11793</v>
      </c>
      <c r="D11686" t="s">
        <v>100</v>
      </c>
      <c r="E11686">
        <v>40.86</v>
      </c>
    </row>
    <row r="11687" spans="1:5">
      <c r="A11687">
        <v>11033</v>
      </c>
      <c r="B11687" t="s">
        <v>97</v>
      </c>
      <c r="C11687" s="96" t="s">
        <v>11794</v>
      </c>
      <c r="D11687" t="s">
        <v>100</v>
      </c>
      <c r="E11687">
        <v>9.69</v>
      </c>
    </row>
    <row r="11688" spans="1:5">
      <c r="A11688">
        <v>390</v>
      </c>
      <c r="B11688" t="s">
        <v>97</v>
      </c>
      <c r="C11688" s="96" t="s">
        <v>11795</v>
      </c>
      <c r="D11688" t="s">
        <v>100</v>
      </c>
      <c r="E11688">
        <v>8.6199999999999992</v>
      </c>
    </row>
    <row r="11689" spans="1:5" ht="25.5">
      <c r="A11689">
        <v>42436</v>
      </c>
      <c r="B11689" t="s">
        <v>97</v>
      </c>
      <c r="C11689" s="96" t="s">
        <v>11796</v>
      </c>
      <c r="D11689" t="s">
        <v>100</v>
      </c>
      <c r="E11689">
        <v>2701.34</v>
      </c>
    </row>
    <row r="11690" spans="1:5">
      <c r="A11690">
        <v>6194</v>
      </c>
      <c r="B11690" t="s">
        <v>97</v>
      </c>
      <c r="C11690" s="96" t="s">
        <v>11797</v>
      </c>
      <c r="D11690" t="s">
        <v>98</v>
      </c>
      <c r="E11690">
        <v>5.62</v>
      </c>
    </row>
    <row r="11691" spans="1:5">
      <c r="A11691">
        <v>10567</v>
      </c>
      <c r="B11691" t="s">
        <v>97</v>
      </c>
      <c r="C11691" s="96" t="s">
        <v>11798</v>
      </c>
      <c r="D11691" t="s">
        <v>98</v>
      </c>
      <c r="E11691">
        <v>8.91</v>
      </c>
    </row>
    <row r="11692" spans="1:5">
      <c r="A11692">
        <v>6212</v>
      </c>
      <c r="B11692" t="s">
        <v>97</v>
      </c>
      <c r="C11692" s="96" t="s">
        <v>11799</v>
      </c>
      <c r="D11692" t="s">
        <v>98</v>
      </c>
      <c r="E11692">
        <v>13.07</v>
      </c>
    </row>
    <row r="11693" spans="1:5">
      <c r="A11693">
        <v>3993</v>
      </c>
      <c r="B11693" t="s">
        <v>97</v>
      </c>
      <c r="C11693" s="96" t="s">
        <v>11800</v>
      </c>
      <c r="D11693" t="s">
        <v>8346</v>
      </c>
      <c r="E11693">
        <v>164.23</v>
      </c>
    </row>
    <row r="11694" spans="1:5">
      <c r="A11694">
        <v>3990</v>
      </c>
      <c r="B11694" t="s">
        <v>97</v>
      </c>
      <c r="C11694" s="96" t="s">
        <v>11801</v>
      </c>
      <c r="D11694" t="s">
        <v>98</v>
      </c>
      <c r="E11694">
        <v>30.9</v>
      </c>
    </row>
    <row r="11695" spans="1:5">
      <c r="A11695">
        <v>3992</v>
      </c>
      <c r="B11695" t="s">
        <v>97</v>
      </c>
      <c r="C11695" s="96" t="s">
        <v>11802</v>
      </c>
      <c r="D11695" t="s">
        <v>98</v>
      </c>
      <c r="E11695">
        <v>41.72</v>
      </c>
    </row>
    <row r="11696" spans="1:5" ht="25.5">
      <c r="A11696">
        <v>6178</v>
      </c>
      <c r="B11696" t="s">
        <v>97</v>
      </c>
      <c r="C11696" s="96" t="s">
        <v>11803</v>
      </c>
      <c r="D11696" t="s">
        <v>8346</v>
      </c>
      <c r="E11696">
        <v>354.76</v>
      </c>
    </row>
    <row r="11697" spans="1:5" ht="25.5">
      <c r="A11697">
        <v>6180</v>
      </c>
      <c r="B11697" t="s">
        <v>97</v>
      </c>
      <c r="C11697" s="96" t="s">
        <v>11804</v>
      </c>
      <c r="D11697" t="s">
        <v>8346</v>
      </c>
      <c r="E11697">
        <v>382.88</v>
      </c>
    </row>
    <row r="11698" spans="1:5">
      <c r="A11698">
        <v>6182</v>
      </c>
      <c r="B11698" t="s">
        <v>97</v>
      </c>
      <c r="C11698" s="96" t="s">
        <v>11805</v>
      </c>
      <c r="D11698" t="s">
        <v>8346</v>
      </c>
      <c r="E11698">
        <v>475.25</v>
      </c>
    </row>
    <row r="11699" spans="1:5" ht="25.5">
      <c r="A11699">
        <v>43614</v>
      </c>
      <c r="B11699" t="s">
        <v>97</v>
      </c>
      <c r="C11699" s="96" t="s">
        <v>11806</v>
      </c>
      <c r="D11699" t="s">
        <v>98</v>
      </c>
      <c r="E11699">
        <v>20.87</v>
      </c>
    </row>
    <row r="11700" spans="1:5" ht="25.5">
      <c r="A11700">
        <v>6193</v>
      </c>
      <c r="B11700" t="s">
        <v>97</v>
      </c>
      <c r="C11700" s="96" t="s">
        <v>11807</v>
      </c>
      <c r="D11700" t="s">
        <v>98</v>
      </c>
      <c r="E11700">
        <v>25.41</v>
      </c>
    </row>
    <row r="11701" spans="1:5" ht="25.5">
      <c r="A11701">
        <v>6189</v>
      </c>
      <c r="B11701" t="s">
        <v>97</v>
      </c>
      <c r="C11701" s="96" t="s">
        <v>11808</v>
      </c>
      <c r="D11701" t="s">
        <v>98</v>
      </c>
      <c r="E11701">
        <v>37.08</v>
      </c>
    </row>
    <row r="11702" spans="1:5">
      <c r="A11702">
        <v>6214</v>
      </c>
      <c r="B11702" t="s">
        <v>97</v>
      </c>
      <c r="C11702" s="96" t="s">
        <v>11809</v>
      </c>
      <c r="D11702" t="s">
        <v>8346</v>
      </c>
      <c r="E11702">
        <v>222.23</v>
      </c>
    </row>
    <row r="11703" spans="1:5">
      <c r="A11703">
        <v>36153</v>
      </c>
      <c r="B11703" t="s">
        <v>97</v>
      </c>
      <c r="C11703" s="96" t="s">
        <v>11810</v>
      </c>
      <c r="D11703" t="s">
        <v>100</v>
      </c>
      <c r="E11703">
        <v>195</v>
      </c>
    </row>
    <row r="11704" spans="1:5">
      <c r="A11704">
        <v>10740</v>
      </c>
      <c r="B11704" t="s">
        <v>97</v>
      </c>
      <c r="C11704" s="96" t="s">
        <v>11811</v>
      </c>
      <c r="D11704" t="s">
        <v>100</v>
      </c>
      <c r="E11704">
        <v>8486.2000000000007</v>
      </c>
    </row>
    <row r="11705" spans="1:5">
      <c r="A11705">
        <v>13914</v>
      </c>
      <c r="B11705" t="s">
        <v>97</v>
      </c>
      <c r="C11705" s="96" t="s">
        <v>11812</v>
      </c>
      <c r="D11705" t="s">
        <v>100</v>
      </c>
      <c r="E11705">
        <v>614.01</v>
      </c>
    </row>
    <row r="11706" spans="1:5">
      <c r="A11706">
        <v>10742</v>
      </c>
      <c r="B11706" t="s">
        <v>97</v>
      </c>
      <c r="C11706" s="96" t="s">
        <v>11813</v>
      </c>
      <c r="D11706" t="s">
        <v>100</v>
      </c>
      <c r="E11706">
        <v>895.54</v>
      </c>
    </row>
    <row r="11707" spans="1:5">
      <c r="A11707">
        <v>38465</v>
      </c>
      <c r="B11707" t="s">
        <v>97</v>
      </c>
      <c r="C11707" s="96" t="s">
        <v>11814</v>
      </c>
      <c r="D11707" t="s">
        <v>100</v>
      </c>
      <c r="E11707">
        <v>27.54</v>
      </c>
    </row>
    <row r="11708" spans="1:5">
      <c r="A11708">
        <v>7543</v>
      </c>
      <c r="B11708" t="s">
        <v>97</v>
      </c>
      <c r="C11708" s="96" t="s">
        <v>11815</v>
      </c>
      <c r="D11708" t="s">
        <v>100</v>
      </c>
      <c r="E11708">
        <v>6.48</v>
      </c>
    </row>
    <row r="11709" spans="1:5">
      <c r="A11709">
        <v>43427</v>
      </c>
      <c r="B11709" t="s">
        <v>97</v>
      </c>
      <c r="C11709" s="96" t="s">
        <v>11816</v>
      </c>
      <c r="D11709" t="s">
        <v>100</v>
      </c>
      <c r="E11709">
        <v>1742.58</v>
      </c>
    </row>
    <row r="11710" spans="1:5">
      <c r="A11710">
        <v>41613</v>
      </c>
      <c r="B11710" t="s">
        <v>97</v>
      </c>
      <c r="C11710" s="96" t="s">
        <v>11817</v>
      </c>
      <c r="D11710" t="s">
        <v>100</v>
      </c>
      <c r="E11710">
        <v>112.01</v>
      </c>
    </row>
    <row r="11711" spans="1:5">
      <c r="A11711">
        <v>41614</v>
      </c>
      <c r="B11711" t="s">
        <v>97</v>
      </c>
      <c r="C11711" s="96" t="s">
        <v>11818</v>
      </c>
      <c r="D11711" t="s">
        <v>100</v>
      </c>
      <c r="E11711">
        <v>142.72999999999999</v>
      </c>
    </row>
    <row r="11712" spans="1:5">
      <c r="A11712">
        <v>41615</v>
      </c>
      <c r="B11712" t="s">
        <v>97</v>
      </c>
      <c r="C11712" s="96" t="s">
        <v>11819</v>
      </c>
      <c r="D11712" t="s">
        <v>100</v>
      </c>
      <c r="E11712">
        <v>220.6</v>
      </c>
    </row>
    <row r="11713" spans="1:5">
      <c r="A11713">
        <v>41616</v>
      </c>
      <c r="B11713" t="s">
        <v>97</v>
      </c>
      <c r="C11713" s="96" t="s">
        <v>11820</v>
      </c>
      <c r="D11713" t="s">
        <v>100</v>
      </c>
      <c r="E11713">
        <v>329.6</v>
      </c>
    </row>
    <row r="11714" spans="1:5">
      <c r="A11714">
        <v>41617</v>
      </c>
      <c r="B11714" t="s">
        <v>97</v>
      </c>
      <c r="C11714" s="96" t="s">
        <v>11821</v>
      </c>
      <c r="D11714" t="s">
        <v>100</v>
      </c>
      <c r="E11714">
        <v>655.38</v>
      </c>
    </row>
    <row r="11715" spans="1:5">
      <c r="A11715">
        <v>41618</v>
      </c>
      <c r="B11715" t="s">
        <v>97</v>
      </c>
      <c r="C11715" s="96" t="s">
        <v>11822</v>
      </c>
      <c r="D11715" t="s">
        <v>100</v>
      </c>
      <c r="E11715">
        <v>1206.52</v>
      </c>
    </row>
    <row r="11716" spans="1:5" ht="25.5">
      <c r="A11716">
        <v>43428</v>
      </c>
      <c r="B11716" t="s">
        <v>97</v>
      </c>
      <c r="C11716" s="96" t="s">
        <v>11823</v>
      </c>
      <c r="D11716" t="s">
        <v>100</v>
      </c>
      <c r="E11716">
        <v>2119.2800000000002</v>
      </c>
    </row>
    <row r="11717" spans="1:5">
      <c r="A11717">
        <v>41619</v>
      </c>
      <c r="B11717" t="s">
        <v>97</v>
      </c>
      <c r="C11717" s="96" t="s">
        <v>11824</v>
      </c>
      <c r="D11717" t="s">
        <v>100</v>
      </c>
      <c r="E11717">
        <v>137.31</v>
      </c>
    </row>
    <row r="11718" spans="1:5">
      <c r="A11718">
        <v>41620</v>
      </c>
      <c r="B11718" t="s">
        <v>97</v>
      </c>
      <c r="C11718" s="96" t="s">
        <v>11825</v>
      </c>
      <c r="D11718" t="s">
        <v>100</v>
      </c>
      <c r="E11718">
        <v>173.44</v>
      </c>
    </row>
    <row r="11719" spans="1:5">
      <c r="A11719">
        <v>41622</v>
      </c>
      <c r="B11719" t="s">
        <v>97</v>
      </c>
      <c r="C11719" s="96" t="s">
        <v>11826</v>
      </c>
      <c r="D11719" t="s">
        <v>100</v>
      </c>
      <c r="E11719">
        <v>300.81</v>
      </c>
    </row>
    <row r="11720" spans="1:5">
      <c r="A11720">
        <v>41623</v>
      </c>
      <c r="B11720" t="s">
        <v>97</v>
      </c>
      <c r="C11720" s="96" t="s">
        <v>11827</v>
      </c>
      <c r="D11720" t="s">
        <v>100</v>
      </c>
      <c r="E11720">
        <v>462.52</v>
      </c>
    </row>
    <row r="11721" spans="1:5">
      <c r="A11721">
        <v>41624</v>
      </c>
      <c r="B11721" t="s">
        <v>97</v>
      </c>
      <c r="C11721" s="96" t="s">
        <v>11828</v>
      </c>
      <c r="D11721" t="s">
        <v>100</v>
      </c>
      <c r="E11721">
        <v>867.22</v>
      </c>
    </row>
    <row r="11722" spans="1:5">
      <c r="A11722">
        <v>41625</v>
      </c>
      <c r="B11722" t="s">
        <v>97</v>
      </c>
      <c r="C11722" s="96" t="s">
        <v>11829</v>
      </c>
      <c r="D11722" t="s">
        <v>100</v>
      </c>
      <c r="E11722">
        <v>1334.26</v>
      </c>
    </row>
    <row r="11723" spans="1:5">
      <c r="A11723">
        <v>39352</v>
      </c>
      <c r="B11723" t="s">
        <v>97</v>
      </c>
      <c r="C11723" s="96" t="s">
        <v>11830</v>
      </c>
      <c r="D11723" t="s">
        <v>100</v>
      </c>
      <c r="E11723">
        <v>4</v>
      </c>
    </row>
    <row r="11724" spans="1:5">
      <c r="A11724">
        <v>39346</v>
      </c>
      <c r="B11724" t="s">
        <v>97</v>
      </c>
      <c r="C11724" s="96" t="s">
        <v>11831</v>
      </c>
      <c r="D11724" t="s">
        <v>100</v>
      </c>
      <c r="E11724">
        <v>4</v>
      </c>
    </row>
    <row r="11725" spans="1:5">
      <c r="A11725">
        <v>39350</v>
      </c>
      <c r="B11725" t="s">
        <v>97</v>
      </c>
      <c r="C11725" s="96" t="s">
        <v>11832</v>
      </c>
      <c r="D11725" t="s">
        <v>100</v>
      </c>
      <c r="E11725">
        <v>4.3099999999999996</v>
      </c>
    </row>
    <row r="11726" spans="1:5">
      <c r="A11726">
        <v>39351</v>
      </c>
      <c r="B11726" t="s">
        <v>97</v>
      </c>
      <c r="C11726" s="96" t="s">
        <v>11833</v>
      </c>
      <c r="D11726" t="s">
        <v>100</v>
      </c>
      <c r="E11726">
        <v>4.9800000000000004</v>
      </c>
    </row>
    <row r="11727" spans="1:5">
      <c r="A11727">
        <v>38837</v>
      </c>
      <c r="B11727" t="s">
        <v>97</v>
      </c>
      <c r="C11727" s="96" t="s">
        <v>11834</v>
      </c>
      <c r="D11727" t="s">
        <v>100</v>
      </c>
      <c r="E11727">
        <v>8.6199999999999992</v>
      </c>
    </row>
    <row r="11728" spans="1:5">
      <c r="A11728">
        <v>38836</v>
      </c>
      <c r="B11728" t="s">
        <v>97</v>
      </c>
      <c r="C11728" s="96" t="s">
        <v>11835</v>
      </c>
      <c r="D11728" t="s">
        <v>100</v>
      </c>
      <c r="E11728">
        <v>6.02</v>
      </c>
    </row>
    <row r="11729" spans="1:5">
      <c r="A11729">
        <v>2666</v>
      </c>
      <c r="B11729" t="s">
        <v>97</v>
      </c>
      <c r="C11729" s="96" t="s">
        <v>11836</v>
      </c>
      <c r="D11729" t="s">
        <v>100</v>
      </c>
      <c r="E11729">
        <v>6.33</v>
      </c>
    </row>
    <row r="11730" spans="1:5">
      <c r="A11730">
        <v>2668</v>
      </c>
      <c r="B11730" t="s">
        <v>97</v>
      </c>
      <c r="C11730" s="96" t="s">
        <v>11837</v>
      </c>
      <c r="D11730" t="s">
        <v>100</v>
      </c>
      <c r="E11730">
        <v>7.22</v>
      </c>
    </row>
    <row r="11731" spans="1:5">
      <c r="A11731">
        <v>2664</v>
      </c>
      <c r="B11731" t="s">
        <v>97</v>
      </c>
      <c r="C11731" s="96" t="s">
        <v>11838</v>
      </c>
      <c r="D11731" t="s">
        <v>100</v>
      </c>
      <c r="E11731">
        <v>10.66</v>
      </c>
    </row>
    <row r="11732" spans="1:5">
      <c r="A11732">
        <v>2662</v>
      </c>
      <c r="B11732" t="s">
        <v>97</v>
      </c>
      <c r="C11732" s="96" t="s">
        <v>11839</v>
      </c>
      <c r="D11732" t="s">
        <v>100</v>
      </c>
      <c r="E11732">
        <v>13.07</v>
      </c>
    </row>
    <row r="11733" spans="1:5">
      <c r="A11733">
        <v>20964</v>
      </c>
      <c r="B11733" t="s">
        <v>97</v>
      </c>
      <c r="C11733" s="96" t="s">
        <v>11840</v>
      </c>
      <c r="D11733" t="s">
        <v>100</v>
      </c>
      <c r="E11733">
        <v>58.18</v>
      </c>
    </row>
    <row r="11734" spans="1:5">
      <c r="A11734">
        <v>10905</v>
      </c>
      <c r="B11734" t="s">
        <v>97</v>
      </c>
      <c r="C11734" s="96" t="s">
        <v>11841</v>
      </c>
      <c r="D11734" t="s">
        <v>100</v>
      </c>
      <c r="E11734">
        <v>78.040000000000006</v>
      </c>
    </row>
    <row r="11735" spans="1:5" ht="25.5">
      <c r="A11735">
        <v>11289</v>
      </c>
      <c r="B11735" t="s">
        <v>97</v>
      </c>
      <c r="C11735" s="96" t="s">
        <v>11842</v>
      </c>
      <c r="D11735" t="s">
        <v>100</v>
      </c>
      <c r="E11735">
        <v>74.66</v>
      </c>
    </row>
    <row r="11736" spans="1:5" ht="25.5">
      <c r="A11736">
        <v>11241</v>
      </c>
      <c r="B11736" t="s">
        <v>97</v>
      </c>
      <c r="C11736" s="96" t="s">
        <v>11843</v>
      </c>
      <c r="D11736" t="s">
        <v>100</v>
      </c>
      <c r="E11736">
        <v>186.66</v>
      </c>
    </row>
    <row r="11737" spans="1:5" ht="25.5">
      <c r="A11737">
        <v>11301</v>
      </c>
      <c r="B11737" t="s">
        <v>97</v>
      </c>
      <c r="C11737" s="96" t="s">
        <v>11844</v>
      </c>
      <c r="D11737" t="s">
        <v>100</v>
      </c>
      <c r="E11737">
        <v>473.33</v>
      </c>
    </row>
    <row r="11738" spans="1:5" ht="25.5">
      <c r="A11738">
        <v>21090</v>
      </c>
      <c r="B11738" t="s">
        <v>97</v>
      </c>
      <c r="C11738" s="96" t="s">
        <v>11845</v>
      </c>
      <c r="D11738" t="s">
        <v>100</v>
      </c>
      <c r="E11738">
        <v>579.99</v>
      </c>
    </row>
    <row r="11739" spans="1:5" ht="25.5">
      <c r="A11739">
        <v>11315</v>
      </c>
      <c r="B11739" t="s">
        <v>97</v>
      </c>
      <c r="C11739" s="96" t="s">
        <v>11846</v>
      </c>
      <c r="D11739" t="s">
        <v>100</v>
      </c>
      <c r="E11739">
        <v>113.33</v>
      </c>
    </row>
    <row r="11740" spans="1:5" ht="25.5">
      <c r="A11740">
        <v>21071</v>
      </c>
      <c r="B11740" t="s">
        <v>97</v>
      </c>
      <c r="C11740" s="96" t="s">
        <v>11847</v>
      </c>
      <c r="D11740" t="s">
        <v>100</v>
      </c>
      <c r="E11740">
        <v>173.33</v>
      </c>
    </row>
    <row r="11741" spans="1:5" ht="25.5">
      <c r="A11741">
        <v>14112</v>
      </c>
      <c r="B11741" t="s">
        <v>97</v>
      </c>
      <c r="C11741" s="96" t="s">
        <v>11848</v>
      </c>
      <c r="D11741" t="s">
        <v>100</v>
      </c>
      <c r="E11741">
        <v>241.99</v>
      </c>
    </row>
    <row r="11742" spans="1:5" ht="25.5">
      <c r="A11742">
        <v>11316</v>
      </c>
      <c r="B11742" t="s">
        <v>97</v>
      </c>
      <c r="C11742" s="96" t="s">
        <v>11849</v>
      </c>
      <c r="D11742" t="s">
        <v>100</v>
      </c>
      <c r="E11742">
        <v>373.33</v>
      </c>
    </row>
    <row r="11743" spans="1:5" ht="25.5">
      <c r="A11743">
        <v>6243</v>
      </c>
      <c r="B11743" t="s">
        <v>97</v>
      </c>
      <c r="C11743" s="96" t="s">
        <v>11850</v>
      </c>
      <c r="D11743" t="s">
        <v>100</v>
      </c>
      <c r="E11743">
        <v>430</v>
      </c>
    </row>
    <row r="11744" spans="1:5" ht="25.5">
      <c r="A11744">
        <v>6240</v>
      </c>
      <c r="B11744" t="s">
        <v>97</v>
      </c>
      <c r="C11744" s="96" t="s">
        <v>11851</v>
      </c>
      <c r="D11744" t="s">
        <v>100</v>
      </c>
      <c r="E11744">
        <v>569.33000000000004</v>
      </c>
    </row>
    <row r="11745" spans="1:5" ht="25.5">
      <c r="A11745">
        <v>11296</v>
      </c>
      <c r="B11745" t="s">
        <v>97</v>
      </c>
      <c r="C11745" s="96" t="s">
        <v>11852</v>
      </c>
      <c r="D11745" t="s">
        <v>100</v>
      </c>
      <c r="E11745">
        <v>1813.99</v>
      </c>
    </row>
    <row r="11746" spans="1:5" ht="25.5">
      <c r="A11746">
        <v>11299</v>
      </c>
      <c r="B11746" t="s">
        <v>97</v>
      </c>
      <c r="C11746" s="96" t="s">
        <v>11853</v>
      </c>
      <c r="D11746" t="s">
        <v>100</v>
      </c>
      <c r="E11746">
        <v>613.99</v>
      </c>
    </row>
    <row r="11747" spans="1:5">
      <c r="A11747">
        <v>11688</v>
      </c>
      <c r="B11747" t="s">
        <v>97</v>
      </c>
      <c r="C11747" s="96" t="s">
        <v>11854</v>
      </c>
      <c r="D11747" t="s">
        <v>100</v>
      </c>
      <c r="E11747">
        <v>476.8</v>
      </c>
    </row>
    <row r="11748" spans="1:5" ht="25.5">
      <c r="A11748">
        <v>37736</v>
      </c>
      <c r="B11748" t="s">
        <v>97</v>
      </c>
      <c r="C11748" s="96" t="s">
        <v>11855</v>
      </c>
      <c r="D11748" t="s">
        <v>100</v>
      </c>
      <c r="E11748">
        <v>85950</v>
      </c>
    </row>
    <row r="11749" spans="1:5">
      <c r="A11749">
        <v>37739</v>
      </c>
      <c r="B11749" t="s">
        <v>97</v>
      </c>
      <c r="C11749" s="96" t="s">
        <v>11856</v>
      </c>
      <c r="D11749" t="s">
        <v>100</v>
      </c>
      <c r="E11749">
        <v>105784.61</v>
      </c>
    </row>
    <row r="11750" spans="1:5">
      <c r="A11750">
        <v>37740</v>
      </c>
      <c r="B11750" t="s">
        <v>97</v>
      </c>
      <c r="C11750" s="96" t="s">
        <v>11857</v>
      </c>
      <c r="D11750" t="s">
        <v>100</v>
      </c>
      <c r="E11750">
        <v>60366.21</v>
      </c>
    </row>
    <row r="11751" spans="1:5">
      <c r="A11751">
        <v>37738</v>
      </c>
      <c r="B11751" t="s">
        <v>97</v>
      </c>
      <c r="C11751" s="96" t="s">
        <v>11858</v>
      </c>
      <c r="D11751" t="s">
        <v>100</v>
      </c>
      <c r="E11751">
        <v>71720.820000000007</v>
      </c>
    </row>
    <row r="11752" spans="1:5">
      <c r="A11752">
        <v>37737</v>
      </c>
      <c r="B11752" t="s">
        <v>97</v>
      </c>
      <c r="C11752" s="96" t="s">
        <v>11859</v>
      </c>
      <c r="D11752" t="s">
        <v>100</v>
      </c>
      <c r="E11752">
        <v>57060.45</v>
      </c>
    </row>
    <row r="11753" spans="1:5">
      <c r="A11753">
        <v>25014</v>
      </c>
      <c r="B11753" t="s">
        <v>97</v>
      </c>
      <c r="C11753" s="96" t="s">
        <v>11860</v>
      </c>
      <c r="D11753" t="s">
        <v>100</v>
      </c>
      <c r="E11753">
        <v>119510.74</v>
      </c>
    </row>
    <row r="11754" spans="1:5">
      <c r="A11754">
        <v>25013</v>
      </c>
      <c r="B11754" t="s">
        <v>97</v>
      </c>
      <c r="C11754" s="96" t="s">
        <v>11861</v>
      </c>
      <c r="D11754" t="s">
        <v>100</v>
      </c>
      <c r="E11754">
        <v>125259.91</v>
      </c>
    </row>
    <row r="11755" spans="1:5">
      <c r="A11755">
        <v>14405</v>
      </c>
      <c r="B11755" t="s">
        <v>97</v>
      </c>
      <c r="C11755" s="96" t="s">
        <v>11862</v>
      </c>
      <c r="D11755" t="s">
        <v>100</v>
      </c>
      <c r="E11755">
        <v>147034.85999999999</v>
      </c>
    </row>
    <row r="11756" spans="1:5">
      <c r="A11756">
        <v>20271</v>
      </c>
      <c r="B11756" t="s">
        <v>97</v>
      </c>
      <c r="C11756" s="96" t="s">
        <v>11863</v>
      </c>
      <c r="D11756" t="s">
        <v>100</v>
      </c>
      <c r="E11756">
        <v>547.54999999999995</v>
      </c>
    </row>
    <row r="11757" spans="1:5">
      <c r="A11757">
        <v>10423</v>
      </c>
      <c r="B11757" t="s">
        <v>97</v>
      </c>
      <c r="C11757" s="96" t="s">
        <v>11864</v>
      </c>
      <c r="D11757" t="s">
        <v>100</v>
      </c>
      <c r="E11757">
        <v>402.02</v>
      </c>
    </row>
    <row r="11758" spans="1:5">
      <c r="A11758">
        <v>36790</v>
      </c>
      <c r="B11758" t="s">
        <v>97</v>
      </c>
      <c r="C11758" s="96" t="s">
        <v>11865</v>
      </c>
      <c r="D11758" t="s">
        <v>100</v>
      </c>
      <c r="E11758">
        <v>293.27999999999997</v>
      </c>
    </row>
    <row r="11759" spans="1:5">
      <c r="A11759">
        <v>37589</v>
      </c>
      <c r="B11759" t="s">
        <v>97</v>
      </c>
      <c r="C11759" s="96" t="s">
        <v>11866</v>
      </c>
      <c r="D11759" t="s">
        <v>100</v>
      </c>
      <c r="E11759">
        <v>359.34</v>
      </c>
    </row>
    <row r="11760" spans="1:5">
      <c r="A11760">
        <v>11690</v>
      </c>
      <c r="B11760" t="s">
        <v>97</v>
      </c>
      <c r="C11760" s="96" t="s">
        <v>11867</v>
      </c>
      <c r="D11760" t="s">
        <v>100</v>
      </c>
      <c r="E11760">
        <v>190.89</v>
      </c>
    </row>
    <row r="11761" spans="1:5">
      <c r="A11761">
        <v>20234</v>
      </c>
      <c r="B11761" t="s">
        <v>97</v>
      </c>
      <c r="C11761" s="96" t="s">
        <v>11868</v>
      </c>
      <c r="D11761" t="s">
        <v>100</v>
      </c>
      <c r="E11761">
        <v>241.58</v>
      </c>
    </row>
    <row r="11762" spans="1:5">
      <c r="A11762">
        <v>44480</v>
      </c>
      <c r="B11762" t="s">
        <v>97</v>
      </c>
      <c r="C11762" s="96" t="s">
        <v>11869</v>
      </c>
      <c r="D11762" t="s">
        <v>8091</v>
      </c>
      <c r="E11762">
        <v>18.920000000000002</v>
      </c>
    </row>
    <row r="11763" spans="1:5">
      <c r="A11763">
        <v>11457</v>
      </c>
      <c r="B11763" t="s">
        <v>97</v>
      </c>
      <c r="C11763" s="96" t="s">
        <v>11870</v>
      </c>
      <c r="D11763" t="s">
        <v>100</v>
      </c>
      <c r="E11763">
        <v>46.59</v>
      </c>
    </row>
    <row r="11764" spans="1:5">
      <c r="A11764">
        <v>44073</v>
      </c>
      <c r="B11764" t="s">
        <v>97</v>
      </c>
      <c r="C11764" s="96" t="s">
        <v>11871</v>
      </c>
      <c r="D11764" t="s">
        <v>98</v>
      </c>
      <c r="E11764">
        <v>1.06</v>
      </c>
    </row>
    <row r="11765" spans="1:5">
      <c r="A11765">
        <v>44253</v>
      </c>
      <c r="B11765" t="s">
        <v>97</v>
      </c>
      <c r="C11765" s="96" t="s">
        <v>11872</v>
      </c>
      <c r="D11765" t="s">
        <v>100</v>
      </c>
      <c r="E11765">
        <v>278.58</v>
      </c>
    </row>
    <row r="11766" spans="1:5">
      <c r="A11766">
        <v>21121</v>
      </c>
      <c r="B11766" t="s">
        <v>97</v>
      </c>
      <c r="C11766" s="96" t="s">
        <v>11873</v>
      </c>
      <c r="D11766" t="s">
        <v>100</v>
      </c>
      <c r="E11766">
        <v>3.99</v>
      </c>
    </row>
    <row r="11767" spans="1:5">
      <c r="A11767">
        <v>38010</v>
      </c>
      <c r="B11767" t="s">
        <v>97</v>
      </c>
      <c r="C11767" s="96" t="s">
        <v>11874</v>
      </c>
      <c r="D11767" t="s">
        <v>100</v>
      </c>
      <c r="E11767">
        <v>4.97</v>
      </c>
    </row>
    <row r="11768" spans="1:5">
      <c r="A11768">
        <v>38011</v>
      </c>
      <c r="B11768" t="s">
        <v>97</v>
      </c>
      <c r="C11768" s="96" t="s">
        <v>11875</v>
      </c>
      <c r="D11768" t="s">
        <v>100</v>
      </c>
      <c r="E11768">
        <v>9.9700000000000006</v>
      </c>
    </row>
    <row r="11769" spans="1:5">
      <c r="A11769">
        <v>38012</v>
      </c>
      <c r="B11769" t="s">
        <v>97</v>
      </c>
      <c r="C11769" s="96" t="s">
        <v>11876</v>
      </c>
      <c r="D11769" t="s">
        <v>100</v>
      </c>
      <c r="E11769">
        <v>38.03</v>
      </c>
    </row>
    <row r="11770" spans="1:5">
      <c r="A11770">
        <v>38013</v>
      </c>
      <c r="B11770" t="s">
        <v>97</v>
      </c>
      <c r="C11770" s="96" t="s">
        <v>11877</v>
      </c>
      <c r="D11770" t="s">
        <v>100</v>
      </c>
      <c r="E11770">
        <v>48.85</v>
      </c>
    </row>
    <row r="11771" spans="1:5">
      <c r="A11771">
        <v>38014</v>
      </c>
      <c r="B11771" t="s">
        <v>97</v>
      </c>
      <c r="C11771" s="96" t="s">
        <v>11878</v>
      </c>
      <c r="D11771" t="s">
        <v>100</v>
      </c>
      <c r="E11771">
        <v>81.58</v>
      </c>
    </row>
    <row r="11772" spans="1:5">
      <c r="A11772">
        <v>38015</v>
      </c>
      <c r="B11772" t="s">
        <v>97</v>
      </c>
      <c r="C11772" s="96" t="s">
        <v>11879</v>
      </c>
      <c r="D11772" t="s">
        <v>100</v>
      </c>
      <c r="E11772">
        <v>191.79</v>
      </c>
    </row>
    <row r="11773" spans="1:5">
      <c r="A11773">
        <v>38016</v>
      </c>
      <c r="B11773" t="s">
        <v>97</v>
      </c>
      <c r="C11773" s="96" t="s">
        <v>11880</v>
      </c>
      <c r="D11773" t="s">
        <v>100</v>
      </c>
      <c r="E11773">
        <v>223.04</v>
      </c>
    </row>
    <row r="11774" spans="1:5">
      <c r="A11774">
        <v>12741</v>
      </c>
      <c r="B11774" t="s">
        <v>97</v>
      </c>
      <c r="C11774" s="96" t="s">
        <v>11881</v>
      </c>
      <c r="D11774" t="s">
        <v>100</v>
      </c>
      <c r="E11774">
        <v>1403.72</v>
      </c>
    </row>
    <row r="11775" spans="1:5">
      <c r="A11775">
        <v>12733</v>
      </c>
      <c r="B11775" t="s">
        <v>97</v>
      </c>
      <c r="C11775" s="96" t="s">
        <v>11882</v>
      </c>
      <c r="D11775" t="s">
        <v>100</v>
      </c>
      <c r="E11775">
        <v>7.06</v>
      </c>
    </row>
    <row r="11776" spans="1:5">
      <c r="A11776">
        <v>12734</v>
      </c>
      <c r="B11776" t="s">
        <v>97</v>
      </c>
      <c r="C11776" s="96" t="s">
        <v>11883</v>
      </c>
      <c r="D11776" t="s">
        <v>100</v>
      </c>
      <c r="E11776">
        <v>15.05</v>
      </c>
    </row>
    <row r="11777" spans="1:5">
      <c r="A11777">
        <v>12735</v>
      </c>
      <c r="B11777" t="s">
        <v>97</v>
      </c>
      <c r="C11777" s="96" t="s">
        <v>11884</v>
      </c>
      <c r="D11777" t="s">
        <v>100</v>
      </c>
      <c r="E11777">
        <v>24.76</v>
      </c>
    </row>
    <row r="11778" spans="1:5">
      <c r="A11778">
        <v>12736</v>
      </c>
      <c r="B11778" t="s">
        <v>97</v>
      </c>
      <c r="C11778" s="96" t="s">
        <v>11885</v>
      </c>
      <c r="D11778" t="s">
        <v>100</v>
      </c>
      <c r="E11778">
        <v>56.61</v>
      </c>
    </row>
    <row r="11779" spans="1:5">
      <c r="A11779">
        <v>12737</v>
      </c>
      <c r="B11779" t="s">
        <v>97</v>
      </c>
      <c r="C11779" s="96" t="s">
        <v>11886</v>
      </c>
      <c r="D11779" t="s">
        <v>100</v>
      </c>
      <c r="E11779">
        <v>72.930000000000007</v>
      </c>
    </row>
    <row r="11780" spans="1:5">
      <c r="A11780">
        <v>12738</v>
      </c>
      <c r="B11780" t="s">
        <v>97</v>
      </c>
      <c r="C11780" s="96" t="s">
        <v>11887</v>
      </c>
      <c r="D11780" t="s">
        <v>100</v>
      </c>
      <c r="E11780">
        <v>144.15</v>
      </c>
    </row>
    <row r="11781" spans="1:5">
      <c r="A11781">
        <v>12739</v>
      </c>
      <c r="B11781" t="s">
        <v>97</v>
      </c>
      <c r="C11781" s="96" t="s">
        <v>11888</v>
      </c>
      <c r="D11781" t="s">
        <v>100</v>
      </c>
      <c r="E11781">
        <v>410.35</v>
      </c>
    </row>
    <row r="11782" spans="1:5">
      <c r="A11782">
        <v>12740</v>
      </c>
      <c r="B11782" t="s">
        <v>97</v>
      </c>
      <c r="C11782" s="96" t="s">
        <v>11889</v>
      </c>
      <c r="D11782" t="s">
        <v>100</v>
      </c>
      <c r="E11782">
        <v>642.01</v>
      </c>
    </row>
    <row r="11783" spans="1:5">
      <c r="A11783">
        <v>6297</v>
      </c>
      <c r="B11783" t="s">
        <v>97</v>
      </c>
      <c r="C11783" s="96" t="s">
        <v>11890</v>
      </c>
      <c r="D11783" t="s">
        <v>100</v>
      </c>
      <c r="E11783">
        <v>41.86</v>
      </c>
    </row>
    <row r="11784" spans="1:5">
      <c r="A11784">
        <v>6296</v>
      </c>
      <c r="B11784" t="s">
        <v>97</v>
      </c>
      <c r="C11784" s="96" t="s">
        <v>11891</v>
      </c>
      <c r="D11784" t="s">
        <v>100</v>
      </c>
      <c r="E11784">
        <v>33.04</v>
      </c>
    </row>
    <row r="11785" spans="1:5">
      <c r="A11785">
        <v>6294</v>
      </c>
      <c r="B11785" t="s">
        <v>97</v>
      </c>
      <c r="C11785" s="96" t="s">
        <v>11892</v>
      </c>
      <c r="D11785" t="s">
        <v>100</v>
      </c>
      <c r="E11785">
        <v>9.42</v>
      </c>
    </row>
    <row r="11786" spans="1:5">
      <c r="A11786">
        <v>6323</v>
      </c>
      <c r="B11786" t="s">
        <v>97</v>
      </c>
      <c r="C11786" s="96" t="s">
        <v>11893</v>
      </c>
      <c r="D11786" t="s">
        <v>100</v>
      </c>
      <c r="E11786">
        <v>21.59</v>
      </c>
    </row>
    <row r="11787" spans="1:5">
      <c r="A11787">
        <v>6299</v>
      </c>
      <c r="B11787" t="s">
        <v>97</v>
      </c>
      <c r="C11787" s="96" t="s">
        <v>11894</v>
      </c>
      <c r="D11787" t="s">
        <v>100</v>
      </c>
      <c r="E11787">
        <v>125.89</v>
      </c>
    </row>
    <row r="11788" spans="1:5">
      <c r="A11788">
        <v>6298</v>
      </c>
      <c r="B11788" t="s">
        <v>97</v>
      </c>
      <c r="C11788" s="96" t="s">
        <v>11895</v>
      </c>
      <c r="D11788" t="s">
        <v>100</v>
      </c>
      <c r="E11788">
        <v>66.3</v>
      </c>
    </row>
    <row r="11789" spans="1:5">
      <c r="A11789">
        <v>6295</v>
      </c>
      <c r="B11789" t="s">
        <v>97</v>
      </c>
      <c r="C11789" s="96" t="s">
        <v>11896</v>
      </c>
      <c r="D11789" t="s">
        <v>100</v>
      </c>
      <c r="E11789">
        <v>13.41</v>
      </c>
    </row>
    <row r="11790" spans="1:5">
      <c r="A11790">
        <v>6322</v>
      </c>
      <c r="B11790" t="s">
        <v>97</v>
      </c>
      <c r="C11790" s="96" t="s">
        <v>11897</v>
      </c>
      <c r="D11790" t="s">
        <v>100</v>
      </c>
      <c r="E11790">
        <v>168.61</v>
      </c>
    </row>
    <row r="11791" spans="1:5">
      <c r="A11791">
        <v>6300</v>
      </c>
      <c r="B11791" t="s">
        <v>97</v>
      </c>
      <c r="C11791" s="96" t="s">
        <v>11898</v>
      </c>
      <c r="D11791" t="s">
        <v>100</v>
      </c>
      <c r="E11791">
        <v>310.86</v>
      </c>
    </row>
    <row r="11792" spans="1:5">
      <c r="A11792">
        <v>6321</v>
      </c>
      <c r="B11792" t="s">
        <v>97</v>
      </c>
      <c r="C11792" s="96" t="s">
        <v>11899</v>
      </c>
      <c r="D11792" t="s">
        <v>100</v>
      </c>
      <c r="E11792">
        <v>444.04</v>
      </c>
    </row>
    <row r="11793" spans="1:5">
      <c r="A11793">
        <v>6301</v>
      </c>
      <c r="B11793" t="s">
        <v>97</v>
      </c>
      <c r="C11793" s="96" t="s">
        <v>11900</v>
      </c>
      <c r="D11793" t="s">
        <v>100</v>
      </c>
      <c r="E11793">
        <v>1040.78</v>
      </c>
    </row>
    <row r="11794" spans="1:5">
      <c r="A11794">
        <v>20183</v>
      </c>
      <c r="B11794" t="s">
        <v>97</v>
      </c>
      <c r="C11794" s="96" t="s">
        <v>11901</v>
      </c>
      <c r="D11794" t="s">
        <v>100</v>
      </c>
      <c r="E11794">
        <v>50.58</v>
      </c>
    </row>
    <row r="11795" spans="1:5">
      <c r="A11795">
        <v>38448</v>
      </c>
      <c r="B11795" t="s">
        <v>97</v>
      </c>
      <c r="C11795" s="96" t="s">
        <v>11902</v>
      </c>
      <c r="D11795" t="s">
        <v>100</v>
      </c>
      <c r="E11795">
        <v>229.53</v>
      </c>
    </row>
    <row r="11796" spans="1:5">
      <c r="A11796">
        <v>20182</v>
      </c>
      <c r="B11796" t="s">
        <v>97</v>
      </c>
      <c r="C11796" s="96" t="s">
        <v>11903</v>
      </c>
      <c r="D11796" t="s">
        <v>100</v>
      </c>
      <c r="E11796">
        <v>29.41</v>
      </c>
    </row>
    <row r="11797" spans="1:5">
      <c r="A11797">
        <v>7105</v>
      </c>
      <c r="B11797" t="s">
        <v>97</v>
      </c>
      <c r="C11797" s="96" t="s">
        <v>11904</v>
      </c>
      <c r="D11797" t="s">
        <v>100</v>
      </c>
      <c r="E11797">
        <v>41.05</v>
      </c>
    </row>
    <row r="11798" spans="1:5">
      <c r="A11798">
        <v>7119</v>
      </c>
      <c r="B11798" t="s">
        <v>97</v>
      </c>
      <c r="C11798" s="96" t="s">
        <v>11905</v>
      </c>
      <c r="D11798" t="s">
        <v>100</v>
      </c>
      <c r="E11798">
        <v>11.08</v>
      </c>
    </row>
    <row r="11799" spans="1:5">
      <c r="A11799">
        <v>7126</v>
      </c>
      <c r="B11799" t="s">
        <v>97</v>
      </c>
      <c r="C11799" s="96" t="s">
        <v>11906</v>
      </c>
      <c r="D11799" t="s">
        <v>100</v>
      </c>
      <c r="E11799">
        <v>22.61</v>
      </c>
    </row>
    <row r="11800" spans="1:5">
      <c r="A11800">
        <v>7120</v>
      </c>
      <c r="B11800" t="s">
        <v>97</v>
      </c>
      <c r="C11800" s="96" t="s">
        <v>11907</v>
      </c>
      <c r="D11800" t="s">
        <v>100</v>
      </c>
      <c r="E11800">
        <v>8.5</v>
      </c>
    </row>
    <row r="11801" spans="1:5">
      <c r="A11801">
        <v>6319</v>
      </c>
      <c r="B11801" t="s">
        <v>97</v>
      </c>
      <c r="C11801" s="96" t="s">
        <v>11908</v>
      </c>
      <c r="D11801" t="s">
        <v>100</v>
      </c>
      <c r="E11801">
        <v>49.17</v>
      </c>
    </row>
    <row r="11802" spans="1:5">
      <c r="A11802">
        <v>6304</v>
      </c>
      <c r="B11802" t="s">
        <v>97</v>
      </c>
      <c r="C11802" s="96" t="s">
        <v>11909</v>
      </c>
      <c r="D11802" t="s">
        <v>100</v>
      </c>
      <c r="E11802">
        <v>49.17</v>
      </c>
    </row>
    <row r="11803" spans="1:5">
      <c r="A11803">
        <v>21116</v>
      </c>
      <c r="B11803" t="s">
        <v>97</v>
      </c>
      <c r="C11803" s="96" t="s">
        <v>11910</v>
      </c>
      <c r="D11803" t="s">
        <v>100</v>
      </c>
      <c r="E11803">
        <v>37.24</v>
      </c>
    </row>
    <row r="11804" spans="1:5">
      <c r="A11804">
        <v>6320</v>
      </c>
      <c r="B11804" t="s">
        <v>97</v>
      </c>
      <c r="C11804" s="96" t="s">
        <v>11911</v>
      </c>
      <c r="D11804" t="s">
        <v>100</v>
      </c>
      <c r="E11804">
        <v>25.32</v>
      </c>
    </row>
    <row r="11805" spans="1:5">
      <c r="A11805">
        <v>6303</v>
      </c>
      <c r="B11805" t="s">
        <v>97</v>
      </c>
      <c r="C11805" s="96" t="s">
        <v>11912</v>
      </c>
      <c r="D11805" t="s">
        <v>100</v>
      </c>
      <c r="E11805">
        <v>25.32</v>
      </c>
    </row>
    <row r="11806" spans="1:5">
      <c r="A11806">
        <v>6308</v>
      </c>
      <c r="B11806" t="s">
        <v>97</v>
      </c>
      <c r="C11806" s="96" t="s">
        <v>11913</v>
      </c>
      <c r="D11806" t="s">
        <v>100</v>
      </c>
      <c r="E11806">
        <v>136.07</v>
      </c>
    </row>
    <row r="11807" spans="1:5">
      <c r="A11807">
        <v>6317</v>
      </c>
      <c r="B11807" t="s">
        <v>97</v>
      </c>
      <c r="C11807" s="96" t="s">
        <v>11914</v>
      </c>
      <c r="D11807" t="s">
        <v>100</v>
      </c>
      <c r="E11807">
        <v>136.07</v>
      </c>
    </row>
    <row r="11808" spans="1:5">
      <c r="A11808">
        <v>6307</v>
      </c>
      <c r="B11808" t="s">
        <v>97</v>
      </c>
      <c r="C11808" s="96" t="s">
        <v>11915</v>
      </c>
      <c r="D11808" t="s">
        <v>100</v>
      </c>
      <c r="E11808">
        <v>136.07</v>
      </c>
    </row>
    <row r="11809" spans="1:5">
      <c r="A11809">
        <v>6309</v>
      </c>
      <c r="B11809" t="s">
        <v>97</v>
      </c>
      <c r="C11809" s="96" t="s">
        <v>11916</v>
      </c>
      <c r="D11809" t="s">
        <v>100</v>
      </c>
      <c r="E11809">
        <v>140.02000000000001</v>
      </c>
    </row>
    <row r="11810" spans="1:5">
      <c r="A11810">
        <v>6318</v>
      </c>
      <c r="B11810" t="s">
        <v>97</v>
      </c>
      <c r="C11810" s="96" t="s">
        <v>11917</v>
      </c>
      <c r="D11810" t="s">
        <v>100</v>
      </c>
      <c r="E11810">
        <v>73.400000000000006</v>
      </c>
    </row>
    <row r="11811" spans="1:5">
      <c r="A11811">
        <v>6306</v>
      </c>
      <c r="B11811" t="s">
        <v>97</v>
      </c>
      <c r="C11811" s="96" t="s">
        <v>11918</v>
      </c>
      <c r="D11811" t="s">
        <v>100</v>
      </c>
      <c r="E11811">
        <v>73.400000000000006</v>
      </c>
    </row>
    <row r="11812" spans="1:5">
      <c r="A11812">
        <v>6305</v>
      </c>
      <c r="B11812" t="s">
        <v>97</v>
      </c>
      <c r="C11812" s="96" t="s">
        <v>11919</v>
      </c>
      <c r="D11812" t="s">
        <v>100</v>
      </c>
      <c r="E11812">
        <v>73.400000000000006</v>
      </c>
    </row>
    <row r="11813" spans="1:5">
      <c r="A11813">
        <v>6302</v>
      </c>
      <c r="B11813" t="s">
        <v>97</v>
      </c>
      <c r="C11813" s="96" t="s">
        <v>11920</v>
      </c>
      <c r="D11813" t="s">
        <v>100</v>
      </c>
      <c r="E11813">
        <v>15.57</v>
      </c>
    </row>
    <row r="11814" spans="1:5">
      <c r="A11814">
        <v>6312</v>
      </c>
      <c r="B11814" t="s">
        <v>97</v>
      </c>
      <c r="C11814" s="96" t="s">
        <v>11921</v>
      </c>
      <c r="D11814" t="s">
        <v>100</v>
      </c>
      <c r="E11814">
        <v>195.72</v>
      </c>
    </row>
    <row r="11815" spans="1:5">
      <c r="A11815">
        <v>6311</v>
      </c>
      <c r="B11815" t="s">
        <v>97</v>
      </c>
      <c r="C11815" s="96" t="s">
        <v>11922</v>
      </c>
      <c r="D11815" t="s">
        <v>100</v>
      </c>
      <c r="E11815">
        <v>195.72</v>
      </c>
    </row>
    <row r="11816" spans="1:5">
      <c r="A11816">
        <v>6310</v>
      </c>
      <c r="B11816" t="s">
        <v>97</v>
      </c>
      <c r="C11816" s="96" t="s">
        <v>11923</v>
      </c>
      <c r="D11816" t="s">
        <v>100</v>
      </c>
      <c r="E11816">
        <v>195.72</v>
      </c>
    </row>
    <row r="11817" spans="1:5">
      <c r="A11817">
        <v>6314</v>
      </c>
      <c r="B11817" t="s">
        <v>97</v>
      </c>
      <c r="C11817" s="96" t="s">
        <v>11924</v>
      </c>
      <c r="D11817" t="s">
        <v>100</v>
      </c>
      <c r="E11817">
        <v>195.72</v>
      </c>
    </row>
    <row r="11818" spans="1:5">
      <c r="A11818">
        <v>6313</v>
      </c>
      <c r="B11818" t="s">
        <v>97</v>
      </c>
      <c r="C11818" s="96" t="s">
        <v>11925</v>
      </c>
      <c r="D11818" t="s">
        <v>100</v>
      </c>
      <c r="E11818">
        <v>195.72</v>
      </c>
    </row>
    <row r="11819" spans="1:5">
      <c r="A11819">
        <v>6315</v>
      </c>
      <c r="B11819" t="s">
        <v>97</v>
      </c>
      <c r="C11819" s="96" t="s">
        <v>11926</v>
      </c>
      <c r="D11819" t="s">
        <v>100</v>
      </c>
      <c r="E11819">
        <v>370.59</v>
      </c>
    </row>
    <row r="11820" spans="1:5">
      <c r="A11820">
        <v>6316</v>
      </c>
      <c r="B11820" t="s">
        <v>97</v>
      </c>
      <c r="C11820" s="96" t="s">
        <v>11927</v>
      </c>
      <c r="D11820" t="s">
        <v>100</v>
      </c>
      <c r="E11820">
        <v>370.59</v>
      </c>
    </row>
    <row r="11821" spans="1:5">
      <c r="A11821">
        <v>39324</v>
      </c>
      <c r="B11821" t="s">
        <v>97</v>
      </c>
      <c r="C11821" s="96" t="s">
        <v>11928</v>
      </c>
      <c r="D11821" t="s">
        <v>100</v>
      </c>
      <c r="E11821">
        <v>5.2</v>
      </c>
    </row>
    <row r="11822" spans="1:5">
      <c r="A11822">
        <v>39325</v>
      </c>
      <c r="B11822" t="s">
        <v>97</v>
      </c>
      <c r="C11822" s="96" t="s">
        <v>11929</v>
      </c>
      <c r="D11822" t="s">
        <v>100</v>
      </c>
      <c r="E11822">
        <v>7.84</v>
      </c>
    </row>
    <row r="11823" spans="1:5">
      <c r="A11823">
        <v>39326</v>
      </c>
      <c r="B11823" t="s">
        <v>97</v>
      </c>
      <c r="C11823" s="96" t="s">
        <v>11930</v>
      </c>
      <c r="D11823" t="s">
        <v>100</v>
      </c>
      <c r="E11823">
        <v>28.12</v>
      </c>
    </row>
    <row r="11824" spans="1:5">
      <c r="A11824">
        <v>39327</v>
      </c>
      <c r="B11824" t="s">
        <v>97</v>
      </c>
      <c r="C11824" s="96" t="s">
        <v>11931</v>
      </c>
      <c r="D11824" t="s">
        <v>100</v>
      </c>
      <c r="E11824">
        <v>42.43</v>
      </c>
    </row>
    <row r="11825" spans="1:5">
      <c r="A11825">
        <v>11378</v>
      </c>
      <c r="B11825" t="s">
        <v>97</v>
      </c>
      <c r="C11825" s="96" t="s">
        <v>11932</v>
      </c>
      <c r="D11825" t="s">
        <v>100</v>
      </c>
      <c r="E11825">
        <v>96.92</v>
      </c>
    </row>
    <row r="11826" spans="1:5">
      <c r="A11826">
        <v>11379</v>
      </c>
      <c r="B11826" t="s">
        <v>97</v>
      </c>
      <c r="C11826" s="96" t="s">
        <v>11933</v>
      </c>
      <c r="D11826" t="s">
        <v>100</v>
      </c>
      <c r="E11826">
        <v>81.900000000000006</v>
      </c>
    </row>
    <row r="11827" spans="1:5">
      <c r="A11827">
        <v>11493</v>
      </c>
      <c r="B11827" t="s">
        <v>97</v>
      </c>
      <c r="C11827" s="96" t="s">
        <v>11934</v>
      </c>
      <c r="D11827" t="s">
        <v>100</v>
      </c>
      <c r="E11827">
        <v>47.24</v>
      </c>
    </row>
    <row r="11828" spans="1:5">
      <c r="A11828">
        <v>7106</v>
      </c>
      <c r="B11828" t="s">
        <v>97</v>
      </c>
      <c r="C11828" s="96" t="s">
        <v>11935</v>
      </c>
      <c r="D11828" t="s">
        <v>100</v>
      </c>
      <c r="E11828">
        <v>139.88</v>
      </c>
    </row>
    <row r="11829" spans="1:5">
      <c r="A11829">
        <v>7104</v>
      </c>
      <c r="B11829" t="s">
        <v>97</v>
      </c>
      <c r="C11829" s="96" t="s">
        <v>11936</v>
      </c>
      <c r="D11829" t="s">
        <v>100</v>
      </c>
      <c r="E11829">
        <v>3.77</v>
      </c>
    </row>
    <row r="11830" spans="1:5">
      <c r="A11830">
        <v>7136</v>
      </c>
      <c r="B11830" t="s">
        <v>97</v>
      </c>
      <c r="C11830" s="96" t="s">
        <v>11937</v>
      </c>
      <c r="D11830" t="s">
        <v>100</v>
      </c>
      <c r="E11830">
        <v>6.56</v>
      </c>
    </row>
    <row r="11831" spans="1:5">
      <c r="A11831">
        <v>7128</v>
      </c>
      <c r="B11831" t="s">
        <v>97</v>
      </c>
      <c r="C11831" s="96" t="s">
        <v>11938</v>
      </c>
      <c r="D11831" t="s">
        <v>100</v>
      </c>
      <c r="E11831">
        <v>8.52</v>
      </c>
    </row>
    <row r="11832" spans="1:5">
      <c r="A11832">
        <v>7108</v>
      </c>
      <c r="B11832" t="s">
        <v>97</v>
      </c>
      <c r="C11832" s="96" t="s">
        <v>11939</v>
      </c>
      <c r="D11832" t="s">
        <v>100</v>
      </c>
      <c r="E11832">
        <v>8.5</v>
      </c>
    </row>
    <row r="11833" spans="1:5">
      <c r="A11833">
        <v>7129</v>
      </c>
      <c r="B11833" t="s">
        <v>97</v>
      </c>
      <c r="C11833" s="96" t="s">
        <v>11940</v>
      </c>
      <c r="D11833" t="s">
        <v>100</v>
      </c>
      <c r="E11833">
        <v>10</v>
      </c>
    </row>
    <row r="11834" spans="1:5">
      <c r="A11834">
        <v>7130</v>
      </c>
      <c r="B11834" t="s">
        <v>97</v>
      </c>
      <c r="C11834" s="96" t="s">
        <v>11941</v>
      </c>
      <c r="D11834" t="s">
        <v>100</v>
      </c>
      <c r="E11834">
        <v>14.53</v>
      </c>
    </row>
    <row r="11835" spans="1:5">
      <c r="A11835">
        <v>7131</v>
      </c>
      <c r="B11835" t="s">
        <v>97</v>
      </c>
      <c r="C11835" s="96" t="s">
        <v>11942</v>
      </c>
      <c r="D11835" t="s">
        <v>100</v>
      </c>
      <c r="E11835">
        <v>17.77</v>
      </c>
    </row>
    <row r="11836" spans="1:5">
      <c r="A11836">
        <v>7132</v>
      </c>
      <c r="B11836" t="s">
        <v>97</v>
      </c>
      <c r="C11836" s="96" t="s">
        <v>11943</v>
      </c>
      <c r="D11836" t="s">
        <v>100</v>
      </c>
      <c r="E11836">
        <v>41.84</v>
      </c>
    </row>
    <row r="11837" spans="1:5">
      <c r="A11837">
        <v>7133</v>
      </c>
      <c r="B11837" t="s">
        <v>97</v>
      </c>
      <c r="C11837" s="96" t="s">
        <v>11944</v>
      </c>
      <c r="D11837" t="s">
        <v>100</v>
      </c>
      <c r="E11837">
        <v>96.69</v>
      </c>
    </row>
    <row r="11838" spans="1:5">
      <c r="A11838">
        <v>37420</v>
      </c>
      <c r="B11838" t="s">
        <v>97</v>
      </c>
      <c r="C11838" s="96" t="s">
        <v>11945</v>
      </c>
      <c r="D11838" t="s">
        <v>100</v>
      </c>
      <c r="E11838">
        <v>40.33</v>
      </c>
    </row>
    <row r="11839" spans="1:5">
      <c r="A11839">
        <v>37421</v>
      </c>
      <c r="B11839" t="s">
        <v>97</v>
      </c>
      <c r="C11839" s="96" t="s">
        <v>11946</v>
      </c>
      <c r="D11839" t="s">
        <v>100</v>
      </c>
      <c r="E11839">
        <v>55.12</v>
      </c>
    </row>
    <row r="11840" spans="1:5">
      <c r="A11840">
        <v>37422</v>
      </c>
      <c r="B11840" t="s">
        <v>97</v>
      </c>
      <c r="C11840" s="96" t="s">
        <v>11947</v>
      </c>
      <c r="D11840" t="s">
        <v>100</v>
      </c>
      <c r="E11840">
        <v>51.59</v>
      </c>
    </row>
    <row r="11841" spans="1:5">
      <c r="A11841">
        <v>37443</v>
      </c>
      <c r="B11841" t="s">
        <v>97</v>
      </c>
      <c r="C11841" s="96" t="s">
        <v>11948</v>
      </c>
      <c r="D11841" t="s">
        <v>100</v>
      </c>
      <c r="E11841">
        <v>186.25</v>
      </c>
    </row>
    <row r="11842" spans="1:5">
      <c r="A11842">
        <v>37444</v>
      </c>
      <c r="B11842" t="s">
        <v>97</v>
      </c>
      <c r="C11842" s="96" t="s">
        <v>11949</v>
      </c>
      <c r="D11842" t="s">
        <v>100</v>
      </c>
      <c r="E11842">
        <v>189.41</v>
      </c>
    </row>
    <row r="11843" spans="1:5">
      <c r="A11843">
        <v>37445</v>
      </c>
      <c r="B11843" t="s">
        <v>97</v>
      </c>
      <c r="C11843" s="96" t="s">
        <v>11950</v>
      </c>
      <c r="D11843" t="s">
        <v>100</v>
      </c>
      <c r="E11843">
        <v>287.10000000000002</v>
      </c>
    </row>
    <row r="11844" spans="1:5">
      <c r="A11844">
        <v>37446</v>
      </c>
      <c r="B11844" t="s">
        <v>97</v>
      </c>
      <c r="C11844" s="96" t="s">
        <v>11951</v>
      </c>
      <c r="D11844" t="s">
        <v>100</v>
      </c>
      <c r="E11844">
        <v>312.98</v>
      </c>
    </row>
    <row r="11845" spans="1:5">
      <c r="A11845">
        <v>37447</v>
      </c>
      <c r="B11845" t="s">
        <v>97</v>
      </c>
      <c r="C11845" s="96" t="s">
        <v>11952</v>
      </c>
      <c r="D11845" t="s">
        <v>100</v>
      </c>
      <c r="E11845">
        <v>317.88</v>
      </c>
    </row>
    <row r="11846" spans="1:5">
      <c r="A11846">
        <v>37448</v>
      </c>
      <c r="B11846" t="s">
        <v>97</v>
      </c>
      <c r="C11846" s="96" t="s">
        <v>11953</v>
      </c>
      <c r="D11846" t="s">
        <v>100</v>
      </c>
      <c r="E11846">
        <v>436.03</v>
      </c>
    </row>
    <row r="11847" spans="1:5">
      <c r="A11847">
        <v>37440</v>
      </c>
      <c r="B11847" t="s">
        <v>97</v>
      </c>
      <c r="C11847" s="96" t="s">
        <v>11954</v>
      </c>
      <c r="D11847" t="s">
        <v>100</v>
      </c>
      <c r="E11847">
        <v>147.83000000000001</v>
      </c>
    </row>
    <row r="11848" spans="1:5">
      <c r="A11848">
        <v>37441</v>
      </c>
      <c r="B11848" t="s">
        <v>97</v>
      </c>
      <c r="C11848" s="96" t="s">
        <v>11955</v>
      </c>
      <c r="D11848" t="s">
        <v>100</v>
      </c>
      <c r="E11848">
        <v>147.83000000000001</v>
      </c>
    </row>
    <row r="11849" spans="1:5">
      <c r="A11849">
        <v>37442</v>
      </c>
      <c r="B11849" t="s">
        <v>97</v>
      </c>
      <c r="C11849" s="96" t="s">
        <v>11956</v>
      </c>
      <c r="D11849" t="s">
        <v>100</v>
      </c>
      <c r="E11849">
        <v>178.06</v>
      </c>
    </row>
    <row r="11850" spans="1:5">
      <c r="A11850">
        <v>38017</v>
      </c>
      <c r="B11850" t="s">
        <v>97</v>
      </c>
      <c r="C11850" s="96" t="s">
        <v>11957</v>
      </c>
      <c r="D11850" t="s">
        <v>100</v>
      </c>
      <c r="E11850">
        <v>10.63</v>
      </c>
    </row>
    <row r="11851" spans="1:5">
      <c r="A11851">
        <v>38018</v>
      </c>
      <c r="B11851" t="s">
        <v>97</v>
      </c>
      <c r="C11851" s="96" t="s">
        <v>11958</v>
      </c>
      <c r="D11851" t="s">
        <v>100</v>
      </c>
      <c r="E11851">
        <v>11.95</v>
      </c>
    </row>
    <row r="11852" spans="1:5">
      <c r="A11852">
        <v>39895</v>
      </c>
      <c r="B11852" t="s">
        <v>97</v>
      </c>
      <c r="C11852" s="96" t="s">
        <v>11959</v>
      </c>
      <c r="D11852" t="s">
        <v>100</v>
      </c>
      <c r="E11852">
        <v>50.99</v>
      </c>
    </row>
    <row r="11853" spans="1:5">
      <c r="A11853">
        <v>39896</v>
      </c>
      <c r="B11853" t="s">
        <v>97</v>
      </c>
      <c r="C11853" s="96" t="s">
        <v>11960</v>
      </c>
      <c r="D11853" t="s">
        <v>100</v>
      </c>
      <c r="E11853">
        <v>74.739999999999995</v>
      </c>
    </row>
    <row r="11854" spans="1:5">
      <c r="A11854">
        <v>38873</v>
      </c>
      <c r="B11854" t="s">
        <v>97</v>
      </c>
      <c r="C11854" s="96" t="s">
        <v>11961</v>
      </c>
      <c r="D11854" t="s">
        <v>100</v>
      </c>
      <c r="E11854">
        <v>16.41</v>
      </c>
    </row>
    <row r="11855" spans="1:5">
      <c r="A11855">
        <v>38874</v>
      </c>
      <c r="B11855" t="s">
        <v>97</v>
      </c>
      <c r="C11855" s="96" t="s">
        <v>11962</v>
      </c>
      <c r="D11855" t="s">
        <v>100</v>
      </c>
      <c r="E11855">
        <v>20.79</v>
      </c>
    </row>
    <row r="11856" spans="1:5">
      <c r="A11856">
        <v>38875</v>
      </c>
      <c r="B11856" t="s">
        <v>97</v>
      </c>
      <c r="C11856" s="96" t="s">
        <v>11963</v>
      </c>
      <c r="D11856" t="s">
        <v>100</v>
      </c>
      <c r="E11856">
        <v>32.94</v>
      </c>
    </row>
    <row r="11857" spans="1:5">
      <c r="A11857">
        <v>38876</v>
      </c>
      <c r="B11857" t="s">
        <v>97</v>
      </c>
      <c r="C11857" s="96" t="s">
        <v>11964</v>
      </c>
      <c r="D11857" t="s">
        <v>100</v>
      </c>
      <c r="E11857">
        <v>44.27</v>
      </c>
    </row>
    <row r="11858" spans="1:5">
      <c r="A11858">
        <v>39000</v>
      </c>
      <c r="B11858" t="s">
        <v>97</v>
      </c>
      <c r="C11858" s="96" t="s">
        <v>11965</v>
      </c>
      <c r="D11858" t="s">
        <v>100</v>
      </c>
      <c r="E11858">
        <v>28.39</v>
      </c>
    </row>
    <row r="11859" spans="1:5">
      <c r="A11859">
        <v>38674</v>
      </c>
      <c r="B11859" t="s">
        <v>97</v>
      </c>
      <c r="C11859" s="96" t="s">
        <v>11966</v>
      </c>
      <c r="D11859" t="s">
        <v>100</v>
      </c>
      <c r="E11859">
        <v>35.78</v>
      </c>
    </row>
    <row r="11860" spans="1:5">
      <c r="A11860">
        <v>38019</v>
      </c>
      <c r="B11860" t="s">
        <v>97</v>
      </c>
      <c r="C11860" s="96" t="s">
        <v>11967</v>
      </c>
      <c r="D11860" t="s">
        <v>100</v>
      </c>
      <c r="E11860">
        <v>7.57</v>
      </c>
    </row>
    <row r="11861" spans="1:5">
      <c r="A11861">
        <v>38020</v>
      </c>
      <c r="B11861" t="s">
        <v>97</v>
      </c>
      <c r="C11861" s="96" t="s">
        <v>11968</v>
      </c>
      <c r="D11861" t="s">
        <v>100</v>
      </c>
      <c r="E11861">
        <v>9.32</v>
      </c>
    </row>
    <row r="11862" spans="1:5">
      <c r="A11862">
        <v>38454</v>
      </c>
      <c r="B11862" t="s">
        <v>97</v>
      </c>
      <c r="C11862" s="96" t="s">
        <v>11969</v>
      </c>
      <c r="D11862" t="s">
        <v>100</v>
      </c>
      <c r="E11862">
        <v>10.64</v>
      </c>
    </row>
    <row r="11863" spans="1:5">
      <c r="A11863">
        <v>38455</v>
      </c>
      <c r="B11863" t="s">
        <v>97</v>
      </c>
      <c r="C11863" s="96" t="s">
        <v>11970</v>
      </c>
      <c r="D11863" t="s">
        <v>100</v>
      </c>
      <c r="E11863">
        <v>14.25</v>
      </c>
    </row>
    <row r="11864" spans="1:5">
      <c r="A11864">
        <v>38462</v>
      </c>
      <c r="B11864" t="s">
        <v>97</v>
      </c>
      <c r="C11864" s="96" t="s">
        <v>11971</v>
      </c>
      <c r="D11864" t="s">
        <v>100</v>
      </c>
      <c r="E11864">
        <v>229.76</v>
      </c>
    </row>
    <row r="11865" spans="1:5">
      <c r="A11865">
        <v>36362</v>
      </c>
      <c r="B11865" t="s">
        <v>97</v>
      </c>
      <c r="C11865" s="96" t="s">
        <v>11972</v>
      </c>
      <c r="D11865" t="s">
        <v>100</v>
      </c>
      <c r="E11865">
        <v>3.17</v>
      </c>
    </row>
    <row r="11866" spans="1:5">
      <c r="A11866">
        <v>36298</v>
      </c>
      <c r="B11866" t="s">
        <v>97</v>
      </c>
      <c r="C11866" s="96" t="s">
        <v>11973</v>
      </c>
      <c r="D11866" t="s">
        <v>100</v>
      </c>
      <c r="E11866">
        <v>2.73</v>
      </c>
    </row>
    <row r="11867" spans="1:5">
      <c r="A11867">
        <v>38456</v>
      </c>
      <c r="B11867" t="s">
        <v>97</v>
      </c>
      <c r="C11867" s="96" t="s">
        <v>11974</v>
      </c>
      <c r="D11867" t="s">
        <v>100</v>
      </c>
      <c r="E11867">
        <v>6.79</v>
      </c>
    </row>
    <row r="11868" spans="1:5">
      <c r="A11868">
        <v>38457</v>
      </c>
      <c r="B11868" t="s">
        <v>97</v>
      </c>
      <c r="C11868" s="96" t="s">
        <v>11975</v>
      </c>
      <c r="D11868" t="s">
        <v>100</v>
      </c>
      <c r="E11868">
        <v>12.38</v>
      </c>
    </row>
    <row r="11869" spans="1:5">
      <c r="A11869">
        <v>38458</v>
      </c>
      <c r="B11869" t="s">
        <v>97</v>
      </c>
      <c r="C11869" s="96" t="s">
        <v>11976</v>
      </c>
      <c r="D11869" t="s">
        <v>100</v>
      </c>
      <c r="E11869">
        <v>23.85</v>
      </c>
    </row>
    <row r="11870" spans="1:5">
      <c r="A11870">
        <v>38459</v>
      </c>
      <c r="B11870" t="s">
        <v>97</v>
      </c>
      <c r="C11870" s="96" t="s">
        <v>11977</v>
      </c>
      <c r="D11870" t="s">
        <v>100</v>
      </c>
      <c r="E11870">
        <v>37.49</v>
      </c>
    </row>
    <row r="11871" spans="1:5">
      <c r="A11871">
        <v>38460</v>
      </c>
      <c r="B11871" t="s">
        <v>97</v>
      </c>
      <c r="C11871" s="96" t="s">
        <v>11978</v>
      </c>
      <c r="D11871" t="s">
        <v>100</v>
      </c>
      <c r="E11871">
        <v>80.430000000000007</v>
      </c>
    </row>
    <row r="11872" spans="1:5">
      <c r="A11872">
        <v>38461</v>
      </c>
      <c r="B11872" t="s">
        <v>97</v>
      </c>
      <c r="C11872" s="96" t="s">
        <v>11979</v>
      </c>
      <c r="D11872" t="s">
        <v>100</v>
      </c>
      <c r="E11872">
        <v>107.93</v>
      </c>
    </row>
    <row r="11873" spans="1:5">
      <c r="A11873">
        <v>7094</v>
      </c>
      <c r="B11873" t="s">
        <v>97</v>
      </c>
      <c r="C11873" s="96" t="s">
        <v>11980</v>
      </c>
      <c r="D11873" t="s">
        <v>100</v>
      </c>
      <c r="E11873">
        <v>12.31</v>
      </c>
    </row>
    <row r="11874" spans="1:5">
      <c r="A11874">
        <v>7116</v>
      </c>
      <c r="B11874" t="s">
        <v>97</v>
      </c>
      <c r="C11874" s="96" t="s">
        <v>11981</v>
      </c>
      <c r="D11874" t="s">
        <v>100</v>
      </c>
      <c r="E11874">
        <v>3.68</v>
      </c>
    </row>
    <row r="11875" spans="1:5">
      <c r="A11875">
        <v>7118</v>
      </c>
      <c r="B11875" t="s">
        <v>97</v>
      </c>
      <c r="C11875" s="96" t="s">
        <v>11982</v>
      </c>
      <c r="D11875" t="s">
        <v>100</v>
      </c>
      <c r="E11875">
        <v>25.31</v>
      </c>
    </row>
    <row r="11876" spans="1:5">
      <c r="A11876">
        <v>7098</v>
      </c>
      <c r="B11876" t="s">
        <v>97</v>
      </c>
      <c r="C11876" s="96" t="s">
        <v>11983</v>
      </c>
      <c r="D11876" t="s">
        <v>100</v>
      </c>
      <c r="E11876">
        <v>3.76</v>
      </c>
    </row>
    <row r="11877" spans="1:5">
      <c r="A11877">
        <v>7110</v>
      </c>
      <c r="B11877" t="s">
        <v>97</v>
      </c>
      <c r="C11877" s="96" t="s">
        <v>11984</v>
      </c>
      <c r="D11877" t="s">
        <v>100</v>
      </c>
      <c r="E11877">
        <v>48.13</v>
      </c>
    </row>
    <row r="11878" spans="1:5">
      <c r="A11878">
        <v>7123</v>
      </c>
      <c r="B11878" t="s">
        <v>97</v>
      </c>
      <c r="C11878" s="96" t="s">
        <v>11985</v>
      </c>
      <c r="D11878" t="s">
        <v>100</v>
      </c>
      <c r="E11878">
        <v>4.55</v>
      </c>
    </row>
    <row r="11879" spans="1:5">
      <c r="A11879">
        <v>7121</v>
      </c>
      <c r="B11879" t="s">
        <v>97</v>
      </c>
      <c r="C11879" s="96" t="s">
        <v>11986</v>
      </c>
      <c r="D11879" t="s">
        <v>100</v>
      </c>
      <c r="E11879">
        <v>9</v>
      </c>
    </row>
    <row r="11880" spans="1:5">
      <c r="A11880">
        <v>7137</v>
      </c>
      <c r="B11880" t="s">
        <v>97</v>
      </c>
      <c r="C11880" s="96" t="s">
        <v>11987</v>
      </c>
      <c r="D11880" t="s">
        <v>100</v>
      </c>
      <c r="E11880">
        <v>9.83</v>
      </c>
    </row>
    <row r="11881" spans="1:5">
      <c r="A11881">
        <v>7122</v>
      </c>
      <c r="B11881" t="s">
        <v>97</v>
      </c>
      <c r="C11881" s="96" t="s">
        <v>11988</v>
      </c>
      <c r="D11881" t="s">
        <v>100</v>
      </c>
      <c r="E11881">
        <v>10.82</v>
      </c>
    </row>
    <row r="11882" spans="1:5">
      <c r="A11882">
        <v>7114</v>
      </c>
      <c r="B11882" t="s">
        <v>97</v>
      </c>
      <c r="C11882" s="96" t="s">
        <v>11989</v>
      </c>
      <c r="D11882" t="s">
        <v>100</v>
      </c>
      <c r="E11882">
        <v>12.58</v>
      </c>
    </row>
    <row r="11883" spans="1:5">
      <c r="A11883">
        <v>7109</v>
      </c>
      <c r="B11883" t="s">
        <v>97</v>
      </c>
      <c r="C11883" s="96" t="s">
        <v>11990</v>
      </c>
      <c r="D11883" t="s">
        <v>100</v>
      </c>
      <c r="E11883">
        <v>2.4900000000000002</v>
      </c>
    </row>
    <row r="11884" spans="1:5">
      <c r="A11884">
        <v>7135</v>
      </c>
      <c r="B11884" t="s">
        <v>97</v>
      </c>
      <c r="C11884" s="96" t="s">
        <v>11991</v>
      </c>
      <c r="D11884" t="s">
        <v>100</v>
      </c>
      <c r="E11884">
        <v>5.1100000000000003</v>
      </c>
    </row>
    <row r="11885" spans="1:5">
      <c r="A11885">
        <v>37947</v>
      </c>
      <c r="B11885" t="s">
        <v>97</v>
      </c>
      <c r="C11885" s="96" t="s">
        <v>11992</v>
      </c>
      <c r="D11885" t="s">
        <v>100</v>
      </c>
      <c r="E11885">
        <v>4.1500000000000004</v>
      </c>
    </row>
    <row r="11886" spans="1:5">
      <c r="A11886">
        <v>7103</v>
      </c>
      <c r="B11886" t="s">
        <v>97</v>
      </c>
      <c r="C11886" s="96" t="s">
        <v>11993</v>
      </c>
      <c r="D11886" t="s">
        <v>100</v>
      </c>
      <c r="E11886">
        <v>13.53</v>
      </c>
    </row>
    <row r="11887" spans="1:5">
      <c r="A11887">
        <v>40419</v>
      </c>
      <c r="B11887" t="s">
        <v>97</v>
      </c>
      <c r="C11887" s="96" t="s">
        <v>11994</v>
      </c>
      <c r="D11887" t="s">
        <v>100</v>
      </c>
      <c r="E11887">
        <v>34.69</v>
      </c>
    </row>
    <row r="11888" spans="1:5">
      <c r="A11888">
        <v>40420</v>
      </c>
      <c r="B11888" t="s">
        <v>97</v>
      </c>
      <c r="C11888" s="96" t="s">
        <v>11995</v>
      </c>
      <c r="D11888" t="s">
        <v>100</v>
      </c>
      <c r="E11888">
        <v>50.61</v>
      </c>
    </row>
    <row r="11889" spans="1:5">
      <c r="A11889">
        <v>40421</v>
      </c>
      <c r="B11889" t="s">
        <v>97</v>
      </c>
      <c r="C11889" s="96" t="s">
        <v>11996</v>
      </c>
      <c r="D11889" t="s">
        <v>100</v>
      </c>
      <c r="E11889">
        <v>53.88</v>
      </c>
    </row>
    <row r="11890" spans="1:5" ht="25.5">
      <c r="A11890">
        <v>38905</v>
      </c>
      <c r="B11890" t="s">
        <v>97</v>
      </c>
      <c r="C11890" s="96" t="s">
        <v>11997</v>
      </c>
      <c r="D11890" t="s">
        <v>100</v>
      </c>
      <c r="E11890">
        <v>21.24</v>
      </c>
    </row>
    <row r="11891" spans="1:5" ht="25.5">
      <c r="A11891">
        <v>38907</v>
      </c>
      <c r="B11891" t="s">
        <v>97</v>
      </c>
      <c r="C11891" s="96" t="s">
        <v>11998</v>
      </c>
      <c r="D11891" t="s">
        <v>100</v>
      </c>
      <c r="E11891">
        <v>20.48</v>
      </c>
    </row>
    <row r="11892" spans="1:5" ht="25.5">
      <c r="A11892">
        <v>38910</v>
      </c>
      <c r="B11892" t="s">
        <v>97</v>
      </c>
      <c r="C11892" s="96" t="s">
        <v>11999</v>
      </c>
      <c r="D11892" t="s">
        <v>100</v>
      </c>
      <c r="E11892">
        <v>23.95</v>
      </c>
    </row>
    <row r="11893" spans="1:5">
      <c r="A11893">
        <v>11655</v>
      </c>
      <c r="B11893" t="s">
        <v>97</v>
      </c>
      <c r="C11893" s="96" t="s">
        <v>12000</v>
      </c>
      <c r="D11893" t="s">
        <v>100</v>
      </c>
      <c r="E11893">
        <v>17.010000000000002</v>
      </c>
    </row>
    <row r="11894" spans="1:5">
      <c r="A11894">
        <v>11656</v>
      </c>
      <c r="B11894" t="s">
        <v>97</v>
      </c>
      <c r="C11894" s="96" t="s">
        <v>12001</v>
      </c>
      <c r="D11894" t="s">
        <v>100</v>
      </c>
      <c r="E11894">
        <v>19.53</v>
      </c>
    </row>
    <row r="11895" spans="1:5">
      <c r="A11895">
        <v>7091</v>
      </c>
      <c r="B11895" t="s">
        <v>97</v>
      </c>
      <c r="C11895" s="96" t="s">
        <v>12002</v>
      </c>
      <c r="D11895" t="s">
        <v>100</v>
      </c>
      <c r="E11895">
        <v>16</v>
      </c>
    </row>
    <row r="11896" spans="1:5">
      <c r="A11896">
        <v>37948</v>
      </c>
      <c r="B11896" t="s">
        <v>97</v>
      </c>
      <c r="C11896" s="96" t="s">
        <v>12003</v>
      </c>
      <c r="D11896" t="s">
        <v>100</v>
      </c>
      <c r="E11896">
        <v>3.7</v>
      </c>
    </row>
    <row r="11897" spans="1:5">
      <c r="A11897">
        <v>7097</v>
      </c>
      <c r="B11897" t="s">
        <v>97</v>
      </c>
      <c r="C11897" s="96" t="s">
        <v>12004</v>
      </c>
      <c r="D11897" t="s">
        <v>100</v>
      </c>
      <c r="E11897">
        <v>7.52</v>
      </c>
    </row>
    <row r="11898" spans="1:5">
      <c r="A11898">
        <v>11658</v>
      </c>
      <c r="B11898" t="s">
        <v>97</v>
      </c>
      <c r="C11898" s="96" t="s">
        <v>12005</v>
      </c>
      <c r="D11898" t="s">
        <v>100</v>
      </c>
      <c r="E11898">
        <v>16.61</v>
      </c>
    </row>
    <row r="11899" spans="1:5">
      <c r="A11899">
        <v>7146</v>
      </c>
      <c r="B11899" t="s">
        <v>97</v>
      </c>
      <c r="C11899" s="96" t="s">
        <v>12006</v>
      </c>
      <c r="D11899" t="s">
        <v>100</v>
      </c>
      <c r="E11899">
        <v>164.72</v>
      </c>
    </row>
    <row r="11900" spans="1:5">
      <c r="A11900">
        <v>7138</v>
      </c>
      <c r="B11900" t="s">
        <v>97</v>
      </c>
      <c r="C11900" s="96" t="s">
        <v>12007</v>
      </c>
      <c r="D11900" t="s">
        <v>100</v>
      </c>
      <c r="E11900">
        <v>1.04</v>
      </c>
    </row>
    <row r="11901" spans="1:5">
      <c r="A11901">
        <v>7139</v>
      </c>
      <c r="B11901" t="s">
        <v>97</v>
      </c>
      <c r="C11901" s="96" t="s">
        <v>12008</v>
      </c>
      <c r="D11901" t="s">
        <v>100</v>
      </c>
      <c r="E11901">
        <v>1.18</v>
      </c>
    </row>
    <row r="11902" spans="1:5">
      <c r="A11902">
        <v>7140</v>
      </c>
      <c r="B11902" t="s">
        <v>97</v>
      </c>
      <c r="C11902" s="96" t="s">
        <v>12009</v>
      </c>
      <c r="D11902" t="s">
        <v>100</v>
      </c>
      <c r="E11902">
        <v>3.71</v>
      </c>
    </row>
    <row r="11903" spans="1:5">
      <c r="A11903">
        <v>7141</v>
      </c>
      <c r="B11903" t="s">
        <v>97</v>
      </c>
      <c r="C11903" s="96" t="s">
        <v>12010</v>
      </c>
      <c r="D11903" t="s">
        <v>100</v>
      </c>
      <c r="E11903">
        <v>9.06</v>
      </c>
    </row>
    <row r="11904" spans="1:5">
      <c r="A11904">
        <v>7143</v>
      </c>
      <c r="B11904" t="s">
        <v>97</v>
      </c>
      <c r="C11904" s="96" t="s">
        <v>12011</v>
      </c>
      <c r="D11904" t="s">
        <v>100</v>
      </c>
      <c r="E11904">
        <v>30.41</v>
      </c>
    </row>
    <row r="11905" spans="1:5">
      <c r="A11905">
        <v>7144</v>
      </c>
      <c r="B11905" t="s">
        <v>97</v>
      </c>
      <c r="C11905" s="96" t="s">
        <v>12012</v>
      </c>
      <c r="D11905" t="s">
        <v>100</v>
      </c>
      <c r="E11905">
        <v>56.42</v>
      </c>
    </row>
    <row r="11906" spans="1:5">
      <c r="A11906">
        <v>7145</v>
      </c>
      <c r="B11906" t="s">
        <v>97</v>
      </c>
      <c r="C11906" s="96" t="s">
        <v>12013</v>
      </c>
      <c r="D11906" t="s">
        <v>100</v>
      </c>
      <c r="E11906">
        <v>76.709999999999994</v>
      </c>
    </row>
    <row r="11907" spans="1:5">
      <c r="A11907">
        <v>7142</v>
      </c>
      <c r="B11907" t="s">
        <v>97</v>
      </c>
      <c r="C11907" s="96" t="s">
        <v>12014</v>
      </c>
      <c r="D11907" t="s">
        <v>100</v>
      </c>
      <c r="E11907">
        <v>9.4700000000000006</v>
      </c>
    </row>
    <row r="11908" spans="1:5">
      <c r="A11908">
        <v>3593</v>
      </c>
      <c r="B11908" t="s">
        <v>97</v>
      </c>
      <c r="C11908" s="96" t="s">
        <v>12015</v>
      </c>
      <c r="D11908" t="s">
        <v>100</v>
      </c>
      <c r="E11908">
        <v>90.84</v>
      </c>
    </row>
    <row r="11909" spans="1:5">
      <c r="A11909">
        <v>3588</v>
      </c>
      <c r="B11909" t="s">
        <v>97</v>
      </c>
      <c r="C11909" s="96" t="s">
        <v>12016</v>
      </c>
      <c r="D11909" t="s">
        <v>100</v>
      </c>
      <c r="E11909">
        <v>70.02</v>
      </c>
    </row>
    <row r="11910" spans="1:5">
      <c r="A11910">
        <v>3585</v>
      </c>
      <c r="B11910" t="s">
        <v>97</v>
      </c>
      <c r="C11910" s="96" t="s">
        <v>12017</v>
      </c>
      <c r="D11910" t="s">
        <v>100</v>
      </c>
      <c r="E11910">
        <v>21.63</v>
      </c>
    </row>
    <row r="11911" spans="1:5">
      <c r="A11911">
        <v>3587</v>
      </c>
      <c r="B11911" t="s">
        <v>97</v>
      </c>
      <c r="C11911" s="96" t="s">
        <v>12018</v>
      </c>
      <c r="D11911" t="s">
        <v>100</v>
      </c>
      <c r="E11911">
        <v>43.45</v>
      </c>
    </row>
    <row r="11912" spans="1:5">
      <c r="A11912">
        <v>3590</v>
      </c>
      <c r="B11912" t="s">
        <v>97</v>
      </c>
      <c r="C11912" s="96" t="s">
        <v>12019</v>
      </c>
      <c r="D11912" t="s">
        <v>100</v>
      </c>
      <c r="E11912">
        <v>257.93</v>
      </c>
    </row>
    <row r="11913" spans="1:5">
      <c r="A11913">
        <v>3589</v>
      </c>
      <c r="B11913" t="s">
        <v>97</v>
      </c>
      <c r="C11913" s="96" t="s">
        <v>12020</v>
      </c>
      <c r="D11913" t="s">
        <v>100</v>
      </c>
      <c r="E11913">
        <v>138.44</v>
      </c>
    </row>
    <row r="11914" spans="1:5">
      <c r="A11914">
        <v>3586</v>
      </c>
      <c r="B11914" t="s">
        <v>97</v>
      </c>
      <c r="C11914" s="96" t="s">
        <v>12021</v>
      </c>
      <c r="D11914" t="s">
        <v>100</v>
      </c>
      <c r="E11914">
        <v>28.33</v>
      </c>
    </row>
    <row r="11915" spans="1:5">
      <c r="A11915">
        <v>3592</v>
      </c>
      <c r="B11915" t="s">
        <v>97</v>
      </c>
      <c r="C11915" s="96" t="s">
        <v>12022</v>
      </c>
      <c r="D11915" t="s">
        <v>100</v>
      </c>
      <c r="E11915">
        <v>407.71</v>
      </c>
    </row>
    <row r="11916" spans="1:5">
      <c r="A11916">
        <v>3591</v>
      </c>
      <c r="B11916" t="s">
        <v>97</v>
      </c>
      <c r="C11916" s="96" t="s">
        <v>12023</v>
      </c>
      <c r="D11916" t="s">
        <v>100</v>
      </c>
      <c r="E11916">
        <v>653.58000000000004</v>
      </c>
    </row>
    <row r="11917" spans="1:5">
      <c r="A11917">
        <v>40396</v>
      </c>
      <c r="B11917" t="s">
        <v>97</v>
      </c>
      <c r="C11917" s="96" t="s">
        <v>12024</v>
      </c>
      <c r="D11917" t="s">
        <v>100</v>
      </c>
      <c r="E11917">
        <v>130.11000000000001</v>
      </c>
    </row>
    <row r="11918" spans="1:5">
      <c r="A11918">
        <v>40395</v>
      </c>
      <c r="B11918" t="s">
        <v>97</v>
      </c>
      <c r="C11918" s="96" t="s">
        <v>12025</v>
      </c>
      <c r="D11918" t="s">
        <v>100</v>
      </c>
      <c r="E11918">
        <v>99.85</v>
      </c>
    </row>
    <row r="11919" spans="1:5">
      <c r="A11919">
        <v>40392</v>
      </c>
      <c r="B11919" t="s">
        <v>97</v>
      </c>
      <c r="C11919" s="96" t="s">
        <v>12026</v>
      </c>
      <c r="D11919" t="s">
        <v>100</v>
      </c>
      <c r="E11919">
        <v>32.130000000000003</v>
      </c>
    </row>
    <row r="11920" spans="1:5">
      <c r="A11920">
        <v>40394</v>
      </c>
      <c r="B11920" t="s">
        <v>97</v>
      </c>
      <c r="C11920" s="96" t="s">
        <v>12027</v>
      </c>
      <c r="D11920" t="s">
        <v>100</v>
      </c>
      <c r="E11920">
        <v>65.010000000000005</v>
      </c>
    </row>
    <row r="11921" spans="1:5">
      <c r="A11921">
        <v>40398</v>
      </c>
      <c r="B11921" t="s">
        <v>97</v>
      </c>
      <c r="C11921" s="96" t="s">
        <v>12028</v>
      </c>
      <c r="D11921" t="s">
        <v>100</v>
      </c>
      <c r="E11921">
        <v>417.42</v>
      </c>
    </row>
    <row r="11922" spans="1:5">
      <c r="A11922">
        <v>40397</v>
      </c>
      <c r="B11922" t="s">
        <v>97</v>
      </c>
      <c r="C11922" s="96" t="s">
        <v>12029</v>
      </c>
      <c r="D11922" t="s">
        <v>100</v>
      </c>
      <c r="E11922">
        <v>213.77</v>
      </c>
    </row>
    <row r="11923" spans="1:5">
      <c r="A11923">
        <v>40393</v>
      </c>
      <c r="B11923" t="s">
        <v>97</v>
      </c>
      <c r="C11923" s="96" t="s">
        <v>12030</v>
      </c>
      <c r="D11923" t="s">
        <v>100</v>
      </c>
      <c r="E11923">
        <v>41.38</v>
      </c>
    </row>
    <row r="11924" spans="1:5">
      <c r="A11924">
        <v>40399</v>
      </c>
      <c r="B11924" t="s">
        <v>97</v>
      </c>
      <c r="C11924" s="96" t="s">
        <v>12031</v>
      </c>
      <c r="D11924" t="s">
        <v>100</v>
      </c>
      <c r="E11924">
        <v>682.89</v>
      </c>
    </row>
    <row r="11925" spans="1:5">
      <c r="A11925">
        <v>39322</v>
      </c>
      <c r="B11925" t="s">
        <v>97</v>
      </c>
      <c r="C11925" s="96" t="s">
        <v>12032</v>
      </c>
      <c r="D11925" t="s">
        <v>100</v>
      </c>
      <c r="E11925">
        <v>10.1</v>
      </c>
    </row>
    <row r="11926" spans="1:5">
      <c r="A11926">
        <v>39289</v>
      </c>
      <c r="B11926" t="s">
        <v>97</v>
      </c>
      <c r="C11926" s="96" t="s">
        <v>12033</v>
      </c>
      <c r="D11926" t="s">
        <v>100</v>
      </c>
      <c r="E11926">
        <v>18.84</v>
      </c>
    </row>
    <row r="11927" spans="1:5">
      <c r="A11927">
        <v>39290</v>
      </c>
      <c r="B11927" t="s">
        <v>97</v>
      </c>
      <c r="C11927" s="96" t="s">
        <v>12034</v>
      </c>
      <c r="D11927" t="s">
        <v>100</v>
      </c>
      <c r="E11927">
        <v>31.8</v>
      </c>
    </row>
    <row r="11928" spans="1:5">
      <c r="A11928">
        <v>39291</v>
      </c>
      <c r="B11928" t="s">
        <v>97</v>
      </c>
      <c r="C11928" s="96" t="s">
        <v>12035</v>
      </c>
      <c r="D11928" t="s">
        <v>100</v>
      </c>
      <c r="E11928">
        <v>35.17</v>
      </c>
    </row>
    <row r="11929" spans="1:5">
      <c r="A11929">
        <v>41892</v>
      </c>
      <c r="B11929" t="s">
        <v>97</v>
      </c>
      <c r="C11929" s="96" t="s">
        <v>12036</v>
      </c>
      <c r="D11929" t="s">
        <v>100</v>
      </c>
      <c r="E11929">
        <v>121.97</v>
      </c>
    </row>
    <row r="11930" spans="1:5">
      <c r="A11930">
        <v>7048</v>
      </c>
      <c r="B11930" t="s">
        <v>97</v>
      </c>
      <c r="C11930" s="96" t="s">
        <v>12037</v>
      </c>
      <c r="D11930" t="s">
        <v>100</v>
      </c>
      <c r="E11930">
        <v>26.32</v>
      </c>
    </row>
    <row r="11931" spans="1:5">
      <c r="A11931">
        <v>7088</v>
      </c>
      <c r="B11931" t="s">
        <v>97</v>
      </c>
      <c r="C11931" s="96" t="s">
        <v>12038</v>
      </c>
      <c r="D11931" t="s">
        <v>100</v>
      </c>
      <c r="E11931">
        <v>57.57</v>
      </c>
    </row>
    <row r="11932" spans="1:5">
      <c r="A11932">
        <v>20179</v>
      </c>
      <c r="B11932" t="s">
        <v>97</v>
      </c>
      <c r="C11932" s="96" t="s">
        <v>12039</v>
      </c>
      <c r="D11932" t="s">
        <v>100</v>
      </c>
      <c r="E11932">
        <v>43.79</v>
      </c>
    </row>
    <row r="11933" spans="1:5">
      <c r="A11933">
        <v>20178</v>
      </c>
      <c r="B11933" t="s">
        <v>97</v>
      </c>
      <c r="C11933" s="96" t="s">
        <v>12040</v>
      </c>
      <c r="D11933" t="s">
        <v>100</v>
      </c>
      <c r="E11933">
        <v>52.49</v>
      </c>
    </row>
    <row r="11934" spans="1:5">
      <c r="A11934">
        <v>20180</v>
      </c>
      <c r="B11934" t="s">
        <v>97</v>
      </c>
      <c r="C11934" s="96" t="s">
        <v>12041</v>
      </c>
      <c r="D11934" t="s">
        <v>100</v>
      </c>
      <c r="E11934">
        <v>86.63</v>
      </c>
    </row>
    <row r="11935" spans="1:5">
      <c r="A11935">
        <v>20181</v>
      </c>
      <c r="B11935" t="s">
        <v>97</v>
      </c>
      <c r="C11935" s="96" t="s">
        <v>12042</v>
      </c>
      <c r="D11935" t="s">
        <v>100</v>
      </c>
      <c r="E11935">
        <v>115.99</v>
      </c>
    </row>
    <row r="11936" spans="1:5">
      <c r="A11936">
        <v>20177</v>
      </c>
      <c r="B11936" t="s">
        <v>97</v>
      </c>
      <c r="C11936" s="96" t="s">
        <v>12043</v>
      </c>
      <c r="D11936" t="s">
        <v>100</v>
      </c>
      <c r="E11936">
        <v>28.69</v>
      </c>
    </row>
    <row r="11937" spans="1:5">
      <c r="A11937">
        <v>7070</v>
      </c>
      <c r="B11937" t="s">
        <v>97</v>
      </c>
      <c r="C11937" s="96" t="s">
        <v>12044</v>
      </c>
      <c r="D11937" t="s">
        <v>100</v>
      </c>
      <c r="E11937">
        <v>205.88</v>
      </c>
    </row>
    <row r="11938" spans="1:5">
      <c r="A11938">
        <v>40945</v>
      </c>
      <c r="B11938" t="s">
        <v>97</v>
      </c>
      <c r="C11938" s="96" t="s">
        <v>12045</v>
      </c>
      <c r="D11938" t="s">
        <v>161</v>
      </c>
      <c r="E11938">
        <v>29.79</v>
      </c>
    </row>
    <row r="11939" spans="1:5">
      <c r="A11939">
        <v>40946</v>
      </c>
      <c r="B11939" t="s">
        <v>97</v>
      </c>
      <c r="C11939" s="96" t="s">
        <v>12046</v>
      </c>
      <c r="D11939" t="s">
        <v>8094</v>
      </c>
      <c r="E11939">
        <v>5259.98</v>
      </c>
    </row>
    <row r="11940" spans="1:5">
      <c r="A11940">
        <v>7153</v>
      </c>
      <c r="B11940" t="s">
        <v>97</v>
      </c>
      <c r="C11940" s="96" t="s">
        <v>12047</v>
      </c>
      <c r="D11940" t="s">
        <v>161</v>
      </c>
      <c r="E11940">
        <v>30.9</v>
      </c>
    </row>
    <row r="11941" spans="1:5">
      <c r="A11941">
        <v>41089</v>
      </c>
      <c r="B11941" t="s">
        <v>97</v>
      </c>
      <c r="C11941" s="96" t="s">
        <v>12048</v>
      </c>
      <c r="D11941" t="s">
        <v>8094</v>
      </c>
      <c r="E11941">
        <v>5456.08</v>
      </c>
    </row>
    <row r="11942" spans="1:5">
      <c r="A11942">
        <v>40943</v>
      </c>
      <c r="B11942" t="s">
        <v>97</v>
      </c>
      <c r="C11942" s="96" t="s">
        <v>12049</v>
      </c>
      <c r="D11942" t="s">
        <v>161</v>
      </c>
      <c r="E11942">
        <v>30.79</v>
      </c>
    </row>
    <row r="11943" spans="1:5">
      <c r="A11943">
        <v>40944</v>
      </c>
      <c r="B11943" t="s">
        <v>97</v>
      </c>
      <c r="C11943" s="96" t="s">
        <v>12050</v>
      </c>
      <c r="D11943" t="s">
        <v>8094</v>
      </c>
      <c r="E11943">
        <v>5434.96</v>
      </c>
    </row>
    <row r="11944" spans="1:5">
      <c r="A11944">
        <v>6175</v>
      </c>
      <c r="B11944" t="s">
        <v>97</v>
      </c>
      <c r="C11944" s="96" t="s">
        <v>12051</v>
      </c>
      <c r="D11944" t="s">
        <v>161</v>
      </c>
      <c r="E11944">
        <v>20.9</v>
      </c>
    </row>
    <row r="11945" spans="1:5">
      <c r="A11945">
        <v>41092</v>
      </c>
      <c r="B11945" t="s">
        <v>97</v>
      </c>
      <c r="C11945" s="96" t="s">
        <v>12052</v>
      </c>
      <c r="D11945" t="s">
        <v>8094</v>
      </c>
      <c r="E11945">
        <v>3689.87</v>
      </c>
    </row>
    <row r="11946" spans="1:5" ht="25.5">
      <c r="A11946">
        <v>37712</v>
      </c>
      <c r="B11946" t="s">
        <v>97</v>
      </c>
      <c r="C11946" s="96" t="s">
        <v>12053</v>
      </c>
      <c r="D11946" t="s">
        <v>8346</v>
      </c>
      <c r="E11946">
        <v>65.37</v>
      </c>
    </row>
    <row r="11947" spans="1:5" ht="25.5">
      <c r="A11947">
        <v>34558</v>
      </c>
      <c r="B11947" t="s">
        <v>97</v>
      </c>
      <c r="C11947" s="96" t="s">
        <v>12054</v>
      </c>
      <c r="D11947" t="s">
        <v>98</v>
      </c>
      <c r="E11947">
        <v>3.46</v>
      </c>
    </row>
    <row r="11948" spans="1:5" ht="25.5">
      <c r="A11948">
        <v>34547</v>
      </c>
      <c r="B11948" t="s">
        <v>97</v>
      </c>
      <c r="C11948" s="96" t="s">
        <v>12055</v>
      </c>
      <c r="D11948" t="s">
        <v>98</v>
      </c>
      <c r="E11948">
        <v>4.25</v>
      </c>
    </row>
    <row r="11949" spans="1:5" ht="25.5">
      <c r="A11949">
        <v>34548</v>
      </c>
      <c r="B11949" t="s">
        <v>97</v>
      </c>
      <c r="C11949" s="96" t="s">
        <v>12056</v>
      </c>
      <c r="D11949" t="s">
        <v>98</v>
      </c>
      <c r="E11949">
        <v>6.98</v>
      </c>
    </row>
    <row r="11950" spans="1:5" ht="25.5">
      <c r="A11950">
        <v>34550</v>
      </c>
      <c r="B11950" t="s">
        <v>97</v>
      </c>
      <c r="C11950" s="96" t="s">
        <v>12057</v>
      </c>
      <c r="D11950" t="s">
        <v>98</v>
      </c>
      <c r="E11950">
        <v>1.84</v>
      </c>
    </row>
    <row r="11951" spans="1:5" ht="25.5">
      <c r="A11951">
        <v>34557</v>
      </c>
      <c r="B11951" t="s">
        <v>97</v>
      </c>
      <c r="C11951" s="96" t="s">
        <v>12058</v>
      </c>
      <c r="D11951" t="s">
        <v>98</v>
      </c>
      <c r="E11951">
        <v>2.69</v>
      </c>
    </row>
    <row r="11952" spans="1:5">
      <c r="A11952">
        <v>37411</v>
      </c>
      <c r="B11952" t="s">
        <v>97</v>
      </c>
      <c r="C11952" s="96" t="s">
        <v>12059</v>
      </c>
      <c r="D11952" t="s">
        <v>8346</v>
      </c>
      <c r="E11952">
        <v>19.71</v>
      </c>
    </row>
    <row r="11953" spans="1:5" ht="25.5">
      <c r="A11953">
        <v>39508</v>
      </c>
      <c r="B11953" t="s">
        <v>97</v>
      </c>
      <c r="C11953" s="96" t="s">
        <v>12060</v>
      </c>
      <c r="D11953" t="s">
        <v>8346</v>
      </c>
      <c r="E11953">
        <v>11.07</v>
      </c>
    </row>
    <row r="11954" spans="1:5" ht="25.5">
      <c r="A11954">
        <v>39507</v>
      </c>
      <c r="B11954" t="s">
        <v>97</v>
      </c>
      <c r="C11954" s="96" t="s">
        <v>12061</v>
      </c>
      <c r="D11954" t="s">
        <v>8346</v>
      </c>
      <c r="E11954">
        <v>16.52</v>
      </c>
    </row>
    <row r="11955" spans="1:5" ht="25.5">
      <c r="A11955">
        <v>7155</v>
      </c>
      <c r="B11955" t="s">
        <v>97</v>
      </c>
      <c r="C11955" s="96" t="s">
        <v>12062</v>
      </c>
      <c r="D11955" t="s">
        <v>8346</v>
      </c>
      <c r="E11955">
        <v>21.2</v>
      </c>
    </row>
    <row r="11956" spans="1:5" ht="25.5">
      <c r="A11956">
        <v>42406</v>
      </c>
      <c r="B11956" t="s">
        <v>97</v>
      </c>
      <c r="C11956" s="96" t="s">
        <v>12063</v>
      </c>
      <c r="D11956" t="s">
        <v>8346</v>
      </c>
      <c r="E11956">
        <v>24.31</v>
      </c>
    </row>
    <row r="11957" spans="1:5" ht="25.5">
      <c r="A11957">
        <v>7156</v>
      </c>
      <c r="B11957" t="s">
        <v>97</v>
      </c>
      <c r="C11957" s="96" t="s">
        <v>12064</v>
      </c>
      <c r="D11957" t="s">
        <v>8346</v>
      </c>
      <c r="E11957">
        <v>30.42</v>
      </c>
    </row>
    <row r="11958" spans="1:5" ht="25.5">
      <c r="A11958">
        <v>43127</v>
      </c>
      <c r="B11958" t="s">
        <v>97</v>
      </c>
      <c r="C11958" s="96" t="s">
        <v>12065</v>
      </c>
      <c r="D11958" t="s">
        <v>8346</v>
      </c>
      <c r="E11958">
        <v>43.53</v>
      </c>
    </row>
    <row r="11959" spans="1:5" ht="25.5">
      <c r="A11959">
        <v>10917</v>
      </c>
      <c r="B11959" t="s">
        <v>97</v>
      </c>
      <c r="C11959" s="96" t="s">
        <v>12066</v>
      </c>
      <c r="D11959" t="s">
        <v>8346</v>
      </c>
      <c r="E11959">
        <v>9.19</v>
      </c>
    </row>
    <row r="11960" spans="1:5" ht="25.5">
      <c r="A11960">
        <v>21141</v>
      </c>
      <c r="B11960" t="s">
        <v>97</v>
      </c>
      <c r="C11960" s="96" t="s">
        <v>12067</v>
      </c>
      <c r="D11960" t="s">
        <v>8346</v>
      </c>
      <c r="E11960">
        <v>14.22</v>
      </c>
    </row>
    <row r="11961" spans="1:5" ht="25.5">
      <c r="A11961">
        <v>39509</v>
      </c>
      <c r="B11961" t="s">
        <v>97</v>
      </c>
      <c r="C11961" s="96" t="s">
        <v>12068</v>
      </c>
      <c r="D11961" t="s">
        <v>8346</v>
      </c>
      <c r="E11961">
        <v>13.68</v>
      </c>
    </row>
    <row r="11962" spans="1:5">
      <c r="A11962">
        <v>44529</v>
      </c>
      <c r="B11962" t="s">
        <v>97</v>
      </c>
      <c r="C11962" s="96" t="s">
        <v>12069</v>
      </c>
      <c r="D11962" t="s">
        <v>8346</v>
      </c>
      <c r="E11962">
        <v>11.67</v>
      </c>
    </row>
    <row r="11963" spans="1:5">
      <c r="A11963">
        <v>7167</v>
      </c>
      <c r="B11963" t="s">
        <v>97</v>
      </c>
      <c r="C11963" s="96" t="s">
        <v>12070</v>
      </c>
      <c r="D11963" t="s">
        <v>8346</v>
      </c>
      <c r="E11963">
        <v>23.81</v>
      </c>
    </row>
    <row r="11964" spans="1:5">
      <c r="A11964">
        <v>10928</v>
      </c>
      <c r="B11964" t="s">
        <v>97</v>
      </c>
      <c r="C11964" s="96" t="s">
        <v>12071</v>
      </c>
      <c r="D11964" t="s">
        <v>8346</v>
      </c>
      <c r="E11964">
        <v>13.68</v>
      </c>
    </row>
    <row r="11965" spans="1:5">
      <c r="A11965">
        <v>10933</v>
      </c>
      <c r="B11965" t="s">
        <v>97</v>
      </c>
      <c r="C11965" s="96" t="s">
        <v>12072</v>
      </c>
      <c r="D11965" t="s">
        <v>8346</v>
      </c>
      <c r="E11965">
        <v>20.63</v>
      </c>
    </row>
    <row r="11966" spans="1:5">
      <c r="A11966">
        <v>7158</v>
      </c>
      <c r="B11966" t="s">
        <v>97</v>
      </c>
      <c r="C11966" s="96" t="s">
        <v>12073</v>
      </c>
      <c r="D11966" t="s">
        <v>8346</v>
      </c>
      <c r="E11966">
        <v>35</v>
      </c>
    </row>
    <row r="11967" spans="1:5">
      <c r="A11967">
        <v>10927</v>
      </c>
      <c r="B11967" t="s">
        <v>97</v>
      </c>
      <c r="C11967" s="96" t="s">
        <v>12074</v>
      </c>
      <c r="D11967" t="s">
        <v>8346</v>
      </c>
      <c r="E11967">
        <v>22.38</v>
      </c>
    </row>
    <row r="11968" spans="1:5">
      <c r="A11968">
        <v>7162</v>
      </c>
      <c r="B11968" t="s">
        <v>97</v>
      </c>
      <c r="C11968" s="96" t="s">
        <v>12075</v>
      </c>
      <c r="D11968" t="s">
        <v>8346</v>
      </c>
      <c r="E11968">
        <v>54.77</v>
      </c>
    </row>
    <row r="11969" spans="1:5">
      <c r="A11969">
        <v>10932</v>
      </c>
      <c r="B11969" t="s">
        <v>97</v>
      </c>
      <c r="C11969" s="96" t="s">
        <v>12076</v>
      </c>
      <c r="D11969" t="s">
        <v>8346</v>
      </c>
      <c r="E11969">
        <v>95.26</v>
      </c>
    </row>
    <row r="11970" spans="1:5" ht="25.5">
      <c r="A11970">
        <v>10937</v>
      </c>
      <c r="B11970" t="s">
        <v>97</v>
      </c>
      <c r="C11970" s="96" t="s">
        <v>12077</v>
      </c>
      <c r="D11970" t="s">
        <v>8346</v>
      </c>
      <c r="E11970">
        <v>24.48</v>
      </c>
    </row>
    <row r="11971" spans="1:5" ht="25.5">
      <c r="A11971">
        <v>10935</v>
      </c>
      <c r="B11971" t="s">
        <v>97</v>
      </c>
      <c r="C11971" s="96" t="s">
        <v>12078</v>
      </c>
      <c r="D11971" t="s">
        <v>8346</v>
      </c>
      <c r="E11971">
        <v>42.46</v>
      </c>
    </row>
    <row r="11972" spans="1:5">
      <c r="A11972">
        <v>10931</v>
      </c>
      <c r="B11972" t="s">
        <v>97</v>
      </c>
      <c r="C11972" s="96" t="s">
        <v>12079</v>
      </c>
      <c r="D11972" t="s">
        <v>8346</v>
      </c>
      <c r="E11972">
        <v>11.94</v>
      </c>
    </row>
    <row r="11973" spans="1:5">
      <c r="A11973">
        <v>7164</v>
      </c>
      <c r="B11973" t="s">
        <v>97</v>
      </c>
      <c r="C11973" s="96" t="s">
        <v>12080</v>
      </c>
      <c r="D11973" t="s">
        <v>8346</v>
      </c>
      <c r="E11973">
        <v>39.53</v>
      </c>
    </row>
    <row r="11974" spans="1:5">
      <c r="A11974">
        <v>36887</v>
      </c>
      <c r="B11974" t="s">
        <v>97</v>
      </c>
      <c r="C11974" s="96" t="s">
        <v>12081</v>
      </c>
      <c r="D11974" t="s">
        <v>8346</v>
      </c>
      <c r="E11974">
        <v>8.42</v>
      </c>
    </row>
    <row r="11975" spans="1:5" ht="25.5">
      <c r="A11975">
        <v>34630</v>
      </c>
      <c r="B11975" t="s">
        <v>97</v>
      </c>
      <c r="C11975" s="96" t="s">
        <v>12082</v>
      </c>
      <c r="D11975" t="s">
        <v>100</v>
      </c>
      <c r="E11975">
        <v>1062.47</v>
      </c>
    </row>
    <row r="11976" spans="1:5">
      <c r="A11976">
        <v>7161</v>
      </c>
      <c r="B11976" t="s">
        <v>97</v>
      </c>
      <c r="C11976" s="96" t="s">
        <v>12083</v>
      </c>
      <c r="D11976" t="s">
        <v>8346</v>
      </c>
      <c r="E11976">
        <v>4.92</v>
      </c>
    </row>
    <row r="11977" spans="1:5">
      <c r="A11977">
        <v>7170</v>
      </c>
      <c r="B11977" t="s">
        <v>97</v>
      </c>
      <c r="C11977" s="96" t="s">
        <v>12084</v>
      </c>
      <c r="D11977" t="s">
        <v>8346</v>
      </c>
      <c r="E11977">
        <v>2.0299999999999998</v>
      </c>
    </row>
    <row r="11978" spans="1:5">
      <c r="A11978">
        <v>37524</v>
      </c>
      <c r="B11978" t="s">
        <v>97</v>
      </c>
      <c r="C11978" s="96" t="s">
        <v>12085</v>
      </c>
      <c r="D11978" t="s">
        <v>98</v>
      </c>
      <c r="E11978">
        <v>1.86</v>
      </c>
    </row>
    <row r="11979" spans="1:5" ht="25.5">
      <c r="A11979">
        <v>37525</v>
      </c>
      <c r="B11979" t="s">
        <v>97</v>
      </c>
      <c r="C11979" s="96" t="s">
        <v>12086</v>
      </c>
      <c r="D11979" t="s">
        <v>98</v>
      </c>
      <c r="E11979">
        <v>2.54</v>
      </c>
    </row>
    <row r="11980" spans="1:5">
      <c r="A11980">
        <v>36789</v>
      </c>
      <c r="B11980" t="s">
        <v>97</v>
      </c>
      <c r="C11980" s="96" t="s">
        <v>12087</v>
      </c>
      <c r="D11980" t="s">
        <v>100</v>
      </c>
      <c r="E11980">
        <v>3.87</v>
      </c>
    </row>
    <row r="11981" spans="1:5" ht="25.5">
      <c r="A11981">
        <v>7173</v>
      </c>
      <c r="B11981" t="s">
        <v>97</v>
      </c>
      <c r="C11981" s="96" t="s">
        <v>12088</v>
      </c>
      <c r="D11981" t="s">
        <v>11149</v>
      </c>
      <c r="E11981">
        <v>2500</v>
      </c>
    </row>
    <row r="11982" spans="1:5" ht="25.5">
      <c r="A11982">
        <v>7175</v>
      </c>
      <c r="B11982" t="s">
        <v>97</v>
      </c>
      <c r="C11982" s="96" t="s">
        <v>12089</v>
      </c>
      <c r="D11982" t="s">
        <v>100</v>
      </c>
      <c r="E11982">
        <v>2.82</v>
      </c>
    </row>
    <row r="11983" spans="1:5">
      <c r="A11983">
        <v>40741</v>
      </c>
      <c r="B11983" t="s">
        <v>97</v>
      </c>
      <c r="C11983" s="96" t="s">
        <v>12090</v>
      </c>
      <c r="D11983" t="s">
        <v>100</v>
      </c>
      <c r="E11983">
        <v>3.26</v>
      </c>
    </row>
    <row r="11984" spans="1:5">
      <c r="A11984">
        <v>7184</v>
      </c>
      <c r="B11984" t="s">
        <v>97</v>
      </c>
      <c r="C11984" s="96" t="s">
        <v>12091</v>
      </c>
      <c r="D11984" t="s">
        <v>8346</v>
      </c>
      <c r="E11984">
        <v>49</v>
      </c>
    </row>
    <row r="11985" spans="1:5">
      <c r="A11985">
        <v>34458</v>
      </c>
      <c r="B11985" t="s">
        <v>97</v>
      </c>
      <c r="C11985" s="96" t="s">
        <v>12092</v>
      </c>
      <c r="D11985" t="s">
        <v>100</v>
      </c>
      <c r="E11985">
        <v>128.09</v>
      </c>
    </row>
    <row r="11986" spans="1:5">
      <c r="A11986">
        <v>34464</v>
      </c>
      <c r="B11986" t="s">
        <v>97</v>
      </c>
      <c r="C11986" s="96" t="s">
        <v>12093</v>
      </c>
      <c r="D11986" t="s">
        <v>100</v>
      </c>
      <c r="E11986">
        <v>190.67</v>
      </c>
    </row>
    <row r="11987" spans="1:5">
      <c r="A11987">
        <v>34468</v>
      </c>
      <c r="B11987" t="s">
        <v>97</v>
      </c>
      <c r="C11987" s="96" t="s">
        <v>12094</v>
      </c>
      <c r="D11987" t="s">
        <v>100</v>
      </c>
      <c r="E11987">
        <v>240.38</v>
      </c>
    </row>
    <row r="11988" spans="1:5">
      <c r="A11988">
        <v>34473</v>
      </c>
      <c r="B11988" t="s">
        <v>97</v>
      </c>
      <c r="C11988" s="96" t="s">
        <v>12095</v>
      </c>
      <c r="D11988" t="s">
        <v>100</v>
      </c>
      <c r="E11988">
        <v>145.82</v>
      </c>
    </row>
    <row r="11989" spans="1:5">
      <c r="A11989">
        <v>34480</v>
      </c>
      <c r="B11989" t="s">
        <v>97</v>
      </c>
      <c r="C11989" s="96" t="s">
        <v>12096</v>
      </c>
      <c r="D11989" t="s">
        <v>100</v>
      </c>
      <c r="E11989">
        <v>269.48</v>
      </c>
    </row>
    <row r="11990" spans="1:5">
      <c r="A11990">
        <v>34486</v>
      </c>
      <c r="B11990" t="s">
        <v>97</v>
      </c>
      <c r="C11990" s="96" t="s">
        <v>12097</v>
      </c>
      <c r="D11990" t="s">
        <v>100</v>
      </c>
      <c r="E11990">
        <v>319.06</v>
      </c>
    </row>
    <row r="11991" spans="1:5">
      <c r="A11991">
        <v>7190</v>
      </c>
      <c r="B11991" t="s">
        <v>97</v>
      </c>
      <c r="C11991" s="96" t="s">
        <v>12098</v>
      </c>
      <c r="D11991" t="s">
        <v>100</v>
      </c>
      <c r="E11991">
        <v>10.65</v>
      </c>
    </row>
    <row r="11992" spans="1:5">
      <c r="A11992">
        <v>34417</v>
      </c>
      <c r="B11992" t="s">
        <v>97</v>
      </c>
      <c r="C11992" s="96" t="s">
        <v>12099</v>
      </c>
      <c r="D11992" t="s">
        <v>100</v>
      </c>
      <c r="E11992">
        <v>17.04</v>
      </c>
    </row>
    <row r="11993" spans="1:5">
      <c r="A11993">
        <v>7213</v>
      </c>
      <c r="B11993" t="s">
        <v>97</v>
      </c>
      <c r="C11993" s="96" t="s">
        <v>12100</v>
      </c>
      <c r="D11993" t="s">
        <v>8346</v>
      </c>
      <c r="E11993">
        <v>15.63</v>
      </c>
    </row>
    <row r="11994" spans="1:5">
      <c r="A11994">
        <v>7195</v>
      </c>
      <c r="B11994" t="s">
        <v>97</v>
      </c>
      <c r="C11994" s="96" t="s">
        <v>12101</v>
      </c>
      <c r="D11994" t="s">
        <v>100</v>
      </c>
      <c r="E11994">
        <v>45.9</v>
      </c>
    </row>
    <row r="11995" spans="1:5">
      <c r="A11995">
        <v>7186</v>
      </c>
      <c r="B11995" t="s">
        <v>97</v>
      </c>
      <c r="C11995" s="96" t="s">
        <v>12102</v>
      </c>
      <c r="D11995" t="s">
        <v>100</v>
      </c>
      <c r="E11995">
        <v>50</v>
      </c>
    </row>
    <row r="11996" spans="1:5">
      <c r="A11996">
        <v>7194</v>
      </c>
      <c r="B11996" t="s">
        <v>97</v>
      </c>
      <c r="C11996" s="96" t="s">
        <v>12103</v>
      </c>
      <c r="D11996" t="s">
        <v>8346</v>
      </c>
      <c r="E11996">
        <v>23.05</v>
      </c>
    </row>
    <row r="11997" spans="1:5">
      <c r="A11997">
        <v>7197</v>
      </c>
      <c r="B11997" t="s">
        <v>97</v>
      </c>
      <c r="C11997" s="96" t="s">
        <v>12104</v>
      </c>
      <c r="D11997" t="s">
        <v>100</v>
      </c>
      <c r="E11997">
        <v>97.3</v>
      </c>
    </row>
    <row r="11998" spans="1:5">
      <c r="A11998">
        <v>7192</v>
      </c>
      <c r="B11998" t="s">
        <v>97</v>
      </c>
      <c r="C11998" s="96" t="s">
        <v>12105</v>
      </c>
      <c r="D11998" t="s">
        <v>100</v>
      </c>
      <c r="E11998">
        <v>87.17</v>
      </c>
    </row>
    <row r="11999" spans="1:5">
      <c r="A11999">
        <v>7193</v>
      </c>
      <c r="B11999" t="s">
        <v>97</v>
      </c>
      <c r="C11999" s="96" t="s">
        <v>12106</v>
      </c>
      <c r="D11999" t="s">
        <v>100</v>
      </c>
      <c r="E11999">
        <v>98.14</v>
      </c>
    </row>
    <row r="12000" spans="1:5">
      <c r="A12000">
        <v>7189</v>
      </c>
      <c r="B12000" t="s">
        <v>97</v>
      </c>
      <c r="C12000" s="96" t="s">
        <v>12107</v>
      </c>
      <c r="D12000" t="s">
        <v>100</v>
      </c>
      <c r="E12000">
        <v>114.05</v>
      </c>
    </row>
    <row r="12001" spans="1:5">
      <c r="A12001">
        <v>34402</v>
      </c>
      <c r="B12001" t="s">
        <v>97</v>
      </c>
      <c r="C12001" s="96" t="s">
        <v>12108</v>
      </c>
      <c r="D12001" t="s">
        <v>100</v>
      </c>
      <c r="E12001">
        <v>161.02000000000001</v>
      </c>
    </row>
    <row r="12002" spans="1:5">
      <c r="A12002">
        <v>7245</v>
      </c>
      <c r="B12002" t="s">
        <v>97</v>
      </c>
      <c r="C12002" s="96" t="s">
        <v>12109</v>
      </c>
      <c r="D12002" t="s">
        <v>100</v>
      </c>
      <c r="E12002">
        <v>31.12</v>
      </c>
    </row>
    <row r="12003" spans="1:5">
      <c r="A12003">
        <v>34425</v>
      </c>
      <c r="B12003" t="s">
        <v>97</v>
      </c>
      <c r="C12003" s="96" t="s">
        <v>12110</v>
      </c>
      <c r="D12003" t="s">
        <v>100</v>
      </c>
      <c r="E12003">
        <v>103.44</v>
      </c>
    </row>
    <row r="12004" spans="1:5">
      <c r="A12004">
        <v>7223</v>
      </c>
      <c r="B12004" t="s">
        <v>97</v>
      </c>
      <c r="C12004" s="96" t="s">
        <v>12111</v>
      </c>
      <c r="D12004" t="s">
        <v>100</v>
      </c>
      <c r="E12004">
        <v>115.27</v>
      </c>
    </row>
    <row r="12005" spans="1:5">
      <c r="A12005">
        <v>7234</v>
      </c>
      <c r="B12005" t="s">
        <v>97</v>
      </c>
      <c r="C12005" s="96" t="s">
        <v>12112</v>
      </c>
      <c r="D12005" t="s">
        <v>100</v>
      </c>
      <c r="E12005">
        <v>173.94</v>
      </c>
    </row>
    <row r="12006" spans="1:5">
      <c r="A12006">
        <v>7224</v>
      </c>
      <c r="B12006" t="s">
        <v>97</v>
      </c>
      <c r="C12006" s="96" t="s">
        <v>12113</v>
      </c>
      <c r="D12006" t="s">
        <v>100</v>
      </c>
      <c r="E12006">
        <v>211.91</v>
      </c>
    </row>
    <row r="12007" spans="1:5">
      <c r="A12007">
        <v>7225</v>
      </c>
      <c r="B12007" t="s">
        <v>97</v>
      </c>
      <c r="C12007" s="96" t="s">
        <v>12114</v>
      </c>
      <c r="D12007" t="s">
        <v>100</v>
      </c>
      <c r="E12007">
        <v>227.22</v>
      </c>
    </row>
    <row r="12008" spans="1:5">
      <c r="A12008">
        <v>7226</v>
      </c>
      <c r="B12008" t="s">
        <v>97</v>
      </c>
      <c r="C12008" s="96" t="s">
        <v>12115</v>
      </c>
      <c r="D12008" t="s">
        <v>100</v>
      </c>
      <c r="E12008">
        <v>242.48</v>
      </c>
    </row>
    <row r="12009" spans="1:5">
      <c r="A12009">
        <v>7227</v>
      </c>
      <c r="B12009" t="s">
        <v>97</v>
      </c>
      <c r="C12009" s="96" t="s">
        <v>12116</v>
      </c>
      <c r="D12009" t="s">
        <v>100</v>
      </c>
      <c r="E12009">
        <v>276</v>
      </c>
    </row>
    <row r="12010" spans="1:5">
      <c r="A12010">
        <v>7212</v>
      </c>
      <c r="B12010" t="s">
        <v>97</v>
      </c>
      <c r="C12010" s="96" t="s">
        <v>12117</v>
      </c>
      <c r="D12010" t="s">
        <v>100</v>
      </c>
      <c r="E12010">
        <v>303.26</v>
      </c>
    </row>
    <row r="12011" spans="1:5">
      <c r="A12011">
        <v>7229</v>
      </c>
      <c r="B12011" t="s">
        <v>97</v>
      </c>
      <c r="C12011" s="96" t="s">
        <v>12118</v>
      </c>
      <c r="D12011" t="s">
        <v>100</v>
      </c>
      <c r="E12011">
        <v>192.22</v>
      </c>
    </row>
    <row r="12012" spans="1:5">
      <c r="A12012">
        <v>7230</v>
      </c>
      <c r="B12012" t="s">
        <v>97</v>
      </c>
      <c r="C12012" s="96" t="s">
        <v>12119</v>
      </c>
      <c r="D12012" t="s">
        <v>100</v>
      </c>
      <c r="E12012">
        <v>320.02</v>
      </c>
    </row>
    <row r="12013" spans="1:5">
      <c r="A12013">
        <v>7231</v>
      </c>
      <c r="B12013" t="s">
        <v>97</v>
      </c>
      <c r="C12013" s="96" t="s">
        <v>12120</v>
      </c>
      <c r="D12013" t="s">
        <v>100</v>
      </c>
      <c r="E12013">
        <v>453.97</v>
      </c>
    </row>
    <row r="12014" spans="1:5">
      <c r="A12014">
        <v>7220</v>
      </c>
      <c r="B12014" t="s">
        <v>97</v>
      </c>
      <c r="C12014" s="96" t="s">
        <v>12121</v>
      </c>
      <c r="D12014" t="s">
        <v>100</v>
      </c>
      <c r="E12014">
        <v>560.38</v>
      </c>
    </row>
    <row r="12015" spans="1:5">
      <c r="A12015">
        <v>34447</v>
      </c>
      <c r="B12015" t="s">
        <v>97</v>
      </c>
      <c r="C12015" s="96" t="s">
        <v>12122</v>
      </c>
      <c r="D12015" t="s">
        <v>100</v>
      </c>
      <c r="E12015">
        <v>626.59</v>
      </c>
    </row>
    <row r="12016" spans="1:5">
      <c r="A12016">
        <v>7233</v>
      </c>
      <c r="B12016" t="s">
        <v>97</v>
      </c>
      <c r="C12016" s="96" t="s">
        <v>12123</v>
      </c>
      <c r="D12016" t="s">
        <v>100</v>
      </c>
      <c r="E12016">
        <v>718.8</v>
      </c>
    </row>
    <row r="12017" spans="1:5" ht="38.25">
      <c r="A12017">
        <v>40740</v>
      </c>
      <c r="B12017" t="s">
        <v>97</v>
      </c>
      <c r="C12017" s="96" t="s">
        <v>12124</v>
      </c>
      <c r="D12017" t="s">
        <v>8346</v>
      </c>
      <c r="E12017">
        <v>124.37</v>
      </c>
    </row>
    <row r="12018" spans="1:5" ht="25.5">
      <c r="A12018">
        <v>25007</v>
      </c>
      <c r="B12018" t="s">
        <v>97</v>
      </c>
      <c r="C12018" s="96" t="s">
        <v>12125</v>
      </c>
      <c r="D12018" t="s">
        <v>8346</v>
      </c>
      <c r="E12018">
        <v>35.590000000000003</v>
      </c>
    </row>
    <row r="12019" spans="1:5" ht="38.25">
      <c r="A12019">
        <v>43071</v>
      </c>
      <c r="B12019" t="s">
        <v>97</v>
      </c>
      <c r="C12019" s="96" t="s">
        <v>12126</v>
      </c>
      <c r="D12019" t="s">
        <v>8346</v>
      </c>
      <c r="E12019">
        <v>140.05000000000001</v>
      </c>
    </row>
    <row r="12020" spans="1:5" ht="38.25">
      <c r="A12020">
        <v>39520</v>
      </c>
      <c r="B12020" t="s">
        <v>97</v>
      </c>
      <c r="C12020" s="96" t="s">
        <v>12127</v>
      </c>
      <c r="D12020" t="s">
        <v>8346</v>
      </c>
      <c r="E12020">
        <v>114.25</v>
      </c>
    </row>
    <row r="12021" spans="1:5" ht="38.25">
      <c r="A12021">
        <v>39521</v>
      </c>
      <c r="B12021" t="s">
        <v>97</v>
      </c>
      <c r="C12021" s="96" t="s">
        <v>12128</v>
      </c>
      <c r="D12021" t="s">
        <v>8346</v>
      </c>
      <c r="E12021">
        <v>117.99</v>
      </c>
    </row>
    <row r="12022" spans="1:5" ht="38.25">
      <c r="A12022">
        <v>39522</v>
      </c>
      <c r="B12022" t="s">
        <v>97</v>
      </c>
      <c r="C12022" s="96" t="s">
        <v>12129</v>
      </c>
      <c r="D12022" t="s">
        <v>8346</v>
      </c>
      <c r="E12022">
        <v>121.83</v>
      </c>
    </row>
    <row r="12023" spans="1:5" ht="25.5">
      <c r="A12023">
        <v>7243</v>
      </c>
      <c r="B12023" t="s">
        <v>97</v>
      </c>
      <c r="C12023" s="96" t="s">
        <v>12130</v>
      </c>
      <c r="D12023" t="s">
        <v>8346</v>
      </c>
      <c r="E12023">
        <v>37.19</v>
      </c>
    </row>
    <row r="12024" spans="1:5" ht="25.5">
      <c r="A12024">
        <v>11067</v>
      </c>
      <c r="B12024" t="s">
        <v>97</v>
      </c>
      <c r="C12024" s="96" t="s">
        <v>12131</v>
      </c>
      <c r="D12024" t="s">
        <v>100</v>
      </c>
      <c r="E12024">
        <v>537.72</v>
      </c>
    </row>
    <row r="12025" spans="1:5" ht="25.5">
      <c r="A12025">
        <v>11068</v>
      </c>
      <c r="B12025" t="s">
        <v>97</v>
      </c>
      <c r="C12025" s="96" t="s">
        <v>12132</v>
      </c>
      <c r="D12025" t="s">
        <v>100</v>
      </c>
      <c r="E12025">
        <v>679.32</v>
      </c>
    </row>
    <row r="12026" spans="1:5">
      <c r="A12026">
        <v>7246</v>
      </c>
      <c r="B12026" t="s">
        <v>97</v>
      </c>
      <c r="C12026" s="96" t="s">
        <v>12133</v>
      </c>
      <c r="D12026" t="s">
        <v>100</v>
      </c>
      <c r="E12026">
        <v>34.36</v>
      </c>
    </row>
    <row r="12027" spans="1:5">
      <c r="A12027">
        <v>12869</v>
      </c>
      <c r="B12027" t="s">
        <v>97</v>
      </c>
      <c r="C12027" s="96" t="s">
        <v>12134</v>
      </c>
      <c r="D12027" t="s">
        <v>161</v>
      </c>
      <c r="E12027">
        <v>18.57</v>
      </c>
    </row>
    <row r="12028" spans="1:5">
      <c r="A12028">
        <v>41097</v>
      </c>
      <c r="B12028" t="s">
        <v>97</v>
      </c>
      <c r="C12028" s="96" t="s">
        <v>12135</v>
      </c>
      <c r="D12028" t="s">
        <v>8094</v>
      </c>
      <c r="E12028">
        <v>3281.07</v>
      </c>
    </row>
    <row r="12029" spans="1:5" ht="25.5">
      <c r="A12029">
        <v>1574</v>
      </c>
      <c r="B12029" t="s">
        <v>97</v>
      </c>
      <c r="C12029" s="96" t="s">
        <v>12136</v>
      </c>
      <c r="D12029" t="s">
        <v>100</v>
      </c>
      <c r="E12029">
        <v>2.33</v>
      </c>
    </row>
    <row r="12030" spans="1:5" ht="25.5">
      <c r="A12030">
        <v>1581</v>
      </c>
      <c r="B12030" t="s">
        <v>97</v>
      </c>
      <c r="C12030" s="96" t="s">
        <v>12137</v>
      </c>
      <c r="D12030" t="s">
        <v>100</v>
      </c>
      <c r="E12030">
        <v>16.18</v>
      </c>
    </row>
    <row r="12031" spans="1:5" ht="25.5">
      <c r="A12031">
        <v>1575</v>
      </c>
      <c r="B12031" t="s">
        <v>97</v>
      </c>
      <c r="C12031" s="96" t="s">
        <v>12138</v>
      </c>
      <c r="D12031" t="s">
        <v>100</v>
      </c>
      <c r="E12031">
        <v>2.77</v>
      </c>
    </row>
    <row r="12032" spans="1:5" ht="25.5">
      <c r="A12032">
        <v>1570</v>
      </c>
      <c r="B12032" t="s">
        <v>97</v>
      </c>
      <c r="C12032" s="96" t="s">
        <v>12139</v>
      </c>
      <c r="D12032" t="s">
        <v>100</v>
      </c>
      <c r="E12032">
        <v>1.39</v>
      </c>
    </row>
    <row r="12033" spans="1:5" ht="25.5">
      <c r="A12033">
        <v>1576</v>
      </c>
      <c r="B12033" t="s">
        <v>97</v>
      </c>
      <c r="C12033" s="96" t="s">
        <v>12140</v>
      </c>
      <c r="D12033" t="s">
        <v>100</v>
      </c>
      <c r="E12033">
        <v>3.83</v>
      </c>
    </row>
    <row r="12034" spans="1:5" ht="25.5">
      <c r="A12034">
        <v>1577</v>
      </c>
      <c r="B12034" t="s">
        <v>97</v>
      </c>
      <c r="C12034" s="96" t="s">
        <v>12141</v>
      </c>
      <c r="D12034" t="s">
        <v>100</v>
      </c>
      <c r="E12034">
        <v>4.32</v>
      </c>
    </row>
    <row r="12035" spans="1:5" ht="25.5">
      <c r="A12035">
        <v>1571</v>
      </c>
      <c r="B12035" t="s">
        <v>97</v>
      </c>
      <c r="C12035" s="96" t="s">
        <v>12142</v>
      </c>
      <c r="D12035" t="s">
        <v>100</v>
      </c>
      <c r="E12035">
        <v>1.81</v>
      </c>
    </row>
    <row r="12036" spans="1:5" ht="25.5">
      <c r="A12036">
        <v>1578</v>
      </c>
      <c r="B12036" t="s">
        <v>97</v>
      </c>
      <c r="C12036" s="96" t="s">
        <v>12143</v>
      </c>
      <c r="D12036" t="s">
        <v>100</v>
      </c>
      <c r="E12036">
        <v>7.5</v>
      </c>
    </row>
    <row r="12037" spans="1:5" ht="25.5">
      <c r="A12037">
        <v>1573</v>
      </c>
      <c r="B12037" t="s">
        <v>97</v>
      </c>
      <c r="C12037" s="96" t="s">
        <v>12144</v>
      </c>
      <c r="D12037" t="s">
        <v>100</v>
      </c>
      <c r="E12037">
        <v>2.16</v>
      </c>
    </row>
    <row r="12038" spans="1:5" ht="25.5">
      <c r="A12038">
        <v>1579</v>
      </c>
      <c r="B12038" t="s">
        <v>97</v>
      </c>
      <c r="C12038" s="96" t="s">
        <v>12145</v>
      </c>
      <c r="D12038" t="s">
        <v>100</v>
      </c>
      <c r="E12038">
        <v>9.34</v>
      </c>
    </row>
    <row r="12039" spans="1:5" ht="25.5">
      <c r="A12039">
        <v>1580</v>
      </c>
      <c r="B12039" t="s">
        <v>97</v>
      </c>
      <c r="C12039" s="96" t="s">
        <v>12146</v>
      </c>
      <c r="D12039" t="s">
        <v>100</v>
      </c>
      <c r="E12039">
        <v>11.51</v>
      </c>
    </row>
    <row r="12040" spans="1:5">
      <c r="A12040">
        <v>39321</v>
      </c>
      <c r="B12040" t="s">
        <v>97</v>
      </c>
      <c r="C12040" s="96" t="s">
        <v>12147</v>
      </c>
      <c r="D12040" t="s">
        <v>100</v>
      </c>
      <c r="E12040">
        <v>21.94</v>
      </c>
    </row>
    <row r="12041" spans="1:5">
      <c r="A12041">
        <v>39319</v>
      </c>
      <c r="B12041" t="s">
        <v>97</v>
      </c>
      <c r="C12041" s="96" t="s">
        <v>12148</v>
      </c>
      <c r="D12041" t="s">
        <v>100</v>
      </c>
      <c r="E12041">
        <v>9.1300000000000008</v>
      </c>
    </row>
    <row r="12042" spans="1:5">
      <c r="A12042">
        <v>39320</v>
      </c>
      <c r="B12042" t="s">
        <v>97</v>
      </c>
      <c r="C12042" s="96" t="s">
        <v>12149</v>
      </c>
      <c r="D12042" t="s">
        <v>100</v>
      </c>
      <c r="E12042">
        <v>17.55</v>
      </c>
    </row>
    <row r="12043" spans="1:5">
      <c r="A12043">
        <v>1591</v>
      </c>
      <c r="B12043" t="s">
        <v>97</v>
      </c>
      <c r="C12043" s="96" t="s">
        <v>12150</v>
      </c>
      <c r="D12043" t="s">
        <v>100</v>
      </c>
      <c r="E12043">
        <v>35.68</v>
      </c>
    </row>
    <row r="12044" spans="1:5">
      <c r="A12044">
        <v>1547</v>
      </c>
      <c r="B12044" t="s">
        <v>97</v>
      </c>
      <c r="C12044" s="96" t="s">
        <v>12151</v>
      </c>
      <c r="D12044" t="s">
        <v>100</v>
      </c>
      <c r="E12044">
        <v>186.98</v>
      </c>
    </row>
    <row r="12045" spans="1:5">
      <c r="A12045">
        <v>38196</v>
      </c>
      <c r="B12045" t="s">
        <v>97</v>
      </c>
      <c r="C12045" s="96" t="s">
        <v>12152</v>
      </c>
      <c r="D12045" t="s">
        <v>100</v>
      </c>
      <c r="E12045">
        <v>36.42</v>
      </c>
    </row>
    <row r="12046" spans="1:5">
      <c r="A12046">
        <v>1543</v>
      </c>
      <c r="B12046" t="s">
        <v>97</v>
      </c>
      <c r="C12046" s="96" t="s">
        <v>12153</v>
      </c>
      <c r="D12046" t="s">
        <v>100</v>
      </c>
      <c r="E12046">
        <v>38.700000000000003</v>
      </c>
    </row>
    <row r="12047" spans="1:5">
      <c r="A12047">
        <v>1585</v>
      </c>
      <c r="B12047" t="s">
        <v>97</v>
      </c>
      <c r="C12047" s="96" t="s">
        <v>12154</v>
      </c>
      <c r="D12047" t="s">
        <v>100</v>
      </c>
      <c r="E12047">
        <v>7.5</v>
      </c>
    </row>
    <row r="12048" spans="1:5">
      <c r="A12048">
        <v>1593</v>
      </c>
      <c r="B12048" t="s">
        <v>97</v>
      </c>
      <c r="C12048" s="96" t="s">
        <v>12155</v>
      </c>
      <c r="D12048" t="s">
        <v>100</v>
      </c>
      <c r="E12048">
        <v>39.799999999999997</v>
      </c>
    </row>
    <row r="12049" spans="1:5">
      <c r="A12049">
        <v>11838</v>
      </c>
      <c r="B12049" t="s">
        <v>97</v>
      </c>
      <c r="C12049" s="96" t="s">
        <v>12156</v>
      </c>
      <c r="D12049" t="s">
        <v>100</v>
      </c>
      <c r="E12049">
        <v>52.52</v>
      </c>
    </row>
    <row r="12050" spans="1:5">
      <c r="A12050">
        <v>1594</v>
      </c>
      <c r="B12050" t="s">
        <v>97</v>
      </c>
      <c r="C12050" s="96" t="s">
        <v>12157</v>
      </c>
      <c r="D12050" t="s">
        <v>100</v>
      </c>
      <c r="E12050">
        <v>53.09</v>
      </c>
    </row>
    <row r="12051" spans="1:5">
      <c r="A12051">
        <v>1586</v>
      </c>
      <c r="B12051" t="s">
        <v>97</v>
      </c>
      <c r="C12051" s="96" t="s">
        <v>12158</v>
      </c>
      <c r="D12051" t="s">
        <v>100</v>
      </c>
      <c r="E12051">
        <v>9.48</v>
      </c>
    </row>
    <row r="12052" spans="1:5">
      <c r="A12052">
        <v>11839</v>
      </c>
      <c r="B12052" t="s">
        <v>97</v>
      </c>
      <c r="C12052" s="96" t="s">
        <v>12159</v>
      </c>
      <c r="D12052" t="s">
        <v>100</v>
      </c>
      <c r="E12052">
        <v>76.41</v>
      </c>
    </row>
    <row r="12053" spans="1:5">
      <c r="A12053">
        <v>1587</v>
      </c>
      <c r="B12053" t="s">
        <v>97</v>
      </c>
      <c r="C12053" s="96" t="s">
        <v>12160</v>
      </c>
      <c r="D12053" t="s">
        <v>100</v>
      </c>
      <c r="E12053">
        <v>9.66</v>
      </c>
    </row>
    <row r="12054" spans="1:5">
      <c r="A12054">
        <v>1545</v>
      </c>
      <c r="B12054" t="s">
        <v>97</v>
      </c>
      <c r="C12054" s="96" t="s">
        <v>12161</v>
      </c>
      <c r="D12054" t="s">
        <v>100</v>
      </c>
      <c r="E12054">
        <v>91.69</v>
      </c>
    </row>
    <row r="12055" spans="1:5">
      <c r="A12055">
        <v>1588</v>
      </c>
      <c r="B12055" t="s">
        <v>97</v>
      </c>
      <c r="C12055" s="96" t="s">
        <v>12162</v>
      </c>
      <c r="D12055" t="s">
        <v>100</v>
      </c>
      <c r="E12055">
        <v>13.25</v>
      </c>
    </row>
    <row r="12056" spans="1:5">
      <c r="A12056">
        <v>1535</v>
      </c>
      <c r="B12056" t="s">
        <v>97</v>
      </c>
      <c r="C12056" s="96" t="s">
        <v>12163</v>
      </c>
      <c r="D12056" t="s">
        <v>100</v>
      </c>
      <c r="E12056">
        <v>7.63</v>
      </c>
    </row>
    <row r="12057" spans="1:5">
      <c r="A12057">
        <v>1589</v>
      </c>
      <c r="B12057" t="s">
        <v>97</v>
      </c>
      <c r="C12057" s="96" t="s">
        <v>12164</v>
      </c>
      <c r="D12057" t="s">
        <v>100</v>
      </c>
      <c r="E12057">
        <v>13.67</v>
      </c>
    </row>
    <row r="12058" spans="1:5">
      <c r="A12058">
        <v>1546</v>
      </c>
      <c r="B12058" t="s">
        <v>97</v>
      </c>
      <c r="C12058" s="96" t="s">
        <v>12165</v>
      </c>
      <c r="D12058" t="s">
        <v>100</v>
      </c>
      <c r="E12058">
        <v>154.72999999999999</v>
      </c>
    </row>
    <row r="12059" spans="1:5">
      <c r="A12059">
        <v>1590</v>
      </c>
      <c r="B12059" t="s">
        <v>97</v>
      </c>
      <c r="C12059" s="96" t="s">
        <v>12166</v>
      </c>
      <c r="D12059" t="s">
        <v>100</v>
      </c>
      <c r="E12059">
        <v>24.07</v>
      </c>
    </row>
    <row r="12060" spans="1:5">
      <c r="A12060">
        <v>1542</v>
      </c>
      <c r="B12060" t="s">
        <v>97</v>
      </c>
      <c r="C12060" s="96" t="s">
        <v>12167</v>
      </c>
      <c r="D12060" t="s">
        <v>100</v>
      </c>
      <c r="E12060">
        <v>31.88</v>
      </c>
    </row>
    <row r="12061" spans="1:5">
      <c r="A12061">
        <v>38415</v>
      </c>
      <c r="B12061" t="s">
        <v>97</v>
      </c>
      <c r="C12061" s="96" t="s">
        <v>12168</v>
      </c>
      <c r="D12061" t="s">
        <v>100</v>
      </c>
      <c r="E12061">
        <v>884.84</v>
      </c>
    </row>
    <row r="12062" spans="1:5">
      <c r="A12062">
        <v>38414</v>
      </c>
      <c r="B12062" t="s">
        <v>97</v>
      </c>
      <c r="C12062" s="96" t="s">
        <v>12169</v>
      </c>
      <c r="D12062" t="s">
        <v>100</v>
      </c>
      <c r="E12062">
        <v>1241.8900000000001</v>
      </c>
    </row>
    <row r="12063" spans="1:5">
      <c r="A12063">
        <v>38128</v>
      </c>
      <c r="B12063" t="s">
        <v>97</v>
      </c>
      <c r="C12063" s="96" t="s">
        <v>12170</v>
      </c>
      <c r="D12063" t="s">
        <v>7994</v>
      </c>
      <c r="E12063">
        <v>0.8</v>
      </c>
    </row>
    <row r="12064" spans="1:5">
      <c r="A12064">
        <v>7253</v>
      </c>
      <c r="B12064" t="s">
        <v>97</v>
      </c>
      <c r="C12064" s="96" t="s">
        <v>12171</v>
      </c>
      <c r="D12064" t="s">
        <v>8091</v>
      </c>
      <c r="E12064">
        <v>171.42</v>
      </c>
    </row>
    <row r="12065" spans="1:5">
      <c r="A12065">
        <v>4806</v>
      </c>
      <c r="B12065" t="s">
        <v>97</v>
      </c>
      <c r="C12065" s="96" t="s">
        <v>12172</v>
      </c>
      <c r="D12065" t="s">
        <v>98</v>
      </c>
      <c r="E12065">
        <v>17.329999999999998</v>
      </c>
    </row>
    <row r="12066" spans="1:5">
      <c r="A12066">
        <v>34401</v>
      </c>
      <c r="B12066" t="s">
        <v>97</v>
      </c>
      <c r="C12066" s="96" t="s">
        <v>12173</v>
      </c>
      <c r="D12066" t="s">
        <v>100</v>
      </c>
      <c r="E12066">
        <v>1.54</v>
      </c>
    </row>
    <row r="12067" spans="1:5">
      <c r="A12067">
        <v>7260</v>
      </c>
      <c r="B12067" t="s">
        <v>97</v>
      </c>
      <c r="C12067" s="96" t="s">
        <v>12174</v>
      </c>
      <c r="D12067" t="s">
        <v>100</v>
      </c>
      <c r="E12067">
        <v>2.08</v>
      </c>
    </row>
    <row r="12068" spans="1:5">
      <c r="A12068">
        <v>7256</v>
      </c>
      <c r="B12068" t="s">
        <v>97</v>
      </c>
      <c r="C12068" s="96" t="s">
        <v>12175</v>
      </c>
      <c r="D12068" t="s">
        <v>100</v>
      </c>
      <c r="E12068">
        <v>1.1000000000000001</v>
      </c>
    </row>
    <row r="12069" spans="1:5">
      <c r="A12069">
        <v>7258</v>
      </c>
      <c r="B12069" t="s">
        <v>97</v>
      </c>
      <c r="C12069" s="96" t="s">
        <v>12176</v>
      </c>
      <c r="D12069" t="s">
        <v>100</v>
      </c>
      <c r="E12069">
        <v>0.54</v>
      </c>
    </row>
    <row r="12070" spans="1:5">
      <c r="A12070">
        <v>34400</v>
      </c>
      <c r="B12070" t="s">
        <v>97</v>
      </c>
      <c r="C12070" s="96" t="s">
        <v>12177</v>
      </c>
      <c r="D12070" t="s">
        <v>100</v>
      </c>
      <c r="E12070">
        <v>4.29</v>
      </c>
    </row>
    <row r="12071" spans="1:5">
      <c r="A12071">
        <v>10617</v>
      </c>
      <c r="B12071" t="s">
        <v>97</v>
      </c>
      <c r="C12071" s="96" t="s">
        <v>12178</v>
      </c>
      <c r="D12071" t="s">
        <v>100</v>
      </c>
      <c r="E12071">
        <v>5.53</v>
      </c>
    </row>
    <row r="12072" spans="1:5">
      <c r="A12072">
        <v>44261</v>
      </c>
      <c r="B12072" t="s">
        <v>97</v>
      </c>
      <c r="C12072" s="96" t="s">
        <v>12179</v>
      </c>
      <c r="D12072" t="s">
        <v>100</v>
      </c>
      <c r="E12072">
        <v>145.77000000000001</v>
      </c>
    </row>
    <row r="12073" spans="1:5">
      <c r="A12073">
        <v>7274</v>
      </c>
      <c r="B12073" t="s">
        <v>97</v>
      </c>
      <c r="C12073" s="96" t="s">
        <v>12180</v>
      </c>
      <c r="D12073" t="s">
        <v>100</v>
      </c>
      <c r="E12073">
        <v>70.569999999999993</v>
      </c>
    </row>
    <row r="12074" spans="1:5">
      <c r="A12074">
        <v>44326</v>
      </c>
      <c r="B12074" t="s">
        <v>97</v>
      </c>
      <c r="C12074" s="96" t="s">
        <v>12181</v>
      </c>
      <c r="D12074" t="s">
        <v>100</v>
      </c>
      <c r="E12074">
        <v>1524.16</v>
      </c>
    </row>
    <row r="12075" spans="1:5">
      <c r="A12075">
        <v>154</v>
      </c>
      <c r="B12075" t="s">
        <v>97</v>
      </c>
      <c r="C12075" s="96" t="s">
        <v>12182</v>
      </c>
      <c r="D12075" t="s">
        <v>7996</v>
      </c>
      <c r="E12075">
        <v>64.89</v>
      </c>
    </row>
    <row r="12076" spans="1:5">
      <c r="A12076">
        <v>38121</v>
      </c>
      <c r="B12076" t="s">
        <v>97</v>
      </c>
      <c r="C12076" s="96" t="s">
        <v>12183</v>
      </c>
      <c r="D12076" t="s">
        <v>7996</v>
      </c>
      <c r="E12076">
        <v>24.37</v>
      </c>
    </row>
    <row r="12077" spans="1:5">
      <c r="A12077">
        <v>43776</v>
      </c>
      <c r="B12077" t="s">
        <v>97</v>
      </c>
      <c r="C12077" s="96" t="s">
        <v>12184</v>
      </c>
      <c r="D12077" t="s">
        <v>7996</v>
      </c>
      <c r="E12077">
        <v>31.87</v>
      </c>
    </row>
    <row r="12078" spans="1:5">
      <c r="A12078">
        <v>7343</v>
      </c>
      <c r="B12078" t="s">
        <v>97</v>
      </c>
      <c r="C12078" s="96" t="s">
        <v>12185</v>
      </c>
      <c r="D12078" t="s">
        <v>7996</v>
      </c>
      <c r="E12078">
        <v>35.85</v>
      </c>
    </row>
    <row r="12079" spans="1:5">
      <c r="A12079">
        <v>7348</v>
      </c>
      <c r="B12079" t="s">
        <v>97</v>
      </c>
      <c r="C12079" s="96" t="s">
        <v>12186</v>
      </c>
      <c r="D12079" t="s">
        <v>7996</v>
      </c>
      <c r="E12079">
        <v>21.03</v>
      </c>
    </row>
    <row r="12080" spans="1:5">
      <c r="A12080">
        <v>7313</v>
      </c>
      <c r="B12080" t="s">
        <v>97</v>
      </c>
      <c r="C12080" s="96" t="s">
        <v>12187</v>
      </c>
      <c r="D12080" t="s">
        <v>7996</v>
      </c>
      <c r="E12080">
        <v>19.940000000000001</v>
      </c>
    </row>
    <row r="12081" spans="1:5">
      <c r="A12081">
        <v>7319</v>
      </c>
      <c r="B12081" t="s">
        <v>97</v>
      </c>
      <c r="C12081" s="96" t="s">
        <v>12188</v>
      </c>
      <c r="D12081" t="s">
        <v>7996</v>
      </c>
      <c r="E12081">
        <v>11.41</v>
      </c>
    </row>
    <row r="12082" spans="1:5">
      <c r="A12082">
        <v>7314</v>
      </c>
      <c r="B12082" t="s">
        <v>97</v>
      </c>
      <c r="C12082" s="96" t="s">
        <v>12189</v>
      </c>
      <c r="D12082" t="s">
        <v>7996</v>
      </c>
      <c r="E12082">
        <v>85.18</v>
      </c>
    </row>
    <row r="12083" spans="1:5">
      <c r="A12083">
        <v>7304</v>
      </c>
      <c r="B12083" t="s">
        <v>97</v>
      </c>
      <c r="C12083" s="96" t="s">
        <v>12190</v>
      </c>
      <c r="D12083" t="s">
        <v>7996</v>
      </c>
      <c r="E12083">
        <v>94.45</v>
      </c>
    </row>
    <row r="12084" spans="1:5">
      <c r="A12084">
        <v>43649</v>
      </c>
      <c r="B12084" t="s">
        <v>97</v>
      </c>
      <c r="C12084" s="96" t="s">
        <v>12191</v>
      </c>
      <c r="D12084" t="s">
        <v>7996</v>
      </c>
      <c r="E12084">
        <v>48.85</v>
      </c>
    </row>
    <row r="12085" spans="1:5">
      <c r="A12085">
        <v>43650</v>
      </c>
      <c r="B12085" t="s">
        <v>97</v>
      </c>
      <c r="C12085" s="96" t="s">
        <v>12192</v>
      </c>
      <c r="D12085" t="s">
        <v>7996</v>
      </c>
      <c r="E12085">
        <v>46.16</v>
      </c>
    </row>
    <row r="12086" spans="1:5">
      <c r="A12086">
        <v>7311</v>
      </c>
      <c r="B12086" t="s">
        <v>97</v>
      </c>
      <c r="C12086" s="96" t="s">
        <v>12193</v>
      </c>
      <c r="D12086" t="s">
        <v>7996</v>
      </c>
      <c r="E12086">
        <v>47.28</v>
      </c>
    </row>
    <row r="12087" spans="1:5">
      <c r="A12087">
        <v>7292</v>
      </c>
      <c r="B12087" t="s">
        <v>97</v>
      </c>
      <c r="C12087" s="96" t="s">
        <v>12194</v>
      </c>
      <c r="D12087" t="s">
        <v>7996</v>
      </c>
      <c r="E12087">
        <v>45.78</v>
      </c>
    </row>
    <row r="12088" spans="1:5">
      <c r="A12088">
        <v>7293</v>
      </c>
      <c r="B12088" t="s">
        <v>97</v>
      </c>
      <c r="C12088" s="96" t="s">
        <v>12195</v>
      </c>
      <c r="D12088" t="s">
        <v>7996</v>
      </c>
      <c r="E12088">
        <v>50.65</v>
      </c>
    </row>
    <row r="12089" spans="1:5">
      <c r="A12089">
        <v>7306</v>
      </c>
      <c r="B12089" t="s">
        <v>97</v>
      </c>
      <c r="C12089" s="96" t="s">
        <v>12196</v>
      </c>
      <c r="D12089" t="s">
        <v>7996</v>
      </c>
      <c r="E12089">
        <v>55.89</v>
      </c>
    </row>
    <row r="12090" spans="1:5">
      <c r="A12090">
        <v>7288</v>
      </c>
      <c r="B12090" t="s">
        <v>97</v>
      </c>
      <c r="C12090" s="96" t="s">
        <v>12197</v>
      </c>
      <c r="D12090" t="s">
        <v>7996</v>
      </c>
      <c r="E12090">
        <v>46.41</v>
      </c>
    </row>
    <row r="12091" spans="1:5">
      <c r="A12091">
        <v>43625</v>
      </c>
      <c r="B12091" t="s">
        <v>97</v>
      </c>
      <c r="C12091" s="96" t="s">
        <v>12198</v>
      </c>
      <c r="D12091" t="s">
        <v>7996</v>
      </c>
      <c r="E12091">
        <v>37.47</v>
      </c>
    </row>
    <row r="12092" spans="1:5">
      <c r="A12092">
        <v>43647</v>
      </c>
      <c r="B12092" t="s">
        <v>97</v>
      </c>
      <c r="C12092" s="96" t="s">
        <v>12199</v>
      </c>
      <c r="D12092" t="s">
        <v>7996</v>
      </c>
      <c r="E12092">
        <v>34.04</v>
      </c>
    </row>
    <row r="12093" spans="1:5">
      <c r="A12093">
        <v>43648</v>
      </c>
      <c r="B12093" t="s">
        <v>97</v>
      </c>
      <c r="C12093" s="96" t="s">
        <v>12200</v>
      </c>
      <c r="D12093" t="s">
        <v>7996</v>
      </c>
      <c r="E12093">
        <v>32.840000000000003</v>
      </c>
    </row>
    <row r="12094" spans="1:5">
      <c r="A12094">
        <v>35693</v>
      </c>
      <c r="B12094" t="s">
        <v>97</v>
      </c>
      <c r="C12094" s="96" t="s">
        <v>12201</v>
      </c>
      <c r="D12094" t="s">
        <v>7996</v>
      </c>
      <c r="E12094">
        <v>13.08</v>
      </c>
    </row>
    <row r="12095" spans="1:5">
      <c r="A12095">
        <v>7356</v>
      </c>
      <c r="B12095" t="s">
        <v>97</v>
      </c>
      <c r="C12095" s="96" t="s">
        <v>12202</v>
      </c>
      <c r="D12095" t="s">
        <v>7996</v>
      </c>
      <c r="E12095">
        <v>31.35</v>
      </c>
    </row>
    <row r="12096" spans="1:5">
      <c r="A12096">
        <v>35692</v>
      </c>
      <c r="B12096" t="s">
        <v>97</v>
      </c>
      <c r="C12096" s="96" t="s">
        <v>12203</v>
      </c>
      <c r="D12096" t="s">
        <v>7996</v>
      </c>
      <c r="E12096">
        <v>20.52</v>
      </c>
    </row>
    <row r="12097" spans="1:5">
      <c r="A12097">
        <v>43624</v>
      </c>
      <c r="B12097" t="s">
        <v>97</v>
      </c>
      <c r="C12097" s="96" t="s">
        <v>12204</v>
      </c>
      <c r="D12097" t="s">
        <v>7996</v>
      </c>
      <c r="E12097">
        <v>38.21</v>
      </c>
    </row>
    <row r="12098" spans="1:5">
      <c r="A12098">
        <v>7342</v>
      </c>
      <c r="B12098" t="s">
        <v>97</v>
      </c>
      <c r="C12098" s="96" t="s">
        <v>12205</v>
      </c>
      <c r="D12098" t="s">
        <v>7994</v>
      </c>
      <c r="E12098">
        <v>2.19</v>
      </c>
    </row>
    <row r="12099" spans="1:5">
      <c r="A12099">
        <v>7350</v>
      </c>
      <c r="B12099" t="s">
        <v>97</v>
      </c>
      <c r="C12099" s="96" t="s">
        <v>12206</v>
      </c>
      <c r="D12099" t="s">
        <v>7996</v>
      </c>
      <c r="E12099">
        <v>45.25</v>
      </c>
    </row>
    <row r="12100" spans="1:5" ht="25.5">
      <c r="A12100">
        <v>39574</v>
      </c>
      <c r="B12100" t="s">
        <v>97</v>
      </c>
      <c r="C12100" s="96" t="s">
        <v>12207</v>
      </c>
      <c r="D12100" t="s">
        <v>100</v>
      </c>
      <c r="E12100">
        <v>4.24</v>
      </c>
    </row>
    <row r="12101" spans="1:5">
      <c r="A12101">
        <v>11060</v>
      </c>
      <c r="B12101" t="s">
        <v>97</v>
      </c>
      <c r="C12101" s="96" t="s">
        <v>12208</v>
      </c>
      <c r="D12101" t="s">
        <v>100</v>
      </c>
      <c r="E12101">
        <v>57.4</v>
      </c>
    </row>
    <row r="12102" spans="1:5">
      <c r="A12102">
        <v>37401</v>
      </c>
      <c r="B12102" t="s">
        <v>97</v>
      </c>
      <c r="C12102" s="96" t="s">
        <v>12209</v>
      </c>
      <c r="D12102" t="s">
        <v>100</v>
      </c>
      <c r="E12102">
        <v>41.98</v>
      </c>
    </row>
    <row r="12103" spans="1:5">
      <c r="A12103">
        <v>7525</v>
      </c>
      <c r="B12103" t="s">
        <v>97</v>
      </c>
      <c r="C12103" s="96" t="s">
        <v>12210</v>
      </c>
      <c r="D12103" t="s">
        <v>100</v>
      </c>
      <c r="E12103">
        <v>43.03</v>
      </c>
    </row>
    <row r="12104" spans="1:5">
      <c r="A12104">
        <v>7524</v>
      </c>
      <c r="B12104" t="s">
        <v>97</v>
      </c>
      <c r="C12104" s="96" t="s">
        <v>12211</v>
      </c>
      <c r="D12104" t="s">
        <v>100</v>
      </c>
      <c r="E12104">
        <v>40.549999999999997</v>
      </c>
    </row>
    <row r="12105" spans="1:5">
      <c r="A12105">
        <v>38105</v>
      </c>
      <c r="B12105" t="s">
        <v>97</v>
      </c>
      <c r="C12105" s="96" t="s">
        <v>12212</v>
      </c>
      <c r="D12105" t="s">
        <v>100</v>
      </c>
      <c r="E12105">
        <v>10.42</v>
      </c>
    </row>
    <row r="12106" spans="1:5" ht="25.5">
      <c r="A12106">
        <v>38084</v>
      </c>
      <c r="B12106" t="s">
        <v>97</v>
      </c>
      <c r="C12106" s="96" t="s">
        <v>12213</v>
      </c>
      <c r="D12106" t="s">
        <v>100</v>
      </c>
      <c r="E12106">
        <v>14.79</v>
      </c>
    </row>
    <row r="12107" spans="1:5">
      <c r="A12107">
        <v>38103</v>
      </c>
      <c r="B12107" t="s">
        <v>97</v>
      </c>
      <c r="C12107" s="96" t="s">
        <v>12214</v>
      </c>
      <c r="D12107" t="s">
        <v>100</v>
      </c>
      <c r="E12107">
        <v>15.64</v>
      </c>
    </row>
    <row r="12108" spans="1:5">
      <c r="A12108">
        <v>38082</v>
      </c>
      <c r="B12108" t="s">
        <v>97</v>
      </c>
      <c r="C12108" s="96" t="s">
        <v>12215</v>
      </c>
      <c r="D12108" t="s">
        <v>100</v>
      </c>
      <c r="E12108">
        <v>19.260000000000002</v>
      </c>
    </row>
    <row r="12109" spans="1:5">
      <c r="A12109">
        <v>38104</v>
      </c>
      <c r="B12109" t="s">
        <v>97</v>
      </c>
      <c r="C12109" s="96" t="s">
        <v>12216</v>
      </c>
      <c r="D12109" t="s">
        <v>100</v>
      </c>
      <c r="E12109">
        <v>30.62</v>
      </c>
    </row>
    <row r="12110" spans="1:5">
      <c r="A12110">
        <v>38083</v>
      </c>
      <c r="B12110" t="s">
        <v>97</v>
      </c>
      <c r="C12110" s="96" t="s">
        <v>12217</v>
      </c>
      <c r="D12110" t="s">
        <v>100</v>
      </c>
      <c r="E12110">
        <v>33.99</v>
      </c>
    </row>
    <row r="12111" spans="1:5">
      <c r="A12111">
        <v>38101</v>
      </c>
      <c r="B12111" t="s">
        <v>97</v>
      </c>
      <c r="C12111" s="96" t="s">
        <v>12218</v>
      </c>
      <c r="D12111" t="s">
        <v>100</v>
      </c>
      <c r="E12111">
        <v>7.44</v>
      </c>
    </row>
    <row r="12112" spans="1:5">
      <c r="A12112">
        <v>7528</v>
      </c>
      <c r="B12112" t="s">
        <v>97</v>
      </c>
      <c r="C12112" s="96" t="s">
        <v>12219</v>
      </c>
      <c r="D12112" t="s">
        <v>100</v>
      </c>
      <c r="E12112">
        <v>8.74</v>
      </c>
    </row>
    <row r="12113" spans="1:5">
      <c r="A12113">
        <v>12147</v>
      </c>
      <c r="B12113" t="s">
        <v>97</v>
      </c>
      <c r="C12113" s="96" t="s">
        <v>12220</v>
      </c>
      <c r="D12113" t="s">
        <v>100</v>
      </c>
      <c r="E12113">
        <v>13.32</v>
      </c>
    </row>
    <row r="12114" spans="1:5">
      <c r="A12114">
        <v>38075</v>
      </c>
      <c r="B12114" t="s">
        <v>97</v>
      </c>
      <c r="C12114" s="96" t="s">
        <v>12221</v>
      </c>
      <c r="D12114" t="s">
        <v>100</v>
      </c>
      <c r="E12114">
        <v>15.14</v>
      </c>
    </row>
    <row r="12115" spans="1:5">
      <c r="A12115">
        <v>38102</v>
      </c>
      <c r="B12115" t="s">
        <v>97</v>
      </c>
      <c r="C12115" s="96" t="s">
        <v>12222</v>
      </c>
      <c r="D12115" t="s">
        <v>100</v>
      </c>
      <c r="E12115">
        <v>9.51</v>
      </c>
    </row>
    <row r="12116" spans="1:5">
      <c r="A12116">
        <v>38076</v>
      </c>
      <c r="B12116" t="s">
        <v>97</v>
      </c>
      <c r="C12116" s="96" t="s">
        <v>12223</v>
      </c>
      <c r="D12116" t="s">
        <v>100</v>
      </c>
      <c r="E12116">
        <v>16.97</v>
      </c>
    </row>
    <row r="12117" spans="1:5">
      <c r="A12117">
        <v>7592</v>
      </c>
      <c r="B12117" t="s">
        <v>97</v>
      </c>
      <c r="C12117" s="96" t="s">
        <v>12224</v>
      </c>
      <c r="D12117" t="s">
        <v>161</v>
      </c>
      <c r="E12117">
        <v>37.72</v>
      </c>
    </row>
    <row r="12118" spans="1:5">
      <c r="A12118">
        <v>40820</v>
      </c>
      <c r="B12118" t="s">
        <v>97</v>
      </c>
      <c r="C12118" s="96" t="s">
        <v>12225</v>
      </c>
      <c r="D12118" t="s">
        <v>8094</v>
      </c>
      <c r="E12118">
        <v>6657.13</v>
      </c>
    </row>
    <row r="12119" spans="1:5" ht="25.5">
      <c r="A12119">
        <v>11826</v>
      </c>
      <c r="B12119" t="s">
        <v>97</v>
      </c>
      <c r="C12119" s="96" t="s">
        <v>12226</v>
      </c>
      <c r="D12119" t="s">
        <v>100</v>
      </c>
      <c r="E12119">
        <v>50.56</v>
      </c>
    </row>
    <row r="12120" spans="1:5" ht="25.5">
      <c r="A12120">
        <v>7606</v>
      </c>
      <c r="B12120" t="s">
        <v>97</v>
      </c>
      <c r="C12120" s="96" t="s">
        <v>12227</v>
      </c>
      <c r="D12120" t="s">
        <v>100</v>
      </c>
      <c r="E12120">
        <v>60.8</v>
      </c>
    </row>
    <row r="12121" spans="1:5" ht="25.5">
      <c r="A12121">
        <v>11763</v>
      </c>
      <c r="B12121" t="s">
        <v>97</v>
      </c>
      <c r="C12121" s="96" t="s">
        <v>12228</v>
      </c>
      <c r="D12121" t="s">
        <v>100</v>
      </c>
      <c r="E12121">
        <v>132.78</v>
      </c>
    </row>
    <row r="12122" spans="1:5" ht="25.5">
      <c r="A12122">
        <v>11764</v>
      </c>
      <c r="B12122" t="s">
        <v>97</v>
      </c>
      <c r="C12122" s="96" t="s">
        <v>12229</v>
      </c>
      <c r="D12122" t="s">
        <v>100</v>
      </c>
      <c r="E12122">
        <v>108.94</v>
      </c>
    </row>
    <row r="12123" spans="1:5" ht="25.5">
      <c r="A12123">
        <v>11829</v>
      </c>
      <c r="B12123" t="s">
        <v>97</v>
      </c>
      <c r="C12123" s="96" t="s">
        <v>12230</v>
      </c>
      <c r="D12123" t="s">
        <v>100</v>
      </c>
      <c r="E12123">
        <v>26.33</v>
      </c>
    </row>
    <row r="12124" spans="1:5" ht="25.5">
      <c r="A12124">
        <v>11830</v>
      </c>
      <c r="B12124" t="s">
        <v>97</v>
      </c>
      <c r="C12124" s="96" t="s">
        <v>12231</v>
      </c>
      <c r="D12124" t="s">
        <v>100</v>
      </c>
      <c r="E12124">
        <v>28.43</v>
      </c>
    </row>
    <row r="12125" spans="1:5" ht="25.5">
      <c r="A12125">
        <v>11825</v>
      </c>
      <c r="B12125" t="s">
        <v>97</v>
      </c>
      <c r="C12125" s="96" t="s">
        <v>12232</v>
      </c>
      <c r="D12125" t="s">
        <v>100</v>
      </c>
      <c r="E12125">
        <v>63.96</v>
      </c>
    </row>
    <row r="12126" spans="1:5" ht="25.5">
      <c r="A12126">
        <v>11767</v>
      </c>
      <c r="B12126" t="s">
        <v>97</v>
      </c>
      <c r="C12126" s="96" t="s">
        <v>12233</v>
      </c>
      <c r="D12126" t="s">
        <v>100</v>
      </c>
      <c r="E12126">
        <v>170.37</v>
      </c>
    </row>
    <row r="12127" spans="1:5" ht="25.5">
      <c r="A12127">
        <v>11766</v>
      </c>
      <c r="B12127" t="s">
        <v>97</v>
      </c>
      <c r="C12127" s="96" t="s">
        <v>12234</v>
      </c>
      <c r="D12127" t="s">
        <v>100</v>
      </c>
      <c r="E12127">
        <v>39.71</v>
      </c>
    </row>
    <row r="12128" spans="1:5" ht="25.5">
      <c r="A12128">
        <v>11765</v>
      </c>
      <c r="B12128" t="s">
        <v>97</v>
      </c>
      <c r="C12128" s="96" t="s">
        <v>12235</v>
      </c>
      <c r="D12128" t="s">
        <v>100</v>
      </c>
      <c r="E12128">
        <v>72.599999999999994</v>
      </c>
    </row>
    <row r="12129" spans="1:5" ht="25.5">
      <c r="A12129">
        <v>11824</v>
      </c>
      <c r="B12129" t="s">
        <v>97</v>
      </c>
      <c r="C12129" s="96" t="s">
        <v>12236</v>
      </c>
      <c r="D12129" t="s">
        <v>100</v>
      </c>
      <c r="E12129">
        <v>46.71</v>
      </c>
    </row>
    <row r="12130" spans="1:5">
      <c r="A12130">
        <v>44045</v>
      </c>
      <c r="B12130" t="s">
        <v>97</v>
      </c>
      <c r="C12130" s="96" t="s">
        <v>12237</v>
      </c>
      <c r="D12130" t="s">
        <v>100</v>
      </c>
      <c r="E12130">
        <v>340.8</v>
      </c>
    </row>
    <row r="12131" spans="1:5">
      <c r="A12131">
        <v>39702</v>
      </c>
      <c r="B12131" t="s">
        <v>97</v>
      </c>
      <c r="C12131" s="96" t="s">
        <v>12238</v>
      </c>
      <c r="D12131" t="s">
        <v>100</v>
      </c>
      <c r="E12131">
        <v>2263.42</v>
      </c>
    </row>
    <row r="12132" spans="1:5">
      <c r="A12132">
        <v>13415</v>
      </c>
      <c r="B12132" t="s">
        <v>97</v>
      </c>
      <c r="C12132" s="96" t="s">
        <v>12239</v>
      </c>
      <c r="D12132" t="s">
        <v>100</v>
      </c>
      <c r="E12132">
        <v>74.31</v>
      </c>
    </row>
    <row r="12133" spans="1:5" ht="25.5">
      <c r="A12133">
        <v>7602</v>
      </c>
      <c r="B12133" t="s">
        <v>97</v>
      </c>
      <c r="C12133" s="96" t="s">
        <v>12240</v>
      </c>
      <c r="D12133" t="s">
        <v>100</v>
      </c>
      <c r="E12133">
        <v>47.42</v>
      </c>
    </row>
    <row r="12134" spans="1:5" ht="25.5">
      <c r="A12134">
        <v>7603</v>
      </c>
      <c r="B12134" t="s">
        <v>97</v>
      </c>
      <c r="C12134" s="96" t="s">
        <v>12241</v>
      </c>
      <c r="D12134" t="s">
        <v>100</v>
      </c>
      <c r="E12134">
        <v>40.229999999999997</v>
      </c>
    </row>
    <row r="12135" spans="1:5">
      <c r="A12135">
        <v>11777</v>
      </c>
      <c r="B12135" t="s">
        <v>97</v>
      </c>
      <c r="C12135" s="96" t="s">
        <v>12242</v>
      </c>
      <c r="D12135" t="s">
        <v>100</v>
      </c>
      <c r="E12135">
        <v>182.14</v>
      </c>
    </row>
    <row r="12136" spans="1:5" ht="25.5">
      <c r="A12136">
        <v>13417</v>
      </c>
      <c r="B12136" t="s">
        <v>97</v>
      </c>
      <c r="C12136" s="96" t="s">
        <v>12243</v>
      </c>
      <c r="D12136" t="s">
        <v>100</v>
      </c>
      <c r="E12136">
        <v>96.78</v>
      </c>
    </row>
    <row r="12137" spans="1:5">
      <c r="A12137">
        <v>36791</v>
      </c>
      <c r="B12137" t="s">
        <v>97</v>
      </c>
      <c r="C12137" s="96" t="s">
        <v>12244</v>
      </c>
      <c r="D12137" t="s">
        <v>100</v>
      </c>
      <c r="E12137">
        <v>145.25</v>
      </c>
    </row>
    <row r="12138" spans="1:5" ht="25.5">
      <c r="A12138">
        <v>36795</v>
      </c>
      <c r="B12138" t="s">
        <v>97</v>
      </c>
      <c r="C12138" s="96" t="s">
        <v>12245</v>
      </c>
      <c r="D12138" t="s">
        <v>100</v>
      </c>
      <c r="E12138">
        <v>1836.56</v>
      </c>
    </row>
    <row r="12139" spans="1:5" ht="25.5">
      <c r="A12139">
        <v>36796</v>
      </c>
      <c r="B12139" t="s">
        <v>97</v>
      </c>
      <c r="C12139" s="96" t="s">
        <v>12246</v>
      </c>
      <c r="D12139" t="s">
        <v>100</v>
      </c>
      <c r="E12139">
        <v>152.61000000000001</v>
      </c>
    </row>
    <row r="12140" spans="1:5" ht="25.5">
      <c r="A12140">
        <v>36792</v>
      </c>
      <c r="B12140" t="s">
        <v>97</v>
      </c>
      <c r="C12140" s="96" t="s">
        <v>12247</v>
      </c>
      <c r="D12140" t="s">
        <v>100</v>
      </c>
      <c r="E12140">
        <v>193.32</v>
      </c>
    </row>
    <row r="12141" spans="1:5">
      <c r="A12141">
        <v>11773</v>
      </c>
      <c r="B12141" t="s">
        <v>97</v>
      </c>
      <c r="C12141" s="96" t="s">
        <v>12248</v>
      </c>
      <c r="D12141" t="s">
        <v>100</v>
      </c>
      <c r="E12141">
        <v>128.69</v>
      </c>
    </row>
    <row r="12142" spans="1:5" ht="25.5">
      <c r="A12142">
        <v>11762</v>
      </c>
      <c r="B12142" t="s">
        <v>97</v>
      </c>
      <c r="C12142" s="96" t="s">
        <v>12249</v>
      </c>
      <c r="D12142" t="s">
        <v>100</v>
      </c>
      <c r="E12142">
        <v>61.04</v>
      </c>
    </row>
    <row r="12143" spans="1:5" ht="25.5">
      <c r="A12143">
        <v>7604</v>
      </c>
      <c r="B12143" t="s">
        <v>97</v>
      </c>
      <c r="C12143" s="96" t="s">
        <v>12250</v>
      </c>
      <c r="D12143" t="s">
        <v>100</v>
      </c>
      <c r="E12143">
        <v>51.68</v>
      </c>
    </row>
    <row r="12144" spans="1:5" ht="25.5">
      <c r="A12144">
        <v>13984</v>
      </c>
      <c r="B12144" t="s">
        <v>97</v>
      </c>
      <c r="C12144" s="96" t="s">
        <v>12251</v>
      </c>
      <c r="D12144" t="s">
        <v>100</v>
      </c>
      <c r="E12144">
        <v>75.11</v>
      </c>
    </row>
    <row r="12145" spans="1:5">
      <c r="A12145">
        <v>11772</v>
      </c>
      <c r="B12145" t="s">
        <v>97</v>
      </c>
      <c r="C12145" s="96" t="s">
        <v>12252</v>
      </c>
      <c r="D12145" t="s">
        <v>100</v>
      </c>
      <c r="E12145">
        <v>129.1</v>
      </c>
    </row>
    <row r="12146" spans="1:5">
      <c r="A12146">
        <v>13983</v>
      </c>
      <c r="B12146" t="s">
        <v>97</v>
      </c>
      <c r="C12146" s="96" t="s">
        <v>12253</v>
      </c>
      <c r="D12146" t="s">
        <v>100</v>
      </c>
      <c r="E12146">
        <v>97.77</v>
      </c>
    </row>
    <row r="12147" spans="1:5" ht="25.5">
      <c r="A12147">
        <v>13416</v>
      </c>
      <c r="B12147" t="s">
        <v>97</v>
      </c>
      <c r="C12147" s="96" t="s">
        <v>12254</v>
      </c>
      <c r="D12147" t="s">
        <v>100</v>
      </c>
      <c r="E12147">
        <v>86.84</v>
      </c>
    </row>
    <row r="12148" spans="1:5" ht="25.5">
      <c r="A12148">
        <v>40329</v>
      </c>
      <c r="B12148" t="s">
        <v>97</v>
      </c>
      <c r="C12148" s="96" t="s">
        <v>12255</v>
      </c>
      <c r="D12148" t="s">
        <v>100</v>
      </c>
      <c r="E12148">
        <v>16.5</v>
      </c>
    </row>
    <row r="12149" spans="1:5">
      <c r="A12149">
        <v>11823</v>
      </c>
      <c r="B12149" t="s">
        <v>97</v>
      </c>
      <c r="C12149" s="96" t="s">
        <v>12256</v>
      </c>
      <c r="D12149" t="s">
        <v>100</v>
      </c>
      <c r="E12149">
        <v>6.95</v>
      </c>
    </row>
    <row r="12150" spans="1:5">
      <c r="A12150">
        <v>11822</v>
      </c>
      <c r="B12150" t="s">
        <v>97</v>
      </c>
      <c r="C12150" s="96" t="s">
        <v>12257</v>
      </c>
      <c r="D12150" t="s">
        <v>100</v>
      </c>
      <c r="E12150">
        <v>30.87</v>
      </c>
    </row>
    <row r="12151" spans="1:5">
      <c r="A12151">
        <v>11831</v>
      </c>
      <c r="B12151" t="s">
        <v>97</v>
      </c>
      <c r="C12151" s="96" t="s">
        <v>12258</v>
      </c>
      <c r="D12151" t="s">
        <v>100</v>
      </c>
      <c r="E12151">
        <v>18.579999999999998</v>
      </c>
    </row>
    <row r="12152" spans="1:5" ht="25.5">
      <c r="A12152">
        <v>7613</v>
      </c>
      <c r="B12152" t="s">
        <v>97</v>
      </c>
      <c r="C12152" s="96" t="s">
        <v>12259</v>
      </c>
      <c r="D12152" t="s">
        <v>100</v>
      </c>
      <c r="E12152">
        <v>111909.31</v>
      </c>
    </row>
    <row r="12153" spans="1:5" ht="25.5">
      <c r="A12153">
        <v>7619</v>
      </c>
      <c r="B12153" t="s">
        <v>97</v>
      </c>
      <c r="C12153" s="96" t="s">
        <v>12260</v>
      </c>
      <c r="D12153" t="s">
        <v>100</v>
      </c>
      <c r="E12153">
        <v>17298.78</v>
      </c>
    </row>
    <row r="12154" spans="1:5" ht="25.5">
      <c r="A12154">
        <v>12076</v>
      </c>
      <c r="B12154" t="s">
        <v>97</v>
      </c>
      <c r="C12154" s="96" t="s">
        <v>12261</v>
      </c>
      <c r="D12154" t="s">
        <v>100</v>
      </c>
      <c r="E12154">
        <v>7935.22</v>
      </c>
    </row>
    <row r="12155" spans="1:5" ht="25.5">
      <c r="A12155">
        <v>7614</v>
      </c>
      <c r="B12155" t="s">
        <v>97</v>
      </c>
      <c r="C12155" s="96" t="s">
        <v>12262</v>
      </c>
      <c r="D12155" t="s">
        <v>100</v>
      </c>
      <c r="E12155">
        <v>21817.89</v>
      </c>
    </row>
    <row r="12156" spans="1:5" ht="25.5">
      <c r="A12156">
        <v>7618</v>
      </c>
      <c r="B12156" t="s">
        <v>97</v>
      </c>
      <c r="C12156" s="96" t="s">
        <v>12263</v>
      </c>
      <c r="D12156" t="s">
        <v>100</v>
      </c>
      <c r="E12156">
        <v>141505.42000000001</v>
      </c>
    </row>
    <row r="12157" spans="1:5" ht="25.5">
      <c r="A12157">
        <v>7620</v>
      </c>
      <c r="B12157" t="s">
        <v>97</v>
      </c>
      <c r="C12157" s="96" t="s">
        <v>12264</v>
      </c>
      <c r="D12157" t="s">
        <v>100</v>
      </c>
      <c r="E12157">
        <v>30607.279999999999</v>
      </c>
    </row>
    <row r="12158" spans="1:5" ht="25.5">
      <c r="A12158">
        <v>7610</v>
      </c>
      <c r="B12158" t="s">
        <v>97</v>
      </c>
      <c r="C12158" s="96" t="s">
        <v>12265</v>
      </c>
      <c r="D12158" t="s">
        <v>100</v>
      </c>
      <c r="E12158">
        <v>9692.2999999999993</v>
      </c>
    </row>
    <row r="12159" spans="1:5" ht="25.5">
      <c r="A12159">
        <v>7615</v>
      </c>
      <c r="B12159" t="s">
        <v>97</v>
      </c>
      <c r="C12159" s="96" t="s">
        <v>12266</v>
      </c>
      <c r="D12159" t="s">
        <v>100</v>
      </c>
      <c r="E12159">
        <v>35708.5</v>
      </c>
    </row>
    <row r="12160" spans="1:5" ht="25.5">
      <c r="A12160">
        <v>7617</v>
      </c>
      <c r="B12160" t="s">
        <v>97</v>
      </c>
      <c r="C12160" s="96" t="s">
        <v>12267</v>
      </c>
      <c r="D12160" t="s">
        <v>100</v>
      </c>
      <c r="E12160">
        <v>10825.91</v>
      </c>
    </row>
    <row r="12161" spans="1:5" ht="25.5">
      <c r="A12161">
        <v>7616</v>
      </c>
      <c r="B12161" t="s">
        <v>97</v>
      </c>
      <c r="C12161" s="96" t="s">
        <v>12268</v>
      </c>
      <c r="D12161" t="s">
        <v>100</v>
      </c>
      <c r="E12161">
        <v>58270.6</v>
      </c>
    </row>
    <row r="12162" spans="1:5" ht="25.5">
      <c r="A12162">
        <v>7611</v>
      </c>
      <c r="B12162" t="s">
        <v>97</v>
      </c>
      <c r="C12162" s="96" t="s">
        <v>12269</v>
      </c>
      <c r="D12162" t="s">
        <v>100</v>
      </c>
      <c r="E12162">
        <v>14000</v>
      </c>
    </row>
    <row r="12163" spans="1:5" ht="25.5">
      <c r="A12163">
        <v>7612</v>
      </c>
      <c r="B12163" t="s">
        <v>97</v>
      </c>
      <c r="C12163" s="96" t="s">
        <v>12270</v>
      </c>
      <c r="D12163" t="s">
        <v>100</v>
      </c>
      <c r="E12163">
        <v>79928.09</v>
      </c>
    </row>
    <row r="12164" spans="1:5">
      <c r="A12164">
        <v>37371</v>
      </c>
      <c r="B12164" t="s">
        <v>97</v>
      </c>
      <c r="C12164" s="96" t="s">
        <v>12271</v>
      </c>
      <c r="D12164" t="s">
        <v>161</v>
      </c>
      <c r="E12164">
        <v>0.68</v>
      </c>
    </row>
    <row r="12165" spans="1:5">
      <c r="A12165">
        <v>40861</v>
      </c>
      <c r="B12165" t="s">
        <v>97</v>
      </c>
      <c r="C12165" s="96" t="s">
        <v>12272</v>
      </c>
      <c r="D12165" t="s">
        <v>8094</v>
      </c>
      <c r="E12165">
        <v>129</v>
      </c>
    </row>
    <row r="12166" spans="1:5">
      <c r="A12166">
        <v>36510</v>
      </c>
      <c r="B12166" t="s">
        <v>97</v>
      </c>
      <c r="C12166" s="96" t="s">
        <v>12273</v>
      </c>
      <c r="D12166" t="s">
        <v>100</v>
      </c>
      <c r="E12166">
        <v>1105198.73</v>
      </c>
    </row>
    <row r="12167" spans="1:5" ht="25.5">
      <c r="A12167">
        <v>25020</v>
      </c>
      <c r="B12167" t="s">
        <v>97</v>
      </c>
      <c r="C12167" s="96" t="s">
        <v>12274</v>
      </c>
      <c r="D12167" t="s">
        <v>100</v>
      </c>
      <c r="E12167">
        <v>4553029.92</v>
      </c>
    </row>
    <row r="12168" spans="1:5">
      <c r="A12168">
        <v>7622</v>
      </c>
      <c r="B12168" t="s">
        <v>97</v>
      </c>
      <c r="C12168" s="96" t="s">
        <v>12275</v>
      </c>
      <c r="D12168" t="s">
        <v>100</v>
      </c>
      <c r="E12168">
        <v>1072204.3</v>
      </c>
    </row>
    <row r="12169" spans="1:5" ht="25.5">
      <c r="A12169">
        <v>7624</v>
      </c>
      <c r="B12169" t="s">
        <v>97</v>
      </c>
      <c r="C12169" s="96" t="s">
        <v>12276</v>
      </c>
      <c r="D12169" t="s">
        <v>100</v>
      </c>
      <c r="E12169">
        <v>1390000</v>
      </c>
    </row>
    <row r="12170" spans="1:5">
      <c r="A12170">
        <v>7625</v>
      </c>
      <c r="B12170" t="s">
        <v>97</v>
      </c>
      <c r="C12170" s="96" t="s">
        <v>12277</v>
      </c>
      <c r="D12170" t="s">
        <v>100</v>
      </c>
      <c r="E12170">
        <v>1381498.34</v>
      </c>
    </row>
    <row r="12171" spans="1:5">
      <c r="A12171">
        <v>7623</v>
      </c>
      <c r="B12171" t="s">
        <v>97</v>
      </c>
      <c r="C12171" s="96" t="s">
        <v>12278</v>
      </c>
      <c r="D12171" t="s">
        <v>100</v>
      </c>
      <c r="E12171">
        <v>4553029.92</v>
      </c>
    </row>
    <row r="12172" spans="1:5" ht="25.5">
      <c r="A12172">
        <v>36508</v>
      </c>
      <c r="B12172" t="s">
        <v>97</v>
      </c>
      <c r="C12172" s="96" t="s">
        <v>12279</v>
      </c>
      <c r="D12172" t="s">
        <v>100</v>
      </c>
      <c r="E12172">
        <v>2047678.22</v>
      </c>
    </row>
    <row r="12173" spans="1:5">
      <c r="A12173">
        <v>36509</v>
      </c>
      <c r="B12173" t="s">
        <v>97</v>
      </c>
      <c r="C12173" s="96" t="s">
        <v>12280</v>
      </c>
      <c r="D12173" t="s">
        <v>100</v>
      </c>
      <c r="E12173">
        <v>1122201.76</v>
      </c>
    </row>
    <row r="12174" spans="1:5">
      <c r="A12174">
        <v>13238</v>
      </c>
      <c r="B12174" t="s">
        <v>97</v>
      </c>
      <c r="C12174" s="96" t="s">
        <v>12281</v>
      </c>
      <c r="D12174" t="s">
        <v>100</v>
      </c>
      <c r="E12174">
        <v>365046.7</v>
      </c>
    </row>
    <row r="12175" spans="1:5">
      <c r="A12175">
        <v>36511</v>
      </c>
      <c r="B12175" t="s">
        <v>97</v>
      </c>
      <c r="C12175" s="96" t="s">
        <v>12282</v>
      </c>
      <c r="D12175" t="s">
        <v>100</v>
      </c>
      <c r="E12175">
        <v>422990.62</v>
      </c>
    </row>
    <row r="12176" spans="1:5">
      <c r="A12176">
        <v>36515</v>
      </c>
      <c r="B12176" t="s">
        <v>97</v>
      </c>
      <c r="C12176" s="96" t="s">
        <v>12283</v>
      </c>
      <c r="D12176" t="s">
        <v>100</v>
      </c>
      <c r="E12176">
        <v>124579.42</v>
      </c>
    </row>
    <row r="12177" spans="1:5">
      <c r="A12177">
        <v>10598</v>
      </c>
      <c r="B12177" t="s">
        <v>97</v>
      </c>
      <c r="C12177" s="96" t="s">
        <v>12284</v>
      </c>
      <c r="D12177" t="s">
        <v>100</v>
      </c>
      <c r="E12177">
        <v>202024.36</v>
      </c>
    </row>
    <row r="12178" spans="1:5">
      <c r="A12178">
        <v>7640</v>
      </c>
      <c r="B12178" t="s">
        <v>97</v>
      </c>
      <c r="C12178" s="96" t="s">
        <v>12285</v>
      </c>
      <c r="D12178" t="s">
        <v>100</v>
      </c>
      <c r="E12178">
        <v>310000</v>
      </c>
    </row>
    <row r="12179" spans="1:5">
      <c r="A12179">
        <v>36513</v>
      </c>
      <c r="B12179" t="s">
        <v>97</v>
      </c>
      <c r="C12179" s="96" t="s">
        <v>12286</v>
      </c>
      <c r="D12179" t="s">
        <v>100</v>
      </c>
      <c r="E12179">
        <v>298628.47999999998</v>
      </c>
    </row>
    <row r="12180" spans="1:5">
      <c r="A12180">
        <v>36514</v>
      </c>
      <c r="B12180" t="s">
        <v>97</v>
      </c>
      <c r="C12180" s="96" t="s">
        <v>12287</v>
      </c>
      <c r="D12180" t="s">
        <v>100</v>
      </c>
      <c r="E12180">
        <v>333177.55</v>
      </c>
    </row>
    <row r="12181" spans="1:5">
      <c r="A12181">
        <v>11572</v>
      </c>
      <c r="B12181" t="s">
        <v>97</v>
      </c>
      <c r="C12181" s="96" t="s">
        <v>12288</v>
      </c>
      <c r="D12181" t="s">
        <v>100</v>
      </c>
      <c r="E12181">
        <v>31.67</v>
      </c>
    </row>
    <row r="12182" spans="1:5">
      <c r="A12182">
        <v>36149</v>
      </c>
      <c r="B12182" t="s">
        <v>97</v>
      </c>
      <c r="C12182" s="96" t="s">
        <v>12289</v>
      </c>
      <c r="D12182" t="s">
        <v>100</v>
      </c>
      <c r="E12182">
        <v>171.31</v>
      </c>
    </row>
    <row r="12183" spans="1:5" ht="25.5">
      <c r="A12183">
        <v>42407</v>
      </c>
      <c r="B12183" t="s">
        <v>97</v>
      </c>
      <c r="C12183" s="96" t="s">
        <v>12290</v>
      </c>
      <c r="D12183" t="s">
        <v>98</v>
      </c>
      <c r="E12183">
        <v>6.94</v>
      </c>
    </row>
    <row r="12184" spans="1:5" ht="25.5">
      <c r="A12184">
        <v>11581</v>
      </c>
      <c r="B12184" t="s">
        <v>97</v>
      </c>
      <c r="C12184" s="96" t="s">
        <v>12291</v>
      </c>
      <c r="D12184" t="s">
        <v>98</v>
      </c>
      <c r="E12184">
        <v>20.9</v>
      </c>
    </row>
    <row r="12185" spans="1:5">
      <c r="A12185">
        <v>43605</v>
      </c>
      <c r="B12185" t="s">
        <v>97</v>
      </c>
      <c r="C12185" s="96" t="s">
        <v>12292</v>
      </c>
      <c r="D12185" t="s">
        <v>98</v>
      </c>
      <c r="E12185">
        <v>42.77</v>
      </c>
    </row>
    <row r="12186" spans="1:5">
      <c r="A12186">
        <v>11580</v>
      </c>
      <c r="B12186" t="s">
        <v>97</v>
      </c>
      <c r="C12186" s="96" t="s">
        <v>12293</v>
      </c>
      <c r="D12186" t="s">
        <v>98</v>
      </c>
      <c r="E12186">
        <v>8.39</v>
      </c>
    </row>
    <row r="12187" spans="1:5">
      <c r="A12187">
        <v>38386</v>
      </c>
      <c r="B12187" t="s">
        <v>97</v>
      </c>
      <c r="C12187" s="96" t="s">
        <v>12294</v>
      </c>
      <c r="D12187" t="s">
        <v>100</v>
      </c>
      <c r="E12187">
        <v>6.63</v>
      </c>
    </row>
    <row r="12188" spans="1:5">
      <c r="A12188">
        <v>10743</v>
      </c>
      <c r="B12188" t="s">
        <v>97</v>
      </c>
      <c r="C12188" s="96" t="s">
        <v>12295</v>
      </c>
      <c r="D12188" t="s">
        <v>100</v>
      </c>
      <c r="E12188">
        <v>495.78</v>
      </c>
    </row>
    <row r="12189" spans="1:5" ht="25.5">
      <c r="A12189">
        <v>39848</v>
      </c>
      <c r="B12189" t="s">
        <v>97</v>
      </c>
      <c r="C12189" s="96" t="s">
        <v>12296</v>
      </c>
      <c r="D12189" t="s">
        <v>98</v>
      </c>
      <c r="E12189">
        <v>1.77</v>
      </c>
    </row>
    <row r="12190" spans="1:5">
      <c r="A12190">
        <v>20999</v>
      </c>
      <c r="B12190" t="s">
        <v>97</v>
      </c>
      <c r="C12190" s="96" t="s">
        <v>12297</v>
      </c>
      <c r="D12190" t="s">
        <v>98</v>
      </c>
      <c r="E12190">
        <v>12.95</v>
      </c>
    </row>
    <row r="12191" spans="1:5">
      <c r="A12191">
        <v>21001</v>
      </c>
      <c r="B12191" t="s">
        <v>97</v>
      </c>
      <c r="C12191" s="96" t="s">
        <v>12298</v>
      </c>
      <c r="D12191" t="s">
        <v>98</v>
      </c>
      <c r="E12191">
        <v>24.17</v>
      </c>
    </row>
    <row r="12192" spans="1:5">
      <c r="A12192">
        <v>21003</v>
      </c>
      <c r="B12192" t="s">
        <v>97</v>
      </c>
      <c r="C12192" s="96" t="s">
        <v>12299</v>
      </c>
      <c r="D12192" t="s">
        <v>98</v>
      </c>
      <c r="E12192">
        <v>39.72</v>
      </c>
    </row>
    <row r="12193" spans="1:5">
      <c r="A12193">
        <v>21006</v>
      </c>
      <c r="B12193" t="s">
        <v>97</v>
      </c>
      <c r="C12193" s="96" t="s">
        <v>12300</v>
      </c>
      <c r="D12193" t="s">
        <v>98</v>
      </c>
      <c r="E12193">
        <v>84.29</v>
      </c>
    </row>
    <row r="12194" spans="1:5">
      <c r="A12194">
        <v>21019</v>
      </c>
      <c r="B12194" t="s">
        <v>97</v>
      </c>
      <c r="C12194" s="96" t="s">
        <v>12301</v>
      </c>
      <c r="D12194" t="s">
        <v>98</v>
      </c>
      <c r="E12194">
        <v>29.3</v>
      </c>
    </row>
    <row r="12195" spans="1:5">
      <c r="A12195">
        <v>21021</v>
      </c>
      <c r="B12195" t="s">
        <v>97</v>
      </c>
      <c r="C12195" s="96" t="s">
        <v>12302</v>
      </c>
      <c r="D12195" t="s">
        <v>98</v>
      </c>
      <c r="E12195">
        <v>46.32</v>
      </c>
    </row>
    <row r="12196" spans="1:5">
      <c r="A12196">
        <v>21024</v>
      </c>
      <c r="B12196" t="s">
        <v>97</v>
      </c>
      <c r="C12196" s="96" t="s">
        <v>12303</v>
      </c>
      <c r="D12196" t="s">
        <v>98</v>
      </c>
      <c r="E12196">
        <v>99.24</v>
      </c>
    </row>
    <row r="12197" spans="1:5">
      <c r="A12197">
        <v>40624</v>
      </c>
      <c r="B12197" t="s">
        <v>97</v>
      </c>
      <c r="C12197" s="96" t="s">
        <v>12304</v>
      </c>
      <c r="D12197" t="s">
        <v>98</v>
      </c>
      <c r="E12197">
        <v>85.31</v>
      </c>
    </row>
    <row r="12198" spans="1:5">
      <c r="A12198">
        <v>42575</v>
      </c>
      <c r="B12198" t="s">
        <v>97</v>
      </c>
      <c r="C12198" s="96" t="s">
        <v>12305</v>
      </c>
      <c r="D12198" t="s">
        <v>98</v>
      </c>
      <c r="E12198">
        <v>78.290000000000006</v>
      </c>
    </row>
    <row r="12199" spans="1:5">
      <c r="A12199">
        <v>13127</v>
      </c>
      <c r="B12199" t="s">
        <v>97</v>
      </c>
      <c r="C12199" s="96" t="s">
        <v>12306</v>
      </c>
      <c r="D12199" t="s">
        <v>98</v>
      </c>
      <c r="E12199">
        <v>38.049999999999997</v>
      </c>
    </row>
    <row r="12200" spans="1:5">
      <c r="A12200">
        <v>13137</v>
      </c>
      <c r="B12200" t="s">
        <v>97</v>
      </c>
      <c r="C12200" s="96" t="s">
        <v>12307</v>
      </c>
      <c r="D12200" t="s">
        <v>98</v>
      </c>
      <c r="E12200">
        <v>50.49</v>
      </c>
    </row>
    <row r="12201" spans="1:5">
      <c r="A12201">
        <v>42574</v>
      </c>
      <c r="B12201" t="s">
        <v>97</v>
      </c>
      <c r="C12201" s="96" t="s">
        <v>12308</v>
      </c>
      <c r="D12201" t="s">
        <v>98</v>
      </c>
      <c r="E12201">
        <v>58.42</v>
      </c>
    </row>
    <row r="12202" spans="1:5">
      <c r="A12202">
        <v>20989</v>
      </c>
      <c r="B12202" t="s">
        <v>97</v>
      </c>
      <c r="C12202" s="96" t="s">
        <v>12309</v>
      </c>
      <c r="D12202" t="s">
        <v>98</v>
      </c>
      <c r="E12202">
        <v>1809.07</v>
      </c>
    </row>
    <row r="12203" spans="1:5">
      <c r="A12203">
        <v>21147</v>
      </c>
      <c r="B12203" t="s">
        <v>97</v>
      </c>
      <c r="C12203" s="96" t="s">
        <v>12310</v>
      </c>
      <c r="D12203" t="s">
        <v>98</v>
      </c>
      <c r="E12203">
        <v>169.62</v>
      </c>
    </row>
    <row r="12204" spans="1:5">
      <c r="A12204">
        <v>21148</v>
      </c>
      <c r="B12204" t="s">
        <v>97</v>
      </c>
      <c r="C12204" s="96" t="s">
        <v>12311</v>
      </c>
      <c r="D12204" t="s">
        <v>98</v>
      </c>
      <c r="E12204">
        <v>104.69</v>
      </c>
    </row>
    <row r="12205" spans="1:5">
      <c r="A12205">
        <v>20984</v>
      </c>
      <c r="B12205" t="s">
        <v>97</v>
      </c>
      <c r="C12205" s="96" t="s">
        <v>12312</v>
      </c>
      <c r="D12205" t="s">
        <v>98</v>
      </c>
      <c r="E12205">
        <v>3471.25</v>
      </c>
    </row>
    <row r="12206" spans="1:5">
      <c r="A12206">
        <v>13042</v>
      </c>
      <c r="B12206" t="s">
        <v>97</v>
      </c>
      <c r="C12206" s="96" t="s">
        <v>12313</v>
      </c>
      <c r="D12206" t="s">
        <v>98</v>
      </c>
      <c r="E12206">
        <v>1923.58</v>
      </c>
    </row>
    <row r="12207" spans="1:5">
      <c r="A12207">
        <v>21150</v>
      </c>
      <c r="B12207" t="s">
        <v>97</v>
      </c>
      <c r="C12207" s="96" t="s">
        <v>12314</v>
      </c>
      <c r="D12207" t="s">
        <v>98</v>
      </c>
      <c r="E12207">
        <v>51.91</v>
      </c>
    </row>
    <row r="12208" spans="1:5">
      <c r="A12208">
        <v>13141</v>
      </c>
      <c r="B12208" t="s">
        <v>97</v>
      </c>
      <c r="C12208" s="96" t="s">
        <v>12315</v>
      </c>
      <c r="D12208" t="s">
        <v>98</v>
      </c>
      <c r="E12208">
        <v>65.400000000000006</v>
      </c>
    </row>
    <row r="12209" spans="1:5">
      <c r="A12209">
        <v>42576</v>
      </c>
      <c r="B12209" t="s">
        <v>97</v>
      </c>
      <c r="C12209" s="96" t="s">
        <v>12316</v>
      </c>
      <c r="D12209" t="s">
        <v>98</v>
      </c>
      <c r="E12209">
        <v>213.55</v>
      </c>
    </row>
    <row r="12210" spans="1:5">
      <c r="A12210">
        <v>21151</v>
      </c>
      <c r="B12210" t="s">
        <v>97</v>
      </c>
      <c r="C12210" s="96" t="s">
        <v>12317</v>
      </c>
      <c r="D12210" t="s">
        <v>98</v>
      </c>
      <c r="E12210">
        <v>310.72000000000003</v>
      </c>
    </row>
    <row r="12211" spans="1:5">
      <c r="A12211">
        <v>13142</v>
      </c>
      <c r="B12211" t="s">
        <v>97</v>
      </c>
      <c r="C12211" s="96" t="s">
        <v>12318</v>
      </c>
      <c r="D12211" t="s">
        <v>98</v>
      </c>
      <c r="E12211">
        <v>444.2</v>
      </c>
    </row>
    <row r="12212" spans="1:5">
      <c r="A12212">
        <v>42577</v>
      </c>
      <c r="B12212" t="s">
        <v>97</v>
      </c>
      <c r="C12212" s="96" t="s">
        <v>12319</v>
      </c>
      <c r="D12212" t="s">
        <v>98</v>
      </c>
      <c r="E12212">
        <v>487.4</v>
      </c>
    </row>
    <row r="12213" spans="1:5">
      <c r="A12213">
        <v>20994</v>
      </c>
      <c r="B12213" t="s">
        <v>97</v>
      </c>
      <c r="C12213" s="96" t="s">
        <v>12320</v>
      </c>
      <c r="D12213" t="s">
        <v>98</v>
      </c>
      <c r="E12213">
        <v>837.51</v>
      </c>
    </row>
    <row r="12214" spans="1:5">
      <c r="A12214">
        <v>7672</v>
      </c>
      <c r="B12214" t="s">
        <v>97</v>
      </c>
      <c r="C12214" s="96" t="s">
        <v>12321</v>
      </c>
      <c r="D12214" t="s">
        <v>98</v>
      </c>
      <c r="E12214">
        <v>548.66</v>
      </c>
    </row>
    <row r="12215" spans="1:5">
      <c r="A12215">
        <v>20995</v>
      </c>
      <c r="B12215" t="s">
        <v>97</v>
      </c>
      <c r="C12215" s="96" t="s">
        <v>12322</v>
      </c>
      <c r="D12215" t="s">
        <v>98</v>
      </c>
      <c r="E12215">
        <v>1100.6400000000001</v>
      </c>
    </row>
    <row r="12216" spans="1:5">
      <c r="A12216">
        <v>7690</v>
      </c>
      <c r="B12216" t="s">
        <v>97</v>
      </c>
      <c r="C12216" s="96" t="s">
        <v>12323</v>
      </c>
      <c r="D12216" t="s">
        <v>98</v>
      </c>
      <c r="E12216">
        <v>636.57000000000005</v>
      </c>
    </row>
    <row r="12217" spans="1:5">
      <c r="A12217">
        <v>20980</v>
      </c>
      <c r="B12217" t="s">
        <v>97</v>
      </c>
      <c r="C12217" s="96" t="s">
        <v>12324</v>
      </c>
      <c r="D12217" t="s">
        <v>98</v>
      </c>
      <c r="E12217">
        <v>694.44</v>
      </c>
    </row>
    <row r="12218" spans="1:5">
      <c r="A12218">
        <v>7661</v>
      </c>
      <c r="B12218" t="s">
        <v>97</v>
      </c>
      <c r="C12218" s="96" t="s">
        <v>12325</v>
      </c>
      <c r="D12218" t="s">
        <v>98</v>
      </c>
      <c r="E12218">
        <v>826.1</v>
      </c>
    </row>
    <row r="12219" spans="1:5">
      <c r="A12219">
        <v>21016</v>
      </c>
      <c r="B12219" t="s">
        <v>97</v>
      </c>
      <c r="C12219" s="96" t="s">
        <v>12326</v>
      </c>
      <c r="D12219" t="s">
        <v>98</v>
      </c>
      <c r="E12219">
        <v>178.33</v>
      </c>
    </row>
    <row r="12220" spans="1:5">
      <c r="A12220">
        <v>21008</v>
      </c>
      <c r="B12220" t="s">
        <v>97</v>
      </c>
      <c r="C12220" s="96" t="s">
        <v>12327</v>
      </c>
      <c r="D12220" t="s">
        <v>98</v>
      </c>
      <c r="E12220">
        <v>20.83</v>
      </c>
    </row>
    <row r="12221" spans="1:5">
      <c r="A12221">
        <v>21009</v>
      </c>
      <c r="B12221" t="s">
        <v>97</v>
      </c>
      <c r="C12221" s="96" t="s">
        <v>12328</v>
      </c>
      <c r="D12221" t="s">
        <v>98</v>
      </c>
      <c r="E12221">
        <v>27.12</v>
      </c>
    </row>
    <row r="12222" spans="1:5">
      <c r="A12222">
        <v>21010</v>
      </c>
      <c r="B12222" t="s">
        <v>97</v>
      </c>
      <c r="C12222" s="96" t="s">
        <v>12329</v>
      </c>
      <c r="D12222" t="s">
        <v>98</v>
      </c>
      <c r="E12222">
        <v>36.42</v>
      </c>
    </row>
    <row r="12223" spans="1:5">
      <c r="A12223">
        <v>21011</v>
      </c>
      <c r="B12223" t="s">
        <v>97</v>
      </c>
      <c r="C12223" s="96" t="s">
        <v>12330</v>
      </c>
      <c r="D12223" t="s">
        <v>98</v>
      </c>
      <c r="E12223">
        <v>53.08</v>
      </c>
    </row>
    <row r="12224" spans="1:5">
      <c r="A12224">
        <v>21012</v>
      </c>
      <c r="B12224" t="s">
        <v>97</v>
      </c>
      <c r="C12224" s="96" t="s">
        <v>12331</v>
      </c>
      <c r="D12224" t="s">
        <v>98</v>
      </c>
      <c r="E12224">
        <v>58.66</v>
      </c>
    </row>
    <row r="12225" spans="1:5">
      <c r="A12225">
        <v>21013</v>
      </c>
      <c r="B12225" t="s">
        <v>97</v>
      </c>
      <c r="C12225" s="96" t="s">
        <v>12332</v>
      </c>
      <c r="D12225" t="s">
        <v>98</v>
      </c>
      <c r="E12225">
        <v>76.55</v>
      </c>
    </row>
    <row r="12226" spans="1:5">
      <c r="A12226">
        <v>21014</v>
      </c>
      <c r="B12226" t="s">
        <v>97</v>
      </c>
      <c r="C12226" s="96" t="s">
        <v>12333</v>
      </c>
      <c r="D12226" t="s">
        <v>98</v>
      </c>
      <c r="E12226">
        <v>107.11</v>
      </c>
    </row>
    <row r="12227" spans="1:5">
      <c r="A12227">
        <v>21015</v>
      </c>
      <c r="B12227" t="s">
        <v>97</v>
      </c>
      <c r="C12227" s="96" t="s">
        <v>12334</v>
      </c>
      <c r="D12227" t="s">
        <v>98</v>
      </c>
      <c r="E12227">
        <v>123.05</v>
      </c>
    </row>
    <row r="12228" spans="1:5">
      <c r="A12228">
        <v>7697</v>
      </c>
      <c r="B12228" t="s">
        <v>97</v>
      </c>
      <c r="C12228" s="96" t="s">
        <v>12335</v>
      </c>
      <c r="D12228" t="s">
        <v>98</v>
      </c>
      <c r="E12228">
        <v>58.72</v>
      </c>
    </row>
    <row r="12229" spans="1:5">
      <c r="A12229">
        <v>7698</v>
      </c>
      <c r="B12229" t="s">
        <v>97</v>
      </c>
      <c r="C12229" s="96" t="s">
        <v>12336</v>
      </c>
      <c r="D12229" t="s">
        <v>98</v>
      </c>
      <c r="E12229">
        <v>50.54</v>
      </c>
    </row>
    <row r="12230" spans="1:5">
      <c r="A12230">
        <v>7691</v>
      </c>
      <c r="B12230" t="s">
        <v>97</v>
      </c>
      <c r="C12230" s="96" t="s">
        <v>115</v>
      </c>
      <c r="D12230" t="s">
        <v>98</v>
      </c>
      <c r="E12230">
        <v>21.36</v>
      </c>
    </row>
    <row r="12231" spans="1:5">
      <c r="A12231">
        <v>40626</v>
      </c>
      <c r="B12231" t="s">
        <v>97</v>
      </c>
      <c r="C12231" s="96" t="s">
        <v>12337</v>
      </c>
      <c r="D12231" t="s">
        <v>98</v>
      </c>
      <c r="E12231">
        <v>40.08</v>
      </c>
    </row>
    <row r="12232" spans="1:5">
      <c r="A12232">
        <v>7701</v>
      </c>
      <c r="B12232" t="s">
        <v>97</v>
      </c>
      <c r="C12232" s="96" t="s">
        <v>12338</v>
      </c>
      <c r="D12232" t="s">
        <v>98</v>
      </c>
      <c r="E12232">
        <v>105.08</v>
      </c>
    </row>
    <row r="12233" spans="1:5">
      <c r="A12233">
        <v>7696</v>
      </c>
      <c r="B12233" t="s">
        <v>97</v>
      </c>
      <c r="C12233" s="96" t="s">
        <v>12339</v>
      </c>
      <c r="D12233" t="s">
        <v>98</v>
      </c>
      <c r="E12233">
        <v>84.67</v>
      </c>
    </row>
    <row r="12234" spans="1:5">
      <c r="A12234">
        <v>7700</v>
      </c>
      <c r="B12234" t="s">
        <v>97</v>
      </c>
      <c r="C12234" s="96" t="s">
        <v>12340</v>
      </c>
      <c r="D12234" t="s">
        <v>98</v>
      </c>
      <c r="E12234">
        <v>27.01</v>
      </c>
    </row>
    <row r="12235" spans="1:5">
      <c r="A12235">
        <v>7694</v>
      </c>
      <c r="B12235" t="s">
        <v>97</v>
      </c>
      <c r="C12235" s="96" t="s">
        <v>12341</v>
      </c>
      <c r="D12235" t="s">
        <v>98</v>
      </c>
      <c r="E12235">
        <v>141.4</v>
      </c>
    </row>
    <row r="12236" spans="1:5">
      <c r="A12236">
        <v>7693</v>
      </c>
      <c r="B12236" t="s">
        <v>97</v>
      </c>
      <c r="C12236" s="96" t="s">
        <v>12342</v>
      </c>
      <c r="D12236" t="s">
        <v>98</v>
      </c>
      <c r="E12236">
        <v>194.74</v>
      </c>
    </row>
    <row r="12237" spans="1:5">
      <c r="A12237">
        <v>7692</v>
      </c>
      <c r="B12237" t="s">
        <v>97</v>
      </c>
      <c r="C12237" s="96" t="s">
        <v>12343</v>
      </c>
      <c r="D12237" t="s">
        <v>98</v>
      </c>
      <c r="E12237">
        <v>291.56</v>
      </c>
    </row>
    <row r="12238" spans="1:5">
      <c r="A12238">
        <v>7695</v>
      </c>
      <c r="B12238" t="s">
        <v>97</v>
      </c>
      <c r="C12238" s="96" t="s">
        <v>12344</v>
      </c>
      <c r="D12238" t="s">
        <v>98</v>
      </c>
      <c r="E12238">
        <v>316.2</v>
      </c>
    </row>
    <row r="12239" spans="1:5">
      <c r="A12239">
        <v>13356</v>
      </c>
      <c r="B12239" t="s">
        <v>97</v>
      </c>
      <c r="C12239" s="96" t="s">
        <v>12345</v>
      </c>
      <c r="D12239" t="s">
        <v>98</v>
      </c>
      <c r="E12239">
        <v>22.93</v>
      </c>
    </row>
    <row r="12240" spans="1:5">
      <c r="A12240">
        <v>36365</v>
      </c>
      <c r="B12240" t="s">
        <v>97</v>
      </c>
      <c r="C12240" s="96" t="s">
        <v>12346</v>
      </c>
      <c r="D12240" t="s">
        <v>98</v>
      </c>
      <c r="E12240">
        <v>40.15</v>
      </c>
    </row>
    <row r="12241" spans="1:5">
      <c r="A12241">
        <v>41930</v>
      </c>
      <c r="B12241" t="s">
        <v>97</v>
      </c>
      <c r="C12241" s="96" t="s">
        <v>12347</v>
      </c>
      <c r="D12241" t="s">
        <v>98</v>
      </c>
      <c r="E12241">
        <v>133.74</v>
      </c>
    </row>
    <row r="12242" spans="1:5">
      <c r="A12242">
        <v>41931</v>
      </c>
      <c r="B12242" t="s">
        <v>97</v>
      </c>
      <c r="C12242" s="96" t="s">
        <v>12348</v>
      </c>
      <c r="D12242" t="s">
        <v>98</v>
      </c>
      <c r="E12242">
        <v>209.48</v>
      </c>
    </row>
    <row r="12243" spans="1:5">
      <c r="A12243">
        <v>41932</v>
      </c>
      <c r="B12243" t="s">
        <v>97</v>
      </c>
      <c r="C12243" s="96" t="s">
        <v>12349</v>
      </c>
      <c r="D12243" t="s">
        <v>98</v>
      </c>
      <c r="E12243">
        <v>322.42</v>
      </c>
    </row>
    <row r="12244" spans="1:5">
      <c r="A12244">
        <v>41933</v>
      </c>
      <c r="B12244" t="s">
        <v>97</v>
      </c>
      <c r="C12244" s="96" t="s">
        <v>12350</v>
      </c>
      <c r="D12244" t="s">
        <v>98</v>
      </c>
      <c r="E12244">
        <v>455.66</v>
      </c>
    </row>
    <row r="12245" spans="1:5">
      <c r="A12245">
        <v>41934</v>
      </c>
      <c r="B12245" t="s">
        <v>97</v>
      </c>
      <c r="C12245" s="96" t="s">
        <v>12351</v>
      </c>
      <c r="D12245" t="s">
        <v>98</v>
      </c>
      <c r="E12245">
        <v>530.66999999999996</v>
      </c>
    </row>
    <row r="12246" spans="1:5">
      <c r="A12246">
        <v>41936</v>
      </c>
      <c r="B12246" t="s">
        <v>97</v>
      </c>
      <c r="C12246" s="96" t="s">
        <v>12352</v>
      </c>
      <c r="D12246" t="s">
        <v>98</v>
      </c>
      <c r="E12246">
        <v>78.75</v>
      </c>
    </row>
    <row r="12247" spans="1:5">
      <c r="A12247">
        <v>44812</v>
      </c>
      <c r="B12247" t="s">
        <v>97</v>
      </c>
      <c r="C12247" s="96" t="s">
        <v>12353</v>
      </c>
      <c r="D12247" t="s">
        <v>98</v>
      </c>
      <c r="E12247">
        <v>437.16</v>
      </c>
    </row>
    <row r="12248" spans="1:5">
      <c r="A12248">
        <v>41785</v>
      </c>
      <c r="B12248" t="s">
        <v>97</v>
      </c>
      <c r="C12248" s="96" t="s">
        <v>12354</v>
      </c>
      <c r="D12248" t="s">
        <v>98</v>
      </c>
      <c r="E12248">
        <v>1620.09</v>
      </c>
    </row>
    <row r="12249" spans="1:5">
      <c r="A12249">
        <v>41781</v>
      </c>
      <c r="B12249" t="s">
        <v>97</v>
      </c>
      <c r="C12249" s="96" t="s">
        <v>12355</v>
      </c>
      <c r="D12249" t="s">
        <v>98</v>
      </c>
      <c r="E12249">
        <v>292.52999999999997</v>
      </c>
    </row>
    <row r="12250" spans="1:5">
      <c r="A12250">
        <v>41783</v>
      </c>
      <c r="B12250" t="s">
        <v>97</v>
      </c>
      <c r="C12250" s="96" t="s">
        <v>12356</v>
      </c>
      <c r="D12250" t="s">
        <v>98</v>
      </c>
      <c r="E12250">
        <v>1051.68</v>
      </c>
    </row>
    <row r="12251" spans="1:5">
      <c r="A12251">
        <v>41786</v>
      </c>
      <c r="B12251" t="s">
        <v>97</v>
      </c>
      <c r="C12251" s="96" t="s">
        <v>12357</v>
      </c>
      <c r="D12251" t="s">
        <v>98</v>
      </c>
      <c r="E12251">
        <v>2239.0700000000002</v>
      </c>
    </row>
    <row r="12252" spans="1:5">
      <c r="A12252">
        <v>41779</v>
      </c>
      <c r="B12252" t="s">
        <v>97</v>
      </c>
      <c r="C12252" s="96" t="s">
        <v>12358</v>
      </c>
      <c r="D12252" t="s">
        <v>98</v>
      </c>
      <c r="E12252">
        <v>115.21</v>
      </c>
    </row>
    <row r="12253" spans="1:5">
      <c r="A12253">
        <v>41780</v>
      </c>
      <c r="B12253" t="s">
        <v>97</v>
      </c>
      <c r="C12253" s="96" t="s">
        <v>12359</v>
      </c>
      <c r="D12253" t="s">
        <v>98</v>
      </c>
      <c r="E12253">
        <v>180.5</v>
      </c>
    </row>
    <row r="12254" spans="1:5">
      <c r="A12254">
        <v>41782</v>
      </c>
      <c r="B12254" t="s">
        <v>97</v>
      </c>
      <c r="C12254" s="96" t="s">
        <v>12360</v>
      </c>
      <c r="D12254" t="s">
        <v>98</v>
      </c>
      <c r="E12254">
        <v>646.58000000000004</v>
      </c>
    </row>
    <row r="12255" spans="1:5">
      <c r="A12255">
        <v>38130</v>
      </c>
      <c r="B12255" t="s">
        <v>97</v>
      </c>
      <c r="C12255" s="96" t="s">
        <v>12361</v>
      </c>
      <c r="D12255" t="s">
        <v>98</v>
      </c>
      <c r="E12255">
        <v>43.34</v>
      </c>
    </row>
    <row r="12256" spans="1:5">
      <c r="A12256">
        <v>44260</v>
      </c>
      <c r="B12256" t="s">
        <v>97</v>
      </c>
      <c r="C12256" s="96" t="s">
        <v>12362</v>
      </c>
      <c r="D12256" t="s">
        <v>98</v>
      </c>
      <c r="E12256">
        <v>410.17</v>
      </c>
    </row>
    <row r="12257" spans="1:5">
      <c r="A12257">
        <v>21123</v>
      </c>
      <c r="B12257" t="s">
        <v>97</v>
      </c>
      <c r="C12257" s="96" t="s">
        <v>12363</v>
      </c>
      <c r="D12257" t="s">
        <v>98</v>
      </c>
      <c r="E12257">
        <v>12.06</v>
      </c>
    </row>
    <row r="12258" spans="1:5">
      <c r="A12258">
        <v>21124</v>
      </c>
      <c r="B12258" t="s">
        <v>97</v>
      </c>
      <c r="C12258" s="96" t="s">
        <v>12364</v>
      </c>
      <c r="D12258" t="s">
        <v>98</v>
      </c>
      <c r="E12258">
        <v>19.260000000000002</v>
      </c>
    </row>
    <row r="12259" spans="1:5">
      <c r="A12259">
        <v>21125</v>
      </c>
      <c r="B12259" t="s">
        <v>97</v>
      </c>
      <c r="C12259" s="96" t="s">
        <v>12365</v>
      </c>
      <c r="D12259" t="s">
        <v>98</v>
      </c>
      <c r="E12259">
        <v>33.18</v>
      </c>
    </row>
    <row r="12260" spans="1:5">
      <c r="A12260">
        <v>38028</v>
      </c>
      <c r="B12260" t="s">
        <v>97</v>
      </c>
      <c r="C12260" s="96" t="s">
        <v>12366</v>
      </c>
      <c r="D12260" t="s">
        <v>98</v>
      </c>
      <c r="E12260">
        <v>58.01</v>
      </c>
    </row>
    <row r="12261" spans="1:5">
      <c r="A12261">
        <v>38029</v>
      </c>
      <c r="B12261" t="s">
        <v>97</v>
      </c>
      <c r="C12261" s="96" t="s">
        <v>12367</v>
      </c>
      <c r="D12261" t="s">
        <v>98</v>
      </c>
      <c r="E12261">
        <v>84.91</v>
      </c>
    </row>
    <row r="12262" spans="1:5">
      <c r="A12262">
        <v>38030</v>
      </c>
      <c r="B12262" t="s">
        <v>97</v>
      </c>
      <c r="C12262" s="96" t="s">
        <v>12368</v>
      </c>
      <c r="D12262" t="s">
        <v>98</v>
      </c>
      <c r="E12262">
        <v>137.31</v>
      </c>
    </row>
    <row r="12263" spans="1:5">
      <c r="A12263">
        <v>38031</v>
      </c>
      <c r="B12263" t="s">
        <v>97</v>
      </c>
      <c r="C12263" s="96" t="s">
        <v>12369</v>
      </c>
      <c r="D12263" t="s">
        <v>98</v>
      </c>
      <c r="E12263">
        <v>215.52</v>
      </c>
    </row>
    <row r="12264" spans="1:5" ht="25.5">
      <c r="A12264">
        <v>39735</v>
      </c>
      <c r="B12264" t="s">
        <v>97</v>
      </c>
      <c r="C12264" s="96" t="s">
        <v>12370</v>
      </c>
      <c r="D12264" t="s">
        <v>98</v>
      </c>
      <c r="E12264">
        <v>76.95</v>
      </c>
    </row>
    <row r="12265" spans="1:5" ht="25.5">
      <c r="A12265">
        <v>39734</v>
      </c>
      <c r="B12265" t="s">
        <v>97</v>
      </c>
      <c r="C12265" s="96" t="s">
        <v>12371</v>
      </c>
      <c r="D12265" t="s">
        <v>98</v>
      </c>
      <c r="E12265">
        <v>91.27</v>
      </c>
    </row>
    <row r="12266" spans="1:5" ht="25.5">
      <c r="A12266">
        <v>39736</v>
      </c>
      <c r="B12266" t="s">
        <v>97</v>
      </c>
      <c r="C12266" s="96" t="s">
        <v>12372</v>
      </c>
      <c r="D12266" t="s">
        <v>98</v>
      </c>
      <c r="E12266">
        <v>104.17</v>
      </c>
    </row>
    <row r="12267" spans="1:5" ht="25.5">
      <c r="A12267">
        <v>39737</v>
      </c>
      <c r="B12267" t="s">
        <v>97</v>
      </c>
      <c r="C12267" s="96" t="s">
        <v>12373</v>
      </c>
      <c r="D12267" t="s">
        <v>98</v>
      </c>
      <c r="E12267">
        <v>14.01</v>
      </c>
    </row>
    <row r="12268" spans="1:5" ht="25.5">
      <c r="A12268">
        <v>39738</v>
      </c>
      <c r="B12268" t="s">
        <v>97</v>
      </c>
      <c r="C12268" s="96" t="s">
        <v>12374</v>
      </c>
      <c r="D12268" t="s">
        <v>98</v>
      </c>
      <c r="E12268">
        <v>5.0599999999999996</v>
      </c>
    </row>
    <row r="12269" spans="1:5" ht="25.5">
      <c r="A12269">
        <v>39739</v>
      </c>
      <c r="B12269" t="s">
        <v>97</v>
      </c>
      <c r="C12269" s="96" t="s">
        <v>12375</v>
      </c>
      <c r="D12269" t="s">
        <v>98</v>
      </c>
      <c r="E12269">
        <v>72.03</v>
      </c>
    </row>
    <row r="12270" spans="1:5" ht="25.5">
      <c r="A12270">
        <v>39733</v>
      </c>
      <c r="B12270" t="s">
        <v>97</v>
      </c>
      <c r="C12270" s="96" t="s">
        <v>12376</v>
      </c>
      <c r="D12270" t="s">
        <v>98</v>
      </c>
      <c r="E12270">
        <v>124.66</v>
      </c>
    </row>
    <row r="12271" spans="1:5" ht="25.5">
      <c r="A12271">
        <v>39854</v>
      </c>
      <c r="B12271" t="s">
        <v>97</v>
      </c>
      <c r="C12271" s="96" t="s">
        <v>12377</v>
      </c>
      <c r="D12271" t="s">
        <v>98</v>
      </c>
      <c r="E12271">
        <v>126.42</v>
      </c>
    </row>
    <row r="12272" spans="1:5" ht="25.5">
      <c r="A12272">
        <v>39740</v>
      </c>
      <c r="B12272" t="s">
        <v>97</v>
      </c>
      <c r="C12272" s="96" t="s">
        <v>12378</v>
      </c>
      <c r="D12272" t="s">
        <v>98</v>
      </c>
      <c r="E12272">
        <v>69.17</v>
      </c>
    </row>
    <row r="12273" spans="1:5" ht="25.5">
      <c r="A12273">
        <v>39741</v>
      </c>
      <c r="B12273" t="s">
        <v>97</v>
      </c>
      <c r="C12273" s="96" t="s">
        <v>12379</v>
      </c>
      <c r="D12273" t="s">
        <v>98</v>
      </c>
      <c r="E12273">
        <v>12.75</v>
      </c>
    </row>
    <row r="12274" spans="1:5" ht="25.5">
      <c r="A12274">
        <v>39853</v>
      </c>
      <c r="B12274" t="s">
        <v>97</v>
      </c>
      <c r="C12274" s="96" t="s">
        <v>12380</v>
      </c>
      <c r="D12274" t="s">
        <v>98</v>
      </c>
      <c r="E12274">
        <v>16.739999999999998</v>
      </c>
    </row>
    <row r="12275" spans="1:5" ht="25.5">
      <c r="A12275">
        <v>39742</v>
      </c>
      <c r="B12275" t="s">
        <v>97</v>
      </c>
      <c r="C12275" s="96" t="s">
        <v>12381</v>
      </c>
      <c r="D12275" t="s">
        <v>98</v>
      </c>
      <c r="E12275">
        <v>55.6</v>
      </c>
    </row>
    <row r="12276" spans="1:5" ht="25.5">
      <c r="A12276">
        <v>39751</v>
      </c>
      <c r="B12276" t="s">
        <v>97</v>
      </c>
      <c r="C12276" s="96" t="s">
        <v>12382</v>
      </c>
      <c r="D12276" t="s">
        <v>98</v>
      </c>
      <c r="E12276">
        <v>179.06</v>
      </c>
    </row>
    <row r="12277" spans="1:5" ht="25.5">
      <c r="A12277">
        <v>39750</v>
      </c>
      <c r="B12277" t="s">
        <v>97</v>
      </c>
      <c r="C12277" s="96" t="s">
        <v>12383</v>
      </c>
      <c r="D12277" t="s">
        <v>98</v>
      </c>
      <c r="E12277">
        <v>148.83000000000001</v>
      </c>
    </row>
    <row r="12278" spans="1:5" ht="25.5">
      <c r="A12278">
        <v>39747</v>
      </c>
      <c r="B12278" t="s">
        <v>97</v>
      </c>
      <c r="C12278" s="96" t="s">
        <v>12384</v>
      </c>
      <c r="D12278" t="s">
        <v>98</v>
      </c>
      <c r="E12278">
        <v>47.87</v>
      </c>
    </row>
    <row r="12279" spans="1:5" ht="25.5">
      <c r="A12279">
        <v>39749</v>
      </c>
      <c r="B12279" t="s">
        <v>97</v>
      </c>
      <c r="C12279" s="96" t="s">
        <v>12385</v>
      </c>
      <c r="D12279" t="s">
        <v>98</v>
      </c>
      <c r="E12279">
        <v>98.54</v>
      </c>
    </row>
    <row r="12280" spans="1:5" ht="25.5">
      <c r="A12280">
        <v>39753</v>
      </c>
      <c r="B12280" t="s">
        <v>97</v>
      </c>
      <c r="C12280" s="96" t="s">
        <v>12386</v>
      </c>
      <c r="D12280" t="s">
        <v>98</v>
      </c>
      <c r="E12280">
        <v>329.6</v>
      </c>
    </row>
    <row r="12281" spans="1:5" ht="25.5">
      <c r="A12281">
        <v>39752</v>
      </c>
      <c r="B12281" t="s">
        <v>97</v>
      </c>
      <c r="C12281" s="96" t="s">
        <v>12387</v>
      </c>
      <c r="D12281" t="s">
        <v>98</v>
      </c>
      <c r="E12281">
        <v>254.78</v>
      </c>
    </row>
    <row r="12282" spans="1:5" ht="25.5">
      <c r="A12282">
        <v>39748</v>
      </c>
      <c r="B12282" t="s">
        <v>97</v>
      </c>
      <c r="C12282" s="96" t="s">
        <v>12388</v>
      </c>
      <c r="D12282" t="s">
        <v>98</v>
      </c>
      <c r="E12282">
        <v>77.459999999999994</v>
      </c>
    </row>
    <row r="12283" spans="1:5" ht="25.5">
      <c r="A12283">
        <v>39754</v>
      </c>
      <c r="B12283" t="s">
        <v>97</v>
      </c>
      <c r="C12283" s="96" t="s">
        <v>12389</v>
      </c>
      <c r="D12283" t="s">
        <v>98</v>
      </c>
      <c r="E12283">
        <v>485.59</v>
      </c>
    </row>
    <row r="12284" spans="1:5" ht="25.5">
      <c r="A12284">
        <v>39755</v>
      </c>
      <c r="B12284" t="s">
        <v>97</v>
      </c>
      <c r="C12284" s="96" t="s">
        <v>12390</v>
      </c>
      <c r="D12284" t="s">
        <v>98</v>
      </c>
      <c r="E12284">
        <v>736.27</v>
      </c>
    </row>
    <row r="12285" spans="1:5">
      <c r="A12285">
        <v>12742</v>
      </c>
      <c r="B12285" t="s">
        <v>97</v>
      </c>
      <c r="C12285" s="96" t="s">
        <v>12391</v>
      </c>
      <c r="D12285" t="s">
        <v>98</v>
      </c>
      <c r="E12285">
        <v>583</v>
      </c>
    </row>
    <row r="12286" spans="1:5">
      <c r="A12286">
        <v>12713</v>
      </c>
      <c r="B12286" t="s">
        <v>97</v>
      </c>
      <c r="C12286" s="96" t="s">
        <v>12392</v>
      </c>
      <c r="D12286" t="s">
        <v>98</v>
      </c>
      <c r="E12286">
        <v>30.92</v>
      </c>
    </row>
    <row r="12287" spans="1:5">
      <c r="A12287">
        <v>12743</v>
      </c>
      <c r="B12287" t="s">
        <v>97</v>
      </c>
      <c r="C12287" s="96" t="s">
        <v>12393</v>
      </c>
      <c r="D12287" t="s">
        <v>98</v>
      </c>
      <c r="E12287">
        <v>53.19</v>
      </c>
    </row>
    <row r="12288" spans="1:5">
      <c r="A12288">
        <v>12744</v>
      </c>
      <c r="B12288" t="s">
        <v>97</v>
      </c>
      <c r="C12288" s="96" t="s">
        <v>12394</v>
      </c>
      <c r="D12288" t="s">
        <v>98</v>
      </c>
      <c r="E12288">
        <v>67.5</v>
      </c>
    </row>
    <row r="12289" spans="1:5">
      <c r="A12289">
        <v>12745</v>
      </c>
      <c r="B12289" t="s">
        <v>97</v>
      </c>
      <c r="C12289" s="96" t="s">
        <v>12395</v>
      </c>
      <c r="D12289" t="s">
        <v>98</v>
      </c>
      <c r="E12289">
        <v>98.03</v>
      </c>
    </row>
    <row r="12290" spans="1:5">
      <c r="A12290">
        <v>12746</v>
      </c>
      <c r="B12290" t="s">
        <v>97</v>
      </c>
      <c r="C12290" s="96" t="s">
        <v>12396</v>
      </c>
      <c r="D12290" t="s">
        <v>98</v>
      </c>
      <c r="E12290">
        <v>132.38</v>
      </c>
    </row>
    <row r="12291" spans="1:5">
      <c r="A12291">
        <v>12747</v>
      </c>
      <c r="B12291" t="s">
        <v>97</v>
      </c>
      <c r="C12291" s="96" t="s">
        <v>12397</v>
      </c>
      <c r="D12291" t="s">
        <v>98</v>
      </c>
      <c r="E12291">
        <v>191.98</v>
      </c>
    </row>
    <row r="12292" spans="1:5">
      <c r="A12292">
        <v>12748</v>
      </c>
      <c r="B12292" t="s">
        <v>97</v>
      </c>
      <c r="C12292" s="96" t="s">
        <v>12398</v>
      </c>
      <c r="D12292" t="s">
        <v>98</v>
      </c>
      <c r="E12292">
        <v>270.45999999999998</v>
      </c>
    </row>
    <row r="12293" spans="1:5">
      <c r="A12293">
        <v>12749</v>
      </c>
      <c r="B12293" t="s">
        <v>97</v>
      </c>
      <c r="C12293" s="96" t="s">
        <v>12399</v>
      </c>
      <c r="D12293" t="s">
        <v>98</v>
      </c>
      <c r="E12293">
        <v>395.37</v>
      </c>
    </row>
    <row r="12294" spans="1:5">
      <c r="A12294">
        <v>39660</v>
      </c>
      <c r="B12294" t="s">
        <v>97</v>
      </c>
      <c r="C12294" s="96" t="s">
        <v>12400</v>
      </c>
      <c r="D12294" t="s">
        <v>98</v>
      </c>
      <c r="E12294">
        <v>40.74</v>
      </c>
    </row>
    <row r="12295" spans="1:5">
      <c r="A12295">
        <v>39662</v>
      </c>
      <c r="B12295" t="s">
        <v>97</v>
      </c>
      <c r="C12295" s="96" t="s">
        <v>12401</v>
      </c>
      <c r="D12295" t="s">
        <v>98</v>
      </c>
      <c r="E12295">
        <v>19.52</v>
      </c>
    </row>
    <row r="12296" spans="1:5">
      <c r="A12296">
        <v>39661</v>
      </c>
      <c r="B12296" t="s">
        <v>97</v>
      </c>
      <c r="C12296" s="96" t="s">
        <v>12402</v>
      </c>
      <c r="D12296" t="s">
        <v>98</v>
      </c>
      <c r="E12296">
        <v>13.31</v>
      </c>
    </row>
    <row r="12297" spans="1:5">
      <c r="A12297">
        <v>39666</v>
      </c>
      <c r="B12297" t="s">
        <v>97</v>
      </c>
      <c r="C12297" s="96" t="s">
        <v>12403</v>
      </c>
      <c r="D12297" t="s">
        <v>98</v>
      </c>
      <c r="E12297">
        <v>61.28</v>
      </c>
    </row>
    <row r="12298" spans="1:5">
      <c r="A12298">
        <v>39664</v>
      </c>
      <c r="B12298" t="s">
        <v>97</v>
      </c>
      <c r="C12298" s="96" t="s">
        <v>12404</v>
      </c>
      <c r="D12298" t="s">
        <v>98</v>
      </c>
      <c r="E12298">
        <v>30.03</v>
      </c>
    </row>
    <row r="12299" spans="1:5">
      <c r="A12299">
        <v>39663</v>
      </c>
      <c r="B12299" t="s">
        <v>97</v>
      </c>
      <c r="C12299" s="96" t="s">
        <v>12405</v>
      </c>
      <c r="D12299" t="s">
        <v>98</v>
      </c>
      <c r="E12299">
        <v>24.01</v>
      </c>
    </row>
    <row r="12300" spans="1:5">
      <c r="A12300">
        <v>39665</v>
      </c>
      <c r="B12300" t="s">
        <v>97</v>
      </c>
      <c r="C12300" s="96" t="s">
        <v>12406</v>
      </c>
      <c r="D12300" t="s">
        <v>98</v>
      </c>
      <c r="E12300">
        <v>50.67</v>
      </c>
    </row>
    <row r="12301" spans="1:5" ht="25.5">
      <c r="A12301">
        <v>7725</v>
      </c>
      <c r="B12301" t="s">
        <v>97</v>
      </c>
      <c r="C12301" s="96" t="s">
        <v>12407</v>
      </c>
      <c r="D12301" t="s">
        <v>98</v>
      </c>
      <c r="E12301">
        <v>215</v>
      </c>
    </row>
    <row r="12302" spans="1:5" ht="25.5">
      <c r="A12302">
        <v>7753</v>
      </c>
      <c r="B12302" t="s">
        <v>97</v>
      </c>
      <c r="C12302" s="96" t="s">
        <v>12408</v>
      </c>
      <c r="D12302" t="s">
        <v>98</v>
      </c>
      <c r="E12302">
        <v>419.15</v>
      </c>
    </row>
    <row r="12303" spans="1:5" ht="25.5">
      <c r="A12303">
        <v>13256</v>
      </c>
      <c r="B12303" t="s">
        <v>97</v>
      </c>
      <c r="C12303" s="96" t="s">
        <v>12409</v>
      </c>
      <c r="D12303" t="s">
        <v>98</v>
      </c>
      <c r="E12303">
        <v>587.17999999999995</v>
      </c>
    </row>
    <row r="12304" spans="1:5" ht="25.5">
      <c r="A12304">
        <v>7757</v>
      </c>
      <c r="B12304" t="s">
        <v>97</v>
      </c>
      <c r="C12304" s="96" t="s">
        <v>12410</v>
      </c>
      <c r="D12304" t="s">
        <v>98</v>
      </c>
      <c r="E12304">
        <v>626.02</v>
      </c>
    </row>
    <row r="12305" spans="1:5" ht="25.5">
      <c r="A12305">
        <v>7758</v>
      </c>
      <c r="B12305" t="s">
        <v>97</v>
      </c>
      <c r="C12305" s="96" t="s">
        <v>12411</v>
      </c>
      <c r="D12305" t="s">
        <v>98</v>
      </c>
      <c r="E12305">
        <v>906.97</v>
      </c>
    </row>
    <row r="12306" spans="1:5" ht="25.5">
      <c r="A12306">
        <v>7759</v>
      </c>
      <c r="B12306" t="s">
        <v>97</v>
      </c>
      <c r="C12306" s="96" t="s">
        <v>12412</v>
      </c>
      <c r="D12306" t="s">
        <v>98</v>
      </c>
      <c r="E12306">
        <v>2513.2199999999998</v>
      </c>
    </row>
    <row r="12307" spans="1:5" ht="25.5">
      <c r="A12307">
        <v>40334</v>
      </c>
      <c r="B12307" t="s">
        <v>97</v>
      </c>
      <c r="C12307" s="96" t="s">
        <v>12413</v>
      </c>
      <c r="D12307" t="s">
        <v>98</v>
      </c>
      <c r="E12307">
        <v>98.46</v>
      </c>
    </row>
    <row r="12308" spans="1:5" ht="25.5">
      <c r="A12308">
        <v>7745</v>
      </c>
      <c r="B12308" t="s">
        <v>97</v>
      </c>
      <c r="C12308" s="96" t="s">
        <v>12414</v>
      </c>
      <c r="D12308" t="s">
        <v>98</v>
      </c>
      <c r="E12308">
        <v>111.11</v>
      </c>
    </row>
    <row r="12309" spans="1:5" ht="25.5">
      <c r="A12309">
        <v>7742</v>
      </c>
      <c r="B12309" t="s">
        <v>97</v>
      </c>
      <c r="C12309" s="96" t="s">
        <v>12415</v>
      </c>
      <c r="D12309" t="s">
        <v>98</v>
      </c>
      <c r="E12309">
        <v>293.05</v>
      </c>
    </row>
    <row r="12310" spans="1:5" ht="25.5">
      <c r="A12310">
        <v>7750</v>
      </c>
      <c r="B12310" t="s">
        <v>97</v>
      </c>
      <c r="C12310" s="96" t="s">
        <v>12416</v>
      </c>
      <c r="D12310" t="s">
        <v>98</v>
      </c>
      <c r="E12310">
        <v>357.73</v>
      </c>
    </row>
    <row r="12311" spans="1:5" ht="25.5">
      <c r="A12311">
        <v>7756</v>
      </c>
      <c r="B12311" t="s">
        <v>97</v>
      </c>
      <c r="C12311" s="96" t="s">
        <v>12417</v>
      </c>
      <c r="D12311" t="s">
        <v>98</v>
      </c>
      <c r="E12311">
        <v>411.02</v>
      </c>
    </row>
    <row r="12312" spans="1:5" ht="25.5">
      <c r="A12312">
        <v>7765</v>
      </c>
      <c r="B12312" t="s">
        <v>97</v>
      </c>
      <c r="C12312" s="96" t="s">
        <v>12418</v>
      </c>
      <c r="D12312" t="s">
        <v>98</v>
      </c>
      <c r="E12312">
        <v>460.71</v>
      </c>
    </row>
    <row r="12313" spans="1:5" ht="25.5">
      <c r="A12313">
        <v>12569</v>
      </c>
      <c r="B12313" t="s">
        <v>97</v>
      </c>
      <c r="C12313" s="96" t="s">
        <v>12419</v>
      </c>
      <c r="D12313" t="s">
        <v>98</v>
      </c>
      <c r="E12313">
        <v>635.96</v>
      </c>
    </row>
    <row r="12314" spans="1:5" ht="25.5">
      <c r="A12314">
        <v>7766</v>
      </c>
      <c r="B12314" t="s">
        <v>97</v>
      </c>
      <c r="C12314" s="96" t="s">
        <v>12420</v>
      </c>
      <c r="D12314" t="s">
        <v>98</v>
      </c>
      <c r="E12314">
        <v>675.71</v>
      </c>
    </row>
    <row r="12315" spans="1:5" ht="25.5">
      <c r="A12315">
        <v>7767</v>
      </c>
      <c r="B12315" t="s">
        <v>97</v>
      </c>
      <c r="C12315" s="96" t="s">
        <v>12421</v>
      </c>
      <c r="D12315" t="s">
        <v>98</v>
      </c>
      <c r="E12315">
        <v>970.21</v>
      </c>
    </row>
    <row r="12316" spans="1:5" ht="25.5">
      <c r="A12316">
        <v>7727</v>
      </c>
      <c r="B12316" t="s">
        <v>97</v>
      </c>
      <c r="C12316" s="96" t="s">
        <v>12422</v>
      </c>
      <c r="D12316" t="s">
        <v>98</v>
      </c>
      <c r="E12316">
        <v>2818.48</v>
      </c>
    </row>
    <row r="12317" spans="1:5" ht="25.5">
      <c r="A12317">
        <v>7760</v>
      </c>
      <c r="B12317" t="s">
        <v>97</v>
      </c>
      <c r="C12317" s="96" t="s">
        <v>12423</v>
      </c>
      <c r="D12317" t="s">
        <v>98</v>
      </c>
      <c r="E12317">
        <v>112.01</v>
      </c>
    </row>
    <row r="12318" spans="1:5" ht="25.5">
      <c r="A12318">
        <v>7761</v>
      </c>
      <c r="B12318" t="s">
        <v>97</v>
      </c>
      <c r="C12318" s="96" t="s">
        <v>12424</v>
      </c>
      <c r="D12318" t="s">
        <v>98</v>
      </c>
      <c r="E12318">
        <v>117.43</v>
      </c>
    </row>
    <row r="12319" spans="1:5" ht="25.5">
      <c r="A12319">
        <v>7752</v>
      </c>
      <c r="B12319" t="s">
        <v>97</v>
      </c>
      <c r="C12319" s="96" t="s">
        <v>12425</v>
      </c>
      <c r="D12319" t="s">
        <v>98</v>
      </c>
      <c r="E12319">
        <v>142.72999999999999</v>
      </c>
    </row>
    <row r="12320" spans="1:5" ht="25.5">
      <c r="A12320">
        <v>7762</v>
      </c>
      <c r="B12320" t="s">
        <v>97</v>
      </c>
      <c r="C12320" s="96" t="s">
        <v>12426</v>
      </c>
      <c r="D12320" t="s">
        <v>98</v>
      </c>
      <c r="E12320">
        <v>186.54</v>
      </c>
    </row>
    <row r="12321" spans="1:5" ht="25.5">
      <c r="A12321">
        <v>7722</v>
      </c>
      <c r="B12321" t="s">
        <v>97</v>
      </c>
      <c r="C12321" s="96" t="s">
        <v>12427</v>
      </c>
      <c r="D12321" t="s">
        <v>98</v>
      </c>
      <c r="E12321">
        <v>285.45999999999998</v>
      </c>
    </row>
    <row r="12322" spans="1:5" ht="25.5">
      <c r="A12322">
        <v>7763</v>
      </c>
      <c r="B12322" t="s">
        <v>97</v>
      </c>
      <c r="C12322" s="96" t="s">
        <v>12428</v>
      </c>
      <c r="D12322" t="s">
        <v>98</v>
      </c>
      <c r="E12322">
        <v>347.79</v>
      </c>
    </row>
    <row r="12323" spans="1:5" ht="25.5">
      <c r="A12323">
        <v>7764</v>
      </c>
      <c r="B12323" t="s">
        <v>97</v>
      </c>
      <c r="C12323" s="96" t="s">
        <v>12429</v>
      </c>
      <c r="D12323" t="s">
        <v>98</v>
      </c>
      <c r="E12323">
        <v>415.54</v>
      </c>
    </row>
    <row r="12324" spans="1:5" ht="25.5">
      <c r="A12324">
        <v>12572</v>
      </c>
      <c r="B12324" t="s">
        <v>97</v>
      </c>
      <c r="C12324" s="96" t="s">
        <v>12430</v>
      </c>
      <c r="D12324" t="s">
        <v>98</v>
      </c>
      <c r="E12324">
        <v>587.17999999999995</v>
      </c>
    </row>
    <row r="12325" spans="1:5" ht="25.5">
      <c r="A12325">
        <v>12573</v>
      </c>
      <c r="B12325" t="s">
        <v>97</v>
      </c>
      <c r="C12325" s="96" t="s">
        <v>12431</v>
      </c>
      <c r="D12325" t="s">
        <v>98</v>
      </c>
      <c r="E12325">
        <v>772.37</v>
      </c>
    </row>
    <row r="12326" spans="1:5" ht="25.5">
      <c r="A12326">
        <v>12574</v>
      </c>
      <c r="B12326" t="s">
        <v>97</v>
      </c>
      <c r="C12326" s="96" t="s">
        <v>12432</v>
      </c>
      <c r="D12326" t="s">
        <v>98</v>
      </c>
      <c r="E12326">
        <v>933.89</v>
      </c>
    </row>
    <row r="12327" spans="1:5" ht="25.5">
      <c r="A12327">
        <v>12575</v>
      </c>
      <c r="B12327" t="s">
        <v>97</v>
      </c>
      <c r="C12327" s="96" t="s">
        <v>12433</v>
      </c>
      <c r="D12327" t="s">
        <v>98</v>
      </c>
      <c r="E12327">
        <v>1418.27</v>
      </c>
    </row>
    <row r="12328" spans="1:5" ht="25.5">
      <c r="A12328">
        <v>12576</v>
      </c>
      <c r="B12328" t="s">
        <v>97</v>
      </c>
      <c r="C12328" s="96" t="s">
        <v>12434</v>
      </c>
      <c r="D12328" t="s">
        <v>98</v>
      </c>
      <c r="E12328">
        <v>171.63</v>
      </c>
    </row>
    <row r="12329" spans="1:5" ht="25.5">
      <c r="A12329">
        <v>12577</v>
      </c>
      <c r="B12329" t="s">
        <v>97</v>
      </c>
      <c r="C12329" s="96" t="s">
        <v>12435</v>
      </c>
      <c r="D12329" t="s">
        <v>98</v>
      </c>
      <c r="E12329">
        <v>231.26</v>
      </c>
    </row>
    <row r="12330" spans="1:5" ht="25.5">
      <c r="A12330">
        <v>12578</v>
      </c>
      <c r="B12330" t="s">
        <v>97</v>
      </c>
      <c r="C12330" s="96" t="s">
        <v>12436</v>
      </c>
      <c r="D12330" t="s">
        <v>98</v>
      </c>
      <c r="E12330">
        <v>280.04000000000002</v>
      </c>
    </row>
    <row r="12331" spans="1:5" ht="25.5">
      <c r="A12331">
        <v>12579</v>
      </c>
      <c r="B12331" t="s">
        <v>97</v>
      </c>
      <c r="C12331" s="96" t="s">
        <v>12437</v>
      </c>
      <c r="D12331" t="s">
        <v>98</v>
      </c>
      <c r="E12331">
        <v>482.39</v>
      </c>
    </row>
    <row r="12332" spans="1:5" ht="25.5">
      <c r="A12332">
        <v>12580</v>
      </c>
      <c r="B12332" t="s">
        <v>97</v>
      </c>
      <c r="C12332" s="96" t="s">
        <v>12438</v>
      </c>
      <c r="D12332" t="s">
        <v>98</v>
      </c>
      <c r="E12332">
        <v>502.63</v>
      </c>
    </row>
    <row r="12333" spans="1:5" ht="25.5">
      <c r="A12333">
        <v>12581</v>
      </c>
      <c r="B12333" t="s">
        <v>97</v>
      </c>
      <c r="C12333" s="96" t="s">
        <v>12439</v>
      </c>
      <c r="D12333" t="s">
        <v>98</v>
      </c>
      <c r="E12333">
        <v>538.4</v>
      </c>
    </row>
    <row r="12334" spans="1:5" ht="25.5">
      <c r="A12334">
        <v>7720</v>
      </c>
      <c r="B12334" t="s">
        <v>97</v>
      </c>
      <c r="C12334" s="96" t="s">
        <v>12440</v>
      </c>
      <c r="D12334" t="s">
        <v>98</v>
      </c>
      <c r="E12334">
        <v>841.93</v>
      </c>
    </row>
    <row r="12335" spans="1:5" ht="25.5">
      <c r="A12335">
        <v>40335</v>
      </c>
      <c r="B12335" t="s">
        <v>97</v>
      </c>
      <c r="C12335" s="96" t="s">
        <v>12441</v>
      </c>
      <c r="D12335" t="s">
        <v>98</v>
      </c>
      <c r="E12335">
        <v>176.15</v>
      </c>
    </row>
    <row r="12336" spans="1:5" ht="25.5">
      <c r="A12336">
        <v>7740</v>
      </c>
      <c r="B12336" t="s">
        <v>97</v>
      </c>
      <c r="C12336" s="96" t="s">
        <v>12442</v>
      </c>
      <c r="D12336" t="s">
        <v>98</v>
      </c>
      <c r="E12336">
        <v>180.67</v>
      </c>
    </row>
    <row r="12337" spans="1:5" ht="25.5">
      <c r="A12337">
        <v>7741</v>
      </c>
      <c r="B12337" t="s">
        <v>97</v>
      </c>
      <c r="C12337" s="96" t="s">
        <v>12443</v>
      </c>
      <c r="D12337" t="s">
        <v>98</v>
      </c>
      <c r="E12337">
        <v>334.24</v>
      </c>
    </row>
    <row r="12338" spans="1:5" ht="25.5">
      <c r="A12338">
        <v>7774</v>
      </c>
      <c r="B12338" t="s">
        <v>97</v>
      </c>
      <c r="C12338" s="96" t="s">
        <v>12444</v>
      </c>
      <c r="D12338" t="s">
        <v>98</v>
      </c>
      <c r="E12338">
        <v>410.12</v>
      </c>
    </row>
    <row r="12339" spans="1:5" ht="25.5">
      <c r="A12339">
        <v>7744</v>
      </c>
      <c r="B12339" t="s">
        <v>97</v>
      </c>
      <c r="C12339" s="96" t="s">
        <v>12445</v>
      </c>
      <c r="D12339" t="s">
        <v>98</v>
      </c>
      <c r="E12339">
        <v>535.69000000000005</v>
      </c>
    </row>
    <row r="12340" spans="1:5" ht="25.5">
      <c r="A12340">
        <v>7773</v>
      </c>
      <c r="B12340" t="s">
        <v>97</v>
      </c>
      <c r="C12340" s="96" t="s">
        <v>12446</v>
      </c>
      <c r="D12340" t="s">
        <v>98</v>
      </c>
      <c r="E12340">
        <v>547.52</v>
      </c>
    </row>
    <row r="12341" spans="1:5" ht="25.5">
      <c r="A12341">
        <v>7754</v>
      </c>
      <c r="B12341" t="s">
        <v>97</v>
      </c>
      <c r="C12341" s="96" t="s">
        <v>12447</v>
      </c>
      <c r="D12341" t="s">
        <v>98</v>
      </c>
      <c r="E12341">
        <v>830.18</v>
      </c>
    </row>
    <row r="12342" spans="1:5" ht="25.5">
      <c r="A12342">
        <v>7735</v>
      </c>
      <c r="B12342" t="s">
        <v>97</v>
      </c>
      <c r="C12342" s="96" t="s">
        <v>12448</v>
      </c>
      <c r="D12342" t="s">
        <v>98</v>
      </c>
      <c r="E12342">
        <v>1075</v>
      </c>
    </row>
    <row r="12343" spans="1:5" ht="25.5">
      <c r="A12343">
        <v>7755</v>
      </c>
      <c r="B12343" t="s">
        <v>97</v>
      </c>
      <c r="C12343" s="96" t="s">
        <v>12449</v>
      </c>
      <c r="D12343" t="s">
        <v>98</v>
      </c>
      <c r="E12343">
        <v>213.19</v>
      </c>
    </row>
    <row r="12344" spans="1:5" ht="25.5">
      <c r="A12344">
        <v>7776</v>
      </c>
      <c r="B12344" t="s">
        <v>97</v>
      </c>
      <c r="C12344" s="96" t="s">
        <v>12450</v>
      </c>
      <c r="D12344" t="s">
        <v>98</v>
      </c>
      <c r="E12344">
        <v>444.45</v>
      </c>
    </row>
    <row r="12345" spans="1:5" ht="25.5">
      <c r="A12345">
        <v>7743</v>
      </c>
      <c r="B12345" t="s">
        <v>97</v>
      </c>
      <c r="C12345" s="96" t="s">
        <v>12451</v>
      </c>
      <c r="D12345" t="s">
        <v>98</v>
      </c>
      <c r="E12345">
        <v>470.65</v>
      </c>
    </row>
    <row r="12346" spans="1:5" ht="25.5">
      <c r="A12346">
        <v>7733</v>
      </c>
      <c r="B12346" t="s">
        <v>97</v>
      </c>
      <c r="C12346" s="96" t="s">
        <v>12452</v>
      </c>
      <c r="D12346" t="s">
        <v>98</v>
      </c>
      <c r="E12346">
        <v>614.28</v>
      </c>
    </row>
    <row r="12347" spans="1:5" ht="25.5">
      <c r="A12347">
        <v>7775</v>
      </c>
      <c r="B12347" t="s">
        <v>97</v>
      </c>
      <c r="C12347" s="96" t="s">
        <v>12453</v>
      </c>
      <c r="D12347" t="s">
        <v>98</v>
      </c>
      <c r="E12347">
        <v>673</v>
      </c>
    </row>
    <row r="12348" spans="1:5" ht="25.5">
      <c r="A12348">
        <v>7734</v>
      </c>
      <c r="B12348" t="s">
        <v>97</v>
      </c>
      <c r="C12348" s="96" t="s">
        <v>12454</v>
      </c>
      <c r="D12348" t="s">
        <v>98</v>
      </c>
      <c r="E12348">
        <v>953.04</v>
      </c>
    </row>
    <row r="12349" spans="1:5" ht="25.5">
      <c r="A12349">
        <v>7714</v>
      </c>
      <c r="B12349" t="s">
        <v>97</v>
      </c>
      <c r="C12349" s="96" t="s">
        <v>12455</v>
      </c>
      <c r="D12349" t="s">
        <v>98</v>
      </c>
      <c r="E12349">
        <v>132.79</v>
      </c>
    </row>
    <row r="12350" spans="1:5" ht="25.5">
      <c r="A12350">
        <v>37449</v>
      </c>
      <c r="B12350" t="s">
        <v>97</v>
      </c>
      <c r="C12350" s="96" t="s">
        <v>12456</v>
      </c>
      <c r="D12350" t="s">
        <v>98</v>
      </c>
      <c r="E12350">
        <v>55</v>
      </c>
    </row>
    <row r="12351" spans="1:5" ht="25.5">
      <c r="A12351">
        <v>37450</v>
      </c>
      <c r="B12351" t="s">
        <v>97</v>
      </c>
      <c r="C12351" s="96" t="s">
        <v>12457</v>
      </c>
      <c r="D12351" t="s">
        <v>98</v>
      </c>
      <c r="E12351">
        <v>76.989999999999995</v>
      </c>
    </row>
    <row r="12352" spans="1:5" ht="25.5">
      <c r="A12352">
        <v>37451</v>
      </c>
      <c r="B12352" t="s">
        <v>97</v>
      </c>
      <c r="C12352" s="96" t="s">
        <v>12458</v>
      </c>
      <c r="D12352" t="s">
        <v>98</v>
      </c>
      <c r="E12352">
        <v>107.5</v>
      </c>
    </row>
    <row r="12353" spans="1:5" ht="25.5">
      <c r="A12353">
        <v>37452</v>
      </c>
      <c r="B12353" t="s">
        <v>97</v>
      </c>
      <c r="C12353" s="96" t="s">
        <v>12459</v>
      </c>
      <c r="D12353" t="s">
        <v>98</v>
      </c>
      <c r="E12353">
        <v>156.25</v>
      </c>
    </row>
    <row r="12354" spans="1:5" ht="25.5">
      <c r="A12354">
        <v>37453</v>
      </c>
      <c r="B12354" t="s">
        <v>97</v>
      </c>
      <c r="C12354" s="96" t="s">
        <v>12460</v>
      </c>
      <c r="D12354" t="s">
        <v>98</v>
      </c>
      <c r="E12354">
        <v>179.93</v>
      </c>
    </row>
    <row r="12355" spans="1:5" ht="25.5">
      <c r="A12355">
        <v>7778</v>
      </c>
      <c r="B12355" t="s">
        <v>97</v>
      </c>
      <c r="C12355" s="96" t="s">
        <v>12461</v>
      </c>
      <c r="D12355" t="s">
        <v>98</v>
      </c>
      <c r="E12355">
        <v>67.489999999999995</v>
      </c>
    </row>
    <row r="12356" spans="1:5" ht="25.5">
      <c r="A12356">
        <v>7796</v>
      </c>
      <c r="B12356" t="s">
        <v>97</v>
      </c>
      <c r="C12356" s="96" t="s">
        <v>12462</v>
      </c>
      <c r="D12356" t="s">
        <v>98</v>
      </c>
      <c r="E12356">
        <v>92.5</v>
      </c>
    </row>
    <row r="12357" spans="1:5" ht="25.5">
      <c r="A12357">
        <v>7781</v>
      </c>
      <c r="B12357" t="s">
        <v>97</v>
      </c>
      <c r="C12357" s="96" t="s">
        <v>12463</v>
      </c>
      <c r="D12357" t="s">
        <v>98</v>
      </c>
      <c r="E12357">
        <v>109.31</v>
      </c>
    </row>
    <row r="12358" spans="1:5" ht="25.5">
      <c r="A12358">
        <v>7795</v>
      </c>
      <c r="B12358" t="s">
        <v>97</v>
      </c>
      <c r="C12358" s="96" t="s">
        <v>12464</v>
      </c>
      <c r="D12358" t="s">
        <v>98</v>
      </c>
      <c r="E12358">
        <v>162.68</v>
      </c>
    </row>
    <row r="12359" spans="1:5" ht="25.5">
      <c r="A12359">
        <v>7791</v>
      </c>
      <c r="B12359" t="s">
        <v>97</v>
      </c>
      <c r="C12359" s="96" t="s">
        <v>12465</v>
      </c>
      <c r="D12359" t="s">
        <v>98</v>
      </c>
      <c r="E12359">
        <v>194.74</v>
      </c>
    </row>
    <row r="12360" spans="1:5" ht="25.5">
      <c r="A12360">
        <v>7783</v>
      </c>
      <c r="B12360" t="s">
        <v>97</v>
      </c>
      <c r="C12360" s="96" t="s">
        <v>12466</v>
      </c>
      <c r="D12360" t="s">
        <v>98</v>
      </c>
      <c r="E12360">
        <v>69.010000000000005</v>
      </c>
    </row>
    <row r="12361" spans="1:5" ht="25.5">
      <c r="A12361">
        <v>7790</v>
      </c>
      <c r="B12361" t="s">
        <v>97</v>
      </c>
      <c r="C12361" s="96" t="s">
        <v>12467</v>
      </c>
      <c r="D12361" t="s">
        <v>98</v>
      </c>
      <c r="E12361">
        <v>108.75</v>
      </c>
    </row>
    <row r="12362" spans="1:5" ht="25.5">
      <c r="A12362">
        <v>7785</v>
      </c>
      <c r="B12362" t="s">
        <v>97</v>
      </c>
      <c r="C12362" s="96" t="s">
        <v>12468</v>
      </c>
      <c r="D12362" t="s">
        <v>98</v>
      </c>
      <c r="E12362">
        <v>120</v>
      </c>
    </row>
    <row r="12363" spans="1:5" ht="25.5">
      <c r="A12363">
        <v>7792</v>
      </c>
      <c r="B12363" t="s">
        <v>97</v>
      </c>
      <c r="C12363" s="96" t="s">
        <v>12469</v>
      </c>
      <c r="D12363" t="s">
        <v>98</v>
      </c>
      <c r="E12363">
        <v>170.18</v>
      </c>
    </row>
    <row r="12364" spans="1:5" ht="25.5">
      <c r="A12364">
        <v>7793</v>
      </c>
      <c r="B12364" t="s">
        <v>97</v>
      </c>
      <c r="C12364" s="96" t="s">
        <v>12470</v>
      </c>
      <c r="D12364" t="s">
        <v>98</v>
      </c>
      <c r="E12364">
        <v>201</v>
      </c>
    </row>
    <row r="12365" spans="1:5" ht="25.5">
      <c r="A12365">
        <v>13159</v>
      </c>
      <c r="B12365" t="s">
        <v>97</v>
      </c>
      <c r="C12365" s="96" t="s">
        <v>12471</v>
      </c>
      <c r="D12365" t="s">
        <v>98</v>
      </c>
      <c r="E12365">
        <v>175</v>
      </c>
    </row>
    <row r="12366" spans="1:5" ht="25.5">
      <c r="A12366">
        <v>13168</v>
      </c>
      <c r="B12366" t="s">
        <v>97</v>
      </c>
      <c r="C12366" s="96" t="s">
        <v>12472</v>
      </c>
      <c r="D12366" t="s">
        <v>98</v>
      </c>
      <c r="E12366">
        <v>212.5</v>
      </c>
    </row>
    <row r="12367" spans="1:5" ht="25.5">
      <c r="A12367">
        <v>13173</v>
      </c>
      <c r="B12367" t="s">
        <v>97</v>
      </c>
      <c r="C12367" s="96" t="s">
        <v>12473</v>
      </c>
      <c r="D12367" t="s">
        <v>98</v>
      </c>
      <c r="E12367">
        <v>287.49</v>
      </c>
    </row>
    <row r="12368" spans="1:5" ht="25.5">
      <c r="A12368">
        <v>12583</v>
      </c>
      <c r="B12368" t="s">
        <v>97</v>
      </c>
      <c r="C12368" s="96" t="s">
        <v>12474</v>
      </c>
      <c r="D12368" t="s">
        <v>98</v>
      </c>
      <c r="E12368">
        <v>57.49</v>
      </c>
    </row>
    <row r="12369" spans="1:5" ht="25.5">
      <c r="A12369">
        <v>12584</v>
      </c>
      <c r="B12369" t="s">
        <v>97</v>
      </c>
      <c r="C12369" s="96" t="s">
        <v>12475</v>
      </c>
      <c r="D12369" t="s">
        <v>98</v>
      </c>
      <c r="E12369">
        <v>74.989999999999995</v>
      </c>
    </row>
    <row r="12370" spans="1:5">
      <c r="A12370">
        <v>12613</v>
      </c>
      <c r="B12370" t="s">
        <v>97</v>
      </c>
      <c r="C12370" s="96" t="s">
        <v>12476</v>
      </c>
      <c r="D12370" t="s">
        <v>100</v>
      </c>
      <c r="E12370">
        <v>17.16</v>
      </c>
    </row>
    <row r="12371" spans="1:5" ht="25.5">
      <c r="A12371">
        <v>1031</v>
      </c>
      <c r="B12371" t="s">
        <v>97</v>
      </c>
      <c r="C12371" s="96" t="s">
        <v>12477</v>
      </c>
      <c r="D12371" t="s">
        <v>100</v>
      </c>
      <c r="E12371">
        <v>14.9</v>
      </c>
    </row>
    <row r="12372" spans="1:5" ht="25.5">
      <c r="A12372">
        <v>39707</v>
      </c>
      <c r="B12372" t="s">
        <v>97</v>
      </c>
      <c r="C12372" s="96" t="s">
        <v>12478</v>
      </c>
      <c r="D12372" t="s">
        <v>98</v>
      </c>
      <c r="E12372">
        <v>6.15</v>
      </c>
    </row>
    <row r="12373" spans="1:5" ht="25.5">
      <c r="A12373">
        <v>39708</v>
      </c>
      <c r="B12373" t="s">
        <v>97</v>
      </c>
      <c r="C12373" s="96" t="s">
        <v>12479</v>
      </c>
      <c r="D12373" t="s">
        <v>98</v>
      </c>
      <c r="E12373">
        <v>5.96</v>
      </c>
    </row>
    <row r="12374" spans="1:5" ht="25.5">
      <c r="A12374">
        <v>39710</v>
      </c>
      <c r="B12374" t="s">
        <v>97</v>
      </c>
      <c r="C12374" s="96" t="s">
        <v>12480</v>
      </c>
      <c r="D12374" t="s">
        <v>98</v>
      </c>
      <c r="E12374">
        <v>4.1900000000000004</v>
      </c>
    </row>
    <row r="12375" spans="1:5" ht="25.5">
      <c r="A12375">
        <v>39709</v>
      </c>
      <c r="B12375" t="s">
        <v>97</v>
      </c>
      <c r="C12375" s="96" t="s">
        <v>12481</v>
      </c>
      <c r="D12375" t="s">
        <v>98</v>
      </c>
      <c r="E12375">
        <v>5.82</v>
      </c>
    </row>
    <row r="12376" spans="1:5" ht="25.5">
      <c r="A12376">
        <v>39711</v>
      </c>
      <c r="B12376" t="s">
        <v>97</v>
      </c>
      <c r="C12376" s="96" t="s">
        <v>12482</v>
      </c>
      <c r="D12376" t="s">
        <v>98</v>
      </c>
      <c r="E12376">
        <v>6.53</v>
      </c>
    </row>
    <row r="12377" spans="1:5" ht="25.5">
      <c r="A12377">
        <v>39712</v>
      </c>
      <c r="B12377" t="s">
        <v>97</v>
      </c>
      <c r="C12377" s="96" t="s">
        <v>12483</v>
      </c>
      <c r="D12377" t="s">
        <v>98</v>
      </c>
      <c r="E12377">
        <v>2.29</v>
      </c>
    </row>
    <row r="12378" spans="1:5" ht="25.5">
      <c r="A12378">
        <v>39713</v>
      </c>
      <c r="B12378" t="s">
        <v>97</v>
      </c>
      <c r="C12378" s="96" t="s">
        <v>12484</v>
      </c>
      <c r="D12378" t="s">
        <v>98</v>
      </c>
      <c r="E12378">
        <v>1.81</v>
      </c>
    </row>
    <row r="12379" spans="1:5" ht="25.5">
      <c r="A12379">
        <v>39714</v>
      </c>
      <c r="B12379" t="s">
        <v>97</v>
      </c>
      <c r="C12379" s="96" t="s">
        <v>12485</v>
      </c>
      <c r="D12379" t="s">
        <v>98</v>
      </c>
      <c r="E12379">
        <v>4.1500000000000004</v>
      </c>
    </row>
    <row r="12380" spans="1:5" ht="25.5">
      <c r="A12380">
        <v>39715</v>
      </c>
      <c r="B12380" t="s">
        <v>97</v>
      </c>
      <c r="C12380" s="96" t="s">
        <v>12486</v>
      </c>
      <c r="D12380" t="s">
        <v>98</v>
      </c>
      <c r="E12380">
        <v>2.95</v>
      </c>
    </row>
    <row r="12381" spans="1:5" ht="25.5">
      <c r="A12381">
        <v>39716</v>
      </c>
      <c r="B12381" t="s">
        <v>97</v>
      </c>
      <c r="C12381" s="96" t="s">
        <v>12487</v>
      </c>
      <c r="D12381" t="s">
        <v>98</v>
      </c>
      <c r="E12381">
        <v>2.2400000000000002</v>
      </c>
    </row>
    <row r="12382" spans="1:5" ht="25.5">
      <c r="A12382">
        <v>39718</v>
      </c>
      <c r="B12382" t="s">
        <v>97</v>
      </c>
      <c r="C12382" s="96" t="s">
        <v>12488</v>
      </c>
      <c r="D12382" t="s">
        <v>98</v>
      </c>
      <c r="E12382">
        <v>3.81</v>
      </c>
    </row>
    <row r="12383" spans="1:5" ht="25.5">
      <c r="A12383">
        <v>9813</v>
      </c>
      <c r="B12383" t="s">
        <v>97</v>
      </c>
      <c r="C12383" s="96" t="s">
        <v>12489</v>
      </c>
      <c r="D12383" t="s">
        <v>98</v>
      </c>
      <c r="E12383">
        <v>5.0599999999999996</v>
      </c>
    </row>
    <row r="12384" spans="1:5" ht="25.5">
      <c r="A12384">
        <v>9815</v>
      </c>
      <c r="B12384" t="s">
        <v>97</v>
      </c>
      <c r="C12384" s="96" t="s">
        <v>12490</v>
      </c>
      <c r="D12384" t="s">
        <v>98</v>
      </c>
      <c r="E12384">
        <v>9.99</v>
      </c>
    </row>
    <row r="12385" spans="1:5" ht="25.5">
      <c r="A12385">
        <v>44543</v>
      </c>
      <c r="B12385" t="s">
        <v>97</v>
      </c>
      <c r="C12385" s="96" t="s">
        <v>12491</v>
      </c>
      <c r="D12385" t="s">
        <v>98</v>
      </c>
      <c r="E12385">
        <v>4972.29</v>
      </c>
    </row>
    <row r="12386" spans="1:5" ht="25.5">
      <c r="A12386">
        <v>44526</v>
      </c>
      <c r="B12386" t="s">
        <v>97</v>
      </c>
      <c r="C12386" s="96" t="s">
        <v>12492</v>
      </c>
      <c r="D12386" t="s">
        <v>98</v>
      </c>
      <c r="E12386">
        <v>121.86</v>
      </c>
    </row>
    <row r="12387" spans="1:5" ht="25.5">
      <c r="A12387">
        <v>44545</v>
      </c>
      <c r="B12387" t="s">
        <v>97</v>
      </c>
      <c r="C12387" s="96" t="s">
        <v>12493</v>
      </c>
      <c r="D12387" t="s">
        <v>98</v>
      </c>
      <c r="E12387">
        <v>261.58</v>
      </c>
    </row>
    <row r="12388" spans="1:5" ht="25.5">
      <c r="A12388">
        <v>44525</v>
      </c>
      <c r="B12388" t="s">
        <v>97</v>
      </c>
      <c r="C12388" s="96" t="s">
        <v>12494</v>
      </c>
      <c r="D12388" t="s">
        <v>98</v>
      </c>
      <c r="E12388">
        <v>4509.84</v>
      </c>
    </row>
    <row r="12389" spans="1:5" ht="25.5">
      <c r="A12389">
        <v>44547</v>
      </c>
      <c r="B12389" t="s">
        <v>97</v>
      </c>
      <c r="C12389" s="96" t="s">
        <v>12495</v>
      </c>
      <c r="D12389" t="s">
        <v>98</v>
      </c>
      <c r="E12389">
        <v>407.77</v>
      </c>
    </row>
    <row r="12390" spans="1:5" ht="25.5">
      <c r="A12390">
        <v>44519</v>
      </c>
      <c r="B12390" t="s">
        <v>97</v>
      </c>
      <c r="C12390" s="96" t="s">
        <v>12496</v>
      </c>
      <c r="D12390" t="s">
        <v>98</v>
      </c>
      <c r="E12390">
        <v>999.15</v>
      </c>
    </row>
    <row r="12391" spans="1:5" ht="25.5">
      <c r="A12391">
        <v>44520</v>
      </c>
      <c r="B12391" t="s">
        <v>97</v>
      </c>
      <c r="C12391" s="96" t="s">
        <v>12497</v>
      </c>
      <c r="D12391" t="s">
        <v>98</v>
      </c>
      <c r="E12391">
        <v>1609.27</v>
      </c>
    </row>
    <row r="12392" spans="1:5" ht="25.5">
      <c r="A12392">
        <v>44521</v>
      </c>
      <c r="B12392" t="s">
        <v>97</v>
      </c>
      <c r="C12392" s="96" t="s">
        <v>12498</v>
      </c>
      <c r="D12392" t="s">
        <v>98</v>
      </c>
      <c r="E12392">
        <v>25.96</v>
      </c>
    </row>
    <row r="12393" spans="1:5" ht="25.5">
      <c r="A12393">
        <v>44522</v>
      </c>
      <c r="B12393" t="s">
        <v>97</v>
      </c>
      <c r="C12393" s="96" t="s">
        <v>12499</v>
      </c>
      <c r="D12393" t="s">
        <v>98</v>
      </c>
      <c r="E12393">
        <v>2825.29</v>
      </c>
    </row>
    <row r="12394" spans="1:5" ht="25.5">
      <c r="A12394">
        <v>44523</v>
      </c>
      <c r="B12394" t="s">
        <v>97</v>
      </c>
      <c r="C12394" s="96" t="s">
        <v>12500</v>
      </c>
      <c r="D12394" t="s">
        <v>98</v>
      </c>
      <c r="E12394">
        <v>4202</v>
      </c>
    </row>
    <row r="12395" spans="1:5" ht="25.5">
      <c r="A12395">
        <v>44527</v>
      </c>
      <c r="B12395" t="s">
        <v>97</v>
      </c>
      <c r="C12395" s="96" t="s">
        <v>12501</v>
      </c>
      <c r="D12395" t="s">
        <v>98</v>
      </c>
      <c r="E12395">
        <v>2107.1999999999998</v>
      </c>
    </row>
    <row r="12396" spans="1:5" ht="25.5">
      <c r="A12396">
        <v>44524</v>
      </c>
      <c r="B12396" t="s">
        <v>97</v>
      </c>
      <c r="C12396" s="96" t="s">
        <v>12502</v>
      </c>
      <c r="D12396" t="s">
        <v>98</v>
      </c>
      <c r="E12396">
        <v>58.06</v>
      </c>
    </row>
    <row r="12397" spans="1:5" ht="25.5">
      <c r="A12397">
        <v>44542</v>
      </c>
      <c r="B12397" t="s">
        <v>97</v>
      </c>
      <c r="C12397" s="96" t="s">
        <v>12503</v>
      </c>
      <c r="D12397" t="s">
        <v>98</v>
      </c>
      <c r="E12397">
        <v>2749.18</v>
      </c>
    </row>
    <row r="12398" spans="1:5">
      <c r="A12398">
        <v>9877</v>
      </c>
      <c r="B12398" t="s">
        <v>97</v>
      </c>
      <c r="C12398" s="96" t="s">
        <v>12504</v>
      </c>
      <c r="D12398" t="s">
        <v>98</v>
      </c>
      <c r="E12398">
        <v>123.72</v>
      </c>
    </row>
    <row r="12399" spans="1:5">
      <c r="A12399">
        <v>9878</v>
      </c>
      <c r="B12399" t="s">
        <v>97</v>
      </c>
      <c r="C12399" s="96" t="s">
        <v>12505</v>
      </c>
      <c r="D12399" t="s">
        <v>98</v>
      </c>
      <c r="E12399">
        <v>152.30000000000001</v>
      </c>
    </row>
    <row r="12400" spans="1:5" ht="25.5">
      <c r="A12400">
        <v>41986</v>
      </c>
      <c r="B12400" t="s">
        <v>97</v>
      </c>
      <c r="C12400" s="96" t="s">
        <v>12506</v>
      </c>
      <c r="D12400" t="s">
        <v>98</v>
      </c>
      <c r="E12400">
        <v>3274.15</v>
      </c>
    </row>
    <row r="12401" spans="1:5" ht="25.5">
      <c r="A12401">
        <v>43422</v>
      </c>
      <c r="B12401" t="s">
        <v>97</v>
      </c>
      <c r="C12401" s="96" t="s">
        <v>12507</v>
      </c>
      <c r="D12401" t="s">
        <v>98</v>
      </c>
      <c r="E12401">
        <v>4015.42</v>
      </c>
    </row>
    <row r="12402" spans="1:5" ht="25.5">
      <c r="A12402">
        <v>41987</v>
      </c>
      <c r="B12402" t="s">
        <v>97</v>
      </c>
      <c r="C12402" s="96" t="s">
        <v>12508</v>
      </c>
      <c r="D12402" t="s">
        <v>98</v>
      </c>
      <c r="E12402">
        <v>4654.21</v>
      </c>
    </row>
    <row r="12403" spans="1:5" ht="25.5">
      <c r="A12403">
        <v>41988</v>
      </c>
      <c r="B12403" t="s">
        <v>97</v>
      </c>
      <c r="C12403" s="96" t="s">
        <v>12509</v>
      </c>
      <c r="D12403" t="s">
        <v>98</v>
      </c>
      <c r="E12403">
        <v>6147.55</v>
      </c>
    </row>
    <row r="12404" spans="1:5" ht="25.5">
      <c r="A12404">
        <v>41697</v>
      </c>
      <c r="B12404" t="s">
        <v>97</v>
      </c>
      <c r="C12404" s="96" t="s">
        <v>12510</v>
      </c>
      <c r="D12404" t="s">
        <v>98</v>
      </c>
      <c r="E12404">
        <v>1089.6300000000001</v>
      </c>
    </row>
    <row r="12405" spans="1:5" ht="25.5">
      <c r="A12405">
        <v>41985</v>
      </c>
      <c r="B12405" t="s">
        <v>97</v>
      </c>
      <c r="C12405" s="96" t="s">
        <v>12511</v>
      </c>
      <c r="D12405" t="s">
        <v>98</v>
      </c>
      <c r="E12405">
        <v>1517.57</v>
      </c>
    </row>
    <row r="12406" spans="1:5" ht="25.5">
      <c r="A12406">
        <v>41699</v>
      </c>
      <c r="B12406" t="s">
        <v>97</v>
      </c>
      <c r="C12406" s="96" t="s">
        <v>12512</v>
      </c>
      <c r="D12406" t="s">
        <v>98</v>
      </c>
      <c r="E12406">
        <v>2160.94</v>
      </c>
    </row>
    <row r="12407" spans="1:5" ht="25.5">
      <c r="A12407">
        <v>38053</v>
      </c>
      <c r="B12407" t="s">
        <v>97</v>
      </c>
      <c r="C12407" s="96" t="s">
        <v>12513</v>
      </c>
      <c r="D12407" t="s">
        <v>98</v>
      </c>
      <c r="E12407">
        <v>24.21</v>
      </c>
    </row>
    <row r="12408" spans="1:5" ht="25.5">
      <c r="A12408">
        <v>38054</v>
      </c>
      <c r="B12408" t="s">
        <v>97</v>
      </c>
      <c r="C12408" s="96" t="s">
        <v>12514</v>
      </c>
      <c r="D12408" t="s">
        <v>98</v>
      </c>
      <c r="E12408">
        <v>41.61</v>
      </c>
    </row>
    <row r="12409" spans="1:5" ht="25.5">
      <c r="A12409">
        <v>38052</v>
      </c>
      <c r="B12409" t="s">
        <v>97</v>
      </c>
      <c r="C12409" s="96" t="s">
        <v>12515</v>
      </c>
      <c r="D12409" t="s">
        <v>98</v>
      </c>
      <c r="E12409">
        <v>11.72</v>
      </c>
    </row>
    <row r="12410" spans="1:5" ht="25.5">
      <c r="A12410">
        <v>38051</v>
      </c>
      <c r="B12410" t="s">
        <v>97</v>
      </c>
      <c r="C12410" s="96" t="s">
        <v>12516</v>
      </c>
      <c r="D12410" t="s">
        <v>98</v>
      </c>
      <c r="E12410">
        <v>7.31</v>
      </c>
    </row>
    <row r="12411" spans="1:5">
      <c r="A12411">
        <v>38787</v>
      </c>
      <c r="B12411" t="s">
        <v>97</v>
      </c>
      <c r="C12411" s="96" t="s">
        <v>12517</v>
      </c>
      <c r="D12411" t="s">
        <v>98</v>
      </c>
      <c r="E12411">
        <v>4.58</v>
      </c>
    </row>
    <row r="12412" spans="1:5">
      <c r="A12412">
        <v>38825</v>
      </c>
      <c r="B12412" t="s">
        <v>97</v>
      </c>
      <c r="C12412" s="96" t="s">
        <v>12518</v>
      </c>
      <c r="D12412" t="s">
        <v>98</v>
      </c>
      <c r="E12412">
        <v>5.92</v>
      </c>
    </row>
    <row r="12413" spans="1:5">
      <c r="A12413">
        <v>38826</v>
      </c>
      <c r="B12413" t="s">
        <v>97</v>
      </c>
      <c r="C12413" s="96" t="s">
        <v>12519</v>
      </c>
      <c r="D12413" t="s">
        <v>98</v>
      </c>
      <c r="E12413">
        <v>8.42</v>
      </c>
    </row>
    <row r="12414" spans="1:5">
      <c r="A12414">
        <v>38827</v>
      </c>
      <c r="B12414" t="s">
        <v>97</v>
      </c>
      <c r="C12414" s="96" t="s">
        <v>12520</v>
      </c>
      <c r="D12414" t="s">
        <v>98</v>
      </c>
      <c r="E12414">
        <v>13.77</v>
      </c>
    </row>
    <row r="12415" spans="1:5">
      <c r="A12415">
        <v>38828</v>
      </c>
      <c r="B12415" t="s">
        <v>97</v>
      </c>
      <c r="C12415" s="96" t="s">
        <v>12521</v>
      </c>
      <c r="D12415" t="s">
        <v>98</v>
      </c>
      <c r="E12415">
        <v>8.82</v>
      </c>
    </row>
    <row r="12416" spans="1:5">
      <c r="A12416">
        <v>38829</v>
      </c>
      <c r="B12416" t="s">
        <v>97</v>
      </c>
      <c r="C12416" s="96" t="s">
        <v>12522</v>
      </c>
      <c r="D12416" t="s">
        <v>98</v>
      </c>
      <c r="E12416">
        <v>14.45</v>
      </c>
    </row>
    <row r="12417" spans="1:5">
      <c r="A12417">
        <v>38830</v>
      </c>
      <c r="B12417" t="s">
        <v>97</v>
      </c>
      <c r="C12417" s="96" t="s">
        <v>12523</v>
      </c>
      <c r="D12417" t="s">
        <v>98</v>
      </c>
      <c r="E12417">
        <v>20</v>
      </c>
    </row>
    <row r="12418" spans="1:5">
      <c r="A12418">
        <v>38831</v>
      </c>
      <c r="B12418" t="s">
        <v>97</v>
      </c>
      <c r="C12418" s="96" t="s">
        <v>12524</v>
      </c>
      <c r="D12418" t="s">
        <v>98</v>
      </c>
      <c r="E12418">
        <v>27.9</v>
      </c>
    </row>
    <row r="12419" spans="1:5">
      <c r="A12419">
        <v>36274</v>
      </c>
      <c r="B12419" t="s">
        <v>97</v>
      </c>
      <c r="C12419" s="96" t="s">
        <v>12525</v>
      </c>
      <c r="D12419" t="s">
        <v>98</v>
      </c>
      <c r="E12419">
        <v>8.52</v>
      </c>
    </row>
    <row r="12420" spans="1:5">
      <c r="A12420">
        <v>36278</v>
      </c>
      <c r="B12420" t="s">
        <v>97</v>
      </c>
      <c r="C12420" s="96" t="s">
        <v>12526</v>
      </c>
      <c r="D12420" t="s">
        <v>98</v>
      </c>
      <c r="E12420">
        <v>11.55</v>
      </c>
    </row>
    <row r="12421" spans="1:5">
      <c r="A12421">
        <v>38977</v>
      </c>
      <c r="B12421" t="s">
        <v>97</v>
      </c>
      <c r="C12421" s="96" t="s">
        <v>12527</v>
      </c>
      <c r="D12421" t="s">
        <v>98</v>
      </c>
      <c r="E12421">
        <v>113.03</v>
      </c>
    </row>
    <row r="12422" spans="1:5">
      <c r="A12422">
        <v>38971</v>
      </c>
      <c r="B12422" t="s">
        <v>97</v>
      </c>
      <c r="C12422" s="96" t="s">
        <v>12528</v>
      </c>
      <c r="D12422" t="s">
        <v>98</v>
      </c>
      <c r="E12422">
        <v>9.48</v>
      </c>
    </row>
    <row r="12423" spans="1:5">
      <c r="A12423">
        <v>38972</v>
      </c>
      <c r="B12423" t="s">
        <v>97</v>
      </c>
      <c r="C12423" s="96" t="s">
        <v>12529</v>
      </c>
      <c r="D12423" t="s">
        <v>98</v>
      </c>
      <c r="E12423">
        <v>12.79</v>
      </c>
    </row>
    <row r="12424" spans="1:5">
      <c r="A12424">
        <v>38973</v>
      </c>
      <c r="B12424" t="s">
        <v>97</v>
      </c>
      <c r="C12424" s="96" t="s">
        <v>12530</v>
      </c>
      <c r="D12424" t="s">
        <v>98</v>
      </c>
      <c r="E12424">
        <v>21.13</v>
      </c>
    </row>
    <row r="12425" spans="1:5">
      <c r="A12425">
        <v>38974</v>
      </c>
      <c r="B12425" t="s">
        <v>97</v>
      </c>
      <c r="C12425" s="96" t="s">
        <v>12531</v>
      </c>
      <c r="D12425" t="s">
        <v>98</v>
      </c>
      <c r="E12425">
        <v>34.32</v>
      </c>
    </row>
    <row r="12426" spans="1:5">
      <c r="A12426">
        <v>38975</v>
      </c>
      <c r="B12426" t="s">
        <v>97</v>
      </c>
      <c r="C12426" s="96" t="s">
        <v>12532</v>
      </c>
      <c r="D12426" t="s">
        <v>98</v>
      </c>
      <c r="E12426">
        <v>44.01</v>
      </c>
    </row>
    <row r="12427" spans="1:5">
      <c r="A12427">
        <v>38976</v>
      </c>
      <c r="B12427" t="s">
        <v>97</v>
      </c>
      <c r="C12427" s="96" t="s">
        <v>12533</v>
      </c>
      <c r="D12427" t="s">
        <v>98</v>
      </c>
      <c r="E12427">
        <v>75.650000000000006</v>
      </c>
    </row>
    <row r="12428" spans="1:5">
      <c r="A12428">
        <v>44176</v>
      </c>
      <c r="B12428" t="s">
        <v>97</v>
      </c>
      <c r="C12428" s="96" t="s">
        <v>12534</v>
      </c>
      <c r="D12428" t="s">
        <v>98</v>
      </c>
      <c r="E12428">
        <v>17.39</v>
      </c>
    </row>
    <row r="12429" spans="1:5">
      <c r="A12429">
        <v>38986</v>
      </c>
      <c r="B12429" t="s">
        <v>97</v>
      </c>
      <c r="C12429" s="96" t="s">
        <v>12535</v>
      </c>
      <c r="D12429" t="s">
        <v>98</v>
      </c>
      <c r="E12429">
        <v>228.36</v>
      </c>
    </row>
    <row r="12430" spans="1:5">
      <c r="A12430">
        <v>38978</v>
      </c>
      <c r="B12430" t="s">
        <v>97</v>
      </c>
      <c r="C12430" s="96" t="s">
        <v>12536</v>
      </c>
      <c r="D12430" t="s">
        <v>98</v>
      </c>
      <c r="E12430">
        <v>9.3699999999999992</v>
      </c>
    </row>
    <row r="12431" spans="1:5">
      <c r="A12431">
        <v>38979</v>
      </c>
      <c r="B12431" t="s">
        <v>97</v>
      </c>
      <c r="C12431" s="96" t="s">
        <v>12537</v>
      </c>
      <c r="D12431" t="s">
        <v>98</v>
      </c>
      <c r="E12431">
        <v>12.95</v>
      </c>
    </row>
    <row r="12432" spans="1:5">
      <c r="A12432">
        <v>38980</v>
      </c>
      <c r="B12432" t="s">
        <v>97</v>
      </c>
      <c r="C12432" s="96" t="s">
        <v>12538</v>
      </c>
      <c r="D12432" t="s">
        <v>98</v>
      </c>
      <c r="E12432">
        <v>17.329999999999998</v>
      </c>
    </row>
    <row r="12433" spans="1:5">
      <c r="A12433">
        <v>38981</v>
      </c>
      <c r="B12433" t="s">
        <v>97</v>
      </c>
      <c r="C12433" s="96" t="s">
        <v>12539</v>
      </c>
      <c r="D12433" t="s">
        <v>98</v>
      </c>
      <c r="E12433">
        <v>25.01</v>
      </c>
    </row>
    <row r="12434" spans="1:5">
      <c r="A12434">
        <v>38982</v>
      </c>
      <c r="B12434" t="s">
        <v>97</v>
      </c>
      <c r="C12434" s="96" t="s">
        <v>12540</v>
      </c>
      <c r="D12434" t="s">
        <v>98</v>
      </c>
      <c r="E12434">
        <v>39.520000000000003</v>
      </c>
    </row>
    <row r="12435" spans="1:5">
      <c r="A12435">
        <v>38983</v>
      </c>
      <c r="B12435" t="s">
        <v>97</v>
      </c>
      <c r="C12435" s="96" t="s">
        <v>12541</v>
      </c>
      <c r="D12435" t="s">
        <v>98</v>
      </c>
      <c r="E12435">
        <v>69.53</v>
      </c>
    </row>
    <row r="12436" spans="1:5">
      <c r="A12436">
        <v>38984</v>
      </c>
      <c r="B12436" t="s">
        <v>97</v>
      </c>
      <c r="C12436" s="96" t="s">
        <v>12542</v>
      </c>
      <c r="D12436" t="s">
        <v>98</v>
      </c>
      <c r="E12436">
        <v>95.58</v>
      </c>
    </row>
    <row r="12437" spans="1:5">
      <c r="A12437">
        <v>38985</v>
      </c>
      <c r="B12437" t="s">
        <v>97</v>
      </c>
      <c r="C12437" s="96" t="s">
        <v>12543</v>
      </c>
      <c r="D12437" t="s">
        <v>98</v>
      </c>
      <c r="E12437">
        <v>164.34</v>
      </c>
    </row>
    <row r="12438" spans="1:5">
      <c r="A12438">
        <v>38032</v>
      </c>
      <c r="B12438" t="s">
        <v>97</v>
      </c>
      <c r="C12438" s="96" t="s">
        <v>12544</v>
      </c>
      <c r="D12438" t="s">
        <v>98</v>
      </c>
      <c r="E12438">
        <v>58.91</v>
      </c>
    </row>
    <row r="12439" spans="1:5">
      <c r="A12439">
        <v>38033</v>
      </c>
      <c r="B12439" t="s">
        <v>97</v>
      </c>
      <c r="C12439" s="96" t="s">
        <v>12545</v>
      </c>
      <c r="D12439" t="s">
        <v>98</v>
      </c>
      <c r="E12439">
        <v>100.15</v>
      </c>
    </row>
    <row r="12440" spans="1:5">
      <c r="A12440">
        <v>38034</v>
      </c>
      <c r="B12440" t="s">
        <v>97</v>
      </c>
      <c r="C12440" s="96" t="s">
        <v>12546</v>
      </c>
      <c r="D12440" t="s">
        <v>98</v>
      </c>
      <c r="E12440">
        <v>156.88</v>
      </c>
    </row>
    <row r="12441" spans="1:5">
      <c r="A12441">
        <v>38035</v>
      </c>
      <c r="B12441" t="s">
        <v>97</v>
      </c>
      <c r="C12441" s="96" t="s">
        <v>12547</v>
      </c>
      <c r="D12441" t="s">
        <v>98</v>
      </c>
      <c r="E12441">
        <v>230.79</v>
      </c>
    </row>
    <row r="12442" spans="1:5">
      <c r="A12442">
        <v>38036</v>
      </c>
      <c r="B12442" t="s">
        <v>97</v>
      </c>
      <c r="C12442" s="96" t="s">
        <v>12548</v>
      </c>
      <c r="D12442" t="s">
        <v>98</v>
      </c>
      <c r="E12442">
        <v>310.91000000000003</v>
      </c>
    </row>
    <row r="12443" spans="1:5">
      <c r="A12443">
        <v>38037</v>
      </c>
      <c r="B12443" t="s">
        <v>97</v>
      </c>
      <c r="C12443" s="96" t="s">
        <v>12549</v>
      </c>
      <c r="D12443" t="s">
        <v>98</v>
      </c>
      <c r="E12443">
        <v>410.67</v>
      </c>
    </row>
    <row r="12444" spans="1:5">
      <c r="A12444">
        <v>9850</v>
      </c>
      <c r="B12444" t="s">
        <v>97</v>
      </c>
      <c r="C12444" s="96" t="s">
        <v>12550</v>
      </c>
      <c r="D12444" t="s">
        <v>98</v>
      </c>
      <c r="E12444">
        <v>147.75</v>
      </c>
    </row>
    <row r="12445" spans="1:5">
      <c r="A12445">
        <v>9853</v>
      </c>
      <c r="B12445" t="s">
        <v>97</v>
      </c>
      <c r="C12445" s="96" t="s">
        <v>12551</v>
      </c>
      <c r="D12445" t="s">
        <v>98</v>
      </c>
      <c r="E12445">
        <v>262.74</v>
      </c>
    </row>
    <row r="12446" spans="1:5">
      <c r="A12446">
        <v>9854</v>
      </c>
      <c r="B12446" t="s">
        <v>97</v>
      </c>
      <c r="C12446" s="96" t="s">
        <v>12552</v>
      </c>
      <c r="D12446" t="s">
        <v>98</v>
      </c>
      <c r="E12446">
        <v>115.12</v>
      </c>
    </row>
    <row r="12447" spans="1:5">
      <c r="A12447">
        <v>9851</v>
      </c>
      <c r="B12447" t="s">
        <v>97</v>
      </c>
      <c r="C12447" s="96" t="s">
        <v>12553</v>
      </c>
      <c r="D12447" t="s">
        <v>98</v>
      </c>
      <c r="E12447">
        <v>199.62</v>
      </c>
    </row>
    <row r="12448" spans="1:5">
      <c r="A12448">
        <v>9825</v>
      </c>
      <c r="B12448" t="s">
        <v>97</v>
      </c>
      <c r="C12448" s="96" t="s">
        <v>12554</v>
      </c>
      <c r="D12448" t="s">
        <v>98</v>
      </c>
      <c r="E12448">
        <v>49.43</v>
      </c>
    </row>
    <row r="12449" spans="1:5">
      <c r="A12449">
        <v>9828</v>
      </c>
      <c r="B12449" t="s">
        <v>97</v>
      </c>
      <c r="C12449" s="96" t="s">
        <v>12555</v>
      </c>
      <c r="D12449" t="s">
        <v>98</v>
      </c>
      <c r="E12449">
        <v>133.02000000000001</v>
      </c>
    </row>
    <row r="12450" spans="1:5">
      <c r="A12450">
        <v>9829</v>
      </c>
      <c r="B12450" t="s">
        <v>97</v>
      </c>
      <c r="C12450" s="96" t="s">
        <v>12556</v>
      </c>
      <c r="D12450" t="s">
        <v>98</v>
      </c>
      <c r="E12450">
        <v>225.43</v>
      </c>
    </row>
    <row r="12451" spans="1:5">
      <c r="A12451">
        <v>9826</v>
      </c>
      <c r="B12451" t="s">
        <v>97</v>
      </c>
      <c r="C12451" s="96" t="s">
        <v>12557</v>
      </c>
      <c r="D12451" t="s">
        <v>98</v>
      </c>
      <c r="E12451">
        <v>343.18</v>
      </c>
    </row>
    <row r="12452" spans="1:5">
      <c r="A12452">
        <v>9827</v>
      </c>
      <c r="B12452" t="s">
        <v>97</v>
      </c>
      <c r="C12452" s="96" t="s">
        <v>12558</v>
      </c>
      <c r="D12452" t="s">
        <v>98</v>
      </c>
      <c r="E12452">
        <v>487.32</v>
      </c>
    </row>
    <row r="12453" spans="1:5">
      <c r="A12453">
        <v>36374</v>
      </c>
      <c r="B12453" t="s">
        <v>97</v>
      </c>
      <c r="C12453" s="96" t="s">
        <v>12559</v>
      </c>
      <c r="D12453" t="s">
        <v>98</v>
      </c>
      <c r="E12453">
        <v>59.24</v>
      </c>
    </row>
    <row r="12454" spans="1:5">
      <c r="A12454">
        <v>36084</v>
      </c>
      <c r="B12454" t="s">
        <v>97</v>
      </c>
      <c r="C12454" s="96" t="s">
        <v>150</v>
      </c>
      <c r="D12454" t="s">
        <v>98</v>
      </c>
      <c r="E12454">
        <v>17.55</v>
      </c>
    </row>
    <row r="12455" spans="1:5">
      <c r="A12455">
        <v>36373</v>
      </c>
      <c r="B12455" t="s">
        <v>97</v>
      </c>
      <c r="C12455" s="96" t="s">
        <v>12560</v>
      </c>
      <c r="D12455" t="s">
        <v>98</v>
      </c>
      <c r="E12455">
        <v>36.44</v>
      </c>
    </row>
    <row r="12456" spans="1:5">
      <c r="A12456">
        <v>36377</v>
      </c>
      <c r="B12456" t="s">
        <v>97</v>
      </c>
      <c r="C12456" s="96" t="s">
        <v>12561</v>
      </c>
      <c r="D12456" t="s">
        <v>98</v>
      </c>
      <c r="E12456">
        <v>71.06</v>
      </c>
    </row>
    <row r="12457" spans="1:5">
      <c r="A12457">
        <v>36375</v>
      </c>
      <c r="B12457" t="s">
        <v>97</v>
      </c>
      <c r="C12457" s="96" t="s">
        <v>12562</v>
      </c>
      <c r="D12457" t="s">
        <v>98</v>
      </c>
      <c r="E12457">
        <v>21.66</v>
      </c>
    </row>
    <row r="12458" spans="1:5">
      <c r="A12458">
        <v>36376</v>
      </c>
      <c r="B12458" t="s">
        <v>97</v>
      </c>
      <c r="C12458" s="96" t="s">
        <v>181</v>
      </c>
      <c r="D12458" t="s">
        <v>98</v>
      </c>
      <c r="E12458">
        <v>42.53</v>
      </c>
    </row>
    <row r="12459" spans="1:5">
      <c r="A12459">
        <v>36380</v>
      </c>
      <c r="B12459" t="s">
        <v>97</v>
      </c>
      <c r="C12459" s="96" t="s">
        <v>12563</v>
      </c>
      <c r="D12459" t="s">
        <v>98</v>
      </c>
      <c r="E12459">
        <v>88.85</v>
      </c>
    </row>
    <row r="12460" spans="1:5">
      <c r="A12460">
        <v>36378</v>
      </c>
      <c r="B12460" t="s">
        <v>97</v>
      </c>
      <c r="C12460" s="96" t="s">
        <v>12564</v>
      </c>
      <c r="D12460" t="s">
        <v>98</v>
      </c>
      <c r="E12460">
        <v>26.62</v>
      </c>
    </row>
    <row r="12461" spans="1:5">
      <c r="A12461">
        <v>36379</v>
      </c>
      <c r="B12461" t="s">
        <v>97</v>
      </c>
      <c r="C12461" s="96" t="s">
        <v>12565</v>
      </c>
      <c r="D12461" t="s">
        <v>98</v>
      </c>
      <c r="E12461">
        <v>53.67</v>
      </c>
    </row>
    <row r="12462" spans="1:5">
      <c r="A12462">
        <v>9859</v>
      </c>
      <c r="B12462" t="s">
        <v>97</v>
      </c>
      <c r="C12462" s="96" t="s">
        <v>12566</v>
      </c>
      <c r="D12462" t="s">
        <v>98</v>
      </c>
      <c r="E12462">
        <v>9.99</v>
      </c>
    </row>
    <row r="12463" spans="1:5">
      <c r="A12463">
        <v>9836</v>
      </c>
      <c r="B12463" t="s">
        <v>97</v>
      </c>
      <c r="C12463" s="96" t="s">
        <v>12567</v>
      </c>
      <c r="D12463" t="s">
        <v>98</v>
      </c>
      <c r="E12463">
        <v>14.91</v>
      </c>
    </row>
    <row r="12464" spans="1:5">
      <c r="A12464">
        <v>20065</v>
      </c>
      <c r="B12464" t="s">
        <v>97</v>
      </c>
      <c r="C12464" s="96" t="s">
        <v>12568</v>
      </c>
      <c r="D12464" t="s">
        <v>98</v>
      </c>
      <c r="E12464">
        <v>38.97</v>
      </c>
    </row>
    <row r="12465" spans="1:5">
      <c r="A12465">
        <v>9835</v>
      </c>
      <c r="B12465" t="s">
        <v>97</v>
      </c>
      <c r="C12465" s="96" t="s">
        <v>12569</v>
      </c>
      <c r="D12465" t="s">
        <v>98</v>
      </c>
      <c r="E12465">
        <v>6.51</v>
      </c>
    </row>
    <row r="12466" spans="1:5">
      <c r="A12466">
        <v>9838</v>
      </c>
      <c r="B12466" t="s">
        <v>97</v>
      </c>
      <c r="C12466" s="96" t="s">
        <v>12570</v>
      </c>
      <c r="D12466" t="s">
        <v>98</v>
      </c>
      <c r="E12466">
        <v>10.76</v>
      </c>
    </row>
    <row r="12467" spans="1:5">
      <c r="A12467">
        <v>9837</v>
      </c>
      <c r="B12467" t="s">
        <v>97</v>
      </c>
      <c r="C12467" s="96" t="s">
        <v>12571</v>
      </c>
      <c r="D12467" t="s">
        <v>98</v>
      </c>
      <c r="E12467">
        <v>14.11</v>
      </c>
    </row>
    <row r="12468" spans="1:5">
      <c r="A12468">
        <v>44315</v>
      </c>
      <c r="B12468" t="s">
        <v>97</v>
      </c>
      <c r="C12468" s="96" t="s">
        <v>12572</v>
      </c>
      <c r="D12468" t="s">
        <v>98</v>
      </c>
      <c r="E12468">
        <v>58.37</v>
      </c>
    </row>
    <row r="12469" spans="1:5">
      <c r="A12469">
        <v>9862</v>
      </c>
      <c r="B12469" t="s">
        <v>97</v>
      </c>
      <c r="C12469" s="96" t="s">
        <v>12573</v>
      </c>
      <c r="D12469" t="s">
        <v>98</v>
      </c>
      <c r="E12469">
        <v>30.78</v>
      </c>
    </row>
    <row r="12470" spans="1:5">
      <c r="A12470">
        <v>9861</v>
      </c>
      <c r="B12470" t="s">
        <v>97</v>
      </c>
      <c r="C12470" s="96" t="s">
        <v>12574</v>
      </c>
      <c r="D12470" t="s">
        <v>98</v>
      </c>
      <c r="E12470">
        <v>24.18</v>
      </c>
    </row>
    <row r="12471" spans="1:5">
      <c r="A12471">
        <v>9856</v>
      </c>
      <c r="B12471" t="s">
        <v>97</v>
      </c>
      <c r="C12471" s="96" t="s">
        <v>12575</v>
      </c>
      <c r="D12471" t="s">
        <v>98</v>
      </c>
      <c r="E12471">
        <v>7.8</v>
      </c>
    </row>
    <row r="12472" spans="1:5">
      <c r="A12472">
        <v>9866</v>
      </c>
      <c r="B12472" t="s">
        <v>97</v>
      </c>
      <c r="C12472" s="96" t="s">
        <v>12576</v>
      </c>
      <c r="D12472" t="s">
        <v>98</v>
      </c>
      <c r="E12472">
        <v>20.86</v>
      </c>
    </row>
    <row r="12473" spans="1:5">
      <c r="A12473">
        <v>9863</v>
      </c>
      <c r="B12473" t="s">
        <v>97</v>
      </c>
      <c r="C12473" s="96" t="s">
        <v>12577</v>
      </c>
      <c r="D12473" t="s">
        <v>98</v>
      </c>
      <c r="E12473">
        <v>60.35</v>
      </c>
    </row>
    <row r="12474" spans="1:5">
      <c r="A12474">
        <v>9860</v>
      </c>
      <c r="B12474" t="s">
        <v>97</v>
      </c>
      <c r="C12474" s="96" t="s">
        <v>12578</v>
      </c>
      <c r="D12474" t="s">
        <v>98</v>
      </c>
      <c r="E12474">
        <v>44.05</v>
      </c>
    </row>
    <row r="12475" spans="1:5">
      <c r="A12475">
        <v>9841</v>
      </c>
      <c r="B12475" t="s">
        <v>97</v>
      </c>
      <c r="C12475" s="96" t="s">
        <v>12579</v>
      </c>
      <c r="D12475" t="s">
        <v>98</v>
      </c>
      <c r="E12475">
        <v>28.08</v>
      </c>
    </row>
    <row r="12476" spans="1:5">
      <c r="A12476">
        <v>9840</v>
      </c>
      <c r="B12476" t="s">
        <v>97</v>
      </c>
      <c r="C12476" s="96" t="s">
        <v>12580</v>
      </c>
      <c r="D12476" t="s">
        <v>98</v>
      </c>
      <c r="E12476">
        <v>59.31</v>
      </c>
    </row>
    <row r="12477" spans="1:5">
      <c r="A12477">
        <v>20067</v>
      </c>
      <c r="B12477" t="s">
        <v>97</v>
      </c>
      <c r="C12477" s="96" t="s">
        <v>12581</v>
      </c>
      <c r="D12477" t="s">
        <v>98</v>
      </c>
      <c r="E12477">
        <v>9.1</v>
      </c>
    </row>
    <row r="12478" spans="1:5">
      <c r="A12478">
        <v>20068</v>
      </c>
      <c r="B12478" t="s">
        <v>97</v>
      </c>
      <c r="C12478" s="96" t="s">
        <v>12582</v>
      </c>
      <c r="D12478" t="s">
        <v>98</v>
      </c>
      <c r="E12478">
        <v>12.82</v>
      </c>
    </row>
    <row r="12479" spans="1:5">
      <c r="A12479">
        <v>9839</v>
      </c>
      <c r="B12479" t="s">
        <v>97</v>
      </c>
      <c r="C12479" s="96" t="s">
        <v>12583</v>
      </c>
      <c r="D12479" t="s">
        <v>98</v>
      </c>
      <c r="E12479">
        <v>23.26</v>
      </c>
    </row>
    <row r="12480" spans="1:5">
      <c r="A12480">
        <v>9870</v>
      </c>
      <c r="B12480" t="s">
        <v>97</v>
      </c>
      <c r="C12480" s="96" t="s">
        <v>12584</v>
      </c>
      <c r="D12480" t="s">
        <v>98</v>
      </c>
      <c r="E12480">
        <v>90.01</v>
      </c>
    </row>
    <row r="12481" spans="1:5">
      <c r="A12481">
        <v>9867</v>
      </c>
      <c r="B12481" t="s">
        <v>97</v>
      </c>
      <c r="C12481" s="96" t="s">
        <v>144</v>
      </c>
      <c r="D12481" t="s">
        <v>98</v>
      </c>
      <c r="E12481">
        <v>3.61</v>
      </c>
    </row>
    <row r="12482" spans="1:5">
      <c r="A12482">
        <v>9868</v>
      </c>
      <c r="B12482" t="s">
        <v>97</v>
      </c>
      <c r="C12482" s="96" t="s">
        <v>12585</v>
      </c>
      <c r="D12482" t="s">
        <v>98</v>
      </c>
      <c r="E12482">
        <v>4.08</v>
      </c>
    </row>
    <row r="12483" spans="1:5">
      <c r="A12483">
        <v>9869</v>
      </c>
      <c r="B12483" t="s">
        <v>97</v>
      </c>
      <c r="C12483" s="96" t="s">
        <v>12586</v>
      </c>
      <c r="D12483" t="s">
        <v>98</v>
      </c>
      <c r="E12483">
        <v>8.8000000000000007</v>
      </c>
    </row>
    <row r="12484" spans="1:5">
      <c r="A12484">
        <v>9874</v>
      </c>
      <c r="B12484" t="s">
        <v>97</v>
      </c>
      <c r="C12484" s="96" t="s">
        <v>12587</v>
      </c>
      <c r="D12484" t="s">
        <v>98</v>
      </c>
      <c r="E12484">
        <v>13.83</v>
      </c>
    </row>
    <row r="12485" spans="1:5">
      <c r="A12485">
        <v>9875</v>
      </c>
      <c r="B12485" t="s">
        <v>97</v>
      </c>
      <c r="C12485" s="96" t="s">
        <v>12588</v>
      </c>
      <c r="D12485" t="s">
        <v>98</v>
      </c>
      <c r="E12485">
        <v>15.16</v>
      </c>
    </row>
    <row r="12486" spans="1:5">
      <c r="A12486">
        <v>9873</v>
      </c>
      <c r="B12486" t="s">
        <v>97</v>
      </c>
      <c r="C12486" s="96" t="s">
        <v>12589</v>
      </c>
      <c r="D12486" t="s">
        <v>98</v>
      </c>
      <c r="E12486">
        <v>24.95</v>
      </c>
    </row>
    <row r="12487" spans="1:5">
      <c r="A12487">
        <v>9871</v>
      </c>
      <c r="B12487" t="s">
        <v>97</v>
      </c>
      <c r="C12487" s="96" t="s">
        <v>12590</v>
      </c>
      <c r="D12487" t="s">
        <v>98</v>
      </c>
      <c r="E12487">
        <v>41.34</v>
      </c>
    </row>
    <row r="12488" spans="1:5">
      <c r="A12488">
        <v>9872</v>
      </c>
      <c r="B12488" t="s">
        <v>97</v>
      </c>
      <c r="C12488" s="96" t="s">
        <v>12591</v>
      </c>
      <c r="D12488" t="s">
        <v>98</v>
      </c>
      <c r="E12488">
        <v>57.52</v>
      </c>
    </row>
    <row r="12489" spans="1:5">
      <c r="A12489">
        <v>7667</v>
      </c>
      <c r="B12489" t="s">
        <v>97</v>
      </c>
      <c r="C12489" s="96" t="s">
        <v>12592</v>
      </c>
      <c r="D12489" t="s">
        <v>98</v>
      </c>
      <c r="E12489">
        <v>3090.17</v>
      </c>
    </row>
    <row r="12490" spans="1:5">
      <c r="A12490">
        <v>7660</v>
      </c>
      <c r="B12490" t="s">
        <v>97</v>
      </c>
      <c r="C12490" s="96" t="s">
        <v>12593</v>
      </c>
      <c r="D12490" t="s">
        <v>98</v>
      </c>
      <c r="E12490">
        <v>3939.24</v>
      </c>
    </row>
    <row r="12491" spans="1:5">
      <c r="A12491">
        <v>7676</v>
      </c>
      <c r="B12491" t="s">
        <v>97</v>
      </c>
      <c r="C12491" s="96" t="s">
        <v>12594</v>
      </c>
      <c r="D12491" t="s">
        <v>98</v>
      </c>
      <c r="E12491">
        <v>3984.26</v>
      </c>
    </row>
    <row r="12492" spans="1:5">
      <c r="A12492">
        <v>12426</v>
      </c>
      <c r="B12492" t="s">
        <v>97</v>
      </c>
      <c r="C12492" s="96" t="s">
        <v>12595</v>
      </c>
      <c r="D12492" t="s">
        <v>100</v>
      </c>
      <c r="E12492">
        <v>45.39</v>
      </c>
    </row>
    <row r="12493" spans="1:5">
      <c r="A12493">
        <v>12425</v>
      </c>
      <c r="B12493" t="s">
        <v>97</v>
      </c>
      <c r="C12493" s="96" t="s">
        <v>12596</v>
      </c>
      <c r="D12493" t="s">
        <v>100</v>
      </c>
      <c r="E12493">
        <v>62.36</v>
      </c>
    </row>
    <row r="12494" spans="1:5">
      <c r="A12494">
        <v>12427</v>
      </c>
      <c r="B12494" t="s">
        <v>97</v>
      </c>
      <c r="C12494" s="96" t="s">
        <v>12597</v>
      </c>
      <c r="D12494" t="s">
        <v>100</v>
      </c>
      <c r="E12494">
        <v>258.83</v>
      </c>
    </row>
    <row r="12495" spans="1:5">
      <c r="A12495">
        <v>12428</v>
      </c>
      <c r="B12495" t="s">
        <v>97</v>
      </c>
      <c r="C12495" s="96" t="s">
        <v>12598</v>
      </c>
      <c r="D12495" t="s">
        <v>100</v>
      </c>
      <c r="E12495">
        <v>166.13</v>
      </c>
    </row>
    <row r="12496" spans="1:5">
      <c r="A12496">
        <v>12430</v>
      </c>
      <c r="B12496" t="s">
        <v>97</v>
      </c>
      <c r="C12496" s="96" t="s">
        <v>12599</v>
      </c>
      <c r="D12496" t="s">
        <v>100</v>
      </c>
      <c r="E12496">
        <v>55.64</v>
      </c>
    </row>
    <row r="12497" spans="1:5">
      <c r="A12497">
        <v>12429</v>
      </c>
      <c r="B12497" t="s">
        <v>97</v>
      </c>
      <c r="C12497" s="96" t="s">
        <v>12600</v>
      </c>
      <c r="D12497" t="s">
        <v>100</v>
      </c>
      <c r="E12497">
        <v>418.53</v>
      </c>
    </row>
    <row r="12498" spans="1:5">
      <c r="A12498">
        <v>12431</v>
      </c>
      <c r="B12498" t="s">
        <v>97</v>
      </c>
      <c r="C12498" s="96" t="s">
        <v>12601</v>
      </c>
      <c r="D12498" t="s">
        <v>100</v>
      </c>
      <c r="E12498">
        <v>712.27</v>
      </c>
    </row>
    <row r="12499" spans="1:5">
      <c r="A12499">
        <v>12432</v>
      </c>
      <c r="B12499" t="s">
        <v>97</v>
      </c>
      <c r="C12499" s="96" t="s">
        <v>12602</v>
      </c>
      <c r="D12499" t="s">
        <v>100</v>
      </c>
      <c r="E12499">
        <v>146.49</v>
      </c>
    </row>
    <row r="12500" spans="1:5">
      <c r="A12500">
        <v>12434</v>
      </c>
      <c r="B12500" t="s">
        <v>97</v>
      </c>
      <c r="C12500" s="96" t="s">
        <v>12603</v>
      </c>
      <c r="D12500" t="s">
        <v>100</v>
      </c>
      <c r="E12500">
        <v>47.74</v>
      </c>
    </row>
    <row r="12501" spans="1:5">
      <c r="A12501">
        <v>12433</v>
      </c>
      <c r="B12501" t="s">
        <v>97</v>
      </c>
      <c r="C12501" s="96" t="s">
        <v>12604</v>
      </c>
      <c r="D12501" t="s">
        <v>100</v>
      </c>
      <c r="E12501">
        <v>93.26</v>
      </c>
    </row>
    <row r="12502" spans="1:5">
      <c r="A12502">
        <v>12435</v>
      </c>
      <c r="B12502" t="s">
        <v>97</v>
      </c>
      <c r="C12502" s="96" t="s">
        <v>12605</v>
      </c>
      <c r="D12502" t="s">
        <v>100</v>
      </c>
      <c r="E12502">
        <v>288.61</v>
      </c>
    </row>
    <row r="12503" spans="1:5">
      <c r="A12503">
        <v>12437</v>
      </c>
      <c r="B12503" t="s">
        <v>97</v>
      </c>
      <c r="C12503" s="96" t="s">
        <v>12606</v>
      </c>
      <c r="D12503" t="s">
        <v>100</v>
      </c>
      <c r="E12503">
        <v>233.09</v>
      </c>
    </row>
    <row r="12504" spans="1:5">
      <c r="A12504">
        <v>12439</v>
      </c>
      <c r="B12504" t="s">
        <v>97</v>
      </c>
      <c r="C12504" s="96" t="s">
        <v>12607</v>
      </c>
      <c r="D12504" t="s">
        <v>100</v>
      </c>
      <c r="E12504">
        <v>74.81</v>
      </c>
    </row>
    <row r="12505" spans="1:5">
      <c r="A12505">
        <v>12438</v>
      </c>
      <c r="B12505" t="s">
        <v>97</v>
      </c>
      <c r="C12505" s="96" t="s">
        <v>12608</v>
      </c>
      <c r="D12505" t="s">
        <v>100</v>
      </c>
      <c r="E12505">
        <v>421.82</v>
      </c>
    </row>
    <row r="12506" spans="1:5">
      <c r="A12506">
        <v>12436</v>
      </c>
      <c r="B12506" t="s">
        <v>97</v>
      </c>
      <c r="C12506" s="96" t="s">
        <v>12609</v>
      </c>
      <c r="D12506" t="s">
        <v>100</v>
      </c>
      <c r="E12506">
        <v>532.84</v>
      </c>
    </row>
    <row r="12507" spans="1:5">
      <c r="A12507">
        <v>36357</v>
      </c>
      <c r="B12507" t="s">
        <v>97</v>
      </c>
      <c r="C12507" s="96" t="s">
        <v>12610</v>
      </c>
      <c r="D12507" t="s">
        <v>100</v>
      </c>
      <c r="E12507">
        <v>126.11</v>
      </c>
    </row>
    <row r="12508" spans="1:5">
      <c r="A12508">
        <v>12424</v>
      </c>
      <c r="B12508" t="s">
        <v>97</v>
      </c>
      <c r="C12508" s="96" t="s">
        <v>12611</v>
      </c>
      <c r="D12508" t="s">
        <v>100</v>
      </c>
      <c r="E12508">
        <v>96.02</v>
      </c>
    </row>
    <row r="12509" spans="1:5">
      <c r="A12509">
        <v>12440</v>
      </c>
      <c r="B12509" t="s">
        <v>97</v>
      </c>
      <c r="C12509" s="96" t="s">
        <v>12612</v>
      </c>
      <c r="D12509" t="s">
        <v>100</v>
      </c>
      <c r="E12509">
        <v>92.81</v>
      </c>
    </row>
    <row r="12510" spans="1:5">
      <c r="A12510">
        <v>9884</v>
      </c>
      <c r="B12510" t="s">
        <v>97</v>
      </c>
      <c r="C12510" s="96" t="s">
        <v>12613</v>
      </c>
      <c r="D12510" t="s">
        <v>100</v>
      </c>
      <c r="E12510">
        <v>69.22</v>
      </c>
    </row>
    <row r="12511" spans="1:5">
      <c r="A12511">
        <v>9888</v>
      </c>
      <c r="B12511" t="s">
        <v>97</v>
      </c>
      <c r="C12511" s="96" t="s">
        <v>12614</v>
      </c>
      <c r="D12511" t="s">
        <v>100</v>
      </c>
      <c r="E12511">
        <v>55.62</v>
      </c>
    </row>
    <row r="12512" spans="1:5">
      <c r="A12512">
        <v>9883</v>
      </c>
      <c r="B12512" t="s">
        <v>97</v>
      </c>
      <c r="C12512" s="96" t="s">
        <v>12615</v>
      </c>
      <c r="D12512" t="s">
        <v>100</v>
      </c>
      <c r="E12512">
        <v>24.27</v>
      </c>
    </row>
    <row r="12513" spans="1:5">
      <c r="A12513">
        <v>9886</v>
      </c>
      <c r="B12513" t="s">
        <v>97</v>
      </c>
      <c r="C12513" s="96" t="s">
        <v>12616</v>
      </c>
      <c r="D12513" t="s">
        <v>100</v>
      </c>
      <c r="E12513">
        <v>33.24</v>
      </c>
    </row>
    <row r="12514" spans="1:5">
      <c r="A12514">
        <v>9889</v>
      </c>
      <c r="B12514" t="s">
        <v>97</v>
      </c>
      <c r="C12514" s="96" t="s">
        <v>12617</v>
      </c>
      <c r="D12514" t="s">
        <v>100</v>
      </c>
      <c r="E12514">
        <v>168.42</v>
      </c>
    </row>
    <row r="12515" spans="1:5">
      <c r="A12515">
        <v>9887</v>
      </c>
      <c r="B12515" t="s">
        <v>97</v>
      </c>
      <c r="C12515" s="96" t="s">
        <v>12618</v>
      </c>
      <c r="D12515" t="s">
        <v>100</v>
      </c>
      <c r="E12515">
        <v>101.79</v>
      </c>
    </row>
    <row r="12516" spans="1:5">
      <c r="A12516">
        <v>9885</v>
      </c>
      <c r="B12516" t="s">
        <v>97</v>
      </c>
      <c r="C12516" s="96" t="s">
        <v>12619</v>
      </c>
      <c r="D12516" t="s">
        <v>100</v>
      </c>
      <c r="E12516">
        <v>32.14</v>
      </c>
    </row>
    <row r="12517" spans="1:5">
      <c r="A12517">
        <v>9890</v>
      </c>
      <c r="B12517" t="s">
        <v>97</v>
      </c>
      <c r="C12517" s="96" t="s">
        <v>12620</v>
      </c>
      <c r="D12517" t="s">
        <v>100</v>
      </c>
      <c r="E12517">
        <v>260.92</v>
      </c>
    </row>
    <row r="12518" spans="1:5">
      <c r="A12518">
        <v>9891</v>
      </c>
      <c r="B12518" t="s">
        <v>97</v>
      </c>
      <c r="C12518" s="96" t="s">
        <v>12621</v>
      </c>
      <c r="D12518" t="s">
        <v>100</v>
      </c>
      <c r="E12518">
        <v>366.29</v>
      </c>
    </row>
    <row r="12519" spans="1:5">
      <c r="A12519">
        <v>36316</v>
      </c>
      <c r="B12519" t="s">
        <v>97</v>
      </c>
      <c r="C12519" s="96" t="s">
        <v>12622</v>
      </c>
      <c r="D12519" t="s">
        <v>100</v>
      </c>
      <c r="E12519">
        <v>20.55</v>
      </c>
    </row>
    <row r="12520" spans="1:5">
      <c r="A12520">
        <v>36313</v>
      </c>
      <c r="B12520" t="s">
        <v>97</v>
      </c>
      <c r="C12520" s="96" t="s">
        <v>12623</v>
      </c>
      <c r="D12520" t="s">
        <v>100</v>
      </c>
      <c r="E12520">
        <v>13.2</v>
      </c>
    </row>
    <row r="12521" spans="1:5">
      <c r="A12521">
        <v>64</v>
      </c>
      <c r="B12521" t="s">
        <v>97</v>
      </c>
      <c r="C12521" s="96" t="s">
        <v>12624</v>
      </c>
      <c r="D12521" t="s">
        <v>100</v>
      </c>
      <c r="E12521">
        <v>4.79</v>
      </c>
    </row>
    <row r="12522" spans="1:5">
      <c r="A12522">
        <v>37423</v>
      </c>
      <c r="B12522" t="s">
        <v>97</v>
      </c>
      <c r="C12522" s="96" t="s">
        <v>12625</v>
      </c>
      <c r="D12522" t="s">
        <v>100</v>
      </c>
      <c r="E12522">
        <v>11.84</v>
      </c>
    </row>
    <row r="12523" spans="1:5">
      <c r="A12523">
        <v>9892</v>
      </c>
      <c r="B12523" t="s">
        <v>97</v>
      </c>
      <c r="C12523" s="96" t="s">
        <v>12626</v>
      </c>
      <c r="D12523" t="s">
        <v>100</v>
      </c>
      <c r="E12523">
        <v>6.62</v>
      </c>
    </row>
    <row r="12524" spans="1:5">
      <c r="A12524">
        <v>9901</v>
      </c>
      <c r="B12524" t="s">
        <v>97</v>
      </c>
      <c r="C12524" s="96" t="s">
        <v>12627</v>
      </c>
      <c r="D12524" t="s">
        <v>100</v>
      </c>
      <c r="E12524">
        <v>32.04</v>
      </c>
    </row>
    <row r="12525" spans="1:5">
      <c r="A12525">
        <v>9900</v>
      </c>
      <c r="B12525" t="s">
        <v>97</v>
      </c>
      <c r="C12525" s="96" t="s">
        <v>12628</v>
      </c>
      <c r="D12525" t="s">
        <v>100</v>
      </c>
      <c r="E12525">
        <v>18.559999999999999</v>
      </c>
    </row>
    <row r="12526" spans="1:5">
      <c r="A12526">
        <v>9899</v>
      </c>
      <c r="B12526" t="s">
        <v>97</v>
      </c>
      <c r="C12526" s="96" t="s">
        <v>12629</v>
      </c>
      <c r="D12526" t="s">
        <v>100</v>
      </c>
      <c r="E12526">
        <v>8.32</v>
      </c>
    </row>
    <row r="12527" spans="1:5">
      <c r="A12527">
        <v>9908</v>
      </c>
      <c r="B12527" t="s">
        <v>97</v>
      </c>
      <c r="C12527" s="96" t="s">
        <v>12630</v>
      </c>
      <c r="D12527" t="s">
        <v>100</v>
      </c>
      <c r="E12527">
        <v>374.19</v>
      </c>
    </row>
    <row r="12528" spans="1:5">
      <c r="A12528">
        <v>9905</v>
      </c>
      <c r="B12528" t="s">
        <v>97</v>
      </c>
      <c r="C12528" s="96" t="s">
        <v>12631</v>
      </c>
      <c r="D12528" t="s">
        <v>100</v>
      </c>
      <c r="E12528">
        <v>6.51</v>
      </c>
    </row>
    <row r="12529" spans="1:5">
      <c r="A12529">
        <v>9906</v>
      </c>
      <c r="B12529" t="s">
        <v>97</v>
      </c>
      <c r="C12529" s="96" t="s">
        <v>12632</v>
      </c>
      <c r="D12529" t="s">
        <v>100</v>
      </c>
      <c r="E12529">
        <v>7.85</v>
      </c>
    </row>
    <row r="12530" spans="1:5">
      <c r="A12530">
        <v>9895</v>
      </c>
      <c r="B12530" t="s">
        <v>97</v>
      </c>
      <c r="C12530" s="96" t="s">
        <v>12633</v>
      </c>
      <c r="D12530" t="s">
        <v>100</v>
      </c>
      <c r="E12530">
        <v>13.22</v>
      </c>
    </row>
    <row r="12531" spans="1:5">
      <c r="A12531">
        <v>9894</v>
      </c>
      <c r="B12531" t="s">
        <v>97</v>
      </c>
      <c r="C12531" s="96" t="s">
        <v>12634</v>
      </c>
      <c r="D12531" t="s">
        <v>100</v>
      </c>
      <c r="E12531">
        <v>25.42</v>
      </c>
    </row>
    <row r="12532" spans="1:5">
      <c r="A12532">
        <v>9897</v>
      </c>
      <c r="B12532" t="s">
        <v>97</v>
      </c>
      <c r="C12532" s="96" t="s">
        <v>12635</v>
      </c>
      <c r="D12532" t="s">
        <v>100</v>
      </c>
      <c r="E12532">
        <v>27.15</v>
      </c>
    </row>
    <row r="12533" spans="1:5">
      <c r="A12533">
        <v>9910</v>
      </c>
      <c r="B12533" t="s">
        <v>97</v>
      </c>
      <c r="C12533" s="96" t="s">
        <v>12636</v>
      </c>
      <c r="D12533" t="s">
        <v>100</v>
      </c>
      <c r="E12533">
        <v>70.63</v>
      </c>
    </row>
    <row r="12534" spans="1:5">
      <c r="A12534">
        <v>9909</v>
      </c>
      <c r="B12534" t="s">
        <v>97</v>
      </c>
      <c r="C12534" s="96" t="s">
        <v>12637</v>
      </c>
      <c r="D12534" t="s">
        <v>100</v>
      </c>
      <c r="E12534">
        <v>143.85</v>
      </c>
    </row>
    <row r="12535" spans="1:5">
      <c r="A12535">
        <v>9907</v>
      </c>
      <c r="B12535" t="s">
        <v>97</v>
      </c>
      <c r="C12535" s="96" t="s">
        <v>12638</v>
      </c>
      <c r="D12535" t="s">
        <v>100</v>
      </c>
      <c r="E12535">
        <v>169.84</v>
      </c>
    </row>
    <row r="12536" spans="1:5" ht="25.5">
      <c r="A12536">
        <v>20973</v>
      </c>
      <c r="B12536" t="s">
        <v>97</v>
      </c>
      <c r="C12536" s="96" t="s">
        <v>12639</v>
      </c>
      <c r="D12536" t="s">
        <v>100</v>
      </c>
      <c r="E12536">
        <v>91.25</v>
      </c>
    </row>
    <row r="12537" spans="1:5" ht="25.5">
      <c r="A12537">
        <v>20974</v>
      </c>
      <c r="B12537" t="s">
        <v>97</v>
      </c>
      <c r="C12537" s="96" t="s">
        <v>12640</v>
      </c>
      <c r="D12537" t="s">
        <v>100</v>
      </c>
      <c r="E12537">
        <v>130.55000000000001</v>
      </c>
    </row>
    <row r="12538" spans="1:5">
      <c r="A12538">
        <v>37989</v>
      </c>
      <c r="B12538" t="s">
        <v>97</v>
      </c>
      <c r="C12538" s="96" t="s">
        <v>12641</v>
      </c>
      <c r="D12538" t="s">
        <v>100</v>
      </c>
      <c r="E12538">
        <v>15.1</v>
      </c>
    </row>
    <row r="12539" spans="1:5">
      <c r="A12539">
        <v>37990</v>
      </c>
      <c r="B12539" t="s">
        <v>97</v>
      </c>
      <c r="C12539" s="96" t="s">
        <v>12642</v>
      </c>
      <c r="D12539" t="s">
        <v>100</v>
      </c>
      <c r="E12539">
        <v>16.66</v>
      </c>
    </row>
    <row r="12540" spans="1:5">
      <c r="A12540">
        <v>37991</v>
      </c>
      <c r="B12540" t="s">
        <v>97</v>
      </c>
      <c r="C12540" s="96" t="s">
        <v>12643</v>
      </c>
      <c r="D12540" t="s">
        <v>100</v>
      </c>
      <c r="E12540">
        <v>22.17</v>
      </c>
    </row>
    <row r="12541" spans="1:5">
      <c r="A12541">
        <v>37992</v>
      </c>
      <c r="B12541" t="s">
        <v>97</v>
      </c>
      <c r="C12541" s="96" t="s">
        <v>12644</v>
      </c>
      <c r="D12541" t="s">
        <v>100</v>
      </c>
      <c r="E12541">
        <v>34.4</v>
      </c>
    </row>
    <row r="12542" spans="1:5">
      <c r="A12542">
        <v>37993</v>
      </c>
      <c r="B12542" t="s">
        <v>97</v>
      </c>
      <c r="C12542" s="96" t="s">
        <v>12645</v>
      </c>
      <c r="D12542" t="s">
        <v>100</v>
      </c>
      <c r="E12542">
        <v>52.2</v>
      </c>
    </row>
    <row r="12543" spans="1:5">
      <c r="A12543">
        <v>37994</v>
      </c>
      <c r="B12543" t="s">
        <v>97</v>
      </c>
      <c r="C12543" s="96" t="s">
        <v>12646</v>
      </c>
      <c r="D12543" t="s">
        <v>100</v>
      </c>
      <c r="E12543">
        <v>124.3</v>
      </c>
    </row>
    <row r="12544" spans="1:5">
      <c r="A12544">
        <v>37995</v>
      </c>
      <c r="B12544" t="s">
        <v>97</v>
      </c>
      <c r="C12544" s="96" t="s">
        <v>12647</v>
      </c>
      <c r="D12544" t="s">
        <v>100</v>
      </c>
      <c r="E12544">
        <v>162.02000000000001</v>
      </c>
    </row>
    <row r="12545" spans="1:5">
      <c r="A12545">
        <v>37996</v>
      </c>
      <c r="B12545" t="s">
        <v>97</v>
      </c>
      <c r="C12545" s="96" t="s">
        <v>12648</v>
      </c>
      <c r="D12545" t="s">
        <v>100</v>
      </c>
      <c r="E12545">
        <v>246.71</v>
      </c>
    </row>
    <row r="12546" spans="1:5">
      <c r="A12546">
        <v>13883</v>
      </c>
      <c r="B12546" t="s">
        <v>97</v>
      </c>
      <c r="C12546" s="96" t="s">
        <v>12649</v>
      </c>
      <c r="D12546" t="s">
        <v>100</v>
      </c>
      <c r="E12546">
        <v>155184.21</v>
      </c>
    </row>
    <row r="12547" spans="1:5">
      <c r="A12547">
        <v>38604</v>
      </c>
      <c r="B12547" t="s">
        <v>97</v>
      </c>
      <c r="C12547" s="96" t="s">
        <v>12650</v>
      </c>
      <c r="D12547" t="s">
        <v>100</v>
      </c>
      <c r="E12547">
        <v>193279.88</v>
      </c>
    </row>
    <row r="12548" spans="1:5" ht="25.5">
      <c r="A12548">
        <v>10601</v>
      </c>
      <c r="B12548" t="s">
        <v>97</v>
      </c>
      <c r="C12548" s="96" t="s">
        <v>12651</v>
      </c>
      <c r="D12548" t="s">
        <v>100</v>
      </c>
      <c r="E12548">
        <v>3759679.2</v>
      </c>
    </row>
    <row r="12549" spans="1:5">
      <c r="A12549">
        <v>44469</v>
      </c>
      <c r="B12549" t="s">
        <v>97</v>
      </c>
      <c r="C12549" s="96" t="s">
        <v>12652</v>
      </c>
      <c r="D12549" t="s">
        <v>100</v>
      </c>
      <c r="E12549">
        <v>9899102.6600000001</v>
      </c>
    </row>
    <row r="12550" spans="1:5">
      <c r="A12550">
        <v>13894</v>
      </c>
      <c r="B12550" t="s">
        <v>97</v>
      </c>
      <c r="C12550" s="96" t="s">
        <v>12653</v>
      </c>
      <c r="D12550" t="s">
        <v>100</v>
      </c>
      <c r="E12550">
        <v>399604.75</v>
      </c>
    </row>
    <row r="12551" spans="1:5">
      <c r="A12551">
        <v>13895</v>
      </c>
      <c r="B12551" t="s">
        <v>97</v>
      </c>
      <c r="C12551" s="96" t="s">
        <v>12654</v>
      </c>
      <c r="D12551" t="s">
        <v>100</v>
      </c>
      <c r="E12551">
        <v>537335.18000000005</v>
      </c>
    </row>
    <row r="12552" spans="1:5">
      <c r="A12552">
        <v>13892</v>
      </c>
      <c r="B12552" t="s">
        <v>97</v>
      </c>
      <c r="C12552" s="96" t="s">
        <v>12655</v>
      </c>
      <c r="D12552" t="s">
        <v>100</v>
      </c>
      <c r="E12552">
        <v>658491.12</v>
      </c>
    </row>
    <row r="12553" spans="1:5">
      <c r="A12553">
        <v>9914</v>
      </c>
      <c r="B12553" t="s">
        <v>97</v>
      </c>
      <c r="C12553" s="96" t="s">
        <v>12656</v>
      </c>
      <c r="D12553" t="s">
        <v>100</v>
      </c>
      <c r="E12553">
        <v>712400</v>
      </c>
    </row>
    <row r="12554" spans="1:5" ht="25.5">
      <c r="A12554">
        <v>36485</v>
      </c>
      <c r="B12554" t="s">
        <v>97</v>
      </c>
      <c r="C12554" s="96" t="s">
        <v>12657</v>
      </c>
      <c r="D12554" t="s">
        <v>100</v>
      </c>
      <c r="E12554">
        <v>665336.65</v>
      </c>
    </row>
    <row r="12555" spans="1:5">
      <c r="A12555">
        <v>9912</v>
      </c>
      <c r="B12555" t="s">
        <v>97</v>
      </c>
      <c r="C12555" s="96" t="s">
        <v>12658</v>
      </c>
      <c r="D12555" t="s">
        <v>100</v>
      </c>
      <c r="E12555">
        <v>3060802.5</v>
      </c>
    </row>
    <row r="12556" spans="1:5" ht="25.5">
      <c r="A12556">
        <v>9921</v>
      </c>
      <c r="B12556" t="s">
        <v>97</v>
      </c>
      <c r="C12556" s="96" t="s">
        <v>12659</v>
      </c>
      <c r="D12556" t="s">
        <v>100</v>
      </c>
      <c r="E12556">
        <v>1578906.7</v>
      </c>
    </row>
    <row r="12557" spans="1:5" ht="25.5">
      <c r="A12557">
        <v>21112</v>
      </c>
      <c r="B12557" t="s">
        <v>97</v>
      </c>
      <c r="C12557" s="96" t="s">
        <v>12660</v>
      </c>
      <c r="D12557" t="s">
        <v>100</v>
      </c>
      <c r="E12557">
        <v>300.51</v>
      </c>
    </row>
    <row r="12558" spans="1:5">
      <c r="A12558">
        <v>10228</v>
      </c>
      <c r="B12558" t="s">
        <v>97</v>
      </c>
      <c r="C12558" s="96" t="s">
        <v>12661</v>
      </c>
      <c r="D12558" t="s">
        <v>100</v>
      </c>
      <c r="E12558">
        <v>349.1</v>
      </c>
    </row>
    <row r="12559" spans="1:5">
      <c r="A12559">
        <v>11781</v>
      </c>
      <c r="B12559" t="s">
        <v>97</v>
      </c>
      <c r="C12559" s="96" t="s">
        <v>12662</v>
      </c>
      <c r="D12559" t="s">
        <v>100</v>
      </c>
      <c r="E12559">
        <v>282.81</v>
      </c>
    </row>
    <row r="12560" spans="1:5">
      <c r="A12560">
        <v>37588</v>
      </c>
      <c r="B12560" t="s">
        <v>97</v>
      </c>
      <c r="C12560" s="96" t="s">
        <v>12663</v>
      </c>
      <c r="D12560" t="s">
        <v>100</v>
      </c>
      <c r="E12560">
        <v>76.709999999999994</v>
      </c>
    </row>
    <row r="12561" spans="1:5">
      <c r="A12561">
        <v>11751</v>
      </c>
      <c r="B12561" t="s">
        <v>97</v>
      </c>
      <c r="C12561" s="96" t="s">
        <v>12664</v>
      </c>
      <c r="D12561" t="s">
        <v>100</v>
      </c>
      <c r="E12561">
        <v>194.94</v>
      </c>
    </row>
    <row r="12562" spans="1:5">
      <c r="A12562">
        <v>11750</v>
      </c>
      <c r="B12562" t="s">
        <v>97</v>
      </c>
      <c r="C12562" s="96" t="s">
        <v>12665</v>
      </c>
      <c r="D12562" t="s">
        <v>100</v>
      </c>
      <c r="E12562">
        <v>161.78</v>
      </c>
    </row>
    <row r="12563" spans="1:5">
      <c r="A12563">
        <v>11748</v>
      </c>
      <c r="B12563" t="s">
        <v>97</v>
      </c>
      <c r="C12563" s="96" t="s">
        <v>12666</v>
      </c>
      <c r="D12563" t="s">
        <v>100</v>
      </c>
      <c r="E12563">
        <v>69.650000000000006</v>
      </c>
    </row>
    <row r="12564" spans="1:5">
      <c r="A12564">
        <v>11746</v>
      </c>
      <c r="B12564" t="s">
        <v>97</v>
      </c>
      <c r="C12564" s="96" t="s">
        <v>12667</v>
      </c>
      <c r="D12564" t="s">
        <v>100</v>
      </c>
      <c r="E12564">
        <v>108.54</v>
      </c>
    </row>
    <row r="12565" spans="1:5">
      <c r="A12565">
        <v>11747</v>
      </c>
      <c r="B12565" t="s">
        <v>97</v>
      </c>
      <c r="C12565" s="96" t="s">
        <v>12668</v>
      </c>
      <c r="D12565" t="s">
        <v>100</v>
      </c>
      <c r="E12565">
        <v>300.61</v>
      </c>
    </row>
    <row r="12566" spans="1:5">
      <c r="A12566">
        <v>11749</v>
      </c>
      <c r="B12566" t="s">
        <v>97</v>
      </c>
      <c r="C12566" s="96" t="s">
        <v>12669</v>
      </c>
      <c r="D12566" t="s">
        <v>100</v>
      </c>
      <c r="E12566">
        <v>80.400000000000006</v>
      </c>
    </row>
    <row r="12567" spans="1:5">
      <c r="A12567">
        <v>10236</v>
      </c>
      <c r="B12567" t="s">
        <v>97</v>
      </c>
      <c r="C12567" s="96" t="s">
        <v>12670</v>
      </c>
      <c r="D12567" t="s">
        <v>100</v>
      </c>
      <c r="E12567">
        <v>119.32</v>
      </c>
    </row>
    <row r="12568" spans="1:5">
      <c r="A12568">
        <v>10233</v>
      </c>
      <c r="B12568" t="s">
        <v>97</v>
      </c>
      <c r="C12568" s="96" t="s">
        <v>12671</v>
      </c>
      <c r="D12568" t="s">
        <v>100</v>
      </c>
      <c r="E12568">
        <v>111.81</v>
      </c>
    </row>
    <row r="12569" spans="1:5">
      <c r="A12569">
        <v>10234</v>
      </c>
      <c r="B12569" t="s">
        <v>97</v>
      </c>
      <c r="C12569" s="96" t="s">
        <v>12672</v>
      </c>
      <c r="D12569" t="s">
        <v>100</v>
      </c>
      <c r="E12569">
        <v>70.430000000000007</v>
      </c>
    </row>
    <row r="12570" spans="1:5">
      <c r="A12570">
        <v>10231</v>
      </c>
      <c r="B12570" t="s">
        <v>97</v>
      </c>
      <c r="C12570" s="96" t="s">
        <v>12673</v>
      </c>
      <c r="D12570" t="s">
        <v>100</v>
      </c>
      <c r="E12570">
        <v>322.99</v>
      </c>
    </row>
    <row r="12571" spans="1:5">
      <c r="A12571">
        <v>10232</v>
      </c>
      <c r="B12571" t="s">
        <v>97</v>
      </c>
      <c r="C12571" s="96" t="s">
        <v>12674</v>
      </c>
      <c r="D12571" t="s">
        <v>100</v>
      </c>
      <c r="E12571">
        <v>180.74</v>
      </c>
    </row>
    <row r="12572" spans="1:5">
      <c r="A12572">
        <v>10229</v>
      </c>
      <c r="B12572" t="s">
        <v>97</v>
      </c>
      <c r="C12572" s="96" t="s">
        <v>12675</v>
      </c>
      <c r="D12572" t="s">
        <v>100</v>
      </c>
      <c r="E12572">
        <v>63.7</v>
      </c>
    </row>
    <row r="12573" spans="1:5">
      <c r="A12573">
        <v>10235</v>
      </c>
      <c r="B12573" t="s">
        <v>97</v>
      </c>
      <c r="C12573" s="96" t="s">
        <v>12676</v>
      </c>
      <c r="D12573" t="s">
        <v>100</v>
      </c>
      <c r="E12573">
        <v>442.79</v>
      </c>
    </row>
    <row r="12574" spans="1:5">
      <c r="A12574">
        <v>10230</v>
      </c>
      <c r="B12574" t="s">
        <v>97</v>
      </c>
      <c r="C12574" s="96" t="s">
        <v>12677</v>
      </c>
      <c r="D12574" t="s">
        <v>100</v>
      </c>
      <c r="E12574">
        <v>779.27</v>
      </c>
    </row>
    <row r="12575" spans="1:5" ht="25.5">
      <c r="A12575">
        <v>10409</v>
      </c>
      <c r="B12575" t="s">
        <v>97</v>
      </c>
      <c r="C12575" s="96" t="s">
        <v>12678</v>
      </c>
      <c r="D12575" t="s">
        <v>100</v>
      </c>
      <c r="E12575">
        <v>231.51</v>
      </c>
    </row>
    <row r="12576" spans="1:5" ht="25.5">
      <c r="A12576">
        <v>10411</v>
      </c>
      <c r="B12576" t="s">
        <v>97</v>
      </c>
      <c r="C12576" s="96" t="s">
        <v>12679</v>
      </c>
      <c r="D12576" t="s">
        <v>100</v>
      </c>
      <c r="E12576">
        <v>207.16</v>
      </c>
    </row>
    <row r="12577" spans="1:5" ht="25.5">
      <c r="A12577">
        <v>10404</v>
      </c>
      <c r="B12577" t="s">
        <v>97</v>
      </c>
      <c r="C12577" s="96" t="s">
        <v>12680</v>
      </c>
      <c r="D12577" t="s">
        <v>100</v>
      </c>
      <c r="E12577">
        <v>84.01</v>
      </c>
    </row>
    <row r="12578" spans="1:5" ht="25.5">
      <c r="A12578">
        <v>10410</v>
      </c>
      <c r="B12578" t="s">
        <v>97</v>
      </c>
      <c r="C12578" s="96" t="s">
        <v>12681</v>
      </c>
      <c r="D12578" t="s">
        <v>100</v>
      </c>
      <c r="E12578">
        <v>138.38</v>
      </c>
    </row>
    <row r="12579" spans="1:5" ht="25.5">
      <c r="A12579">
        <v>10405</v>
      </c>
      <c r="B12579" t="s">
        <v>97</v>
      </c>
      <c r="C12579" s="96" t="s">
        <v>12682</v>
      </c>
      <c r="D12579" t="s">
        <v>100</v>
      </c>
      <c r="E12579">
        <v>463.83</v>
      </c>
    </row>
    <row r="12580" spans="1:5" ht="25.5">
      <c r="A12580">
        <v>10408</v>
      </c>
      <c r="B12580" t="s">
        <v>97</v>
      </c>
      <c r="C12580" s="96" t="s">
        <v>12683</v>
      </c>
      <c r="D12580" t="s">
        <v>100</v>
      </c>
      <c r="E12580">
        <v>324.35000000000002</v>
      </c>
    </row>
    <row r="12581" spans="1:5" ht="25.5">
      <c r="A12581">
        <v>10412</v>
      </c>
      <c r="B12581" t="s">
        <v>97</v>
      </c>
      <c r="C12581" s="96" t="s">
        <v>12684</v>
      </c>
      <c r="D12581" t="s">
        <v>100</v>
      </c>
      <c r="E12581">
        <v>101.81</v>
      </c>
    </row>
    <row r="12582" spans="1:5" ht="25.5">
      <c r="A12582">
        <v>10406</v>
      </c>
      <c r="B12582" t="s">
        <v>97</v>
      </c>
      <c r="C12582" s="96" t="s">
        <v>12685</v>
      </c>
      <c r="D12582" t="s">
        <v>100</v>
      </c>
      <c r="E12582">
        <v>640.65</v>
      </c>
    </row>
    <row r="12583" spans="1:5" ht="25.5">
      <c r="A12583">
        <v>10407</v>
      </c>
      <c r="B12583" t="s">
        <v>97</v>
      </c>
      <c r="C12583" s="96" t="s">
        <v>12686</v>
      </c>
      <c r="D12583" t="s">
        <v>100</v>
      </c>
      <c r="E12583">
        <v>993.65</v>
      </c>
    </row>
    <row r="12584" spans="1:5">
      <c r="A12584">
        <v>10416</v>
      </c>
      <c r="B12584" t="s">
        <v>97</v>
      </c>
      <c r="C12584" s="96" t="s">
        <v>12687</v>
      </c>
      <c r="D12584" t="s">
        <v>100</v>
      </c>
      <c r="E12584">
        <v>123.25</v>
      </c>
    </row>
    <row r="12585" spans="1:5">
      <c r="A12585">
        <v>10419</v>
      </c>
      <c r="B12585" t="s">
        <v>97</v>
      </c>
      <c r="C12585" s="96" t="s">
        <v>12688</v>
      </c>
      <c r="D12585" t="s">
        <v>100</v>
      </c>
      <c r="E12585">
        <v>106.98</v>
      </c>
    </row>
    <row r="12586" spans="1:5">
      <c r="A12586">
        <v>21092</v>
      </c>
      <c r="B12586" t="s">
        <v>97</v>
      </c>
      <c r="C12586" s="96" t="s">
        <v>12689</v>
      </c>
      <c r="D12586" t="s">
        <v>100</v>
      </c>
      <c r="E12586">
        <v>61.16</v>
      </c>
    </row>
    <row r="12587" spans="1:5">
      <c r="A12587">
        <v>10418</v>
      </c>
      <c r="B12587" t="s">
        <v>97</v>
      </c>
      <c r="C12587" s="96" t="s">
        <v>12690</v>
      </c>
      <c r="D12587" t="s">
        <v>100</v>
      </c>
      <c r="E12587">
        <v>71.31</v>
      </c>
    </row>
    <row r="12588" spans="1:5">
      <c r="A12588">
        <v>12657</v>
      </c>
      <c r="B12588" t="s">
        <v>97</v>
      </c>
      <c r="C12588" s="96" t="s">
        <v>12691</v>
      </c>
      <c r="D12588" t="s">
        <v>100</v>
      </c>
      <c r="E12588">
        <v>287.76</v>
      </c>
    </row>
    <row r="12589" spans="1:5">
      <c r="A12589">
        <v>10417</v>
      </c>
      <c r="B12589" t="s">
        <v>97</v>
      </c>
      <c r="C12589" s="96" t="s">
        <v>12692</v>
      </c>
      <c r="D12589" t="s">
        <v>100</v>
      </c>
      <c r="E12589">
        <v>179.58</v>
      </c>
    </row>
    <row r="12590" spans="1:5">
      <c r="A12590">
        <v>10413</v>
      </c>
      <c r="B12590" t="s">
        <v>97</v>
      </c>
      <c r="C12590" s="96" t="s">
        <v>12693</v>
      </c>
      <c r="D12590" t="s">
        <v>100</v>
      </c>
      <c r="E12590">
        <v>65.27</v>
      </c>
    </row>
    <row r="12591" spans="1:5">
      <c r="A12591">
        <v>10414</v>
      </c>
      <c r="B12591" t="s">
        <v>97</v>
      </c>
      <c r="C12591" s="96" t="s">
        <v>12694</v>
      </c>
      <c r="D12591" t="s">
        <v>100</v>
      </c>
      <c r="E12591">
        <v>392.96</v>
      </c>
    </row>
    <row r="12592" spans="1:5">
      <c r="A12592">
        <v>10415</v>
      </c>
      <c r="B12592" t="s">
        <v>97</v>
      </c>
      <c r="C12592" s="96" t="s">
        <v>12695</v>
      </c>
      <c r="D12592" t="s">
        <v>100</v>
      </c>
      <c r="E12592">
        <v>682.01</v>
      </c>
    </row>
    <row r="12593" spans="1:5">
      <c r="A12593">
        <v>38643</v>
      </c>
      <c r="B12593" t="s">
        <v>97</v>
      </c>
      <c r="C12593" s="96" t="s">
        <v>12696</v>
      </c>
      <c r="D12593" t="s">
        <v>100</v>
      </c>
      <c r="E12593">
        <v>60.96</v>
      </c>
    </row>
    <row r="12594" spans="1:5">
      <c r="A12594">
        <v>6157</v>
      </c>
      <c r="B12594" t="s">
        <v>97</v>
      </c>
      <c r="C12594" s="96" t="s">
        <v>12697</v>
      </c>
      <c r="D12594" t="s">
        <v>100</v>
      </c>
      <c r="E12594">
        <v>83.28</v>
      </c>
    </row>
    <row r="12595" spans="1:5">
      <c r="A12595">
        <v>6158</v>
      </c>
      <c r="B12595" t="s">
        <v>97</v>
      </c>
      <c r="C12595" s="96" t="s">
        <v>12698</v>
      </c>
      <c r="D12595" t="s">
        <v>100</v>
      </c>
      <c r="E12595">
        <v>8.2899999999999991</v>
      </c>
    </row>
    <row r="12596" spans="1:5">
      <c r="A12596">
        <v>6153</v>
      </c>
      <c r="B12596" t="s">
        <v>97</v>
      </c>
      <c r="C12596" s="96" t="s">
        <v>12699</v>
      </c>
      <c r="D12596" t="s">
        <v>100</v>
      </c>
      <c r="E12596">
        <v>5.71</v>
      </c>
    </row>
    <row r="12597" spans="1:5">
      <c r="A12597">
        <v>6156</v>
      </c>
      <c r="B12597" t="s">
        <v>97</v>
      </c>
      <c r="C12597" s="96" t="s">
        <v>12700</v>
      </c>
      <c r="D12597" t="s">
        <v>100</v>
      </c>
      <c r="E12597">
        <v>7.12</v>
      </c>
    </row>
    <row r="12598" spans="1:5">
      <c r="A12598">
        <v>6154</v>
      </c>
      <c r="B12598" t="s">
        <v>97</v>
      </c>
      <c r="C12598" s="96" t="s">
        <v>12701</v>
      </c>
      <c r="D12598" t="s">
        <v>100</v>
      </c>
      <c r="E12598">
        <v>10.15</v>
      </c>
    </row>
    <row r="12599" spans="1:5">
      <c r="A12599">
        <v>6155</v>
      </c>
      <c r="B12599" t="s">
        <v>97</v>
      </c>
      <c r="C12599" s="96" t="s">
        <v>12702</v>
      </c>
      <c r="D12599" t="s">
        <v>100</v>
      </c>
      <c r="E12599">
        <v>23.36</v>
      </c>
    </row>
    <row r="12600" spans="1:5">
      <c r="A12600">
        <v>43595</v>
      </c>
      <c r="B12600" t="s">
        <v>97</v>
      </c>
      <c r="C12600" s="96" t="s">
        <v>12703</v>
      </c>
      <c r="D12600" t="s">
        <v>100</v>
      </c>
      <c r="E12600">
        <v>18.940000000000001</v>
      </c>
    </row>
    <row r="12601" spans="1:5">
      <c r="A12601">
        <v>43596</v>
      </c>
      <c r="B12601" t="s">
        <v>97</v>
      </c>
      <c r="C12601" s="96" t="s">
        <v>12704</v>
      </c>
      <c r="D12601" t="s">
        <v>100</v>
      </c>
      <c r="E12601">
        <v>21.89</v>
      </c>
    </row>
    <row r="12602" spans="1:5">
      <c r="A12602">
        <v>38108</v>
      </c>
      <c r="B12602" t="s">
        <v>97</v>
      </c>
      <c r="C12602" s="96" t="s">
        <v>12705</v>
      </c>
      <c r="D12602" t="s">
        <v>100</v>
      </c>
      <c r="E12602">
        <v>45.52</v>
      </c>
    </row>
    <row r="12603" spans="1:5" ht="25.5">
      <c r="A12603">
        <v>38087</v>
      </c>
      <c r="B12603" t="s">
        <v>97</v>
      </c>
      <c r="C12603" s="96" t="s">
        <v>12706</v>
      </c>
      <c r="D12603" t="s">
        <v>100</v>
      </c>
      <c r="E12603">
        <v>58.54</v>
      </c>
    </row>
    <row r="12604" spans="1:5">
      <c r="A12604">
        <v>38109</v>
      </c>
      <c r="B12604" t="s">
        <v>97</v>
      </c>
      <c r="C12604" s="96" t="s">
        <v>12707</v>
      </c>
      <c r="D12604" t="s">
        <v>100</v>
      </c>
      <c r="E12604">
        <v>72.75</v>
      </c>
    </row>
    <row r="12605" spans="1:5" ht="25.5">
      <c r="A12605">
        <v>38088</v>
      </c>
      <c r="B12605" t="s">
        <v>97</v>
      </c>
      <c r="C12605" s="96" t="s">
        <v>12708</v>
      </c>
      <c r="D12605" t="s">
        <v>100</v>
      </c>
      <c r="E12605">
        <v>76.489999999999995</v>
      </c>
    </row>
    <row r="12606" spans="1:5">
      <c r="A12606">
        <v>38110</v>
      </c>
      <c r="B12606" t="s">
        <v>97</v>
      </c>
      <c r="C12606" s="96" t="s">
        <v>12709</v>
      </c>
      <c r="D12606" t="s">
        <v>100</v>
      </c>
      <c r="E12606">
        <v>27.98</v>
      </c>
    </row>
    <row r="12607" spans="1:5" ht="25.5">
      <c r="A12607">
        <v>38089</v>
      </c>
      <c r="B12607" t="s">
        <v>97</v>
      </c>
      <c r="C12607" s="96" t="s">
        <v>12710</v>
      </c>
      <c r="D12607" t="s">
        <v>100</v>
      </c>
      <c r="E12607">
        <v>48.76</v>
      </c>
    </row>
    <row r="12608" spans="1:5">
      <c r="A12608">
        <v>38111</v>
      </c>
      <c r="B12608" t="s">
        <v>97</v>
      </c>
      <c r="C12608" s="96" t="s">
        <v>12711</v>
      </c>
      <c r="D12608" t="s">
        <v>100</v>
      </c>
      <c r="E12608">
        <v>31.29</v>
      </c>
    </row>
    <row r="12609" spans="1:5" ht="25.5">
      <c r="A12609">
        <v>38090</v>
      </c>
      <c r="B12609" t="s">
        <v>97</v>
      </c>
      <c r="C12609" s="96" t="s">
        <v>12712</v>
      </c>
      <c r="D12609" t="s">
        <v>100</v>
      </c>
      <c r="E12609">
        <v>50.4</v>
      </c>
    </row>
    <row r="12610" spans="1:5">
      <c r="A12610">
        <v>13726</v>
      </c>
      <c r="B12610" t="s">
        <v>97</v>
      </c>
      <c r="C12610" s="96" t="s">
        <v>12713</v>
      </c>
      <c r="D12610" t="s">
        <v>100</v>
      </c>
      <c r="E12610">
        <v>66385.2</v>
      </c>
    </row>
    <row r="12611" spans="1:5">
      <c r="A12611">
        <v>38400</v>
      </c>
      <c r="B12611" t="s">
        <v>97</v>
      </c>
      <c r="C12611" s="96" t="s">
        <v>12714</v>
      </c>
      <c r="D12611" t="s">
        <v>100</v>
      </c>
      <c r="E12611">
        <v>23.21</v>
      </c>
    </row>
    <row r="12612" spans="1:5">
      <c r="A12612">
        <v>12627</v>
      </c>
      <c r="B12612" t="s">
        <v>97</v>
      </c>
      <c r="C12612" s="96" t="s">
        <v>12715</v>
      </c>
      <c r="D12612" t="s">
        <v>100</v>
      </c>
      <c r="E12612">
        <v>1.28</v>
      </c>
    </row>
    <row r="12613" spans="1:5">
      <c r="A12613">
        <v>39996</v>
      </c>
      <c r="B12613" t="s">
        <v>97</v>
      </c>
      <c r="C12613" s="96" t="s">
        <v>12716</v>
      </c>
      <c r="D12613" t="s">
        <v>98</v>
      </c>
      <c r="E12613">
        <v>3.19</v>
      </c>
    </row>
    <row r="12614" spans="1:5" ht="25.5">
      <c r="A12614">
        <v>10478</v>
      </c>
      <c r="B12614" t="s">
        <v>97</v>
      </c>
      <c r="C12614" s="96" t="s">
        <v>12717</v>
      </c>
      <c r="D12614" t="s">
        <v>7996</v>
      </c>
      <c r="E12614">
        <v>42</v>
      </c>
    </row>
    <row r="12615" spans="1:5">
      <c r="A12615">
        <v>10481</v>
      </c>
      <c r="B12615" t="s">
        <v>97</v>
      </c>
      <c r="C12615" s="96" t="s">
        <v>12718</v>
      </c>
      <c r="D12615" t="s">
        <v>7996</v>
      </c>
      <c r="E12615">
        <v>37.35</v>
      </c>
    </row>
    <row r="12616" spans="1:5">
      <c r="A12616">
        <v>10475</v>
      </c>
      <c r="B12616" t="s">
        <v>97</v>
      </c>
      <c r="C12616" s="96" t="s">
        <v>12719</v>
      </c>
      <c r="D12616" t="s">
        <v>7996</v>
      </c>
      <c r="E12616">
        <v>36.14</v>
      </c>
    </row>
    <row r="12617" spans="1:5">
      <c r="A12617">
        <v>4030</v>
      </c>
      <c r="B12617" t="s">
        <v>97</v>
      </c>
      <c r="C12617" s="96" t="s">
        <v>12720</v>
      </c>
      <c r="D12617" t="s">
        <v>8346</v>
      </c>
      <c r="E12617">
        <v>6.4</v>
      </c>
    </row>
    <row r="12618" spans="1:5">
      <c r="A12618">
        <v>4031</v>
      </c>
      <c r="B12618" t="s">
        <v>97</v>
      </c>
      <c r="C12618" s="96" t="s">
        <v>12721</v>
      </c>
      <c r="D12618" t="s">
        <v>8346</v>
      </c>
      <c r="E12618">
        <v>30.11</v>
      </c>
    </row>
    <row r="12619" spans="1:5">
      <c r="A12619">
        <v>39399</v>
      </c>
      <c r="B12619" t="s">
        <v>97</v>
      </c>
      <c r="C12619" s="96" t="s">
        <v>12722</v>
      </c>
      <c r="D12619" t="s">
        <v>100</v>
      </c>
      <c r="E12619">
        <v>1440.99</v>
      </c>
    </row>
    <row r="12620" spans="1:5">
      <c r="A12620">
        <v>39400</v>
      </c>
      <c r="B12620" t="s">
        <v>97</v>
      </c>
      <c r="C12620" s="96" t="s">
        <v>12723</v>
      </c>
      <c r="D12620" t="s">
        <v>100</v>
      </c>
      <c r="E12620">
        <v>1566.29</v>
      </c>
    </row>
    <row r="12621" spans="1:5">
      <c r="A12621">
        <v>39401</v>
      </c>
      <c r="B12621" t="s">
        <v>97</v>
      </c>
      <c r="C12621" s="96" t="s">
        <v>12724</v>
      </c>
      <c r="D12621" t="s">
        <v>100</v>
      </c>
      <c r="E12621">
        <v>1757.01</v>
      </c>
    </row>
    <row r="12622" spans="1:5">
      <c r="A12622">
        <v>11652</v>
      </c>
      <c r="B12622" t="s">
        <v>97</v>
      </c>
      <c r="C12622" s="96" t="s">
        <v>12725</v>
      </c>
      <c r="D12622" t="s">
        <v>100</v>
      </c>
      <c r="E12622">
        <v>3780</v>
      </c>
    </row>
    <row r="12623" spans="1:5">
      <c r="A12623">
        <v>13896</v>
      </c>
      <c r="B12623" t="s">
        <v>97</v>
      </c>
      <c r="C12623" s="96" t="s">
        <v>12726</v>
      </c>
      <c r="D12623" t="s">
        <v>100</v>
      </c>
      <c r="E12623">
        <v>3390.99</v>
      </c>
    </row>
    <row r="12624" spans="1:5">
      <c r="A12624">
        <v>13475</v>
      </c>
      <c r="B12624" t="s">
        <v>97</v>
      </c>
      <c r="C12624" s="96" t="s">
        <v>12727</v>
      </c>
      <c r="D12624" t="s">
        <v>100</v>
      </c>
      <c r="E12624">
        <v>4130.63</v>
      </c>
    </row>
    <row r="12625" spans="1:5">
      <c r="A12625">
        <v>44491</v>
      </c>
      <c r="B12625" t="s">
        <v>97</v>
      </c>
      <c r="C12625" s="96" t="s">
        <v>12728</v>
      </c>
      <c r="D12625" t="s">
        <v>100</v>
      </c>
      <c r="E12625">
        <v>4190451.89</v>
      </c>
    </row>
    <row r="12626" spans="1:5">
      <c r="A12626">
        <v>44470</v>
      </c>
      <c r="B12626" t="s">
        <v>97</v>
      </c>
      <c r="C12626" s="96" t="s">
        <v>12729</v>
      </c>
      <c r="D12626" t="s">
        <v>100</v>
      </c>
      <c r="E12626">
        <v>1764131.61</v>
      </c>
    </row>
    <row r="12627" spans="1:5">
      <c r="A12627">
        <v>13476</v>
      </c>
      <c r="B12627" t="s">
        <v>97</v>
      </c>
      <c r="C12627" s="96" t="s">
        <v>12730</v>
      </c>
      <c r="D12627" t="s">
        <v>100</v>
      </c>
      <c r="E12627">
        <v>1776915.29</v>
      </c>
    </row>
    <row r="12628" spans="1:5">
      <c r="A12628">
        <v>10488</v>
      </c>
      <c r="B12628" t="s">
        <v>97</v>
      </c>
      <c r="C12628" s="96" t="s">
        <v>12731</v>
      </c>
      <c r="D12628" t="s">
        <v>100</v>
      </c>
      <c r="E12628">
        <v>2152752</v>
      </c>
    </row>
    <row r="12629" spans="1:5" ht="25.5">
      <c r="A12629">
        <v>13606</v>
      </c>
      <c r="B12629" t="s">
        <v>97</v>
      </c>
      <c r="C12629" s="96" t="s">
        <v>12732</v>
      </c>
      <c r="D12629" t="s">
        <v>100</v>
      </c>
      <c r="E12629">
        <v>1907307.48</v>
      </c>
    </row>
    <row r="12630" spans="1:5">
      <c r="A12630">
        <v>10489</v>
      </c>
      <c r="B12630" t="s">
        <v>97</v>
      </c>
      <c r="C12630" s="96" t="s">
        <v>12733</v>
      </c>
      <c r="D12630" t="s">
        <v>161</v>
      </c>
      <c r="E12630">
        <v>14.19</v>
      </c>
    </row>
    <row r="12631" spans="1:5">
      <c r="A12631">
        <v>41073</v>
      </c>
      <c r="B12631" t="s">
        <v>97</v>
      </c>
      <c r="C12631" s="96" t="s">
        <v>12734</v>
      </c>
      <c r="D12631" t="s">
        <v>8094</v>
      </c>
      <c r="E12631">
        <v>2508.5500000000002</v>
      </c>
    </row>
    <row r="12632" spans="1:5">
      <c r="A12632">
        <v>34391</v>
      </c>
      <c r="B12632" t="s">
        <v>97</v>
      </c>
      <c r="C12632" s="96" t="s">
        <v>12735</v>
      </c>
      <c r="D12632" t="s">
        <v>8346</v>
      </c>
      <c r="E12632">
        <v>476.35</v>
      </c>
    </row>
    <row r="12633" spans="1:5">
      <c r="A12633">
        <v>10496</v>
      </c>
      <c r="B12633" t="s">
        <v>97</v>
      </c>
      <c r="C12633" s="96" t="s">
        <v>12736</v>
      </c>
      <c r="D12633" t="s">
        <v>8346</v>
      </c>
      <c r="E12633">
        <v>414.58</v>
      </c>
    </row>
    <row r="12634" spans="1:5">
      <c r="A12634">
        <v>10497</v>
      </c>
      <c r="B12634" t="s">
        <v>97</v>
      </c>
      <c r="C12634" s="96" t="s">
        <v>12737</v>
      </c>
      <c r="D12634" t="s">
        <v>8346</v>
      </c>
      <c r="E12634">
        <v>1077.9100000000001</v>
      </c>
    </row>
    <row r="12635" spans="1:5">
      <c r="A12635">
        <v>10504</v>
      </c>
      <c r="B12635" t="s">
        <v>97</v>
      </c>
      <c r="C12635" s="96" t="s">
        <v>12738</v>
      </c>
      <c r="D12635" t="s">
        <v>8346</v>
      </c>
      <c r="E12635">
        <v>1260.33</v>
      </c>
    </row>
    <row r="12636" spans="1:5">
      <c r="A12636">
        <v>34390</v>
      </c>
      <c r="B12636" t="s">
        <v>97</v>
      </c>
      <c r="C12636" s="96" t="s">
        <v>12739</v>
      </c>
      <c r="D12636" t="s">
        <v>8346</v>
      </c>
      <c r="E12636">
        <v>371.46</v>
      </c>
    </row>
    <row r="12637" spans="1:5">
      <c r="A12637">
        <v>34389</v>
      </c>
      <c r="B12637" t="s">
        <v>97</v>
      </c>
      <c r="C12637" s="96" t="s">
        <v>12740</v>
      </c>
      <c r="D12637" t="s">
        <v>8346</v>
      </c>
      <c r="E12637">
        <v>116.08</v>
      </c>
    </row>
    <row r="12638" spans="1:5">
      <c r="A12638">
        <v>34388</v>
      </c>
      <c r="B12638" t="s">
        <v>97</v>
      </c>
      <c r="C12638" s="96" t="s">
        <v>12741</v>
      </c>
      <c r="D12638" t="s">
        <v>8346</v>
      </c>
      <c r="E12638">
        <v>164.98</v>
      </c>
    </row>
    <row r="12639" spans="1:5">
      <c r="A12639">
        <v>34387</v>
      </c>
      <c r="B12639" t="s">
        <v>97</v>
      </c>
      <c r="C12639" s="96" t="s">
        <v>12742</v>
      </c>
      <c r="D12639" t="s">
        <v>8346</v>
      </c>
      <c r="E12639">
        <v>267.82</v>
      </c>
    </row>
    <row r="12640" spans="1:5">
      <c r="A12640">
        <v>11188</v>
      </c>
      <c r="B12640" t="s">
        <v>97</v>
      </c>
      <c r="C12640" s="96" t="s">
        <v>12743</v>
      </c>
      <c r="D12640" t="s">
        <v>8346</v>
      </c>
      <c r="E12640">
        <v>132.66</v>
      </c>
    </row>
    <row r="12641" spans="1:5">
      <c r="A12641">
        <v>11189</v>
      </c>
      <c r="B12641" t="s">
        <v>97</v>
      </c>
      <c r="C12641" s="96" t="s">
        <v>12744</v>
      </c>
      <c r="D12641" t="s">
        <v>8346</v>
      </c>
      <c r="E12641">
        <v>199</v>
      </c>
    </row>
    <row r="12642" spans="1:5">
      <c r="A12642">
        <v>21107</v>
      </c>
      <c r="B12642" t="s">
        <v>97</v>
      </c>
      <c r="C12642" s="96" t="s">
        <v>12745</v>
      </c>
      <c r="D12642" t="s">
        <v>8346</v>
      </c>
      <c r="E12642">
        <v>143.21</v>
      </c>
    </row>
    <row r="12643" spans="1:5">
      <c r="A12643">
        <v>34386</v>
      </c>
      <c r="B12643" t="s">
        <v>97</v>
      </c>
      <c r="C12643" s="96" t="s">
        <v>12746</v>
      </c>
      <c r="D12643" t="s">
        <v>8346</v>
      </c>
      <c r="E12643">
        <v>248.75</v>
      </c>
    </row>
    <row r="12644" spans="1:5">
      <c r="A12644">
        <v>10490</v>
      </c>
      <c r="B12644" t="s">
        <v>97</v>
      </c>
      <c r="C12644" s="96" t="s">
        <v>12747</v>
      </c>
      <c r="D12644" t="s">
        <v>8346</v>
      </c>
      <c r="E12644">
        <v>87.06</v>
      </c>
    </row>
    <row r="12645" spans="1:5">
      <c r="A12645">
        <v>10492</v>
      </c>
      <c r="B12645" t="s">
        <v>97</v>
      </c>
      <c r="C12645" s="96" t="s">
        <v>12748</v>
      </c>
      <c r="D12645" t="s">
        <v>8346</v>
      </c>
      <c r="E12645">
        <v>99.5</v>
      </c>
    </row>
    <row r="12646" spans="1:5">
      <c r="A12646">
        <v>10493</v>
      </c>
      <c r="B12646" t="s">
        <v>97</v>
      </c>
      <c r="C12646" s="96" t="s">
        <v>12749</v>
      </c>
      <c r="D12646" t="s">
        <v>8346</v>
      </c>
      <c r="E12646">
        <v>116.08</v>
      </c>
    </row>
    <row r="12647" spans="1:5">
      <c r="A12647">
        <v>10491</v>
      </c>
      <c r="B12647" t="s">
        <v>97</v>
      </c>
      <c r="C12647" s="96" t="s">
        <v>12750</v>
      </c>
      <c r="D12647" t="s">
        <v>8346</v>
      </c>
      <c r="E12647">
        <v>140.94999999999999</v>
      </c>
    </row>
    <row r="12648" spans="1:5">
      <c r="A12648">
        <v>34385</v>
      </c>
      <c r="B12648" t="s">
        <v>97</v>
      </c>
      <c r="C12648" s="96" t="s">
        <v>12751</v>
      </c>
      <c r="D12648" t="s">
        <v>8346</v>
      </c>
      <c r="E12648">
        <v>205.63</v>
      </c>
    </row>
    <row r="12649" spans="1:5">
      <c r="A12649">
        <v>10499</v>
      </c>
      <c r="B12649" t="s">
        <v>97</v>
      </c>
      <c r="C12649" s="96" t="s">
        <v>12752</v>
      </c>
      <c r="D12649" t="s">
        <v>8346</v>
      </c>
      <c r="E12649">
        <v>82.91</v>
      </c>
    </row>
    <row r="12650" spans="1:5">
      <c r="A12650">
        <v>34384</v>
      </c>
      <c r="B12650" t="s">
        <v>97</v>
      </c>
      <c r="C12650" s="96" t="s">
        <v>12753</v>
      </c>
      <c r="D12650" t="s">
        <v>8346</v>
      </c>
      <c r="E12650">
        <v>248.75</v>
      </c>
    </row>
    <row r="12651" spans="1:5">
      <c r="A12651">
        <v>11185</v>
      </c>
      <c r="B12651" t="s">
        <v>97</v>
      </c>
      <c r="C12651" s="96" t="s">
        <v>12754</v>
      </c>
      <c r="D12651" t="s">
        <v>8346</v>
      </c>
      <c r="E12651">
        <v>257.04000000000002</v>
      </c>
    </row>
    <row r="12652" spans="1:5">
      <c r="A12652">
        <v>10507</v>
      </c>
      <c r="B12652" t="s">
        <v>97</v>
      </c>
      <c r="C12652" s="96" t="s">
        <v>12755</v>
      </c>
      <c r="D12652" t="s">
        <v>8346</v>
      </c>
      <c r="E12652">
        <v>207.28</v>
      </c>
    </row>
    <row r="12653" spans="1:5">
      <c r="A12653">
        <v>10505</v>
      </c>
      <c r="B12653" t="s">
        <v>97</v>
      </c>
      <c r="C12653" s="96" t="s">
        <v>12756</v>
      </c>
      <c r="D12653" t="s">
        <v>8346</v>
      </c>
      <c r="E12653">
        <v>122.31</v>
      </c>
    </row>
    <row r="12654" spans="1:5">
      <c r="A12654">
        <v>10506</v>
      </c>
      <c r="B12654" t="s">
        <v>97</v>
      </c>
      <c r="C12654" s="96" t="s">
        <v>12757</v>
      </c>
      <c r="D12654" t="s">
        <v>8346</v>
      </c>
      <c r="E12654">
        <v>159.66999999999999</v>
      </c>
    </row>
    <row r="12655" spans="1:5">
      <c r="A12655">
        <v>5031</v>
      </c>
      <c r="B12655" t="s">
        <v>97</v>
      </c>
      <c r="C12655" s="96" t="s">
        <v>12758</v>
      </c>
      <c r="D12655" t="s">
        <v>8346</v>
      </c>
      <c r="E12655">
        <v>224.2</v>
      </c>
    </row>
    <row r="12656" spans="1:5">
      <c r="A12656">
        <v>10502</v>
      </c>
      <c r="B12656" t="s">
        <v>97</v>
      </c>
      <c r="C12656" s="96" t="s">
        <v>12759</v>
      </c>
      <c r="D12656" t="s">
        <v>8346</v>
      </c>
      <c r="E12656">
        <v>261.24</v>
      </c>
    </row>
    <row r="12657" spans="1:5">
      <c r="A12657">
        <v>10501</v>
      </c>
      <c r="B12657" t="s">
        <v>97</v>
      </c>
      <c r="C12657" s="96" t="s">
        <v>12760</v>
      </c>
      <c r="D12657" t="s">
        <v>8346</v>
      </c>
      <c r="E12657">
        <v>147.59</v>
      </c>
    </row>
    <row r="12658" spans="1:5">
      <c r="A12658">
        <v>10503</v>
      </c>
      <c r="B12658" t="s">
        <v>97</v>
      </c>
      <c r="C12658" s="96" t="s">
        <v>12761</v>
      </c>
      <c r="D12658" t="s">
        <v>8346</v>
      </c>
      <c r="E12658">
        <v>199.4</v>
      </c>
    </row>
    <row r="12659" spans="1:5">
      <c r="A12659">
        <v>4500</v>
      </c>
      <c r="B12659" t="s">
        <v>97</v>
      </c>
      <c r="C12659" s="96" t="s">
        <v>12762</v>
      </c>
      <c r="D12659" t="s">
        <v>98</v>
      </c>
      <c r="E12659">
        <v>15.19</v>
      </c>
    </row>
    <row r="12660" spans="1:5">
      <c r="A12660">
        <v>4448</v>
      </c>
      <c r="B12660" t="s">
        <v>97</v>
      </c>
      <c r="C12660" s="96" t="s">
        <v>12763</v>
      </c>
      <c r="D12660" t="s">
        <v>98</v>
      </c>
      <c r="E12660">
        <v>20.87</v>
      </c>
    </row>
    <row r="12661" spans="1:5">
      <c r="A12661">
        <v>20213</v>
      </c>
      <c r="B12661" t="s">
        <v>97</v>
      </c>
      <c r="C12661" s="96" t="s">
        <v>12764</v>
      </c>
      <c r="D12661" t="s">
        <v>98</v>
      </c>
      <c r="E12661">
        <v>34.75</v>
      </c>
    </row>
    <row r="12662" spans="1:5">
      <c r="A12662">
        <v>20211</v>
      </c>
      <c r="B12662" t="s">
        <v>97</v>
      </c>
      <c r="C12662" s="96" t="s">
        <v>12765</v>
      </c>
      <c r="D12662" t="s">
        <v>98</v>
      </c>
      <c r="E12662">
        <v>46.01</v>
      </c>
    </row>
    <row r="12663" spans="1:5">
      <c r="A12663">
        <v>40270</v>
      </c>
      <c r="B12663" t="s">
        <v>97</v>
      </c>
      <c r="C12663" s="96" t="s">
        <v>12766</v>
      </c>
      <c r="D12663" t="s">
        <v>98</v>
      </c>
      <c r="E12663">
        <v>118.03</v>
      </c>
    </row>
    <row r="12664" spans="1:5">
      <c r="A12664">
        <v>4425</v>
      </c>
      <c r="B12664" t="s">
        <v>97</v>
      </c>
      <c r="C12664" s="96" t="s">
        <v>12767</v>
      </c>
      <c r="D12664" t="s">
        <v>98</v>
      </c>
      <c r="E12664">
        <v>38.03</v>
      </c>
    </row>
    <row r="12665" spans="1:5">
      <c r="A12665">
        <v>4472</v>
      </c>
      <c r="B12665" t="s">
        <v>97</v>
      </c>
      <c r="C12665" s="96" t="s">
        <v>12768</v>
      </c>
      <c r="D12665" t="s">
        <v>98</v>
      </c>
      <c r="E12665">
        <v>47.51</v>
      </c>
    </row>
    <row r="12666" spans="1:5">
      <c r="A12666">
        <v>35272</v>
      </c>
      <c r="B12666" t="s">
        <v>97</v>
      </c>
      <c r="C12666" s="96" t="s">
        <v>12769</v>
      </c>
      <c r="D12666" t="s">
        <v>98</v>
      </c>
      <c r="E12666">
        <v>68.67</v>
      </c>
    </row>
    <row r="12667" spans="1:5">
      <c r="A12667">
        <v>4481</v>
      </c>
      <c r="B12667" t="s">
        <v>97</v>
      </c>
      <c r="C12667" s="96" t="s">
        <v>12770</v>
      </c>
      <c r="D12667" t="s">
        <v>98</v>
      </c>
      <c r="E12667">
        <v>73.510000000000005</v>
      </c>
    </row>
    <row r="12668" spans="1:5">
      <c r="A12668">
        <v>34345</v>
      </c>
      <c r="B12668" t="s">
        <v>97</v>
      </c>
      <c r="C12668" s="96" t="s">
        <v>12771</v>
      </c>
      <c r="D12668" t="s">
        <v>161</v>
      </c>
      <c r="E12668">
        <v>15.3</v>
      </c>
    </row>
    <row r="12669" spans="1:5">
      <c r="A12669">
        <v>41096</v>
      </c>
      <c r="B12669" t="s">
        <v>97</v>
      </c>
      <c r="C12669" s="96" t="s">
        <v>12772</v>
      </c>
      <c r="D12669" t="s">
        <v>8094</v>
      </c>
      <c r="E12669">
        <v>2702.69</v>
      </c>
    </row>
    <row r="12671" spans="1:5">
      <c r="A12671">
        <v>8662</v>
      </c>
      <c r="B12671" t="s">
        <v>5</v>
      </c>
      <c r="C12671" s="96" t="s">
        <v>12773</v>
      </c>
    </row>
    <row r="12672" spans="1:5">
      <c r="A12672">
        <v>8700</v>
      </c>
      <c r="B12672" t="s">
        <v>5</v>
      </c>
      <c r="C12672" s="96" t="s">
        <v>12774</v>
      </c>
    </row>
    <row r="12673" spans="1:5">
      <c r="A12673" t="s">
        <v>12775</v>
      </c>
      <c r="B12673" t="s">
        <v>5</v>
      </c>
      <c r="C12673" s="96" t="s">
        <v>12776</v>
      </c>
      <c r="D12673" t="s">
        <v>12777</v>
      </c>
      <c r="E12673">
        <v>0.2</v>
      </c>
    </row>
    <row r="12674" spans="1:5">
      <c r="A12674" t="s">
        <v>12778</v>
      </c>
      <c r="B12674" t="s">
        <v>5</v>
      </c>
      <c r="C12674" s="96" t="s">
        <v>12779</v>
      </c>
      <c r="D12674" t="s">
        <v>12777</v>
      </c>
      <c r="E12674">
        <v>0.5</v>
      </c>
    </row>
    <row r="12675" spans="1:5" ht="25.5">
      <c r="A12675" t="s">
        <v>12780</v>
      </c>
      <c r="B12675" t="s">
        <v>5</v>
      </c>
      <c r="C12675" s="96" t="s">
        <v>12781</v>
      </c>
      <c r="D12675" t="s">
        <v>12777</v>
      </c>
      <c r="E12675">
        <v>0.3</v>
      </c>
    </row>
    <row r="12676" spans="1:5">
      <c r="A12676">
        <v>8701</v>
      </c>
      <c r="B12676" t="s">
        <v>5</v>
      </c>
      <c r="C12676" s="96" t="s">
        <v>12782</v>
      </c>
    </row>
    <row r="12677" spans="1:5">
      <c r="A12677" t="s">
        <v>12783</v>
      </c>
      <c r="B12677" t="s">
        <v>5</v>
      </c>
      <c r="C12677" s="96" t="s">
        <v>12784</v>
      </c>
      <c r="D12677" t="s">
        <v>12777</v>
      </c>
      <c r="E12677">
        <v>1</v>
      </c>
    </row>
    <row r="12678" spans="1:5">
      <c r="A12678" t="s">
        <v>12785</v>
      </c>
      <c r="B12678" t="s">
        <v>5</v>
      </c>
      <c r="C12678" s="96" t="s">
        <v>12786</v>
      </c>
      <c r="D12678" t="s">
        <v>12777</v>
      </c>
      <c r="E12678">
        <v>2</v>
      </c>
    </row>
    <row r="12679" spans="1:5">
      <c r="A12679" t="s">
        <v>12787</v>
      </c>
      <c r="B12679" t="s">
        <v>5</v>
      </c>
      <c r="C12679" s="96" t="s">
        <v>12788</v>
      </c>
      <c r="D12679" t="s">
        <v>12777</v>
      </c>
      <c r="E12679">
        <v>1.5</v>
      </c>
    </row>
    <row r="12680" spans="1:5">
      <c r="A12680">
        <v>8663</v>
      </c>
      <c r="B12680" t="s">
        <v>5</v>
      </c>
      <c r="C12680" s="96" t="s">
        <v>1</v>
      </c>
    </row>
    <row r="12681" spans="1:5">
      <c r="A12681">
        <v>8702</v>
      </c>
      <c r="B12681" t="s">
        <v>5</v>
      </c>
      <c r="C12681" s="96" t="s">
        <v>12789</v>
      </c>
    </row>
    <row r="12682" spans="1:5">
      <c r="A12682" t="s">
        <v>12790</v>
      </c>
      <c r="B12682" t="s">
        <v>5</v>
      </c>
      <c r="C12682" s="96" t="s">
        <v>12791</v>
      </c>
      <c r="D12682" t="s">
        <v>12792</v>
      </c>
      <c r="E12682">
        <v>1.24</v>
      </c>
    </row>
    <row r="12683" spans="1:5" ht="25.5">
      <c r="A12683" t="s">
        <v>12793</v>
      </c>
      <c r="B12683" t="s">
        <v>5</v>
      </c>
      <c r="C12683" s="96" t="s">
        <v>12794</v>
      </c>
      <c r="D12683" t="s">
        <v>12795</v>
      </c>
      <c r="E12683">
        <v>478.35</v>
      </c>
    </row>
    <row r="12684" spans="1:5" ht="25.5">
      <c r="A12684" t="s">
        <v>12796</v>
      </c>
      <c r="B12684" t="s">
        <v>5</v>
      </c>
      <c r="C12684" s="96" t="s">
        <v>12797</v>
      </c>
      <c r="D12684" t="s">
        <v>12792</v>
      </c>
      <c r="E12684">
        <v>2.19</v>
      </c>
    </row>
    <row r="12685" spans="1:5">
      <c r="A12685" t="s">
        <v>12798</v>
      </c>
      <c r="B12685" t="s">
        <v>5</v>
      </c>
      <c r="C12685" s="96" t="s">
        <v>12799</v>
      </c>
      <c r="D12685" t="s">
        <v>12792</v>
      </c>
      <c r="E12685">
        <v>0.82</v>
      </c>
    </row>
    <row r="12686" spans="1:5">
      <c r="A12686" t="s">
        <v>12800</v>
      </c>
      <c r="B12686" t="s">
        <v>5</v>
      </c>
      <c r="C12686" s="96" t="s">
        <v>12801</v>
      </c>
      <c r="D12686" t="s">
        <v>12792</v>
      </c>
      <c r="E12686">
        <v>0.25</v>
      </c>
    </row>
    <row r="12687" spans="1:5">
      <c r="A12687">
        <v>8703</v>
      </c>
      <c r="B12687" t="s">
        <v>5</v>
      </c>
      <c r="C12687" s="96" t="s">
        <v>12802</v>
      </c>
    </row>
    <row r="12688" spans="1:5">
      <c r="A12688" t="s">
        <v>12803</v>
      </c>
      <c r="B12688" t="s">
        <v>5</v>
      </c>
      <c r="C12688" s="96" t="s">
        <v>12804</v>
      </c>
      <c r="D12688" t="s">
        <v>12792</v>
      </c>
      <c r="E12688">
        <v>0.49</v>
      </c>
    </row>
    <row r="12689" spans="1:5">
      <c r="A12689">
        <v>8704</v>
      </c>
      <c r="B12689" t="s">
        <v>5</v>
      </c>
      <c r="C12689" s="96" t="s">
        <v>12805</v>
      </c>
    </row>
    <row r="12690" spans="1:5" ht="25.5">
      <c r="A12690" t="s">
        <v>12806</v>
      </c>
      <c r="B12690" t="s">
        <v>5</v>
      </c>
      <c r="C12690" s="96" t="s">
        <v>12807</v>
      </c>
      <c r="D12690" t="s">
        <v>12795</v>
      </c>
      <c r="E12690">
        <v>86.57</v>
      </c>
    </row>
    <row r="12691" spans="1:5" ht="25.5">
      <c r="A12691" t="s">
        <v>12808</v>
      </c>
      <c r="B12691" t="s">
        <v>5</v>
      </c>
      <c r="C12691" s="96" t="s">
        <v>12809</v>
      </c>
      <c r="D12691" t="s">
        <v>12795</v>
      </c>
      <c r="E12691">
        <v>51.94</v>
      </c>
    </row>
    <row r="12692" spans="1:5">
      <c r="A12692">
        <v>8706</v>
      </c>
      <c r="B12692" t="s">
        <v>5</v>
      </c>
      <c r="C12692" s="96" t="s">
        <v>12810</v>
      </c>
    </row>
    <row r="12693" spans="1:5" ht="25.5">
      <c r="A12693" t="s">
        <v>12811</v>
      </c>
      <c r="B12693" t="s">
        <v>5</v>
      </c>
      <c r="C12693" s="96" t="s">
        <v>12812</v>
      </c>
      <c r="D12693" t="s">
        <v>12813</v>
      </c>
      <c r="E12693">
        <v>4.29</v>
      </c>
    </row>
    <row r="12694" spans="1:5" ht="25.5">
      <c r="A12694" t="s">
        <v>12814</v>
      </c>
      <c r="B12694" t="s">
        <v>5</v>
      </c>
      <c r="C12694" s="96" t="s">
        <v>12815</v>
      </c>
      <c r="D12694" t="s">
        <v>12813</v>
      </c>
      <c r="E12694">
        <v>5.15</v>
      </c>
    </row>
    <row r="12695" spans="1:5" ht="38.25">
      <c r="A12695" t="s">
        <v>12816</v>
      </c>
      <c r="B12695" t="s">
        <v>5</v>
      </c>
      <c r="C12695" s="96" t="s">
        <v>12817</v>
      </c>
      <c r="D12695" t="s">
        <v>12792</v>
      </c>
      <c r="E12695">
        <v>10.32</v>
      </c>
    </row>
    <row r="12696" spans="1:5" ht="25.5">
      <c r="A12696" t="s">
        <v>12818</v>
      </c>
      <c r="B12696" t="s">
        <v>5</v>
      </c>
      <c r="C12696" s="96" t="s">
        <v>12819</v>
      </c>
      <c r="D12696" t="s">
        <v>12792</v>
      </c>
      <c r="E12696">
        <v>20.64</v>
      </c>
    </row>
    <row r="12697" spans="1:5" ht="38.25">
      <c r="A12697" t="s">
        <v>12820</v>
      </c>
      <c r="B12697" t="s">
        <v>5</v>
      </c>
      <c r="C12697" s="96" t="s">
        <v>12821</v>
      </c>
      <c r="D12697" t="s">
        <v>12792</v>
      </c>
      <c r="E12697">
        <v>13.76</v>
      </c>
    </row>
    <row r="12698" spans="1:5" ht="25.5">
      <c r="A12698" t="s">
        <v>12822</v>
      </c>
      <c r="B12698" t="s">
        <v>5</v>
      </c>
      <c r="C12698" s="96" t="s">
        <v>12823</v>
      </c>
      <c r="D12698" t="s">
        <v>12813</v>
      </c>
      <c r="E12698">
        <v>6.31</v>
      </c>
    </row>
    <row r="12699" spans="1:5" ht="25.5">
      <c r="A12699" t="s">
        <v>12824</v>
      </c>
      <c r="B12699" t="s">
        <v>5</v>
      </c>
      <c r="C12699" s="96" t="s">
        <v>12825</v>
      </c>
      <c r="D12699" t="s">
        <v>12792</v>
      </c>
      <c r="E12699">
        <v>11.79</v>
      </c>
    </row>
    <row r="12700" spans="1:5" ht="25.5">
      <c r="A12700" t="s">
        <v>12826</v>
      </c>
      <c r="B12700" t="s">
        <v>5</v>
      </c>
      <c r="C12700" s="96" t="s">
        <v>12827</v>
      </c>
      <c r="D12700" t="s">
        <v>12792</v>
      </c>
      <c r="E12700">
        <v>22.29</v>
      </c>
    </row>
    <row r="12701" spans="1:5" ht="38.25">
      <c r="A12701" t="s">
        <v>12828</v>
      </c>
      <c r="B12701" t="s">
        <v>5</v>
      </c>
      <c r="C12701" s="96" t="s">
        <v>12829</v>
      </c>
      <c r="D12701" t="s">
        <v>12792</v>
      </c>
      <c r="E12701">
        <v>23.08</v>
      </c>
    </row>
    <row r="12702" spans="1:5" ht="25.5">
      <c r="A12702" t="s">
        <v>12830</v>
      </c>
      <c r="B12702" t="s">
        <v>5</v>
      </c>
      <c r="C12702" s="96" t="s">
        <v>12831</v>
      </c>
      <c r="D12702" t="s">
        <v>12792</v>
      </c>
      <c r="E12702">
        <v>8.26</v>
      </c>
    </row>
    <row r="12703" spans="1:5">
      <c r="A12703">
        <v>8707</v>
      </c>
      <c r="B12703" t="s">
        <v>5</v>
      </c>
      <c r="C12703" s="96" t="s">
        <v>12832</v>
      </c>
    </row>
    <row r="12704" spans="1:5" ht="38.25">
      <c r="A12704" t="s">
        <v>12833</v>
      </c>
      <c r="B12704" t="s">
        <v>5</v>
      </c>
      <c r="C12704" s="96" t="s">
        <v>12834</v>
      </c>
      <c r="D12704" t="s">
        <v>12813</v>
      </c>
      <c r="E12704">
        <v>7.72</v>
      </c>
    </row>
    <row r="12705" spans="1:5" ht="25.5">
      <c r="A12705" t="s">
        <v>12835</v>
      </c>
      <c r="B12705" t="s">
        <v>5</v>
      </c>
      <c r="C12705" s="96" t="s">
        <v>12836</v>
      </c>
      <c r="D12705" t="s">
        <v>12795</v>
      </c>
      <c r="E12705">
        <v>40.479999999999997</v>
      </c>
    </row>
    <row r="12706" spans="1:5" ht="25.5">
      <c r="A12706" t="s">
        <v>12837</v>
      </c>
      <c r="B12706" t="s">
        <v>5</v>
      </c>
      <c r="C12706" s="96" t="s">
        <v>12838</v>
      </c>
      <c r="D12706" t="s">
        <v>12795</v>
      </c>
      <c r="E12706">
        <v>9.73</v>
      </c>
    </row>
    <row r="12707" spans="1:5" ht="38.25">
      <c r="A12707" t="s">
        <v>12839</v>
      </c>
      <c r="B12707" t="s">
        <v>5</v>
      </c>
      <c r="C12707" s="96" t="s">
        <v>12840</v>
      </c>
      <c r="D12707" t="s">
        <v>12795</v>
      </c>
      <c r="E12707">
        <v>5.68</v>
      </c>
    </row>
    <row r="12708" spans="1:5" ht="25.5">
      <c r="A12708" t="s">
        <v>12841</v>
      </c>
      <c r="B12708" t="s">
        <v>5</v>
      </c>
      <c r="C12708" s="96" t="s">
        <v>12842</v>
      </c>
      <c r="D12708" t="s">
        <v>12813</v>
      </c>
      <c r="E12708">
        <v>8.58</v>
      </c>
    </row>
    <row r="12709" spans="1:5" ht="38.25">
      <c r="A12709" t="s">
        <v>12843</v>
      </c>
      <c r="B12709" t="s">
        <v>5</v>
      </c>
      <c r="C12709" s="96" t="s">
        <v>12844</v>
      </c>
      <c r="D12709" t="s">
        <v>12813</v>
      </c>
      <c r="E12709">
        <v>11.14</v>
      </c>
    </row>
    <row r="12710" spans="1:5">
      <c r="A12710">
        <v>8708</v>
      </c>
      <c r="B12710" t="s">
        <v>5</v>
      </c>
      <c r="C12710" s="96" t="s">
        <v>12845</v>
      </c>
    </row>
    <row r="12711" spans="1:5" ht="25.5">
      <c r="A12711" t="s">
        <v>12846</v>
      </c>
      <c r="B12711" t="s">
        <v>5</v>
      </c>
      <c r="C12711" s="96" t="s">
        <v>12847</v>
      </c>
      <c r="D12711" t="s">
        <v>12792</v>
      </c>
      <c r="E12711">
        <v>5.07</v>
      </c>
    </row>
    <row r="12712" spans="1:5">
      <c r="A12712">
        <v>8709</v>
      </c>
      <c r="B12712" t="s">
        <v>5</v>
      </c>
      <c r="C12712" s="96" t="s">
        <v>12848</v>
      </c>
    </row>
    <row r="12713" spans="1:5" ht="38.25">
      <c r="A12713" t="s">
        <v>12849</v>
      </c>
      <c r="B12713" t="s">
        <v>5</v>
      </c>
      <c r="C12713" s="96" t="s">
        <v>12850</v>
      </c>
      <c r="D12713" t="s">
        <v>12792</v>
      </c>
      <c r="E12713">
        <v>1.93</v>
      </c>
    </row>
    <row r="12714" spans="1:5" ht="38.25">
      <c r="A12714" t="s">
        <v>12851</v>
      </c>
      <c r="B12714" t="s">
        <v>5</v>
      </c>
      <c r="C12714" s="96" t="s">
        <v>12852</v>
      </c>
      <c r="D12714" t="s">
        <v>12792</v>
      </c>
      <c r="E12714">
        <v>5.79</v>
      </c>
    </row>
    <row r="12715" spans="1:5" ht="38.25">
      <c r="A12715" t="s">
        <v>12853</v>
      </c>
      <c r="B12715" t="s">
        <v>5</v>
      </c>
      <c r="C12715" s="96" t="s">
        <v>12854</v>
      </c>
      <c r="D12715" t="s">
        <v>12792</v>
      </c>
      <c r="E12715">
        <v>9.0500000000000007</v>
      </c>
    </row>
    <row r="12716" spans="1:5" ht="38.25">
      <c r="A12716" t="s">
        <v>12855</v>
      </c>
      <c r="B12716" t="s">
        <v>5</v>
      </c>
      <c r="C12716" s="96" t="s">
        <v>12856</v>
      </c>
      <c r="D12716" t="s">
        <v>12792</v>
      </c>
      <c r="E12716">
        <v>3.86</v>
      </c>
    </row>
    <row r="12717" spans="1:5">
      <c r="A12717">
        <v>8710</v>
      </c>
      <c r="B12717" t="s">
        <v>5</v>
      </c>
      <c r="C12717" s="96" t="s">
        <v>12857</v>
      </c>
    </row>
    <row r="12718" spans="1:5" ht="25.5">
      <c r="A12718" t="s">
        <v>12858</v>
      </c>
      <c r="B12718" t="s">
        <v>5</v>
      </c>
      <c r="C12718" s="96" t="s">
        <v>12859</v>
      </c>
      <c r="D12718" t="s">
        <v>12860</v>
      </c>
      <c r="E12718">
        <v>3.21</v>
      </c>
    </row>
    <row r="12719" spans="1:5" ht="38.25">
      <c r="A12719" t="s">
        <v>12861</v>
      </c>
      <c r="B12719" t="s">
        <v>5</v>
      </c>
      <c r="C12719" s="96" t="s">
        <v>12862</v>
      </c>
      <c r="D12719" t="s">
        <v>12795</v>
      </c>
      <c r="E12719">
        <v>19.55</v>
      </c>
    </row>
    <row r="12720" spans="1:5" ht="38.25">
      <c r="A12720" t="s">
        <v>12863</v>
      </c>
      <c r="B12720" t="s">
        <v>5</v>
      </c>
      <c r="C12720" s="96" t="s">
        <v>12864</v>
      </c>
      <c r="D12720" t="s">
        <v>12792</v>
      </c>
      <c r="E12720">
        <v>12.35</v>
      </c>
    </row>
    <row r="12721" spans="1:5" ht="25.5">
      <c r="A12721" t="s">
        <v>12865</v>
      </c>
      <c r="B12721" t="s">
        <v>5</v>
      </c>
      <c r="C12721" s="96" t="s">
        <v>12866</v>
      </c>
      <c r="D12721" t="s">
        <v>12792</v>
      </c>
      <c r="E12721">
        <v>17.16</v>
      </c>
    </row>
    <row r="12722" spans="1:5" ht="25.5">
      <c r="A12722" t="s">
        <v>12867</v>
      </c>
      <c r="B12722" t="s">
        <v>5</v>
      </c>
      <c r="C12722" s="96" t="s">
        <v>12868</v>
      </c>
      <c r="D12722" t="s">
        <v>12792</v>
      </c>
      <c r="E12722">
        <v>8.35</v>
      </c>
    </row>
    <row r="12723" spans="1:5" ht="25.5">
      <c r="A12723" t="s">
        <v>12869</v>
      </c>
      <c r="B12723" t="s">
        <v>5</v>
      </c>
      <c r="C12723" s="96" t="s">
        <v>12870</v>
      </c>
      <c r="D12723" t="s">
        <v>12795</v>
      </c>
      <c r="E12723">
        <v>16.59</v>
      </c>
    </row>
    <row r="12724" spans="1:5">
      <c r="A12724">
        <v>8711</v>
      </c>
      <c r="B12724" t="s">
        <v>5</v>
      </c>
      <c r="C12724" s="96" t="s">
        <v>12871</v>
      </c>
    </row>
    <row r="12725" spans="1:5" ht="25.5">
      <c r="A12725" t="s">
        <v>12872</v>
      </c>
      <c r="B12725" t="s">
        <v>5</v>
      </c>
      <c r="C12725" s="96" t="s">
        <v>12873</v>
      </c>
      <c r="D12725" t="s">
        <v>12792</v>
      </c>
      <c r="E12725">
        <v>25.4</v>
      </c>
    </row>
    <row r="12726" spans="1:5">
      <c r="A12726">
        <v>8712</v>
      </c>
      <c r="B12726" t="s">
        <v>5</v>
      </c>
      <c r="C12726" s="96" t="s">
        <v>12874</v>
      </c>
    </row>
    <row r="12727" spans="1:5" ht="25.5">
      <c r="A12727" t="s">
        <v>12875</v>
      </c>
      <c r="B12727" t="s">
        <v>5</v>
      </c>
      <c r="C12727" s="96" t="s">
        <v>12876</v>
      </c>
      <c r="D12727" t="s">
        <v>12795</v>
      </c>
      <c r="E12727">
        <v>39.47</v>
      </c>
    </row>
    <row r="12728" spans="1:5" ht="38.25">
      <c r="A12728" t="s">
        <v>12877</v>
      </c>
      <c r="B12728" t="s">
        <v>5</v>
      </c>
      <c r="C12728" s="96" t="s">
        <v>12878</v>
      </c>
      <c r="D12728" t="s">
        <v>12795</v>
      </c>
      <c r="E12728">
        <v>5.88</v>
      </c>
    </row>
    <row r="12729" spans="1:5" ht="38.25">
      <c r="A12729" t="s">
        <v>12879</v>
      </c>
      <c r="B12729" t="s">
        <v>5</v>
      </c>
      <c r="C12729" s="96" t="s">
        <v>12880</v>
      </c>
      <c r="D12729" t="s">
        <v>12795</v>
      </c>
      <c r="E12729">
        <v>18.82</v>
      </c>
    </row>
    <row r="12730" spans="1:5">
      <c r="A12730">
        <v>8713</v>
      </c>
      <c r="B12730" t="s">
        <v>5</v>
      </c>
      <c r="C12730" s="96" t="s">
        <v>12881</v>
      </c>
    </row>
    <row r="12731" spans="1:5" ht="25.5">
      <c r="A12731" t="s">
        <v>12882</v>
      </c>
      <c r="B12731" t="s">
        <v>5</v>
      </c>
      <c r="C12731" s="96" t="s">
        <v>12883</v>
      </c>
      <c r="D12731" t="s">
        <v>12792</v>
      </c>
      <c r="E12731">
        <v>16.260000000000002</v>
      </c>
    </row>
    <row r="12732" spans="1:5" ht="25.5">
      <c r="A12732" t="s">
        <v>12884</v>
      </c>
      <c r="B12732" t="s">
        <v>5</v>
      </c>
      <c r="C12732" s="96" t="s">
        <v>12885</v>
      </c>
      <c r="D12732" t="s">
        <v>12792</v>
      </c>
      <c r="E12732">
        <v>6.53</v>
      </c>
    </row>
    <row r="12733" spans="1:5" ht="25.5">
      <c r="A12733" t="s">
        <v>12886</v>
      </c>
      <c r="B12733" t="s">
        <v>5</v>
      </c>
      <c r="C12733" s="96" t="s">
        <v>12887</v>
      </c>
      <c r="D12733" t="s">
        <v>12792</v>
      </c>
      <c r="E12733">
        <v>9.9499999999999993</v>
      </c>
    </row>
    <row r="12734" spans="1:5" ht="38.25">
      <c r="A12734" t="s">
        <v>12888</v>
      </c>
      <c r="B12734" t="s">
        <v>5</v>
      </c>
      <c r="C12734" s="96" t="s">
        <v>12889</v>
      </c>
      <c r="D12734" t="s">
        <v>12792</v>
      </c>
      <c r="E12734">
        <v>49.23</v>
      </c>
    </row>
    <row r="12735" spans="1:5" ht="38.25">
      <c r="A12735" t="s">
        <v>12890</v>
      </c>
      <c r="B12735" t="s">
        <v>5</v>
      </c>
      <c r="C12735" s="96" t="s">
        <v>12891</v>
      </c>
      <c r="D12735" t="s">
        <v>12792</v>
      </c>
      <c r="E12735">
        <v>41.07</v>
      </c>
    </row>
    <row r="12736" spans="1:5">
      <c r="A12736">
        <v>8714</v>
      </c>
      <c r="B12736" t="s">
        <v>5</v>
      </c>
      <c r="C12736" s="96" t="s">
        <v>12892</v>
      </c>
    </row>
    <row r="12737" spans="1:5" ht="25.5">
      <c r="A12737" t="s">
        <v>12893</v>
      </c>
      <c r="B12737" t="s">
        <v>5</v>
      </c>
      <c r="C12737" s="96" t="s">
        <v>12894</v>
      </c>
      <c r="D12737" t="s">
        <v>12895</v>
      </c>
      <c r="E12737">
        <v>140.38999999999999</v>
      </c>
    </row>
    <row r="12738" spans="1:5" ht="25.5">
      <c r="A12738" t="s">
        <v>12896</v>
      </c>
      <c r="B12738" t="s">
        <v>5</v>
      </c>
      <c r="C12738" s="96" t="s">
        <v>12897</v>
      </c>
      <c r="D12738" t="s">
        <v>12895</v>
      </c>
      <c r="E12738">
        <v>96.52</v>
      </c>
    </row>
    <row r="12739" spans="1:5" ht="38.25">
      <c r="A12739" t="s">
        <v>12898</v>
      </c>
      <c r="B12739" t="s">
        <v>5</v>
      </c>
      <c r="C12739" s="96" t="s">
        <v>12899</v>
      </c>
      <c r="D12739" t="s">
        <v>12792</v>
      </c>
      <c r="E12739">
        <v>15.33</v>
      </c>
    </row>
    <row r="12740" spans="1:5">
      <c r="A12740">
        <v>8715</v>
      </c>
      <c r="B12740" t="s">
        <v>5</v>
      </c>
      <c r="C12740" s="96" t="s">
        <v>12900</v>
      </c>
    </row>
    <row r="12741" spans="1:5" ht="25.5">
      <c r="A12741" t="s">
        <v>12901</v>
      </c>
      <c r="B12741" t="s">
        <v>5</v>
      </c>
      <c r="C12741" s="96" t="s">
        <v>12902</v>
      </c>
      <c r="D12741" t="s">
        <v>12895</v>
      </c>
      <c r="E12741">
        <v>441.24</v>
      </c>
    </row>
    <row r="12742" spans="1:5" ht="25.5">
      <c r="A12742" t="s">
        <v>12903</v>
      </c>
      <c r="B12742" t="s">
        <v>5</v>
      </c>
      <c r="C12742" s="96" t="s">
        <v>12904</v>
      </c>
      <c r="D12742" t="s">
        <v>12895</v>
      </c>
      <c r="E12742">
        <v>267.42</v>
      </c>
    </row>
    <row r="12743" spans="1:5" ht="25.5">
      <c r="A12743" t="s">
        <v>12905</v>
      </c>
      <c r="B12743" t="s">
        <v>5</v>
      </c>
      <c r="C12743" s="96" t="s">
        <v>12906</v>
      </c>
      <c r="D12743" t="s">
        <v>12895</v>
      </c>
      <c r="E12743">
        <v>231.08</v>
      </c>
    </row>
    <row r="12744" spans="1:5" ht="25.5">
      <c r="A12744" t="s">
        <v>12907</v>
      </c>
      <c r="B12744" t="s">
        <v>5</v>
      </c>
      <c r="C12744" s="96" t="s">
        <v>12908</v>
      </c>
      <c r="D12744" t="s">
        <v>12895</v>
      </c>
      <c r="E12744">
        <v>327.91</v>
      </c>
    </row>
    <row r="12745" spans="1:5" ht="25.5">
      <c r="A12745" t="s">
        <v>12909</v>
      </c>
      <c r="B12745" t="s">
        <v>5</v>
      </c>
      <c r="C12745" s="96" t="s">
        <v>12910</v>
      </c>
      <c r="D12745" t="s">
        <v>12895</v>
      </c>
      <c r="E12745">
        <v>141.38999999999999</v>
      </c>
    </row>
    <row r="12746" spans="1:5" ht="25.5">
      <c r="A12746" t="s">
        <v>12911</v>
      </c>
      <c r="B12746" t="s">
        <v>5</v>
      </c>
      <c r="C12746" s="96" t="s">
        <v>12912</v>
      </c>
      <c r="D12746" t="s">
        <v>12895</v>
      </c>
      <c r="E12746">
        <v>200.07</v>
      </c>
    </row>
    <row r="12747" spans="1:5">
      <c r="A12747">
        <v>8716</v>
      </c>
      <c r="B12747" t="s">
        <v>5</v>
      </c>
      <c r="C12747" s="96" t="s">
        <v>12913</v>
      </c>
    </row>
    <row r="12748" spans="1:5" ht="25.5">
      <c r="A12748" t="s">
        <v>12914</v>
      </c>
      <c r="B12748" t="s">
        <v>5</v>
      </c>
      <c r="C12748" s="96" t="s">
        <v>12915</v>
      </c>
      <c r="D12748" t="s">
        <v>12795</v>
      </c>
      <c r="E12748">
        <v>90.22</v>
      </c>
    </row>
    <row r="12749" spans="1:5" ht="25.5">
      <c r="A12749" t="s">
        <v>12916</v>
      </c>
      <c r="B12749" t="s">
        <v>5</v>
      </c>
      <c r="C12749" s="96" t="s">
        <v>12917</v>
      </c>
      <c r="D12749" t="s">
        <v>12795</v>
      </c>
      <c r="E12749">
        <v>227.14</v>
      </c>
    </row>
    <row r="12750" spans="1:5">
      <c r="A12750">
        <v>8717</v>
      </c>
      <c r="B12750" t="s">
        <v>5</v>
      </c>
      <c r="C12750" s="96" t="s">
        <v>12918</v>
      </c>
    </row>
    <row r="12751" spans="1:5" ht="25.5">
      <c r="A12751" t="s">
        <v>12919</v>
      </c>
      <c r="B12751" t="s">
        <v>5</v>
      </c>
      <c r="C12751" s="96" t="s">
        <v>12920</v>
      </c>
      <c r="D12751" t="s">
        <v>12792</v>
      </c>
      <c r="E12751">
        <v>38.61</v>
      </c>
    </row>
    <row r="12752" spans="1:5" ht="38.25">
      <c r="A12752" t="s">
        <v>12921</v>
      </c>
      <c r="B12752" t="s">
        <v>5</v>
      </c>
      <c r="C12752" s="96" t="s">
        <v>12922</v>
      </c>
      <c r="D12752" t="s">
        <v>12792</v>
      </c>
      <c r="E12752">
        <v>9.65</v>
      </c>
    </row>
    <row r="12753" spans="1:5" ht="25.5">
      <c r="A12753" t="s">
        <v>12923</v>
      </c>
      <c r="B12753" t="s">
        <v>5</v>
      </c>
      <c r="C12753" s="96" t="s">
        <v>12924</v>
      </c>
      <c r="D12753" t="s">
        <v>12792</v>
      </c>
      <c r="E12753">
        <v>20.84</v>
      </c>
    </row>
    <row r="12754" spans="1:5" ht="25.5">
      <c r="A12754" t="s">
        <v>12925</v>
      </c>
      <c r="B12754" t="s">
        <v>5</v>
      </c>
      <c r="C12754" s="96" t="s">
        <v>12926</v>
      </c>
      <c r="D12754" t="s">
        <v>12792</v>
      </c>
      <c r="E12754">
        <v>29.07</v>
      </c>
    </row>
    <row r="12755" spans="1:5" ht="25.5">
      <c r="A12755" t="s">
        <v>12927</v>
      </c>
      <c r="B12755" t="s">
        <v>5</v>
      </c>
      <c r="C12755" s="96" t="s">
        <v>12928</v>
      </c>
      <c r="D12755" t="s">
        <v>12792</v>
      </c>
      <c r="E12755">
        <v>9.65</v>
      </c>
    </row>
    <row r="12756" spans="1:5" ht="25.5">
      <c r="A12756" t="s">
        <v>12929</v>
      </c>
      <c r="B12756" t="s">
        <v>5</v>
      </c>
      <c r="C12756" s="96" t="s">
        <v>12930</v>
      </c>
      <c r="D12756" t="s">
        <v>12792</v>
      </c>
      <c r="E12756">
        <v>13.24</v>
      </c>
    </row>
    <row r="12757" spans="1:5" ht="25.5">
      <c r="A12757" t="s">
        <v>12931</v>
      </c>
      <c r="B12757" t="s">
        <v>5</v>
      </c>
      <c r="C12757" s="96" t="s">
        <v>12932</v>
      </c>
      <c r="D12757" t="s">
        <v>12792</v>
      </c>
      <c r="E12757">
        <v>7.99</v>
      </c>
    </row>
    <row r="12758" spans="1:5" ht="25.5">
      <c r="A12758" t="s">
        <v>12933</v>
      </c>
      <c r="B12758" t="s">
        <v>5</v>
      </c>
      <c r="C12758" s="96" t="s">
        <v>12934</v>
      </c>
      <c r="D12758" t="s">
        <v>12813</v>
      </c>
      <c r="E12758">
        <v>19.3</v>
      </c>
    </row>
    <row r="12759" spans="1:5" ht="25.5">
      <c r="A12759" t="s">
        <v>12935</v>
      </c>
      <c r="B12759" t="s">
        <v>5</v>
      </c>
      <c r="C12759" s="96" t="s">
        <v>12936</v>
      </c>
      <c r="D12759" t="s">
        <v>12813</v>
      </c>
      <c r="E12759">
        <v>10.3</v>
      </c>
    </row>
    <row r="12760" spans="1:5" ht="38.25">
      <c r="A12760" t="s">
        <v>12937</v>
      </c>
      <c r="B12760" t="s">
        <v>5</v>
      </c>
      <c r="C12760" s="96" t="s">
        <v>12938</v>
      </c>
      <c r="D12760" t="s">
        <v>12792</v>
      </c>
      <c r="E12760">
        <v>13.24</v>
      </c>
    </row>
    <row r="12761" spans="1:5" ht="25.5">
      <c r="A12761" t="s">
        <v>12939</v>
      </c>
      <c r="B12761" t="s">
        <v>5</v>
      </c>
      <c r="C12761" s="96" t="s">
        <v>12940</v>
      </c>
      <c r="D12761" t="s">
        <v>12792</v>
      </c>
      <c r="E12761">
        <v>14.74</v>
      </c>
    </row>
    <row r="12762" spans="1:5">
      <c r="A12762">
        <v>8718</v>
      </c>
      <c r="B12762" t="s">
        <v>5</v>
      </c>
      <c r="C12762" s="96" t="s">
        <v>12941</v>
      </c>
    </row>
    <row r="12763" spans="1:5" ht="25.5">
      <c r="A12763" t="s">
        <v>12942</v>
      </c>
      <c r="B12763" t="s">
        <v>5</v>
      </c>
      <c r="C12763" s="96" t="s">
        <v>12943</v>
      </c>
      <c r="D12763" t="s">
        <v>12792</v>
      </c>
      <c r="E12763">
        <v>9.65</v>
      </c>
    </row>
    <row r="12764" spans="1:5" ht="25.5">
      <c r="A12764" t="s">
        <v>12944</v>
      </c>
      <c r="B12764" t="s">
        <v>5</v>
      </c>
      <c r="C12764" s="96" t="s">
        <v>12945</v>
      </c>
      <c r="D12764" t="s">
        <v>12792</v>
      </c>
      <c r="E12764">
        <v>9.14</v>
      </c>
    </row>
    <row r="12765" spans="1:5" ht="25.5">
      <c r="A12765" t="s">
        <v>12946</v>
      </c>
      <c r="B12765" t="s">
        <v>5</v>
      </c>
      <c r="C12765" s="96" t="s">
        <v>12947</v>
      </c>
      <c r="D12765" t="s">
        <v>12792</v>
      </c>
      <c r="E12765">
        <v>19.05</v>
      </c>
    </row>
    <row r="12766" spans="1:5" ht="25.5">
      <c r="A12766" t="s">
        <v>12948</v>
      </c>
      <c r="B12766" t="s">
        <v>5</v>
      </c>
      <c r="C12766" s="96" t="s">
        <v>12949</v>
      </c>
      <c r="D12766" t="s">
        <v>12792</v>
      </c>
      <c r="E12766">
        <v>22.86</v>
      </c>
    </row>
    <row r="12767" spans="1:5" ht="25.5">
      <c r="A12767" t="s">
        <v>12950</v>
      </c>
      <c r="B12767" t="s">
        <v>5</v>
      </c>
      <c r="C12767" s="96" t="s">
        <v>12951</v>
      </c>
      <c r="D12767" t="s">
        <v>12813</v>
      </c>
      <c r="E12767">
        <v>7.49</v>
      </c>
    </row>
    <row r="12768" spans="1:5">
      <c r="A12768">
        <v>8719</v>
      </c>
      <c r="B12768" t="s">
        <v>5</v>
      </c>
      <c r="C12768" s="96" t="s">
        <v>12952</v>
      </c>
    </row>
    <row r="12769" spans="1:5" ht="25.5">
      <c r="A12769" t="s">
        <v>12953</v>
      </c>
      <c r="B12769" t="s">
        <v>5</v>
      </c>
      <c r="C12769" s="96" t="s">
        <v>12954</v>
      </c>
      <c r="D12769" t="s">
        <v>12792</v>
      </c>
      <c r="E12769">
        <v>15.24</v>
      </c>
    </row>
    <row r="12770" spans="1:5" ht="25.5">
      <c r="A12770" t="s">
        <v>12955</v>
      </c>
      <c r="B12770" t="s">
        <v>5</v>
      </c>
      <c r="C12770" s="96" t="s">
        <v>12956</v>
      </c>
      <c r="D12770" t="s">
        <v>12792</v>
      </c>
      <c r="E12770">
        <v>16.329999999999998</v>
      </c>
    </row>
    <row r="12771" spans="1:5" ht="25.5">
      <c r="A12771" t="s">
        <v>12957</v>
      </c>
      <c r="B12771" t="s">
        <v>5</v>
      </c>
      <c r="C12771" s="96" t="s">
        <v>12958</v>
      </c>
      <c r="D12771" t="s">
        <v>12792</v>
      </c>
      <c r="E12771">
        <v>19.05</v>
      </c>
    </row>
    <row r="12772" spans="1:5" ht="25.5">
      <c r="A12772" t="s">
        <v>12959</v>
      </c>
      <c r="B12772" t="s">
        <v>5</v>
      </c>
      <c r="C12772" s="96" t="s">
        <v>12960</v>
      </c>
      <c r="D12772" t="s">
        <v>12792</v>
      </c>
      <c r="E12772">
        <v>20.78</v>
      </c>
    </row>
    <row r="12773" spans="1:5" ht="25.5">
      <c r="A12773" t="s">
        <v>12961</v>
      </c>
      <c r="B12773" t="s">
        <v>5</v>
      </c>
      <c r="C12773" s="96" t="s">
        <v>12962</v>
      </c>
      <c r="D12773" t="s">
        <v>12792</v>
      </c>
      <c r="E12773">
        <v>8.1300000000000008</v>
      </c>
    </row>
    <row r="12774" spans="1:5" ht="25.5">
      <c r="A12774" t="s">
        <v>12963</v>
      </c>
      <c r="B12774" t="s">
        <v>5</v>
      </c>
      <c r="C12774" s="96" t="s">
        <v>12964</v>
      </c>
      <c r="D12774" t="s">
        <v>12813</v>
      </c>
      <c r="E12774">
        <v>2.5299999999999998</v>
      </c>
    </row>
    <row r="12775" spans="1:5" ht="25.5">
      <c r="A12775" t="s">
        <v>12965</v>
      </c>
      <c r="B12775" t="s">
        <v>5</v>
      </c>
      <c r="C12775" s="96" t="s">
        <v>12966</v>
      </c>
      <c r="D12775" t="s">
        <v>12792</v>
      </c>
      <c r="E12775">
        <v>22.86</v>
      </c>
    </row>
    <row r="12776" spans="1:5" ht="25.5">
      <c r="A12776" t="s">
        <v>12967</v>
      </c>
      <c r="B12776" t="s">
        <v>5</v>
      </c>
      <c r="C12776" s="96" t="s">
        <v>12968</v>
      </c>
      <c r="D12776" t="s">
        <v>12792</v>
      </c>
      <c r="E12776">
        <v>19.88</v>
      </c>
    </row>
    <row r="12777" spans="1:5" ht="25.5">
      <c r="A12777" t="s">
        <v>12969</v>
      </c>
      <c r="B12777" t="s">
        <v>5</v>
      </c>
      <c r="C12777" s="96" t="s">
        <v>12970</v>
      </c>
      <c r="D12777" t="s">
        <v>12813</v>
      </c>
      <c r="E12777">
        <v>8.01</v>
      </c>
    </row>
    <row r="12778" spans="1:5">
      <c r="A12778">
        <v>8720</v>
      </c>
      <c r="B12778" t="s">
        <v>5</v>
      </c>
      <c r="C12778" s="96" t="s">
        <v>12971</v>
      </c>
    </row>
    <row r="12779" spans="1:5" ht="25.5">
      <c r="A12779" t="s">
        <v>12972</v>
      </c>
      <c r="B12779" t="s">
        <v>5</v>
      </c>
      <c r="C12779" s="96" t="s">
        <v>12973</v>
      </c>
      <c r="D12779" t="s">
        <v>12792</v>
      </c>
      <c r="E12779">
        <v>17.59</v>
      </c>
    </row>
    <row r="12780" spans="1:5" ht="25.5">
      <c r="A12780" t="s">
        <v>12974</v>
      </c>
      <c r="B12780" t="s">
        <v>5</v>
      </c>
      <c r="C12780" s="96" t="s">
        <v>12975</v>
      </c>
      <c r="D12780" t="s">
        <v>12792</v>
      </c>
      <c r="E12780">
        <v>15.24</v>
      </c>
    </row>
    <row r="12781" spans="1:5" ht="38.25">
      <c r="A12781" t="s">
        <v>12976</v>
      </c>
      <c r="B12781" t="s">
        <v>5</v>
      </c>
      <c r="C12781" s="96" t="s">
        <v>12977</v>
      </c>
      <c r="D12781" t="s">
        <v>12813</v>
      </c>
      <c r="E12781">
        <v>2.56</v>
      </c>
    </row>
    <row r="12782" spans="1:5">
      <c r="A12782">
        <v>8721</v>
      </c>
      <c r="B12782" t="s">
        <v>5</v>
      </c>
      <c r="C12782" s="96" t="s">
        <v>12978</v>
      </c>
    </row>
    <row r="12783" spans="1:5" ht="25.5">
      <c r="A12783" t="s">
        <v>12979</v>
      </c>
      <c r="B12783" t="s">
        <v>5</v>
      </c>
      <c r="C12783" s="96" t="s">
        <v>12980</v>
      </c>
      <c r="D12783" t="s">
        <v>12792</v>
      </c>
      <c r="E12783">
        <v>6.04</v>
      </c>
    </row>
    <row r="12784" spans="1:5">
      <c r="A12784">
        <v>8722</v>
      </c>
      <c r="B12784" t="s">
        <v>5</v>
      </c>
      <c r="C12784" s="96" t="s">
        <v>12981</v>
      </c>
    </row>
    <row r="12785" spans="1:5" ht="25.5">
      <c r="A12785" t="s">
        <v>12982</v>
      </c>
      <c r="B12785" t="s">
        <v>5</v>
      </c>
      <c r="C12785" s="96" t="s">
        <v>12983</v>
      </c>
      <c r="D12785" t="s">
        <v>12792</v>
      </c>
      <c r="E12785">
        <v>25.74</v>
      </c>
    </row>
    <row r="12786" spans="1:5">
      <c r="A12786">
        <v>8664</v>
      </c>
      <c r="B12786" t="s">
        <v>5</v>
      </c>
      <c r="C12786" s="96" t="s">
        <v>12984</v>
      </c>
    </row>
    <row r="12787" spans="1:5">
      <c r="A12787">
        <v>8723</v>
      </c>
      <c r="B12787" t="s">
        <v>5</v>
      </c>
      <c r="C12787" s="96" t="s">
        <v>12985</v>
      </c>
    </row>
    <row r="12788" spans="1:5" ht="38.25">
      <c r="A12788" t="s">
        <v>12986</v>
      </c>
      <c r="B12788" t="s">
        <v>5</v>
      </c>
      <c r="C12788" s="96" t="s">
        <v>12987</v>
      </c>
      <c r="D12788" t="s">
        <v>12792</v>
      </c>
      <c r="E12788">
        <v>267.02999999999997</v>
      </c>
    </row>
    <row r="12789" spans="1:5" ht="38.25">
      <c r="A12789" t="s">
        <v>12988</v>
      </c>
      <c r="B12789" t="s">
        <v>5</v>
      </c>
      <c r="C12789" s="96" t="s">
        <v>12989</v>
      </c>
      <c r="D12789" t="s">
        <v>12795</v>
      </c>
      <c r="E12789">
        <v>1201.6400000000001</v>
      </c>
    </row>
    <row r="12790" spans="1:5" ht="38.25">
      <c r="A12790" t="s">
        <v>12990</v>
      </c>
      <c r="B12790" t="s">
        <v>5</v>
      </c>
      <c r="C12790" s="96" t="s">
        <v>12991</v>
      </c>
      <c r="D12790" t="s">
        <v>12795</v>
      </c>
      <c r="E12790">
        <v>3204.36</v>
      </c>
    </row>
    <row r="12791" spans="1:5" ht="38.25">
      <c r="A12791" t="s">
        <v>12992</v>
      </c>
      <c r="B12791" t="s">
        <v>5</v>
      </c>
      <c r="C12791" s="96" t="s">
        <v>12993</v>
      </c>
      <c r="D12791" t="s">
        <v>12795</v>
      </c>
      <c r="E12791">
        <v>4806.54</v>
      </c>
    </row>
    <row r="12792" spans="1:5">
      <c r="A12792">
        <v>8724</v>
      </c>
      <c r="B12792" t="s">
        <v>5</v>
      </c>
      <c r="C12792" s="96" t="s">
        <v>12994</v>
      </c>
    </row>
    <row r="12793" spans="1:5" ht="25.5">
      <c r="A12793" t="s">
        <v>12995</v>
      </c>
      <c r="B12793" t="s">
        <v>5</v>
      </c>
      <c r="C12793" s="96" t="s">
        <v>12996</v>
      </c>
      <c r="D12793" t="s">
        <v>12795</v>
      </c>
      <c r="E12793">
        <v>439.02</v>
      </c>
    </row>
    <row r="12794" spans="1:5">
      <c r="A12794" t="s">
        <v>12997</v>
      </c>
      <c r="B12794" t="s">
        <v>5</v>
      </c>
      <c r="C12794" s="96" t="s">
        <v>12998</v>
      </c>
      <c r="D12794" t="s">
        <v>12795</v>
      </c>
      <c r="E12794">
        <v>735.75</v>
      </c>
    </row>
    <row r="12795" spans="1:5" ht="38.25">
      <c r="A12795" t="s">
        <v>12999</v>
      </c>
      <c r="B12795" t="s">
        <v>5</v>
      </c>
      <c r="C12795" s="96" t="s">
        <v>13000</v>
      </c>
      <c r="D12795" t="s">
        <v>12795</v>
      </c>
      <c r="E12795">
        <v>1060.92</v>
      </c>
    </row>
    <row r="12796" spans="1:5">
      <c r="A12796">
        <v>8725</v>
      </c>
      <c r="B12796" t="s">
        <v>5</v>
      </c>
      <c r="C12796" s="96" t="s">
        <v>13001</v>
      </c>
    </row>
    <row r="12797" spans="1:5" ht="25.5">
      <c r="A12797" t="s">
        <v>13002</v>
      </c>
      <c r="B12797" t="s">
        <v>5</v>
      </c>
      <c r="C12797" s="96" t="s">
        <v>13003</v>
      </c>
      <c r="D12797" t="s">
        <v>12792</v>
      </c>
      <c r="E12797">
        <v>128.38</v>
      </c>
    </row>
    <row r="12798" spans="1:5" ht="25.5">
      <c r="A12798" t="s">
        <v>13004</v>
      </c>
      <c r="B12798" t="s">
        <v>5</v>
      </c>
      <c r="C12798" s="96" t="s">
        <v>13005</v>
      </c>
      <c r="D12798" t="s">
        <v>12792</v>
      </c>
      <c r="E12798">
        <v>572.95000000000005</v>
      </c>
    </row>
    <row r="12799" spans="1:5" ht="25.5">
      <c r="A12799" t="s">
        <v>13006</v>
      </c>
      <c r="B12799" t="s">
        <v>5</v>
      </c>
      <c r="C12799" s="96" t="s">
        <v>13007</v>
      </c>
      <c r="D12799" t="s">
        <v>12795</v>
      </c>
      <c r="E12799">
        <v>7640.53</v>
      </c>
    </row>
    <row r="12800" spans="1:5" ht="25.5">
      <c r="A12800" t="s">
        <v>13008</v>
      </c>
      <c r="B12800" t="s">
        <v>5</v>
      </c>
      <c r="C12800" s="96" t="s">
        <v>13009</v>
      </c>
      <c r="D12800" t="s">
        <v>12795</v>
      </c>
      <c r="E12800">
        <v>12575.44</v>
      </c>
    </row>
    <row r="12801" spans="1:5" ht="25.5">
      <c r="A12801" t="s">
        <v>13010</v>
      </c>
      <c r="B12801" t="s">
        <v>5</v>
      </c>
      <c r="C12801" s="96" t="s">
        <v>13011</v>
      </c>
      <c r="D12801" t="s">
        <v>12795</v>
      </c>
      <c r="E12801">
        <v>10317.040000000001</v>
      </c>
    </row>
    <row r="12802" spans="1:5" ht="25.5">
      <c r="A12802" t="s">
        <v>13012</v>
      </c>
      <c r="B12802" t="s">
        <v>5</v>
      </c>
      <c r="C12802" s="96" t="s">
        <v>13013</v>
      </c>
      <c r="D12802" t="s">
        <v>12795</v>
      </c>
      <c r="E12802">
        <v>11922.32</v>
      </c>
    </row>
    <row r="12803" spans="1:5" ht="25.5">
      <c r="A12803" t="s">
        <v>13014</v>
      </c>
      <c r="B12803" t="s">
        <v>5</v>
      </c>
      <c r="C12803" s="96" t="s">
        <v>13015</v>
      </c>
      <c r="D12803" t="s">
        <v>12795</v>
      </c>
      <c r="E12803">
        <v>10189.469999999999</v>
      </c>
    </row>
    <row r="12804" spans="1:5" ht="25.5">
      <c r="A12804" t="s">
        <v>13016</v>
      </c>
      <c r="B12804" t="s">
        <v>5</v>
      </c>
      <c r="C12804" s="96" t="s">
        <v>13017</v>
      </c>
      <c r="D12804" t="s">
        <v>12795</v>
      </c>
      <c r="E12804">
        <v>11794.74</v>
      </c>
    </row>
    <row r="12805" spans="1:5" ht="25.5">
      <c r="A12805" t="s">
        <v>13018</v>
      </c>
      <c r="B12805" t="s">
        <v>5</v>
      </c>
      <c r="C12805" s="96" t="s">
        <v>13019</v>
      </c>
      <c r="D12805" t="s">
        <v>12795</v>
      </c>
      <c r="E12805">
        <v>8501.02</v>
      </c>
    </row>
    <row r="12806" spans="1:5" ht="25.5">
      <c r="A12806" t="s">
        <v>13020</v>
      </c>
      <c r="B12806" t="s">
        <v>5</v>
      </c>
      <c r="C12806" s="96" t="s">
        <v>13021</v>
      </c>
      <c r="D12806" t="s">
        <v>12795</v>
      </c>
      <c r="E12806">
        <v>10891.83</v>
      </c>
    </row>
    <row r="12807" spans="1:5" ht="25.5">
      <c r="A12807" t="s">
        <v>13022</v>
      </c>
      <c r="B12807" t="s">
        <v>5</v>
      </c>
      <c r="C12807" s="96" t="s">
        <v>13023</v>
      </c>
      <c r="D12807" t="s">
        <v>12795</v>
      </c>
      <c r="E12807">
        <v>15406.21</v>
      </c>
    </row>
    <row r="12808" spans="1:5" ht="25.5">
      <c r="A12808" t="s">
        <v>13024</v>
      </c>
      <c r="B12808" t="s">
        <v>5</v>
      </c>
      <c r="C12808" s="96" t="s">
        <v>13025</v>
      </c>
      <c r="D12808" t="s">
        <v>12795</v>
      </c>
      <c r="E12808">
        <v>9585.73</v>
      </c>
    </row>
    <row r="12809" spans="1:5" ht="25.5">
      <c r="A12809" t="s">
        <v>13026</v>
      </c>
      <c r="B12809" t="s">
        <v>5</v>
      </c>
      <c r="C12809" s="96" t="s">
        <v>13027</v>
      </c>
      <c r="D12809" t="s">
        <v>12795</v>
      </c>
      <c r="E12809">
        <v>12911.55</v>
      </c>
    </row>
    <row r="12810" spans="1:5" ht="25.5">
      <c r="A12810" t="s">
        <v>13028</v>
      </c>
      <c r="B12810" t="s">
        <v>5</v>
      </c>
      <c r="C12810" s="96" t="s">
        <v>13029</v>
      </c>
      <c r="D12810" t="s">
        <v>12795</v>
      </c>
      <c r="E12810">
        <v>13688.75</v>
      </c>
    </row>
    <row r="12811" spans="1:5" ht="25.5">
      <c r="A12811" t="s">
        <v>13030</v>
      </c>
      <c r="B12811" t="s">
        <v>5</v>
      </c>
      <c r="C12811" s="96" t="s">
        <v>13031</v>
      </c>
      <c r="D12811" t="s">
        <v>12795</v>
      </c>
      <c r="E12811">
        <v>26642.6</v>
      </c>
    </row>
    <row r="12812" spans="1:5">
      <c r="A12812" t="s">
        <v>13032</v>
      </c>
      <c r="B12812" t="s">
        <v>5</v>
      </c>
      <c r="C12812" s="96" t="s">
        <v>13033</v>
      </c>
      <c r="D12812" t="s">
        <v>12795</v>
      </c>
      <c r="E12812">
        <v>297.58999999999997</v>
      </c>
    </row>
    <row r="12813" spans="1:5">
      <c r="A12813" t="s">
        <v>13034</v>
      </c>
      <c r="B12813" t="s">
        <v>5</v>
      </c>
      <c r="C12813" s="96" t="s">
        <v>13035</v>
      </c>
      <c r="D12813" t="s">
        <v>12795</v>
      </c>
      <c r="E12813">
        <v>341.42</v>
      </c>
    </row>
    <row r="12814" spans="1:5">
      <c r="A12814" t="s">
        <v>13036</v>
      </c>
      <c r="B12814" t="s">
        <v>5</v>
      </c>
      <c r="C12814" s="96" t="s">
        <v>13037</v>
      </c>
      <c r="D12814" t="s">
        <v>12795</v>
      </c>
      <c r="E12814">
        <v>288.39</v>
      </c>
    </row>
    <row r="12815" spans="1:5">
      <c r="A12815" t="s">
        <v>13038</v>
      </c>
      <c r="B12815" t="s">
        <v>5</v>
      </c>
      <c r="C12815" s="96" t="s">
        <v>13039</v>
      </c>
      <c r="D12815" t="s">
        <v>12795</v>
      </c>
      <c r="E12815">
        <v>288.39</v>
      </c>
    </row>
    <row r="12816" spans="1:5">
      <c r="A12816" t="s">
        <v>13040</v>
      </c>
      <c r="B12816" t="s">
        <v>5</v>
      </c>
      <c r="C12816" s="96" t="s">
        <v>13041</v>
      </c>
      <c r="D12816" t="s">
        <v>12795</v>
      </c>
      <c r="E12816">
        <v>585.98</v>
      </c>
    </row>
    <row r="12817" spans="1:5">
      <c r="A12817" t="s">
        <v>13042</v>
      </c>
      <c r="B12817" t="s">
        <v>5</v>
      </c>
      <c r="C12817" s="96" t="s">
        <v>13043</v>
      </c>
      <c r="D12817" t="s">
        <v>12795</v>
      </c>
      <c r="E12817">
        <v>288.39</v>
      </c>
    </row>
    <row r="12818" spans="1:5">
      <c r="A12818" t="s">
        <v>13044</v>
      </c>
      <c r="B12818" t="s">
        <v>5</v>
      </c>
      <c r="C12818" s="96" t="s">
        <v>13045</v>
      </c>
      <c r="D12818" t="s">
        <v>12795</v>
      </c>
      <c r="E12818">
        <v>288.39</v>
      </c>
    </row>
    <row r="12819" spans="1:5">
      <c r="A12819" t="s">
        <v>13046</v>
      </c>
      <c r="B12819" t="s">
        <v>5</v>
      </c>
      <c r="C12819" s="96" t="s">
        <v>13047</v>
      </c>
      <c r="D12819" t="s">
        <v>12795</v>
      </c>
      <c r="E12819">
        <v>1014.15</v>
      </c>
    </row>
    <row r="12820" spans="1:5">
      <c r="A12820" t="s">
        <v>13048</v>
      </c>
      <c r="B12820" t="s">
        <v>5</v>
      </c>
      <c r="C12820" s="96" t="s">
        <v>13049</v>
      </c>
      <c r="D12820" t="s">
        <v>12795</v>
      </c>
      <c r="E12820">
        <v>629.80999999999995</v>
      </c>
    </row>
    <row r="12821" spans="1:5">
      <c r="A12821" t="s">
        <v>13050</v>
      </c>
      <c r="B12821" t="s">
        <v>5</v>
      </c>
      <c r="C12821" s="96" t="s">
        <v>13051</v>
      </c>
      <c r="D12821" t="s">
        <v>12795</v>
      </c>
      <c r="E12821">
        <v>849.43</v>
      </c>
    </row>
    <row r="12822" spans="1:5">
      <c r="A12822" t="s">
        <v>13052</v>
      </c>
      <c r="B12822" t="s">
        <v>5</v>
      </c>
      <c r="C12822" s="96" t="s">
        <v>13053</v>
      </c>
      <c r="D12822" t="s">
        <v>12795</v>
      </c>
      <c r="E12822">
        <v>288.39</v>
      </c>
    </row>
    <row r="12823" spans="1:5" ht="25.5">
      <c r="A12823" t="s">
        <v>13054</v>
      </c>
      <c r="B12823" t="s">
        <v>5</v>
      </c>
      <c r="C12823" s="96" t="s">
        <v>13055</v>
      </c>
      <c r="D12823" t="s">
        <v>13056</v>
      </c>
      <c r="E12823">
        <v>900</v>
      </c>
    </row>
    <row r="12824" spans="1:5" ht="38.25">
      <c r="A12824" t="s">
        <v>13057</v>
      </c>
      <c r="B12824" t="s">
        <v>5</v>
      </c>
      <c r="C12824" s="96" t="s">
        <v>13058</v>
      </c>
      <c r="D12824" t="s">
        <v>13056</v>
      </c>
      <c r="E12824">
        <v>1433.79</v>
      </c>
    </row>
    <row r="12825" spans="1:5" ht="51">
      <c r="A12825" t="s">
        <v>13059</v>
      </c>
      <c r="B12825" t="s">
        <v>5</v>
      </c>
      <c r="C12825" s="96" t="s">
        <v>13060</v>
      </c>
      <c r="D12825" t="s">
        <v>13056</v>
      </c>
      <c r="E12825">
        <v>1608.73</v>
      </c>
    </row>
    <row r="12826" spans="1:5" ht="38.25">
      <c r="A12826" t="s">
        <v>13061</v>
      </c>
      <c r="B12826" t="s">
        <v>5</v>
      </c>
      <c r="C12826" s="96" t="s">
        <v>13062</v>
      </c>
      <c r="D12826" t="s">
        <v>13056</v>
      </c>
      <c r="E12826">
        <v>801.86</v>
      </c>
    </row>
    <row r="12827" spans="1:5" ht="38.25">
      <c r="A12827" t="s">
        <v>13063</v>
      </c>
      <c r="B12827" t="s">
        <v>5</v>
      </c>
      <c r="C12827" s="96" t="s">
        <v>13064</v>
      </c>
      <c r="D12827" t="s">
        <v>13056</v>
      </c>
      <c r="E12827">
        <v>1033.8800000000001</v>
      </c>
    </row>
    <row r="12828" spans="1:5" ht="51">
      <c r="A12828" t="s">
        <v>13065</v>
      </c>
      <c r="B12828" t="s">
        <v>5</v>
      </c>
      <c r="C12828" s="96" t="s">
        <v>13066</v>
      </c>
      <c r="D12828" t="s">
        <v>13056</v>
      </c>
      <c r="E12828">
        <v>1392.04</v>
      </c>
    </row>
    <row r="12829" spans="1:5" ht="51">
      <c r="A12829" t="s">
        <v>13067</v>
      </c>
      <c r="B12829" t="s">
        <v>5</v>
      </c>
      <c r="C12829" s="96" t="s">
        <v>13068</v>
      </c>
      <c r="D12829" t="s">
        <v>13056</v>
      </c>
      <c r="E12829">
        <v>1525.91</v>
      </c>
    </row>
    <row r="12830" spans="1:5" ht="51">
      <c r="A12830" t="s">
        <v>13069</v>
      </c>
      <c r="B12830" t="s">
        <v>5</v>
      </c>
      <c r="C12830" s="96" t="s">
        <v>13070</v>
      </c>
      <c r="D12830" t="s">
        <v>13056</v>
      </c>
      <c r="E12830">
        <v>1461.47</v>
      </c>
    </row>
    <row r="12831" spans="1:5" ht="51">
      <c r="A12831" t="s">
        <v>13071</v>
      </c>
      <c r="B12831" t="s">
        <v>5</v>
      </c>
      <c r="C12831" s="96" t="s">
        <v>13072</v>
      </c>
      <c r="D12831" t="s">
        <v>13056</v>
      </c>
      <c r="E12831">
        <v>993.31</v>
      </c>
    </row>
    <row r="12832" spans="1:5" ht="25.5">
      <c r="A12832" t="s">
        <v>13073</v>
      </c>
      <c r="B12832" t="s">
        <v>5</v>
      </c>
      <c r="C12832" s="96" t="s">
        <v>13074</v>
      </c>
      <c r="D12832" t="s">
        <v>12795</v>
      </c>
      <c r="E12832">
        <v>1445.84</v>
      </c>
    </row>
    <row r="12833" spans="1:5">
      <c r="A12833">
        <v>8726</v>
      </c>
      <c r="B12833" t="s">
        <v>5</v>
      </c>
      <c r="C12833" s="96" t="s">
        <v>13075</v>
      </c>
    </row>
    <row r="12834" spans="1:5" ht="25.5">
      <c r="A12834" t="s">
        <v>13076</v>
      </c>
      <c r="B12834" t="s">
        <v>5</v>
      </c>
      <c r="C12834" s="96" t="s">
        <v>13077</v>
      </c>
      <c r="D12834" t="s">
        <v>12813</v>
      </c>
      <c r="E12834">
        <v>45.78</v>
      </c>
    </row>
    <row r="12835" spans="1:5">
      <c r="A12835" t="s">
        <v>13078</v>
      </c>
      <c r="B12835" t="s">
        <v>5</v>
      </c>
      <c r="C12835" s="96" t="s">
        <v>13079</v>
      </c>
      <c r="D12835" t="s">
        <v>12795</v>
      </c>
      <c r="E12835">
        <v>32.17</v>
      </c>
    </row>
    <row r="12836" spans="1:5" ht="25.5">
      <c r="A12836" t="s">
        <v>13080</v>
      </c>
      <c r="B12836" t="s">
        <v>5</v>
      </c>
      <c r="C12836" s="96" t="s">
        <v>13081</v>
      </c>
      <c r="D12836" t="s">
        <v>12795</v>
      </c>
      <c r="E12836">
        <v>55.62</v>
      </c>
    </row>
    <row r="12837" spans="1:5">
      <c r="A12837" t="s">
        <v>13082</v>
      </c>
      <c r="B12837" t="s">
        <v>5</v>
      </c>
      <c r="C12837" s="96" t="s">
        <v>13083</v>
      </c>
      <c r="D12837" t="s">
        <v>12795</v>
      </c>
      <c r="E12837">
        <v>73.849999999999994</v>
      </c>
    </row>
    <row r="12838" spans="1:5">
      <c r="A12838">
        <v>8727</v>
      </c>
      <c r="B12838" t="s">
        <v>5</v>
      </c>
      <c r="C12838" s="96" t="s">
        <v>13084</v>
      </c>
    </row>
    <row r="12839" spans="1:5" ht="25.5">
      <c r="A12839" t="s">
        <v>13085</v>
      </c>
      <c r="B12839" t="s">
        <v>5</v>
      </c>
      <c r="C12839" s="96" t="s">
        <v>13086</v>
      </c>
      <c r="D12839" t="s">
        <v>12792</v>
      </c>
      <c r="E12839">
        <v>145.99</v>
      </c>
    </row>
    <row r="12840" spans="1:5" ht="25.5">
      <c r="A12840" t="s">
        <v>13087</v>
      </c>
      <c r="B12840" t="s">
        <v>5</v>
      </c>
      <c r="C12840" s="96" t="s">
        <v>13088</v>
      </c>
      <c r="D12840" t="s">
        <v>12792</v>
      </c>
      <c r="E12840">
        <v>119.7</v>
      </c>
    </row>
    <row r="12841" spans="1:5" ht="25.5">
      <c r="A12841" t="s">
        <v>13089</v>
      </c>
      <c r="B12841" t="s">
        <v>5</v>
      </c>
      <c r="C12841" s="96" t="s">
        <v>13090</v>
      </c>
      <c r="D12841" t="s">
        <v>12792</v>
      </c>
      <c r="E12841">
        <v>9.7100000000000009</v>
      </c>
    </row>
    <row r="12842" spans="1:5" ht="25.5">
      <c r="A12842" t="s">
        <v>13091</v>
      </c>
      <c r="B12842" t="s">
        <v>5</v>
      </c>
      <c r="C12842" s="96" t="s">
        <v>13092</v>
      </c>
      <c r="D12842" t="s">
        <v>12813</v>
      </c>
      <c r="E12842">
        <v>12.29</v>
      </c>
    </row>
    <row r="12843" spans="1:5" ht="25.5">
      <c r="A12843" t="s">
        <v>13093</v>
      </c>
      <c r="B12843" t="s">
        <v>5</v>
      </c>
      <c r="C12843" s="96" t="s">
        <v>13094</v>
      </c>
      <c r="D12843" t="s">
        <v>12813</v>
      </c>
      <c r="E12843">
        <v>185.43</v>
      </c>
    </row>
    <row r="12844" spans="1:5" ht="38.25">
      <c r="A12844" t="s">
        <v>13095</v>
      </c>
      <c r="B12844" t="s">
        <v>5</v>
      </c>
      <c r="C12844" s="96" t="s">
        <v>13096</v>
      </c>
      <c r="D12844" t="s">
        <v>12792</v>
      </c>
      <c r="E12844">
        <v>77.430000000000007</v>
      </c>
    </row>
    <row r="12845" spans="1:5" ht="38.25">
      <c r="A12845" t="s">
        <v>13097</v>
      </c>
      <c r="B12845" t="s">
        <v>5</v>
      </c>
      <c r="C12845" s="96" t="s">
        <v>13098</v>
      </c>
      <c r="D12845" t="s">
        <v>12792</v>
      </c>
      <c r="E12845">
        <v>52.78</v>
      </c>
    </row>
    <row r="12846" spans="1:5" ht="38.25">
      <c r="A12846" t="s">
        <v>13099</v>
      </c>
      <c r="B12846" t="s">
        <v>5</v>
      </c>
      <c r="C12846" s="96" t="s">
        <v>13100</v>
      </c>
      <c r="D12846" t="s">
        <v>12792</v>
      </c>
      <c r="E12846">
        <v>71.88</v>
      </c>
    </row>
    <row r="12847" spans="1:5">
      <c r="A12847">
        <v>8728</v>
      </c>
      <c r="B12847" t="s">
        <v>5</v>
      </c>
      <c r="C12847" s="96" t="s">
        <v>13101</v>
      </c>
    </row>
    <row r="12848" spans="1:5">
      <c r="A12848" t="s">
        <v>13102</v>
      </c>
      <c r="B12848" t="s">
        <v>5</v>
      </c>
      <c r="C12848" s="96" t="s">
        <v>13103</v>
      </c>
      <c r="D12848" t="s">
        <v>12795</v>
      </c>
      <c r="E12848">
        <v>4.5599999999999996</v>
      </c>
    </row>
    <row r="12849" spans="1:5" ht="38.25">
      <c r="A12849" t="s">
        <v>13104</v>
      </c>
      <c r="B12849" t="s">
        <v>5</v>
      </c>
      <c r="C12849" s="96" t="s">
        <v>13105</v>
      </c>
      <c r="D12849" t="s">
        <v>12813</v>
      </c>
      <c r="E12849">
        <v>2.61</v>
      </c>
    </row>
    <row r="12850" spans="1:5" ht="51">
      <c r="A12850" t="s">
        <v>13106</v>
      </c>
      <c r="B12850" t="s">
        <v>5</v>
      </c>
      <c r="C12850" s="96" t="s">
        <v>13107</v>
      </c>
      <c r="D12850" t="s">
        <v>12813</v>
      </c>
      <c r="E12850">
        <v>10.4</v>
      </c>
    </row>
    <row r="12851" spans="1:5">
      <c r="A12851">
        <v>8729</v>
      </c>
      <c r="B12851" t="s">
        <v>5</v>
      </c>
      <c r="C12851" s="96" t="s">
        <v>13108</v>
      </c>
    </row>
    <row r="12852" spans="1:5" ht="38.25">
      <c r="A12852" t="s">
        <v>13109</v>
      </c>
      <c r="B12852" t="s">
        <v>5</v>
      </c>
      <c r="C12852" s="96" t="s">
        <v>13110</v>
      </c>
      <c r="D12852" t="s">
        <v>12813</v>
      </c>
      <c r="E12852">
        <v>1.51</v>
      </c>
    </row>
    <row r="12853" spans="1:5" ht="25.5">
      <c r="A12853" t="s">
        <v>13111</v>
      </c>
      <c r="B12853" t="s">
        <v>5</v>
      </c>
      <c r="C12853" s="96" t="s">
        <v>13112</v>
      </c>
      <c r="D12853" t="s">
        <v>12792</v>
      </c>
      <c r="E12853">
        <v>1.37</v>
      </c>
    </row>
    <row r="12854" spans="1:5" ht="25.5">
      <c r="A12854" t="s">
        <v>13113</v>
      </c>
      <c r="B12854" t="s">
        <v>5</v>
      </c>
      <c r="C12854" s="96" t="s">
        <v>13114</v>
      </c>
      <c r="D12854" t="s">
        <v>13115</v>
      </c>
      <c r="E12854">
        <v>52.88</v>
      </c>
    </row>
    <row r="12855" spans="1:5" ht="25.5">
      <c r="A12855" t="s">
        <v>13116</v>
      </c>
      <c r="B12855" t="s">
        <v>5</v>
      </c>
      <c r="C12855" s="96" t="s">
        <v>13117</v>
      </c>
      <c r="D12855" t="s">
        <v>13118</v>
      </c>
      <c r="E12855">
        <v>13.5</v>
      </c>
    </row>
    <row r="12856" spans="1:5" ht="25.5">
      <c r="A12856" t="s">
        <v>13119</v>
      </c>
      <c r="B12856" t="s">
        <v>5</v>
      </c>
      <c r="C12856" s="96" t="s">
        <v>13120</v>
      </c>
      <c r="D12856" t="s">
        <v>13115</v>
      </c>
      <c r="E12856">
        <v>22</v>
      </c>
    </row>
    <row r="12857" spans="1:5" ht="25.5">
      <c r="A12857" t="s">
        <v>13121</v>
      </c>
      <c r="B12857" t="s">
        <v>5</v>
      </c>
      <c r="C12857" s="96" t="s">
        <v>13122</v>
      </c>
      <c r="D12857" t="s">
        <v>12792</v>
      </c>
      <c r="E12857">
        <v>7.8</v>
      </c>
    </row>
    <row r="12858" spans="1:5" ht="25.5">
      <c r="A12858" t="s">
        <v>13123</v>
      </c>
      <c r="B12858" t="s">
        <v>5</v>
      </c>
      <c r="C12858" s="96" t="s">
        <v>13124</v>
      </c>
      <c r="D12858" t="s">
        <v>12792</v>
      </c>
      <c r="E12858">
        <v>12.91</v>
      </c>
    </row>
    <row r="12859" spans="1:5">
      <c r="A12859" t="s">
        <v>13125</v>
      </c>
      <c r="B12859" t="s">
        <v>5</v>
      </c>
      <c r="C12859" s="96" t="s">
        <v>13126</v>
      </c>
      <c r="D12859" t="s">
        <v>12813</v>
      </c>
      <c r="E12859">
        <v>9.01</v>
      </c>
    </row>
    <row r="12860" spans="1:5" ht="38.25">
      <c r="A12860" t="s">
        <v>13127</v>
      </c>
      <c r="B12860" t="s">
        <v>5</v>
      </c>
      <c r="C12860" s="96" t="s">
        <v>13128</v>
      </c>
      <c r="D12860" t="s">
        <v>12792</v>
      </c>
      <c r="E12860">
        <v>8.0299999999999994</v>
      </c>
    </row>
    <row r="12861" spans="1:5" ht="25.5">
      <c r="A12861" t="s">
        <v>13129</v>
      </c>
      <c r="B12861" t="s">
        <v>5</v>
      </c>
      <c r="C12861" s="96" t="s">
        <v>13130</v>
      </c>
      <c r="D12861" t="s">
        <v>12792</v>
      </c>
      <c r="E12861">
        <v>9.3699999999999992</v>
      </c>
    </row>
    <row r="12862" spans="1:5">
      <c r="A12862">
        <v>8730</v>
      </c>
      <c r="B12862" t="s">
        <v>5</v>
      </c>
      <c r="C12862" s="96" t="s">
        <v>13131</v>
      </c>
    </row>
    <row r="12863" spans="1:5" ht="25.5">
      <c r="A12863" t="s">
        <v>13132</v>
      </c>
      <c r="B12863" t="s">
        <v>5</v>
      </c>
      <c r="C12863" s="96" t="s">
        <v>13133</v>
      </c>
      <c r="D12863" t="s">
        <v>12813</v>
      </c>
      <c r="E12863">
        <v>205.87</v>
      </c>
    </row>
    <row r="12864" spans="1:5" ht="25.5">
      <c r="A12864" t="s">
        <v>13134</v>
      </c>
      <c r="B12864" t="s">
        <v>5</v>
      </c>
      <c r="C12864" s="96" t="s">
        <v>13135</v>
      </c>
      <c r="D12864" t="s">
        <v>12813</v>
      </c>
      <c r="E12864">
        <v>128.53</v>
      </c>
    </row>
    <row r="12865" spans="1:5" ht="25.5">
      <c r="A12865" t="s">
        <v>13136</v>
      </c>
      <c r="B12865" t="s">
        <v>5</v>
      </c>
      <c r="C12865" s="96" t="s">
        <v>13137</v>
      </c>
      <c r="D12865" t="s">
        <v>12813</v>
      </c>
      <c r="E12865">
        <v>26.48</v>
      </c>
    </row>
    <row r="12866" spans="1:5" ht="25.5">
      <c r="A12866" t="s">
        <v>13138</v>
      </c>
      <c r="B12866" t="s">
        <v>5</v>
      </c>
      <c r="C12866" s="96" t="s">
        <v>13139</v>
      </c>
      <c r="D12866" t="s">
        <v>12813</v>
      </c>
      <c r="E12866">
        <v>12.54</v>
      </c>
    </row>
    <row r="12867" spans="1:5">
      <c r="A12867" t="s">
        <v>13140</v>
      </c>
      <c r="B12867" t="s">
        <v>5</v>
      </c>
      <c r="C12867" s="96" t="s">
        <v>13141</v>
      </c>
      <c r="D12867" t="s">
        <v>12813</v>
      </c>
      <c r="E12867">
        <v>5.8</v>
      </c>
    </row>
    <row r="12868" spans="1:5">
      <c r="A12868">
        <v>8665</v>
      </c>
      <c r="B12868" t="s">
        <v>5</v>
      </c>
      <c r="C12868" s="96" t="s">
        <v>13142</v>
      </c>
    </row>
    <row r="12869" spans="1:5">
      <c r="A12869">
        <v>8731</v>
      </c>
      <c r="B12869" t="s">
        <v>5</v>
      </c>
      <c r="C12869" s="96" t="s">
        <v>13143</v>
      </c>
    </row>
    <row r="12870" spans="1:5" ht="25.5">
      <c r="A12870" t="s">
        <v>13144</v>
      </c>
      <c r="B12870" t="s">
        <v>5</v>
      </c>
      <c r="C12870" s="96" t="s">
        <v>13145</v>
      </c>
      <c r="D12870" t="s">
        <v>12895</v>
      </c>
      <c r="E12870">
        <v>3.47</v>
      </c>
    </row>
    <row r="12871" spans="1:5" ht="25.5">
      <c r="A12871" t="s">
        <v>13146</v>
      </c>
      <c r="B12871" t="s">
        <v>5</v>
      </c>
      <c r="C12871" s="96" t="s">
        <v>13147</v>
      </c>
      <c r="D12871" t="s">
        <v>12792</v>
      </c>
      <c r="E12871">
        <v>9.09</v>
      </c>
    </row>
    <row r="12872" spans="1:5" ht="25.5">
      <c r="A12872" t="s">
        <v>13148</v>
      </c>
      <c r="B12872" t="s">
        <v>5</v>
      </c>
      <c r="C12872" s="96" t="s">
        <v>13149</v>
      </c>
      <c r="D12872" t="s">
        <v>12792</v>
      </c>
      <c r="E12872">
        <v>2.5499999999999998</v>
      </c>
    </row>
    <row r="12873" spans="1:5" ht="25.5">
      <c r="A12873" t="s">
        <v>13150</v>
      </c>
      <c r="B12873" t="s">
        <v>5</v>
      </c>
      <c r="C12873" s="96" t="s">
        <v>13151</v>
      </c>
      <c r="D12873" t="s">
        <v>12792</v>
      </c>
      <c r="E12873">
        <v>4.96</v>
      </c>
    </row>
    <row r="12874" spans="1:5">
      <c r="A12874">
        <v>8732</v>
      </c>
      <c r="B12874" t="s">
        <v>5</v>
      </c>
      <c r="C12874" s="96" t="s">
        <v>13152</v>
      </c>
    </row>
    <row r="12875" spans="1:5" ht="25.5">
      <c r="A12875" t="s">
        <v>13153</v>
      </c>
      <c r="B12875" t="s">
        <v>5</v>
      </c>
      <c r="C12875" s="96" t="s">
        <v>13154</v>
      </c>
      <c r="D12875" t="s">
        <v>12895</v>
      </c>
      <c r="E12875">
        <v>8.57</v>
      </c>
    </row>
    <row r="12876" spans="1:5" ht="25.5">
      <c r="A12876" t="s">
        <v>13155</v>
      </c>
      <c r="B12876" t="s">
        <v>5</v>
      </c>
      <c r="C12876" s="96" t="s">
        <v>13156</v>
      </c>
      <c r="D12876" t="s">
        <v>12895</v>
      </c>
      <c r="E12876">
        <v>7.5</v>
      </c>
    </row>
    <row r="12877" spans="1:5" ht="25.5">
      <c r="A12877" t="s">
        <v>13157</v>
      </c>
      <c r="B12877" t="s">
        <v>5</v>
      </c>
      <c r="C12877" s="96" t="s">
        <v>13158</v>
      </c>
      <c r="D12877" t="s">
        <v>12895</v>
      </c>
      <c r="E12877">
        <v>8.0299999999999994</v>
      </c>
    </row>
    <row r="12878" spans="1:5" ht="25.5">
      <c r="A12878" t="s">
        <v>13159</v>
      </c>
      <c r="B12878" t="s">
        <v>5</v>
      </c>
      <c r="C12878" s="96" t="s">
        <v>13160</v>
      </c>
      <c r="D12878" t="s">
        <v>12895</v>
      </c>
      <c r="E12878">
        <v>7.09</v>
      </c>
    </row>
    <row r="12879" spans="1:5" ht="25.5">
      <c r="A12879" t="s">
        <v>13161</v>
      </c>
      <c r="B12879" t="s">
        <v>5</v>
      </c>
      <c r="C12879" s="96" t="s">
        <v>13162</v>
      </c>
      <c r="D12879" t="s">
        <v>12895</v>
      </c>
      <c r="E12879">
        <v>10.039999999999999</v>
      </c>
    </row>
    <row r="12880" spans="1:5" ht="25.5">
      <c r="A12880" t="s">
        <v>13163</v>
      </c>
      <c r="B12880" t="s">
        <v>5</v>
      </c>
      <c r="C12880" s="96" t="s">
        <v>13164</v>
      </c>
      <c r="D12880" t="s">
        <v>12895</v>
      </c>
      <c r="E12880">
        <v>8.6999999999999993</v>
      </c>
    </row>
    <row r="12881" spans="1:5" ht="25.5">
      <c r="A12881" t="s">
        <v>13165</v>
      </c>
      <c r="B12881" t="s">
        <v>5</v>
      </c>
      <c r="C12881" s="96" t="s">
        <v>13166</v>
      </c>
      <c r="D12881" t="s">
        <v>12895</v>
      </c>
      <c r="E12881">
        <v>6.96</v>
      </c>
    </row>
    <row r="12882" spans="1:5" ht="25.5">
      <c r="A12882" t="s">
        <v>13167</v>
      </c>
      <c r="B12882" t="s">
        <v>5</v>
      </c>
      <c r="C12882" s="96" t="s">
        <v>13168</v>
      </c>
      <c r="D12882" t="s">
        <v>12895</v>
      </c>
      <c r="E12882">
        <v>8.6999999999999993</v>
      </c>
    </row>
    <row r="12883" spans="1:5">
      <c r="A12883" t="s">
        <v>13169</v>
      </c>
      <c r="B12883" t="s">
        <v>5</v>
      </c>
      <c r="C12883" s="96" t="s">
        <v>13170</v>
      </c>
      <c r="D12883" t="s">
        <v>12895</v>
      </c>
      <c r="E12883">
        <v>7.63</v>
      </c>
    </row>
    <row r="12884" spans="1:5" ht="25.5">
      <c r="A12884" t="s">
        <v>13171</v>
      </c>
      <c r="B12884" t="s">
        <v>5</v>
      </c>
      <c r="C12884" s="96" t="s">
        <v>13172</v>
      </c>
      <c r="D12884" t="s">
        <v>12895</v>
      </c>
      <c r="E12884">
        <v>2.89</v>
      </c>
    </row>
    <row r="12885" spans="1:5" ht="25.5">
      <c r="A12885" t="s">
        <v>13173</v>
      </c>
      <c r="B12885" t="s">
        <v>5</v>
      </c>
      <c r="C12885" s="96" t="s">
        <v>13174</v>
      </c>
      <c r="D12885" t="s">
        <v>12895</v>
      </c>
      <c r="E12885">
        <v>4.33</v>
      </c>
    </row>
    <row r="12886" spans="1:5">
      <c r="A12886">
        <v>8733</v>
      </c>
      <c r="B12886" t="s">
        <v>5</v>
      </c>
      <c r="C12886" s="96" t="s">
        <v>13175</v>
      </c>
    </row>
    <row r="12887" spans="1:5" ht="25.5">
      <c r="A12887" t="s">
        <v>13176</v>
      </c>
      <c r="B12887" t="s">
        <v>5</v>
      </c>
      <c r="C12887" s="96" t="s">
        <v>13177</v>
      </c>
      <c r="D12887" t="s">
        <v>12895</v>
      </c>
      <c r="E12887">
        <v>37.03</v>
      </c>
    </row>
    <row r="12888" spans="1:5" ht="25.5">
      <c r="A12888" t="s">
        <v>13178</v>
      </c>
      <c r="B12888" t="s">
        <v>5</v>
      </c>
      <c r="C12888" s="96" t="s">
        <v>13179</v>
      </c>
      <c r="D12888" t="s">
        <v>12895</v>
      </c>
      <c r="E12888">
        <v>83.37</v>
      </c>
    </row>
    <row r="12889" spans="1:5" ht="25.5">
      <c r="A12889" t="s">
        <v>13180</v>
      </c>
      <c r="B12889" t="s">
        <v>5</v>
      </c>
      <c r="C12889" s="96" t="s">
        <v>13181</v>
      </c>
      <c r="D12889" t="s">
        <v>12895</v>
      </c>
      <c r="E12889">
        <v>110.48</v>
      </c>
    </row>
    <row r="12890" spans="1:5">
      <c r="A12890" t="s">
        <v>13182</v>
      </c>
      <c r="B12890" t="s">
        <v>5</v>
      </c>
      <c r="C12890" s="96" t="s">
        <v>13183</v>
      </c>
      <c r="D12890" t="s">
        <v>12895</v>
      </c>
      <c r="E12890">
        <v>63.2</v>
      </c>
    </row>
    <row r="12891" spans="1:5">
      <c r="A12891">
        <v>8734</v>
      </c>
      <c r="B12891" t="s">
        <v>5</v>
      </c>
      <c r="C12891" s="96" t="s">
        <v>13184</v>
      </c>
    </row>
    <row r="12892" spans="1:5">
      <c r="A12892" t="s">
        <v>13185</v>
      </c>
      <c r="B12892" t="s">
        <v>5</v>
      </c>
      <c r="C12892" s="96" t="s">
        <v>13186</v>
      </c>
      <c r="D12892" t="s">
        <v>12792</v>
      </c>
      <c r="E12892">
        <v>21.31</v>
      </c>
    </row>
    <row r="12893" spans="1:5">
      <c r="A12893" t="s">
        <v>13187</v>
      </c>
      <c r="B12893" t="s">
        <v>5</v>
      </c>
      <c r="C12893" s="96" t="s">
        <v>13188</v>
      </c>
      <c r="D12893" t="s">
        <v>12792</v>
      </c>
      <c r="E12893">
        <v>12.12</v>
      </c>
    </row>
    <row r="12894" spans="1:5">
      <c r="A12894">
        <v>8735</v>
      </c>
      <c r="B12894" t="s">
        <v>5</v>
      </c>
      <c r="C12894" s="96" t="s">
        <v>13189</v>
      </c>
    </row>
    <row r="12895" spans="1:5">
      <c r="A12895" t="s">
        <v>13190</v>
      </c>
      <c r="B12895" t="s">
        <v>5</v>
      </c>
      <c r="C12895" s="96" t="s">
        <v>13191</v>
      </c>
      <c r="D12895" t="s">
        <v>12895</v>
      </c>
      <c r="E12895">
        <v>63.2</v>
      </c>
    </row>
    <row r="12896" spans="1:5" ht="25.5">
      <c r="A12896" t="s">
        <v>13192</v>
      </c>
      <c r="B12896" t="s">
        <v>5</v>
      </c>
      <c r="C12896" s="96" t="s">
        <v>13193</v>
      </c>
      <c r="D12896" t="s">
        <v>12895</v>
      </c>
      <c r="E12896">
        <v>5.33</v>
      </c>
    </row>
    <row r="12897" spans="1:5">
      <c r="A12897" t="s">
        <v>13194</v>
      </c>
      <c r="B12897" t="s">
        <v>5</v>
      </c>
      <c r="C12897" s="96" t="s">
        <v>13195</v>
      </c>
      <c r="D12897" t="s">
        <v>12895</v>
      </c>
      <c r="E12897">
        <v>4.4400000000000004</v>
      </c>
    </row>
    <row r="12898" spans="1:5">
      <c r="A12898" t="s">
        <v>13196</v>
      </c>
      <c r="B12898" t="s">
        <v>5</v>
      </c>
      <c r="C12898" s="96" t="s">
        <v>13197</v>
      </c>
      <c r="D12898" t="s">
        <v>12895</v>
      </c>
      <c r="E12898">
        <v>4.16</v>
      </c>
    </row>
    <row r="12899" spans="1:5">
      <c r="A12899" t="s">
        <v>13198</v>
      </c>
      <c r="B12899" t="s">
        <v>5</v>
      </c>
      <c r="C12899" s="96" t="s">
        <v>13199</v>
      </c>
      <c r="D12899" t="s">
        <v>12895</v>
      </c>
      <c r="E12899">
        <v>2.39</v>
      </c>
    </row>
    <row r="12900" spans="1:5">
      <c r="A12900" t="s">
        <v>13200</v>
      </c>
      <c r="B12900" t="s">
        <v>5</v>
      </c>
      <c r="C12900" s="96" t="s">
        <v>13201</v>
      </c>
      <c r="D12900" t="s">
        <v>12895</v>
      </c>
      <c r="E12900">
        <v>45.79</v>
      </c>
    </row>
    <row r="12901" spans="1:5">
      <c r="A12901" t="s">
        <v>13202</v>
      </c>
      <c r="B12901" t="s">
        <v>5</v>
      </c>
      <c r="C12901" s="96" t="s">
        <v>13203</v>
      </c>
      <c r="D12901" t="s">
        <v>12895</v>
      </c>
      <c r="E12901">
        <v>63.2</v>
      </c>
    </row>
    <row r="12902" spans="1:5">
      <c r="A12902" t="s">
        <v>13204</v>
      </c>
      <c r="B12902" t="s">
        <v>5</v>
      </c>
      <c r="C12902" s="96" t="s">
        <v>13205</v>
      </c>
      <c r="D12902" t="s">
        <v>12895</v>
      </c>
      <c r="E12902">
        <v>41.11</v>
      </c>
    </row>
    <row r="12903" spans="1:5">
      <c r="A12903">
        <v>8736</v>
      </c>
      <c r="B12903" t="s">
        <v>5</v>
      </c>
      <c r="C12903" s="96" t="s">
        <v>13206</v>
      </c>
    </row>
    <row r="12904" spans="1:5" ht="25.5">
      <c r="A12904" t="s">
        <v>13207</v>
      </c>
      <c r="B12904" t="s">
        <v>5</v>
      </c>
      <c r="C12904" s="96" t="s">
        <v>13208</v>
      </c>
      <c r="D12904" t="s">
        <v>12792</v>
      </c>
      <c r="E12904">
        <v>100.89</v>
      </c>
    </row>
    <row r="12905" spans="1:5" ht="25.5">
      <c r="A12905" t="s">
        <v>13209</v>
      </c>
      <c r="B12905" t="s">
        <v>5</v>
      </c>
      <c r="C12905" s="96" t="s">
        <v>13210</v>
      </c>
      <c r="D12905" t="s">
        <v>12792</v>
      </c>
      <c r="E12905">
        <v>67.98</v>
      </c>
    </row>
    <row r="12906" spans="1:5">
      <c r="A12906">
        <v>8666</v>
      </c>
      <c r="B12906" t="s">
        <v>5</v>
      </c>
      <c r="C12906" s="96" t="s">
        <v>13211</v>
      </c>
    </row>
    <row r="12907" spans="1:5">
      <c r="A12907">
        <v>8737</v>
      </c>
      <c r="B12907" t="s">
        <v>5</v>
      </c>
      <c r="C12907" s="96" t="s">
        <v>13212</v>
      </c>
    </row>
    <row r="12908" spans="1:5" ht="25.5">
      <c r="A12908" t="s">
        <v>13213</v>
      </c>
      <c r="B12908" t="s">
        <v>5</v>
      </c>
      <c r="C12908" s="96" t="s">
        <v>13214</v>
      </c>
      <c r="D12908" t="s">
        <v>12895</v>
      </c>
      <c r="E12908">
        <v>205.97</v>
      </c>
    </row>
    <row r="12909" spans="1:5">
      <c r="A12909">
        <v>8738</v>
      </c>
      <c r="B12909" t="s">
        <v>5</v>
      </c>
      <c r="C12909" s="96" t="s">
        <v>13215</v>
      </c>
    </row>
    <row r="12910" spans="1:5">
      <c r="A12910" t="s">
        <v>13216</v>
      </c>
      <c r="B12910" t="s">
        <v>5</v>
      </c>
      <c r="C12910" s="96" t="s">
        <v>13217</v>
      </c>
      <c r="D12910" t="s">
        <v>12795</v>
      </c>
      <c r="E12910">
        <v>30.74</v>
      </c>
    </row>
    <row r="12911" spans="1:5">
      <c r="A12911" t="s">
        <v>13218</v>
      </c>
      <c r="B12911" t="s">
        <v>5</v>
      </c>
      <c r="C12911" s="96" t="s">
        <v>13219</v>
      </c>
      <c r="D12911" t="s">
        <v>12795</v>
      </c>
      <c r="E12911">
        <v>35.619999999999997</v>
      </c>
    </row>
    <row r="12912" spans="1:5">
      <c r="A12912" t="s">
        <v>13220</v>
      </c>
      <c r="B12912" t="s">
        <v>5</v>
      </c>
      <c r="C12912" s="96" t="s">
        <v>13221</v>
      </c>
      <c r="D12912" t="s">
        <v>12795</v>
      </c>
      <c r="E12912">
        <v>15.37</v>
      </c>
    </row>
    <row r="12913" spans="1:5">
      <c r="A12913" t="s">
        <v>13222</v>
      </c>
      <c r="B12913" t="s">
        <v>5</v>
      </c>
      <c r="C12913" s="96" t="s">
        <v>13223</v>
      </c>
      <c r="D12913" t="s">
        <v>12795</v>
      </c>
      <c r="E12913">
        <v>17.809999999999999</v>
      </c>
    </row>
    <row r="12914" spans="1:5" ht="25.5">
      <c r="A12914" t="s">
        <v>13224</v>
      </c>
      <c r="B12914" t="s">
        <v>5</v>
      </c>
      <c r="C12914" s="96" t="s">
        <v>13225</v>
      </c>
      <c r="D12914" t="s">
        <v>12895</v>
      </c>
      <c r="E12914">
        <v>145.69999999999999</v>
      </c>
    </row>
    <row r="12915" spans="1:5" ht="25.5">
      <c r="A12915" t="s">
        <v>13226</v>
      </c>
      <c r="B12915" t="s">
        <v>5</v>
      </c>
      <c r="C12915" s="96" t="s">
        <v>13227</v>
      </c>
      <c r="D12915" t="s">
        <v>12813</v>
      </c>
      <c r="E12915">
        <v>165.48</v>
      </c>
    </row>
    <row r="12916" spans="1:5" ht="25.5">
      <c r="A12916" t="s">
        <v>13228</v>
      </c>
      <c r="B12916" t="s">
        <v>5</v>
      </c>
      <c r="C12916" s="96" t="s">
        <v>13229</v>
      </c>
      <c r="D12916" t="s">
        <v>12813</v>
      </c>
      <c r="E12916">
        <v>174.73</v>
      </c>
    </row>
    <row r="12917" spans="1:5" ht="25.5">
      <c r="A12917" t="s">
        <v>13230</v>
      </c>
      <c r="B12917" t="s">
        <v>5</v>
      </c>
      <c r="C12917" s="96" t="s">
        <v>13231</v>
      </c>
      <c r="D12917" t="s">
        <v>12813</v>
      </c>
      <c r="E12917">
        <v>204.84</v>
      </c>
    </row>
    <row r="12918" spans="1:5" ht="25.5">
      <c r="A12918" t="s">
        <v>13232</v>
      </c>
      <c r="B12918" t="s">
        <v>5</v>
      </c>
      <c r="C12918" s="96" t="s">
        <v>13233</v>
      </c>
      <c r="D12918" t="s">
        <v>12813</v>
      </c>
      <c r="E12918">
        <v>236.77</v>
      </c>
    </row>
    <row r="12919" spans="1:5" ht="25.5">
      <c r="A12919" t="s">
        <v>13234</v>
      </c>
      <c r="B12919" t="s">
        <v>5</v>
      </c>
      <c r="C12919" s="96" t="s">
        <v>13235</v>
      </c>
      <c r="D12919" t="s">
        <v>12813</v>
      </c>
      <c r="E12919">
        <v>256.63</v>
      </c>
    </row>
    <row r="12920" spans="1:5" ht="25.5">
      <c r="A12920" t="s">
        <v>13236</v>
      </c>
      <c r="B12920" t="s">
        <v>5</v>
      </c>
      <c r="C12920" s="96" t="s">
        <v>13237</v>
      </c>
      <c r="D12920" t="s">
        <v>12813</v>
      </c>
      <c r="E12920">
        <v>299.52999999999997</v>
      </c>
    </row>
    <row r="12921" spans="1:5">
      <c r="A12921" t="s">
        <v>13238</v>
      </c>
      <c r="B12921" t="s">
        <v>5</v>
      </c>
      <c r="C12921" s="96" t="s">
        <v>13239</v>
      </c>
      <c r="D12921" t="s">
        <v>12813</v>
      </c>
      <c r="E12921">
        <v>267.14</v>
      </c>
    </row>
    <row r="12922" spans="1:5">
      <c r="A12922" t="s">
        <v>13240</v>
      </c>
      <c r="B12922" t="s">
        <v>5</v>
      </c>
      <c r="C12922" s="96" t="s">
        <v>13241</v>
      </c>
      <c r="D12922" t="s">
        <v>12813</v>
      </c>
      <c r="E12922">
        <v>322.74</v>
      </c>
    </row>
    <row r="12923" spans="1:5">
      <c r="A12923" t="s">
        <v>13242</v>
      </c>
      <c r="B12923" t="s">
        <v>5</v>
      </c>
      <c r="C12923" s="96" t="s">
        <v>13243</v>
      </c>
      <c r="D12923" t="s">
        <v>12813</v>
      </c>
      <c r="E12923">
        <v>362.33</v>
      </c>
    </row>
    <row r="12924" spans="1:5">
      <c r="A12924" t="s">
        <v>13244</v>
      </c>
      <c r="B12924" t="s">
        <v>5</v>
      </c>
      <c r="C12924" s="96" t="s">
        <v>13245</v>
      </c>
      <c r="D12924" t="s">
        <v>12813</v>
      </c>
      <c r="E12924">
        <v>424.06</v>
      </c>
    </row>
    <row r="12925" spans="1:5">
      <c r="A12925" t="s">
        <v>13246</v>
      </c>
      <c r="B12925" t="s">
        <v>5</v>
      </c>
      <c r="C12925" s="96" t="s">
        <v>13247</v>
      </c>
      <c r="D12925" t="s">
        <v>12813</v>
      </c>
      <c r="E12925">
        <v>517.11</v>
      </c>
    </row>
    <row r="12926" spans="1:5">
      <c r="A12926" t="s">
        <v>13248</v>
      </c>
      <c r="B12926" t="s">
        <v>5</v>
      </c>
      <c r="C12926" s="96" t="s">
        <v>13249</v>
      </c>
      <c r="D12926" t="s">
        <v>12813</v>
      </c>
      <c r="E12926">
        <v>129.01</v>
      </c>
    </row>
    <row r="12927" spans="1:5">
      <c r="A12927" t="s">
        <v>13250</v>
      </c>
      <c r="B12927" t="s">
        <v>5</v>
      </c>
      <c r="C12927" s="96" t="s">
        <v>13251</v>
      </c>
      <c r="D12927" t="s">
        <v>12813</v>
      </c>
      <c r="E12927">
        <v>156.96</v>
      </c>
    </row>
    <row r="12928" spans="1:5">
      <c r="A12928" t="s">
        <v>13252</v>
      </c>
      <c r="B12928" t="s">
        <v>5</v>
      </c>
      <c r="C12928" s="96" t="s">
        <v>13253</v>
      </c>
      <c r="D12928" t="s">
        <v>12813</v>
      </c>
      <c r="E12928">
        <v>176.68</v>
      </c>
    </row>
    <row r="12929" spans="1:5">
      <c r="A12929" t="s">
        <v>13254</v>
      </c>
      <c r="B12929" t="s">
        <v>5</v>
      </c>
      <c r="C12929" s="96" t="s">
        <v>13255</v>
      </c>
      <c r="D12929" t="s">
        <v>12813</v>
      </c>
      <c r="E12929">
        <v>208.54</v>
      </c>
    </row>
    <row r="12930" spans="1:5">
      <c r="A12930" t="s">
        <v>13256</v>
      </c>
      <c r="B12930" t="s">
        <v>5</v>
      </c>
      <c r="C12930" s="96" t="s">
        <v>13257</v>
      </c>
      <c r="D12930" t="s">
        <v>12813</v>
      </c>
      <c r="E12930">
        <v>255.73</v>
      </c>
    </row>
    <row r="12931" spans="1:5">
      <c r="A12931" t="s">
        <v>13258</v>
      </c>
      <c r="B12931" t="s">
        <v>5</v>
      </c>
      <c r="C12931" s="96" t="s">
        <v>13259</v>
      </c>
      <c r="D12931" t="s">
        <v>12795</v>
      </c>
      <c r="E12931">
        <v>72.3</v>
      </c>
    </row>
    <row r="12932" spans="1:5">
      <c r="A12932" t="s">
        <v>13260</v>
      </c>
      <c r="B12932" t="s">
        <v>5</v>
      </c>
      <c r="C12932" s="96" t="s">
        <v>13261</v>
      </c>
      <c r="D12932" t="s">
        <v>12795</v>
      </c>
      <c r="E12932">
        <v>164.5</v>
      </c>
    </row>
    <row r="12933" spans="1:5">
      <c r="A12933" t="s">
        <v>13262</v>
      </c>
      <c r="B12933" t="s">
        <v>5</v>
      </c>
      <c r="C12933" s="96" t="s">
        <v>13263</v>
      </c>
      <c r="D12933" t="s">
        <v>12795</v>
      </c>
      <c r="E12933">
        <v>196</v>
      </c>
    </row>
    <row r="12934" spans="1:5">
      <c r="A12934" t="s">
        <v>13264</v>
      </c>
      <c r="B12934" t="s">
        <v>5</v>
      </c>
      <c r="C12934" s="96" t="s">
        <v>13265</v>
      </c>
      <c r="D12934" t="s">
        <v>12795</v>
      </c>
      <c r="E12934">
        <v>82.25</v>
      </c>
    </row>
    <row r="12935" spans="1:5">
      <c r="A12935" t="s">
        <v>13266</v>
      </c>
      <c r="B12935" t="s">
        <v>5</v>
      </c>
      <c r="C12935" s="96" t="s">
        <v>13267</v>
      </c>
      <c r="D12935" t="s">
        <v>12795</v>
      </c>
      <c r="E12935">
        <v>98</v>
      </c>
    </row>
    <row r="12936" spans="1:5" ht="25.5">
      <c r="A12936" t="s">
        <v>13268</v>
      </c>
      <c r="B12936" t="s">
        <v>5</v>
      </c>
      <c r="C12936" s="96" t="s">
        <v>13269</v>
      </c>
      <c r="D12936" t="s">
        <v>12813</v>
      </c>
      <c r="E12936">
        <v>238.23</v>
      </c>
    </row>
    <row r="12937" spans="1:5">
      <c r="A12937" t="s">
        <v>13270</v>
      </c>
      <c r="B12937" t="s">
        <v>5</v>
      </c>
      <c r="C12937" s="96" t="s">
        <v>13271</v>
      </c>
      <c r="D12937" t="s">
        <v>12895</v>
      </c>
      <c r="E12937">
        <v>312.06</v>
      </c>
    </row>
    <row r="12938" spans="1:5" ht="25.5">
      <c r="A12938" t="s">
        <v>13272</v>
      </c>
      <c r="B12938" t="s">
        <v>5</v>
      </c>
      <c r="C12938" s="96" t="s">
        <v>13273</v>
      </c>
      <c r="D12938" t="s">
        <v>12813</v>
      </c>
      <c r="E12938">
        <v>33.5</v>
      </c>
    </row>
    <row r="12939" spans="1:5" ht="25.5">
      <c r="A12939" t="s">
        <v>13274</v>
      </c>
      <c r="B12939" t="s">
        <v>5</v>
      </c>
      <c r="C12939" s="96" t="s">
        <v>13275</v>
      </c>
      <c r="D12939" t="s">
        <v>12813</v>
      </c>
      <c r="E12939">
        <v>46.92</v>
      </c>
    </row>
    <row r="12940" spans="1:5" ht="25.5">
      <c r="A12940" t="s">
        <v>13276</v>
      </c>
      <c r="B12940" t="s">
        <v>5</v>
      </c>
      <c r="C12940" s="96" t="s">
        <v>13277</v>
      </c>
      <c r="D12940" t="s">
        <v>12813</v>
      </c>
      <c r="E12940">
        <v>64.33</v>
      </c>
    </row>
    <row r="12941" spans="1:5" ht="25.5">
      <c r="A12941" t="s">
        <v>13278</v>
      </c>
      <c r="B12941" t="s">
        <v>5</v>
      </c>
      <c r="C12941" s="96" t="s">
        <v>13279</v>
      </c>
      <c r="D12941" t="s">
        <v>12813</v>
      </c>
      <c r="E12941">
        <v>85.59</v>
      </c>
    </row>
    <row r="12942" spans="1:5" ht="25.5">
      <c r="A12942" t="s">
        <v>13280</v>
      </c>
      <c r="B12942" t="s">
        <v>5</v>
      </c>
      <c r="C12942" s="96" t="s">
        <v>13281</v>
      </c>
      <c r="D12942" t="s">
        <v>12813</v>
      </c>
      <c r="E12942">
        <v>139.72</v>
      </c>
    </row>
    <row r="12943" spans="1:5">
      <c r="A12943" t="s">
        <v>13282</v>
      </c>
      <c r="B12943" t="s">
        <v>5</v>
      </c>
      <c r="C12943" s="96" t="s">
        <v>13283</v>
      </c>
      <c r="D12943" t="s">
        <v>12813</v>
      </c>
      <c r="E12943">
        <v>38.200000000000003</v>
      </c>
    </row>
    <row r="12944" spans="1:5" ht="25.5">
      <c r="A12944" t="s">
        <v>13284</v>
      </c>
      <c r="B12944" t="s">
        <v>5</v>
      </c>
      <c r="C12944" s="96" t="s">
        <v>13285</v>
      </c>
      <c r="D12944" t="s">
        <v>12813</v>
      </c>
      <c r="E12944">
        <v>75.11</v>
      </c>
    </row>
    <row r="12945" spans="1:5">
      <c r="A12945" t="s">
        <v>13286</v>
      </c>
      <c r="B12945" t="s">
        <v>5</v>
      </c>
      <c r="C12945" s="96" t="s">
        <v>13287</v>
      </c>
      <c r="D12945" t="s">
        <v>12813</v>
      </c>
      <c r="E12945">
        <v>40.17</v>
      </c>
    </row>
    <row r="12946" spans="1:5" ht="25.5">
      <c r="A12946" t="s">
        <v>13288</v>
      </c>
      <c r="B12946" t="s">
        <v>5</v>
      </c>
      <c r="C12946" s="96" t="s">
        <v>13289</v>
      </c>
      <c r="D12946" t="s">
        <v>12813</v>
      </c>
      <c r="E12946">
        <v>100.64</v>
      </c>
    </row>
    <row r="12947" spans="1:5">
      <c r="A12947" t="s">
        <v>13290</v>
      </c>
      <c r="B12947" t="s">
        <v>5</v>
      </c>
      <c r="C12947" s="96" t="s">
        <v>13291</v>
      </c>
      <c r="D12947" t="s">
        <v>12813</v>
      </c>
      <c r="E12947">
        <v>41.56</v>
      </c>
    </row>
    <row r="12948" spans="1:5" ht="25.5">
      <c r="A12948" t="s">
        <v>13292</v>
      </c>
      <c r="B12948" t="s">
        <v>5</v>
      </c>
      <c r="C12948" s="96" t="s">
        <v>13293</v>
      </c>
      <c r="D12948" t="s">
        <v>12813</v>
      </c>
      <c r="E12948">
        <v>126.82</v>
      </c>
    </row>
    <row r="12949" spans="1:5">
      <c r="A12949" t="s">
        <v>13294</v>
      </c>
      <c r="B12949" t="s">
        <v>5</v>
      </c>
      <c r="C12949" s="96" t="s">
        <v>13295</v>
      </c>
      <c r="D12949" t="s">
        <v>12813</v>
      </c>
      <c r="E12949">
        <v>43.49</v>
      </c>
    </row>
    <row r="12950" spans="1:5" ht="38.25">
      <c r="A12950" t="s">
        <v>13296</v>
      </c>
      <c r="B12950" t="s">
        <v>5</v>
      </c>
      <c r="C12950" s="96" t="s">
        <v>13297</v>
      </c>
      <c r="D12950" t="s">
        <v>12813</v>
      </c>
      <c r="E12950">
        <v>152.19999999999999</v>
      </c>
    </row>
    <row r="12951" spans="1:5" ht="25.5">
      <c r="A12951" t="s">
        <v>13298</v>
      </c>
      <c r="B12951" t="s">
        <v>5</v>
      </c>
      <c r="C12951" s="96" t="s">
        <v>13299</v>
      </c>
      <c r="D12951" t="s">
        <v>12795</v>
      </c>
      <c r="E12951">
        <v>8469.0400000000009</v>
      </c>
    </row>
    <row r="12952" spans="1:5" ht="25.5">
      <c r="A12952" t="s">
        <v>13300</v>
      </c>
      <c r="B12952" t="s">
        <v>5</v>
      </c>
      <c r="C12952" s="96" t="s">
        <v>13301</v>
      </c>
      <c r="D12952" t="s">
        <v>13302</v>
      </c>
      <c r="E12952">
        <v>22.21</v>
      </c>
    </row>
    <row r="12953" spans="1:5" ht="25.5">
      <c r="A12953" t="s">
        <v>13303</v>
      </c>
      <c r="B12953" t="s">
        <v>5</v>
      </c>
      <c r="C12953" s="96" t="s">
        <v>13304</v>
      </c>
      <c r="D12953" t="s">
        <v>12795</v>
      </c>
      <c r="E12953">
        <v>17410.12</v>
      </c>
    </row>
    <row r="12954" spans="1:5" ht="25.5">
      <c r="A12954" t="s">
        <v>13305</v>
      </c>
      <c r="B12954" t="s">
        <v>5</v>
      </c>
      <c r="C12954" s="96" t="s">
        <v>13306</v>
      </c>
      <c r="D12954" t="s">
        <v>13302</v>
      </c>
      <c r="E12954">
        <v>22.21</v>
      </c>
    </row>
    <row r="12955" spans="1:5" ht="25.5">
      <c r="A12955" t="s">
        <v>13307</v>
      </c>
      <c r="B12955" t="s">
        <v>5</v>
      </c>
      <c r="C12955" s="96" t="s">
        <v>13308</v>
      </c>
      <c r="D12955" t="s">
        <v>12795</v>
      </c>
      <c r="E12955">
        <v>4440.9799999999996</v>
      </c>
    </row>
    <row r="12956" spans="1:5" ht="25.5">
      <c r="A12956" t="s">
        <v>13309</v>
      </c>
      <c r="B12956" t="s">
        <v>5</v>
      </c>
      <c r="C12956" s="96" t="s">
        <v>13310</v>
      </c>
      <c r="D12956" t="s">
        <v>13302</v>
      </c>
      <c r="E12956">
        <v>9.5299999999999994</v>
      </c>
    </row>
    <row r="12957" spans="1:5" ht="25.5">
      <c r="A12957" t="s">
        <v>13311</v>
      </c>
      <c r="B12957" t="s">
        <v>5</v>
      </c>
      <c r="C12957" s="96" t="s">
        <v>13312</v>
      </c>
      <c r="D12957" t="s">
        <v>12795</v>
      </c>
      <c r="E12957">
        <v>3607.9</v>
      </c>
    </row>
    <row r="12958" spans="1:5" ht="25.5">
      <c r="A12958" t="s">
        <v>13313</v>
      </c>
      <c r="B12958" t="s">
        <v>5</v>
      </c>
      <c r="C12958" s="96" t="s">
        <v>13314</v>
      </c>
      <c r="D12958" t="s">
        <v>13302</v>
      </c>
      <c r="E12958">
        <v>20.66</v>
      </c>
    </row>
    <row r="12959" spans="1:5" ht="25.5">
      <c r="A12959" t="s">
        <v>13315</v>
      </c>
      <c r="B12959" t="s">
        <v>5</v>
      </c>
      <c r="C12959" s="96" t="s">
        <v>13316</v>
      </c>
      <c r="D12959" t="s">
        <v>12895</v>
      </c>
      <c r="E12959">
        <v>85.08</v>
      </c>
    </row>
    <row r="12960" spans="1:5">
      <c r="A12960">
        <v>8739</v>
      </c>
      <c r="B12960" t="s">
        <v>5</v>
      </c>
      <c r="C12960" s="96" t="s">
        <v>13317</v>
      </c>
    </row>
    <row r="12961" spans="1:5" ht="25.5">
      <c r="A12961" t="s">
        <v>13318</v>
      </c>
      <c r="B12961" t="s">
        <v>5</v>
      </c>
      <c r="C12961" s="96" t="s">
        <v>13319</v>
      </c>
      <c r="D12961" t="s">
        <v>12792</v>
      </c>
      <c r="E12961">
        <v>67.02</v>
      </c>
    </row>
    <row r="12962" spans="1:5" ht="25.5">
      <c r="A12962" t="s">
        <v>13320</v>
      </c>
      <c r="B12962" t="s">
        <v>5</v>
      </c>
      <c r="C12962" s="96" t="s">
        <v>13321</v>
      </c>
      <c r="D12962" t="s">
        <v>12792</v>
      </c>
      <c r="E12962">
        <v>60.65</v>
      </c>
    </row>
    <row r="12963" spans="1:5">
      <c r="A12963" t="s">
        <v>13322</v>
      </c>
      <c r="B12963" t="s">
        <v>5</v>
      </c>
      <c r="C12963" s="96" t="s">
        <v>13323</v>
      </c>
      <c r="D12963" t="s">
        <v>12792</v>
      </c>
      <c r="E12963">
        <v>62.1</v>
      </c>
    </row>
    <row r="12964" spans="1:5">
      <c r="A12964">
        <v>8740</v>
      </c>
      <c r="B12964" t="s">
        <v>5</v>
      </c>
      <c r="C12964" s="96" t="s">
        <v>13324</v>
      </c>
    </row>
    <row r="12965" spans="1:5" ht="25.5">
      <c r="A12965" t="s">
        <v>13325</v>
      </c>
      <c r="B12965" t="s">
        <v>5</v>
      </c>
      <c r="C12965" s="96" t="s">
        <v>13326</v>
      </c>
      <c r="D12965" t="s">
        <v>12895</v>
      </c>
      <c r="E12965">
        <v>693.25</v>
      </c>
    </row>
    <row r="12966" spans="1:5" ht="25.5">
      <c r="A12966" t="s">
        <v>13327</v>
      </c>
      <c r="B12966" t="s">
        <v>5</v>
      </c>
      <c r="C12966" s="96" t="s">
        <v>13328</v>
      </c>
      <c r="D12966" t="s">
        <v>12895</v>
      </c>
      <c r="E12966">
        <v>710.43</v>
      </c>
    </row>
    <row r="12967" spans="1:5" ht="25.5">
      <c r="A12967" t="s">
        <v>13329</v>
      </c>
      <c r="B12967" t="s">
        <v>5</v>
      </c>
      <c r="C12967" s="96" t="s">
        <v>13330</v>
      </c>
      <c r="D12967" t="s">
        <v>12895</v>
      </c>
      <c r="E12967">
        <v>755.77</v>
      </c>
    </row>
    <row r="12968" spans="1:5" ht="25.5">
      <c r="A12968" t="s">
        <v>13331</v>
      </c>
      <c r="B12968" t="s">
        <v>5</v>
      </c>
      <c r="C12968" s="96" t="s">
        <v>13332</v>
      </c>
      <c r="D12968" t="s">
        <v>12895</v>
      </c>
      <c r="E12968">
        <v>731.32</v>
      </c>
    </row>
    <row r="12969" spans="1:5" ht="25.5">
      <c r="A12969" t="s">
        <v>13333</v>
      </c>
      <c r="B12969" t="s">
        <v>5</v>
      </c>
      <c r="C12969" s="96" t="s">
        <v>13334</v>
      </c>
      <c r="D12969" t="s">
        <v>12895</v>
      </c>
      <c r="E12969">
        <v>752.2</v>
      </c>
    </row>
    <row r="12970" spans="1:5" ht="25.5">
      <c r="A12970" t="s">
        <v>13335</v>
      </c>
      <c r="B12970" t="s">
        <v>5</v>
      </c>
      <c r="C12970" s="96" t="s">
        <v>13336</v>
      </c>
      <c r="D12970" t="s">
        <v>12895</v>
      </c>
      <c r="E12970">
        <v>781.06</v>
      </c>
    </row>
    <row r="12971" spans="1:5" ht="25.5">
      <c r="A12971" t="s">
        <v>13337</v>
      </c>
      <c r="B12971" t="s">
        <v>5</v>
      </c>
      <c r="C12971" s="96" t="s">
        <v>13338</v>
      </c>
      <c r="D12971" t="s">
        <v>12895</v>
      </c>
      <c r="E12971">
        <v>683.5</v>
      </c>
    </row>
    <row r="12972" spans="1:5" ht="25.5">
      <c r="A12972" t="s">
        <v>13339</v>
      </c>
      <c r="B12972" t="s">
        <v>5</v>
      </c>
      <c r="C12972" s="96" t="s">
        <v>13340</v>
      </c>
      <c r="D12972" t="s">
        <v>12895</v>
      </c>
      <c r="E12972">
        <v>701.82</v>
      </c>
    </row>
    <row r="12973" spans="1:5" ht="25.5">
      <c r="A12973" t="s">
        <v>13341</v>
      </c>
      <c r="B12973" t="s">
        <v>5</v>
      </c>
      <c r="C12973" s="96" t="s">
        <v>13342</v>
      </c>
      <c r="D12973" t="s">
        <v>12895</v>
      </c>
      <c r="E12973">
        <v>718.31</v>
      </c>
    </row>
    <row r="12974" spans="1:5" ht="25.5">
      <c r="A12974" t="s">
        <v>13343</v>
      </c>
      <c r="B12974" t="s">
        <v>5</v>
      </c>
      <c r="C12974" s="96" t="s">
        <v>13344</v>
      </c>
      <c r="D12974" t="s">
        <v>12895</v>
      </c>
      <c r="E12974">
        <v>735.25</v>
      </c>
    </row>
    <row r="12975" spans="1:5" ht="25.5">
      <c r="A12975" t="s">
        <v>13345</v>
      </c>
      <c r="B12975" t="s">
        <v>5</v>
      </c>
      <c r="C12975" s="96" t="s">
        <v>13346</v>
      </c>
      <c r="D12975" t="s">
        <v>12895</v>
      </c>
      <c r="E12975">
        <v>752.64</v>
      </c>
    </row>
    <row r="12976" spans="1:5" ht="25.5">
      <c r="A12976" t="s">
        <v>13347</v>
      </c>
      <c r="B12976" t="s">
        <v>5</v>
      </c>
      <c r="C12976" s="96" t="s">
        <v>13348</v>
      </c>
      <c r="D12976" t="s">
        <v>12895</v>
      </c>
      <c r="E12976">
        <v>660.83</v>
      </c>
    </row>
    <row r="12977" spans="1:5" ht="25.5">
      <c r="A12977" t="s">
        <v>13349</v>
      </c>
      <c r="B12977" t="s">
        <v>5</v>
      </c>
      <c r="C12977" s="96" t="s">
        <v>13350</v>
      </c>
      <c r="D12977" t="s">
        <v>12895</v>
      </c>
      <c r="E12977">
        <v>670.14</v>
      </c>
    </row>
    <row r="12978" spans="1:5">
      <c r="A12978">
        <v>8741</v>
      </c>
      <c r="B12978" t="s">
        <v>5</v>
      </c>
      <c r="C12978" s="96" t="s">
        <v>13351</v>
      </c>
    </row>
    <row r="12979" spans="1:5" ht="25.5">
      <c r="A12979" t="s">
        <v>13352</v>
      </c>
      <c r="B12979" t="s">
        <v>5</v>
      </c>
      <c r="C12979" s="96" t="s">
        <v>13353</v>
      </c>
      <c r="D12979" t="s">
        <v>12895</v>
      </c>
      <c r="E12979">
        <v>710.31</v>
      </c>
    </row>
    <row r="12980" spans="1:5" ht="25.5">
      <c r="A12980" t="s">
        <v>13354</v>
      </c>
      <c r="B12980" t="s">
        <v>5</v>
      </c>
      <c r="C12980" s="96" t="s">
        <v>13355</v>
      </c>
      <c r="D12980" t="s">
        <v>12895</v>
      </c>
      <c r="E12980">
        <v>730.46</v>
      </c>
    </row>
    <row r="12981" spans="1:5" ht="25.5">
      <c r="A12981" t="s">
        <v>13356</v>
      </c>
      <c r="B12981" t="s">
        <v>5</v>
      </c>
      <c r="C12981" s="96" t="s">
        <v>13357</v>
      </c>
      <c r="D12981" t="s">
        <v>12895</v>
      </c>
      <c r="E12981">
        <v>776.2</v>
      </c>
    </row>
    <row r="12982" spans="1:5" ht="25.5">
      <c r="A12982" t="s">
        <v>13358</v>
      </c>
      <c r="B12982" t="s">
        <v>5</v>
      </c>
      <c r="C12982" s="96" t="s">
        <v>13359</v>
      </c>
      <c r="D12982" t="s">
        <v>12895</v>
      </c>
      <c r="E12982">
        <v>796.47</v>
      </c>
    </row>
    <row r="12983" spans="1:5" ht="25.5">
      <c r="A12983" t="s">
        <v>13360</v>
      </c>
      <c r="B12983" t="s">
        <v>5</v>
      </c>
      <c r="C12983" s="96" t="s">
        <v>13361</v>
      </c>
      <c r="D12983" t="s">
        <v>12895</v>
      </c>
      <c r="E12983">
        <v>836.38</v>
      </c>
    </row>
    <row r="12984" spans="1:5" ht="25.5">
      <c r="A12984" t="s">
        <v>13362</v>
      </c>
      <c r="B12984" t="s">
        <v>5</v>
      </c>
      <c r="C12984" s="96" t="s">
        <v>13363</v>
      </c>
      <c r="D12984" t="s">
        <v>12895</v>
      </c>
      <c r="E12984">
        <v>653.25</v>
      </c>
    </row>
    <row r="12985" spans="1:5" ht="25.5">
      <c r="A12985" t="s">
        <v>13364</v>
      </c>
      <c r="B12985" t="s">
        <v>5</v>
      </c>
      <c r="C12985" s="96" t="s">
        <v>13365</v>
      </c>
      <c r="D12985" t="s">
        <v>12895</v>
      </c>
      <c r="E12985">
        <v>674.79</v>
      </c>
    </row>
    <row r="12986" spans="1:5" ht="25.5">
      <c r="A12986" t="s">
        <v>13366</v>
      </c>
      <c r="B12986" t="s">
        <v>5</v>
      </c>
      <c r="C12986" s="96" t="s">
        <v>13367</v>
      </c>
      <c r="D12986" t="s">
        <v>12895</v>
      </c>
      <c r="E12986">
        <v>674</v>
      </c>
    </row>
    <row r="12987" spans="1:5" ht="25.5">
      <c r="A12987" t="s">
        <v>13368</v>
      </c>
      <c r="B12987" t="s">
        <v>5</v>
      </c>
      <c r="C12987" s="96" t="s">
        <v>13369</v>
      </c>
      <c r="D12987" t="s">
        <v>12895</v>
      </c>
      <c r="E12987">
        <v>699.04</v>
      </c>
    </row>
    <row r="12988" spans="1:5" ht="25.5">
      <c r="A12988" t="s">
        <v>13370</v>
      </c>
      <c r="B12988" t="s">
        <v>5</v>
      </c>
      <c r="C12988" s="96" t="s">
        <v>13371</v>
      </c>
      <c r="D12988" t="s">
        <v>12895</v>
      </c>
      <c r="E12988">
        <v>648.15</v>
      </c>
    </row>
    <row r="12989" spans="1:5">
      <c r="A12989">
        <v>8667</v>
      </c>
      <c r="B12989" t="s">
        <v>5</v>
      </c>
      <c r="C12989" s="96" t="s">
        <v>13372</v>
      </c>
    </row>
    <row r="12990" spans="1:5">
      <c r="A12990">
        <v>8742</v>
      </c>
      <c r="B12990" t="s">
        <v>5</v>
      </c>
      <c r="C12990" s="96" t="s">
        <v>13373</v>
      </c>
    </row>
    <row r="12991" spans="1:5" ht="25.5">
      <c r="A12991" t="s">
        <v>13374</v>
      </c>
      <c r="B12991" t="s">
        <v>5</v>
      </c>
      <c r="C12991" s="96" t="s">
        <v>13375</v>
      </c>
      <c r="D12991" t="s">
        <v>12895</v>
      </c>
      <c r="E12991">
        <v>532.47</v>
      </c>
    </row>
    <row r="12992" spans="1:5" ht="25.5">
      <c r="A12992" t="s">
        <v>13376</v>
      </c>
      <c r="B12992" t="s">
        <v>5</v>
      </c>
      <c r="C12992" s="96" t="s">
        <v>13377</v>
      </c>
      <c r="D12992" t="s">
        <v>12895</v>
      </c>
      <c r="E12992">
        <v>412.18</v>
      </c>
    </row>
    <row r="12993" spans="1:5" ht="25.5">
      <c r="A12993" t="s">
        <v>13378</v>
      </c>
      <c r="B12993" t="s">
        <v>5</v>
      </c>
      <c r="C12993" s="96" t="s">
        <v>13379</v>
      </c>
      <c r="D12993" t="s">
        <v>12895</v>
      </c>
      <c r="E12993">
        <v>439.52</v>
      </c>
    </row>
    <row r="12994" spans="1:5">
      <c r="A12994">
        <v>8744</v>
      </c>
      <c r="B12994" t="s">
        <v>5</v>
      </c>
      <c r="C12994" s="96" t="s">
        <v>13380</v>
      </c>
    </row>
    <row r="12995" spans="1:5">
      <c r="A12995" t="s">
        <v>13381</v>
      </c>
      <c r="B12995" t="s">
        <v>5</v>
      </c>
      <c r="C12995" s="96" t="s">
        <v>13382</v>
      </c>
      <c r="D12995" t="s">
        <v>12895</v>
      </c>
      <c r="E12995">
        <v>197.7</v>
      </c>
    </row>
    <row r="12996" spans="1:5">
      <c r="A12996" t="s">
        <v>13383</v>
      </c>
      <c r="B12996" t="s">
        <v>5</v>
      </c>
      <c r="C12996" s="96" t="s">
        <v>13384</v>
      </c>
      <c r="D12996" t="s">
        <v>12895</v>
      </c>
      <c r="E12996">
        <v>186.99</v>
      </c>
    </row>
    <row r="12997" spans="1:5">
      <c r="A12997" t="s">
        <v>13385</v>
      </c>
      <c r="B12997" t="s">
        <v>5</v>
      </c>
      <c r="C12997" s="96" t="s">
        <v>13386</v>
      </c>
      <c r="D12997" t="s">
        <v>12895</v>
      </c>
      <c r="E12997">
        <v>543.87</v>
      </c>
    </row>
    <row r="12998" spans="1:5">
      <c r="A12998" t="s">
        <v>13387</v>
      </c>
      <c r="B12998" t="s">
        <v>5</v>
      </c>
      <c r="C12998" s="96" t="s">
        <v>13388</v>
      </c>
      <c r="D12998" t="s">
        <v>12895</v>
      </c>
      <c r="E12998">
        <v>322.25</v>
      </c>
    </row>
    <row r="12999" spans="1:5">
      <c r="A12999">
        <v>8745</v>
      </c>
      <c r="B12999" t="s">
        <v>5</v>
      </c>
      <c r="C12999" s="96" t="s">
        <v>13389</v>
      </c>
    </row>
    <row r="13000" spans="1:5" ht="25.5">
      <c r="A13000" t="s">
        <v>13390</v>
      </c>
      <c r="B13000" t="s">
        <v>5</v>
      </c>
      <c r="C13000" s="96" t="s">
        <v>13391</v>
      </c>
      <c r="D13000" t="s">
        <v>12895</v>
      </c>
      <c r="E13000">
        <v>241.2</v>
      </c>
    </row>
    <row r="13001" spans="1:5">
      <c r="A13001" t="s">
        <v>13392</v>
      </c>
      <c r="B13001" t="s">
        <v>5</v>
      </c>
      <c r="C13001" s="96" t="s">
        <v>13393</v>
      </c>
      <c r="D13001" t="s">
        <v>12895</v>
      </c>
      <c r="E13001">
        <v>168.05</v>
      </c>
    </row>
    <row r="13002" spans="1:5">
      <c r="A13002">
        <v>8668</v>
      </c>
      <c r="B13002" t="s">
        <v>5</v>
      </c>
      <c r="C13002" s="96" t="s">
        <v>13394</v>
      </c>
    </row>
    <row r="13003" spans="1:5">
      <c r="A13003">
        <v>8746</v>
      </c>
      <c r="B13003" t="s">
        <v>5</v>
      </c>
      <c r="C13003" s="96" t="s">
        <v>13395</v>
      </c>
    </row>
    <row r="13004" spans="1:5" ht="25.5">
      <c r="A13004" t="s">
        <v>13396</v>
      </c>
      <c r="B13004" t="s">
        <v>5</v>
      </c>
      <c r="C13004" s="96" t="s">
        <v>13397</v>
      </c>
      <c r="D13004" t="s">
        <v>12792</v>
      </c>
      <c r="E13004">
        <v>26.21</v>
      </c>
    </row>
    <row r="13005" spans="1:5" ht="25.5">
      <c r="A13005" t="s">
        <v>13398</v>
      </c>
      <c r="B13005" t="s">
        <v>5</v>
      </c>
      <c r="C13005" s="96" t="s">
        <v>13399</v>
      </c>
      <c r="D13005" t="s">
        <v>12792</v>
      </c>
      <c r="E13005">
        <v>13.4</v>
      </c>
    </row>
    <row r="13006" spans="1:5" ht="25.5">
      <c r="A13006" t="s">
        <v>13400</v>
      </c>
      <c r="B13006" t="s">
        <v>5</v>
      </c>
      <c r="C13006" s="96" t="s">
        <v>13401</v>
      </c>
      <c r="D13006" t="s">
        <v>12792</v>
      </c>
      <c r="E13006">
        <v>17.05</v>
      </c>
    </row>
    <row r="13007" spans="1:5" ht="25.5">
      <c r="A13007" t="s">
        <v>13402</v>
      </c>
      <c r="B13007" t="s">
        <v>5</v>
      </c>
      <c r="C13007" s="96" t="s">
        <v>13403</v>
      </c>
      <c r="D13007" t="s">
        <v>12792</v>
      </c>
      <c r="E13007">
        <v>18.8</v>
      </c>
    </row>
    <row r="13008" spans="1:5">
      <c r="A13008" t="s">
        <v>13404</v>
      </c>
      <c r="B13008" t="s">
        <v>5</v>
      </c>
      <c r="C13008" s="96" t="s">
        <v>13405</v>
      </c>
      <c r="D13008" t="s">
        <v>13406</v>
      </c>
      <c r="E13008">
        <v>11.25</v>
      </c>
    </row>
    <row r="13009" spans="1:5">
      <c r="A13009" t="s">
        <v>13407</v>
      </c>
      <c r="B13009" t="s">
        <v>5</v>
      </c>
      <c r="C13009" s="96" t="s">
        <v>13408</v>
      </c>
      <c r="D13009" t="s">
        <v>13406</v>
      </c>
      <c r="E13009">
        <v>10.81</v>
      </c>
    </row>
    <row r="13010" spans="1:5">
      <c r="A13010" t="s">
        <v>13409</v>
      </c>
      <c r="B13010" t="s">
        <v>5</v>
      </c>
      <c r="C13010" s="96" t="s">
        <v>13410</v>
      </c>
      <c r="D13010" t="s">
        <v>13406</v>
      </c>
      <c r="E13010">
        <v>11.26</v>
      </c>
    </row>
    <row r="13011" spans="1:5">
      <c r="A13011" t="s">
        <v>13411</v>
      </c>
      <c r="B13011" t="s">
        <v>5</v>
      </c>
      <c r="C13011" s="96" t="s">
        <v>13412</v>
      </c>
      <c r="D13011" t="s">
        <v>13406</v>
      </c>
      <c r="E13011">
        <v>11.57</v>
      </c>
    </row>
    <row r="13012" spans="1:5">
      <c r="A13012" t="s">
        <v>13413</v>
      </c>
      <c r="B13012" t="s">
        <v>5</v>
      </c>
      <c r="C13012" s="96" t="s">
        <v>13414</v>
      </c>
      <c r="D13012" t="s">
        <v>13406</v>
      </c>
      <c r="E13012">
        <v>12.64</v>
      </c>
    </row>
    <row r="13013" spans="1:5">
      <c r="A13013" t="s">
        <v>13415</v>
      </c>
      <c r="B13013" t="s">
        <v>5</v>
      </c>
      <c r="C13013" s="96" t="s">
        <v>13416</v>
      </c>
      <c r="D13013" t="s">
        <v>13406</v>
      </c>
      <c r="E13013">
        <v>13.77</v>
      </c>
    </row>
    <row r="13014" spans="1:5">
      <c r="A13014" t="s">
        <v>13417</v>
      </c>
      <c r="B13014" t="s">
        <v>5</v>
      </c>
      <c r="C13014" s="96" t="s">
        <v>13418</v>
      </c>
      <c r="D13014" t="s">
        <v>13406</v>
      </c>
      <c r="E13014">
        <v>11.25</v>
      </c>
    </row>
    <row r="13015" spans="1:5">
      <c r="A13015" t="s">
        <v>13419</v>
      </c>
      <c r="B13015" t="s">
        <v>5</v>
      </c>
      <c r="C13015" s="96" t="s">
        <v>13420</v>
      </c>
      <c r="D13015" t="s">
        <v>13406</v>
      </c>
      <c r="E13015">
        <v>11.31</v>
      </c>
    </row>
    <row r="13016" spans="1:5">
      <c r="A13016" t="s">
        <v>13421</v>
      </c>
      <c r="B13016" t="s">
        <v>5</v>
      </c>
      <c r="C13016" s="96" t="s">
        <v>13422</v>
      </c>
      <c r="D13016" t="s">
        <v>13406</v>
      </c>
      <c r="E13016">
        <v>11.59</v>
      </c>
    </row>
    <row r="13017" spans="1:5">
      <c r="A13017" t="s">
        <v>13423</v>
      </c>
      <c r="B13017" t="s">
        <v>5</v>
      </c>
      <c r="C13017" s="96" t="s">
        <v>13424</v>
      </c>
      <c r="D13017" t="s">
        <v>13406</v>
      </c>
      <c r="E13017">
        <v>11.38</v>
      </c>
    </row>
    <row r="13018" spans="1:5">
      <c r="A13018" t="s">
        <v>13425</v>
      </c>
      <c r="B13018" t="s">
        <v>5</v>
      </c>
      <c r="C13018" s="96" t="s">
        <v>13426</v>
      </c>
      <c r="D13018" t="s">
        <v>13406</v>
      </c>
      <c r="E13018">
        <v>11.88</v>
      </c>
    </row>
    <row r="13019" spans="1:5">
      <c r="A13019" t="s">
        <v>13427</v>
      </c>
      <c r="B13019" t="s">
        <v>5</v>
      </c>
      <c r="C13019" s="96" t="s">
        <v>13428</v>
      </c>
      <c r="D13019" t="s">
        <v>13406</v>
      </c>
      <c r="E13019">
        <v>11.83</v>
      </c>
    </row>
    <row r="13020" spans="1:5">
      <c r="A13020" t="s">
        <v>13429</v>
      </c>
      <c r="B13020" t="s">
        <v>5</v>
      </c>
      <c r="C13020" s="96" t="s">
        <v>13430</v>
      </c>
      <c r="D13020" t="s">
        <v>13406</v>
      </c>
      <c r="E13020">
        <v>11.88</v>
      </c>
    </row>
    <row r="13021" spans="1:5">
      <c r="A13021">
        <v>8747</v>
      </c>
      <c r="B13021" t="s">
        <v>5</v>
      </c>
      <c r="C13021" s="96" t="s">
        <v>13317</v>
      </c>
    </row>
    <row r="13022" spans="1:5">
      <c r="A13022" t="s">
        <v>13431</v>
      </c>
      <c r="B13022" t="s">
        <v>5</v>
      </c>
      <c r="C13022" s="96" t="s">
        <v>13432</v>
      </c>
      <c r="D13022" t="s">
        <v>12792</v>
      </c>
      <c r="E13022">
        <v>68.03</v>
      </c>
    </row>
    <row r="13023" spans="1:5">
      <c r="A13023" t="s">
        <v>13433</v>
      </c>
      <c r="B13023" t="s">
        <v>5</v>
      </c>
      <c r="C13023" s="96" t="s">
        <v>13434</v>
      </c>
      <c r="D13023" t="s">
        <v>12792</v>
      </c>
      <c r="E13023">
        <v>49.17</v>
      </c>
    </row>
    <row r="13024" spans="1:5">
      <c r="A13024" t="s">
        <v>13435</v>
      </c>
      <c r="B13024" t="s">
        <v>5</v>
      </c>
      <c r="C13024" s="96" t="s">
        <v>13436</v>
      </c>
      <c r="D13024" t="s">
        <v>12792</v>
      </c>
      <c r="E13024">
        <v>51.76</v>
      </c>
    </row>
    <row r="13025" spans="1:5">
      <c r="A13025" t="s">
        <v>13437</v>
      </c>
      <c r="B13025" t="s">
        <v>5</v>
      </c>
      <c r="C13025" s="96" t="s">
        <v>13438</v>
      </c>
      <c r="D13025" t="s">
        <v>12792</v>
      </c>
      <c r="E13025">
        <v>57.22</v>
      </c>
    </row>
    <row r="13026" spans="1:5">
      <c r="A13026" t="s">
        <v>13439</v>
      </c>
      <c r="B13026" t="s">
        <v>5</v>
      </c>
      <c r="C13026" s="96" t="s">
        <v>13440</v>
      </c>
      <c r="D13026" t="s">
        <v>12792</v>
      </c>
      <c r="E13026">
        <v>60.11</v>
      </c>
    </row>
    <row r="13027" spans="1:5">
      <c r="A13027" t="s">
        <v>13441</v>
      </c>
      <c r="B13027" t="s">
        <v>5</v>
      </c>
      <c r="C13027" s="96" t="s">
        <v>13442</v>
      </c>
      <c r="D13027" t="s">
        <v>12792</v>
      </c>
      <c r="E13027">
        <v>62.15</v>
      </c>
    </row>
    <row r="13028" spans="1:5" ht="25.5">
      <c r="A13028" t="s">
        <v>13443</v>
      </c>
      <c r="B13028" t="s">
        <v>5</v>
      </c>
      <c r="C13028" s="96" t="s">
        <v>13444</v>
      </c>
      <c r="D13028" t="s">
        <v>12792</v>
      </c>
      <c r="E13028">
        <v>128.53</v>
      </c>
    </row>
    <row r="13029" spans="1:5" ht="25.5">
      <c r="A13029" t="s">
        <v>13445</v>
      </c>
      <c r="B13029" t="s">
        <v>5</v>
      </c>
      <c r="C13029" s="96" t="s">
        <v>13446</v>
      </c>
      <c r="D13029" t="s">
        <v>12792</v>
      </c>
      <c r="E13029">
        <v>105.17</v>
      </c>
    </row>
    <row r="13030" spans="1:5" ht="25.5">
      <c r="A13030" t="s">
        <v>13447</v>
      </c>
      <c r="B13030" t="s">
        <v>5</v>
      </c>
      <c r="C13030" s="96" t="s">
        <v>13448</v>
      </c>
      <c r="D13030" t="s">
        <v>12792</v>
      </c>
      <c r="E13030">
        <v>86.49</v>
      </c>
    </row>
    <row r="13031" spans="1:5">
      <c r="A13031" t="s">
        <v>13449</v>
      </c>
      <c r="B13031" t="s">
        <v>5</v>
      </c>
      <c r="C13031" s="96" t="s">
        <v>13450</v>
      </c>
      <c r="D13031" t="s">
        <v>12792</v>
      </c>
      <c r="E13031">
        <v>59.71</v>
      </c>
    </row>
    <row r="13032" spans="1:5">
      <c r="A13032" t="s">
        <v>13451</v>
      </c>
      <c r="B13032" t="s">
        <v>5</v>
      </c>
      <c r="C13032" s="96" t="s">
        <v>13452</v>
      </c>
      <c r="D13032" t="s">
        <v>12792</v>
      </c>
      <c r="E13032">
        <v>46.83</v>
      </c>
    </row>
    <row r="13033" spans="1:5" ht="38.25">
      <c r="A13033" t="s">
        <v>13453</v>
      </c>
      <c r="B13033" t="s">
        <v>5</v>
      </c>
      <c r="C13033" s="96" t="s">
        <v>13454</v>
      </c>
      <c r="D13033" t="s">
        <v>12792</v>
      </c>
      <c r="E13033">
        <v>115.51</v>
      </c>
    </row>
    <row r="13034" spans="1:5" ht="25.5">
      <c r="A13034" t="s">
        <v>13455</v>
      </c>
      <c r="B13034" t="s">
        <v>5</v>
      </c>
      <c r="C13034" s="96" t="s">
        <v>13456</v>
      </c>
      <c r="D13034" t="s">
        <v>12792</v>
      </c>
      <c r="E13034">
        <v>59.99</v>
      </c>
    </row>
    <row r="13035" spans="1:5" ht="25.5">
      <c r="A13035" t="s">
        <v>13457</v>
      </c>
      <c r="B13035" t="s">
        <v>5</v>
      </c>
      <c r="C13035" s="96" t="s">
        <v>13458</v>
      </c>
      <c r="D13035" t="s">
        <v>12792</v>
      </c>
      <c r="E13035">
        <v>43.16</v>
      </c>
    </row>
    <row r="13036" spans="1:5" ht="25.5">
      <c r="A13036" t="s">
        <v>13459</v>
      </c>
      <c r="B13036" t="s">
        <v>5</v>
      </c>
      <c r="C13036" s="96" t="s">
        <v>13460</v>
      </c>
      <c r="D13036" t="s">
        <v>12792</v>
      </c>
      <c r="E13036">
        <v>40.83</v>
      </c>
    </row>
    <row r="13037" spans="1:5" ht="25.5">
      <c r="A13037" t="s">
        <v>13461</v>
      </c>
      <c r="B13037" t="s">
        <v>5</v>
      </c>
      <c r="C13037" s="96" t="s">
        <v>13462</v>
      </c>
      <c r="D13037" t="s">
        <v>12792</v>
      </c>
      <c r="E13037">
        <v>49.56</v>
      </c>
    </row>
    <row r="13038" spans="1:5" ht="25.5">
      <c r="A13038" t="s">
        <v>13463</v>
      </c>
      <c r="B13038" t="s">
        <v>5</v>
      </c>
      <c r="C13038" s="96" t="s">
        <v>13464</v>
      </c>
      <c r="D13038" t="s">
        <v>12792</v>
      </c>
      <c r="E13038">
        <v>52.35</v>
      </c>
    </row>
    <row r="13039" spans="1:5" ht="25.5">
      <c r="A13039" t="s">
        <v>13465</v>
      </c>
      <c r="B13039" t="s">
        <v>5</v>
      </c>
      <c r="C13039" s="96" t="s">
        <v>13466</v>
      </c>
      <c r="D13039" t="s">
        <v>12792</v>
      </c>
      <c r="E13039">
        <v>54.31</v>
      </c>
    </row>
    <row r="13040" spans="1:5">
      <c r="A13040" t="s">
        <v>13467</v>
      </c>
      <c r="B13040" t="s">
        <v>5</v>
      </c>
      <c r="C13040" s="96" t="s">
        <v>13468</v>
      </c>
      <c r="D13040" t="s">
        <v>12792</v>
      </c>
      <c r="E13040">
        <v>51.87</v>
      </c>
    </row>
    <row r="13041" spans="1:5">
      <c r="A13041" t="s">
        <v>13469</v>
      </c>
      <c r="B13041" t="s">
        <v>5</v>
      </c>
      <c r="C13041" s="96" t="s">
        <v>13470</v>
      </c>
      <c r="D13041" t="s">
        <v>12792</v>
      </c>
      <c r="E13041">
        <v>40.5</v>
      </c>
    </row>
    <row r="13042" spans="1:5" ht="25.5">
      <c r="A13042" t="s">
        <v>13471</v>
      </c>
      <c r="B13042" t="s">
        <v>5</v>
      </c>
      <c r="C13042" s="96" t="s">
        <v>13472</v>
      </c>
      <c r="D13042" t="s">
        <v>13118</v>
      </c>
      <c r="E13042">
        <v>60.04</v>
      </c>
    </row>
    <row r="13043" spans="1:5" ht="25.5">
      <c r="A13043" t="s">
        <v>13473</v>
      </c>
      <c r="B13043" t="s">
        <v>5</v>
      </c>
      <c r="C13043" s="96" t="s">
        <v>13474</v>
      </c>
      <c r="D13043" t="s">
        <v>13118</v>
      </c>
      <c r="E13043">
        <v>63.05</v>
      </c>
    </row>
    <row r="13044" spans="1:5" ht="25.5">
      <c r="A13044" t="s">
        <v>13475</v>
      </c>
      <c r="B13044" t="s">
        <v>5</v>
      </c>
      <c r="C13044" s="96" t="s">
        <v>13476</v>
      </c>
      <c r="D13044" t="s">
        <v>12792</v>
      </c>
      <c r="E13044">
        <v>85</v>
      </c>
    </row>
    <row r="13045" spans="1:5" ht="25.5">
      <c r="A13045" t="s">
        <v>13477</v>
      </c>
      <c r="B13045" t="s">
        <v>5</v>
      </c>
      <c r="C13045" s="96" t="s">
        <v>13478</v>
      </c>
      <c r="D13045" t="s">
        <v>12792</v>
      </c>
      <c r="E13045">
        <v>59.29</v>
      </c>
    </row>
    <row r="13046" spans="1:5" ht="25.5">
      <c r="A13046" t="s">
        <v>13479</v>
      </c>
      <c r="B13046" t="s">
        <v>5</v>
      </c>
      <c r="C13046" s="96" t="s">
        <v>13480</v>
      </c>
      <c r="D13046" t="s">
        <v>12792</v>
      </c>
      <c r="E13046">
        <v>56.56</v>
      </c>
    </row>
    <row r="13047" spans="1:5" ht="25.5">
      <c r="A13047" t="s">
        <v>13481</v>
      </c>
      <c r="B13047" t="s">
        <v>5</v>
      </c>
      <c r="C13047" s="96" t="s">
        <v>13482</v>
      </c>
      <c r="D13047" t="s">
        <v>12792</v>
      </c>
      <c r="E13047">
        <v>72.760000000000005</v>
      </c>
    </row>
    <row r="13048" spans="1:5" ht="25.5">
      <c r="A13048" t="s">
        <v>13483</v>
      </c>
      <c r="B13048" t="s">
        <v>5</v>
      </c>
      <c r="C13048" s="96" t="s">
        <v>13484</v>
      </c>
      <c r="D13048" t="s">
        <v>12792</v>
      </c>
      <c r="E13048">
        <v>76.03</v>
      </c>
    </row>
    <row r="13049" spans="1:5" ht="25.5">
      <c r="A13049" t="s">
        <v>13485</v>
      </c>
      <c r="B13049" t="s">
        <v>5</v>
      </c>
      <c r="C13049" s="96" t="s">
        <v>13486</v>
      </c>
      <c r="D13049" t="s">
        <v>12792</v>
      </c>
      <c r="E13049">
        <v>78.33</v>
      </c>
    </row>
    <row r="13050" spans="1:5" ht="25.5">
      <c r="A13050" t="s">
        <v>13487</v>
      </c>
      <c r="B13050" t="s">
        <v>5</v>
      </c>
      <c r="C13050" s="96" t="s">
        <v>13488</v>
      </c>
      <c r="D13050" t="s">
        <v>12792</v>
      </c>
      <c r="E13050">
        <v>73.849999999999994</v>
      </c>
    </row>
    <row r="13051" spans="1:5" ht="25.5">
      <c r="A13051" t="s">
        <v>13489</v>
      </c>
      <c r="B13051" t="s">
        <v>5</v>
      </c>
      <c r="C13051" s="96" t="s">
        <v>13490</v>
      </c>
      <c r="D13051" t="s">
        <v>12792</v>
      </c>
      <c r="E13051">
        <v>58.51</v>
      </c>
    </row>
    <row r="13052" spans="1:5" ht="25.5">
      <c r="A13052" t="s">
        <v>13491</v>
      </c>
      <c r="B13052" t="s">
        <v>5</v>
      </c>
      <c r="C13052" s="96" t="s">
        <v>13492</v>
      </c>
      <c r="D13052" t="s">
        <v>12792</v>
      </c>
      <c r="E13052">
        <v>67.37</v>
      </c>
    </row>
    <row r="13053" spans="1:5" ht="25.5">
      <c r="A13053" t="s">
        <v>13493</v>
      </c>
      <c r="B13053" t="s">
        <v>5</v>
      </c>
      <c r="C13053" s="96" t="s">
        <v>13494</v>
      </c>
      <c r="D13053" t="s">
        <v>12792</v>
      </c>
      <c r="E13053">
        <v>74.400000000000006</v>
      </c>
    </row>
    <row r="13054" spans="1:5" ht="25.5">
      <c r="A13054" t="s">
        <v>13495</v>
      </c>
      <c r="B13054" t="s">
        <v>5</v>
      </c>
      <c r="C13054" s="96" t="s">
        <v>13496</v>
      </c>
      <c r="D13054" t="s">
        <v>12792</v>
      </c>
      <c r="E13054">
        <v>54.9</v>
      </c>
    </row>
    <row r="13055" spans="1:5" ht="25.5">
      <c r="A13055" t="s">
        <v>13497</v>
      </c>
      <c r="B13055" t="s">
        <v>5</v>
      </c>
      <c r="C13055" s="96" t="s">
        <v>13498</v>
      </c>
      <c r="D13055" t="s">
        <v>12792</v>
      </c>
      <c r="E13055">
        <v>63.52</v>
      </c>
    </row>
    <row r="13056" spans="1:5" ht="25.5">
      <c r="A13056" t="s">
        <v>13499</v>
      </c>
      <c r="B13056" t="s">
        <v>5</v>
      </c>
      <c r="C13056" s="96" t="s">
        <v>13500</v>
      </c>
      <c r="D13056" t="s">
        <v>12792</v>
      </c>
      <c r="E13056">
        <v>66.430000000000007</v>
      </c>
    </row>
    <row r="13057" spans="1:5" ht="25.5">
      <c r="A13057" t="s">
        <v>13501</v>
      </c>
      <c r="B13057" t="s">
        <v>5</v>
      </c>
      <c r="C13057" s="96" t="s">
        <v>13502</v>
      </c>
      <c r="D13057" t="s">
        <v>12792</v>
      </c>
      <c r="E13057">
        <v>68.48</v>
      </c>
    </row>
    <row r="13058" spans="1:5">
      <c r="A13058" t="s">
        <v>13503</v>
      </c>
      <c r="B13058" t="s">
        <v>5</v>
      </c>
      <c r="C13058" s="96" t="s">
        <v>13504</v>
      </c>
      <c r="D13058" t="s">
        <v>12792</v>
      </c>
      <c r="E13058">
        <v>66.83</v>
      </c>
    </row>
    <row r="13059" spans="1:5">
      <c r="A13059" t="s">
        <v>13505</v>
      </c>
      <c r="B13059" t="s">
        <v>5</v>
      </c>
      <c r="C13059" s="96" t="s">
        <v>13506</v>
      </c>
      <c r="D13059" t="s">
        <v>12792</v>
      </c>
      <c r="E13059">
        <v>52.47</v>
      </c>
    </row>
    <row r="13060" spans="1:5">
      <c r="A13060">
        <v>8748</v>
      </c>
      <c r="B13060" t="s">
        <v>5</v>
      </c>
      <c r="C13060" s="96" t="s">
        <v>13324</v>
      </c>
    </row>
    <row r="13061" spans="1:5" ht="25.5">
      <c r="A13061" t="s">
        <v>13507</v>
      </c>
      <c r="B13061" t="s">
        <v>5</v>
      </c>
      <c r="C13061" s="96" t="s">
        <v>13508</v>
      </c>
      <c r="D13061" t="s">
        <v>12895</v>
      </c>
      <c r="E13061">
        <v>706.29</v>
      </c>
    </row>
    <row r="13062" spans="1:5" ht="25.5">
      <c r="A13062" t="s">
        <v>13509</v>
      </c>
      <c r="B13062" t="s">
        <v>5</v>
      </c>
      <c r="C13062" s="96" t="s">
        <v>13510</v>
      </c>
      <c r="D13062" t="s">
        <v>12895</v>
      </c>
      <c r="E13062">
        <v>723.47</v>
      </c>
    </row>
    <row r="13063" spans="1:5" ht="25.5">
      <c r="A13063" t="s">
        <v>13511</v>
      </c>
      <c r="B13063" t="s">
        <v>5</v>
      </c>
      <c r="C13063" s="96" t="s">
        <v>13512</v>
      </c>
      <c r="D13063" t="s">
        <v>12895</v>
      </c>
      <c r="E13063">
        <v>744.36</v>
      </c>
    </row>
    <row r="13064" spans="1:5" ht="25.5">
      <c r="A13064" t="s">
        <v>13513</v>
      </c>
      <c r="B13064" t="s">
        <v>5</v>
      </c>
      <c r="C13064" s="96" t="s">
        <v>13514</v>
      </c>
      <c r="D13064" t="s">
        <v>12895</v>
      </c>
      <c r="E13064">
        <v>765.24</v>
      </c>
    </row>
    <row r="13065" spans="1:5" ht="25.5">
      <c r="A13065" t="s">
        <v>13515</v>
      </c>
      <c r="B13065" t="s">
        <v>5</v>
      </c>
      <c r="C13065" s="96" t="s">
        <v>13516</v>
      </c>
      <c r="D13065" t="s">
        <v>12895</v>
      </c>
      <c r="E13065">
        <v>794.1</v>
      </c>
    </row>
    <row r="13066" spans="1:5" ht="25.5">
      <c r="A13066" t="s">
        <v>13517</v>
      </c>
      <c r="B13066" t="s">
        <v>5</v>
      </c>
      <c r="C13066" s="96" t="s">
        <v>13518</v>
      </c>
      <c r="D13066" t="s">
        <v>12895</v>
      </c>
      <c r="E13066">
        <v>871.64</v>
      </c>
    </row>
    <row r="13067" spans="1:5" ht="25.5">
      <c r="A13067" t="s">
        <v>13519</v>
      </c>
      <c r="B13067" t="s">
        <v>5</v>
      </c>
      <c r="C13067" s="96" t="s">
        <v>13520</v>
      </c>
      <c r="D13067" t="s">
        <v>12895</v>
      </c>
      <c r="E13067">
        <v>714.35</v>
      </c>
    </row>
    <row r="13068" spans="1:5" ht="25.5">
      <c r="A13068" t="s">
        <v>13521</v>
      </c>
      <c r="B13068" t="s">
        <v>5</v>
      </c>
      <c r="C13068" s="96" t="s">
        <v>13522</v>
      </c>
      <c r="D13068" t="s">
        <v>12895</v>
      </c>
      <c r="E13068">
        <v>732.67</v>
      </c>
    </row>
    <row r="13069" spans="1:5" ht="25.5">
      <c r="A13069" t="s">
        <v>13523</v>
      </c>
      <c r="B13069" t="s">
        <v>5</v>
      </c>
      <c r="C13069" s="96" t="s">
        <v>13524</v>
      </c>
      <c r="D13069" t="s">
        <v>12895</v>
      </c>
      <c r="E13069">
        <v>749.16</v>
      </c>
    </row>
    <row r="13070" spans="1:5" ht="25.5">
      <c r="A13070" t="s">
        <v>13525</v>
      </c>
      <c r="B13070" t="s">
        <v>5</v>
      </c>
      <c r="C13070" s="96" t="s">
        <v>13526</v>
      </c>
      <c r="D13070" t="s">
        <v>12895</v>
      </c>
      <c r="E13070">
        <v>766.1</v>
      </c>
    </row>
    <row r="13071" spans="1:5" ht="25.5">
      <c r="A13071" t="s">
        <v>13527</v>
      </c>
      <c r="B13071" t="s">
        <v>5</v>
      </c>
      <c r="C13071" s="96" t="s">
        <v>13528</v>
      </c>
      <c r="D13071" t="s">
        <v>12895</v>
      </c>
      <c r="E13071">
        <v>783.49</v>
      </c>
    </row>
    <row r="13072" spans="1:5" ht="25.5">
      <c r="A13072" t="s">
        <v>13529</v>
      </c>
      <c r="B13072" t="s">
        <v>5</v>
      </c>
      <c r="C13072" s="96" t="s">
        <v>13530</v>
      </c>
      <c r="D13072" t="s">
        <v>12895</v>
      </c>
      <c r="E13072">
        <v>801.35</v>
      </c>
    </row>
    <row r="13073" spans="1:5" ht="25.5">
      <c r="A13073" t="s">
        <v>13531</v>
      </c>
      <c r="B13073" t="s">
        <v>5</v>
      </c>
      <c r="C13073" s="96" t="s">
        <v>13532</v>
      </c>
      <c r="D13073" t="s">
        <v>12895</v>
      </c>
      <c r="E13073">
        <v>691.68</v>
      </c>
    </row>
    <row r="13074" spans="1:5" ht="25.5">
      <c r="A13074" t="s">
        <v>13533</v>
      </c>
      <c r="B13074" t="s">
        <v>5</v>
      </c>
      <c r="C13074" s="96" t="s">
        <v>13534</v>
      </c>
      <c r="D13074" t="s">
        <v>12895</v>
      </c>
      <c r="E13074">
        <v>700.99</v>
      </c>
    </row>
    <row r="13075" spans="1:5">
      <c r="A13075">
        <v>8749</v>
      </c>
      <c r="B13075" t="s">
        <v>5</v>
      </c>
      <c r="C13075" s="96" t="s">
        <v>13535</v>
      </c>
    </row>
    <row r="13076" spans="1:5" ht="25.5">
      <c r="A13076" t="s">
        <v>13536</v>
      </c>
      <c r="B13076" t="s">
        <v>5</v>
      </c>
      <c r="C13076" s="96" t="s">
        <v>13537</v>
      </c>
      <c r="D13076" t="s">
        <v>12895</v>
      </c>
      <c r="E13076">
        <v>767.42</v>
      </c>
    </row>
    <row r="13077" spans="1:5" ht="25.5">
      <c r="A13077" t="s">
        <v>13538</v>
      </c>
      <c r="B13077" t="s">
        <v>5</v>
      </c>
      <c r="C13077" s="96" t="s">
        <v>13539</v>
      </c>
      <c r="D13077" t="s">
        <v>12895</v>
      </c>
      <c r="E13077">
        <v>781.28</v>
      </c>
    </row>
    <row r="13078" spans="1:5" ht="25.5">
      <c r="A13078" t="s">
        <v>13540</v>
      </c>
      <c r="B13078" t="s">
        <v>5</v>
      </c>
      <c r="C13078" s="96" t="s">
        <v>13541</v>
      </c>
      <c r="D13078" t="s">
        <v>12895</v>
      </c>
      <c r="E13078">
        <v>800.18</v>
      </c>
    </row>
    <row r="13079" spans="1:5" ht="25.5">
      <c r="A13079" t="s">
        <v>13542</v>
      </c>
      <c r="B13079" t="s">
        <v>5</v>
      </c>
      <c r="C13079" s="96" t="s">
        <v>13543</v>
      </c>
      <c r="D13079" t="s">
        <v>12895</v>
      </c>
      <c r="E13079">
        <v>816.55</v>
      </c>
    </row>
    <row r="13080" spans="1:5" ht="25.5">
      <c r="A13080" t="s">
        <v>13544</v>
      </c>
      <c r="B13080" t="s">
        <v>5</v>
      </c>
      <c r="C13080" s="96" t="s">
        <v>13545</v>
      </c>
      <c r="D13080" t="s">
        <v>12895</v>
      </c>
      <c r="E13080">
        <v>835.05</v>
      </c>
    </row>
    <row r="13081" spans="1:5" ht="25.5">
      <c r="A13081" t="s">
        <v>13546</v>
      </c>
      <c r="B13081" t="s">
        <v>5</v>
      </c>
      <c r="C13081" s="96" t="s">
        <v>13547</v>
      </c>
      <c r="D13081" t="s">
        <v>12895</v>
      </c>
      <c r="E13081">
        <v>855.68</v>
      </c>
    </row>
    <row r="13082" spans="1:5">
      <c r="A13082">
        <v>8750</v>
      </c>
      <c r="B13082" t="s">
        <v>5</v>
      </c>
      <c r="C13082" s="96" t="s">
        <v>13351</v>
      </c>
    </row>
    <row r="13083" spans="1:5" ht="25.5">
      <c r="A13083" t="s">
        <v>13548</v>
      </c>
      <c r="B13083" t="s">
        <v>5</v>
      </c>
      <c r="C13083" s="96" t="s">
        <v>13549</v>
      </c>
      <c r="D13083" t="s">
        <v>12895</v>
      </c>
      <c r="E13083">
        <v>731.04</v>
      </c>
    </row>
    <row r="13084" spans="1:5" ht="25.5">
      <c r="A13084" t="s">
        <v>13550</v>
      </c>
      <c r="B13084" t="s">
        <v>5</v>
      </c>
      <c r="C13084" s="96" t="s">
        <v>13551</v>
      </c>
      <c r="D13084" t="s">
        <v>12895</v>
      </c>
      <c r="E13084">
        <v>760.27</v>
      </c>
    </row>
    <row r="13085" spans="1:5" ht="25.5">
      <c r="A13085" t="s">
        <v>13552</v>
      </c>
      <c r="B13085" t="s">
        <v>5</v>
      </c>
      <c r="C13085" s="96" t="s">
        <v>13553</v>
      </c>
      <c r="D13085" t="s">
        <v>12895</v>
      </c>
      <c r="E13085">
        <v>807.05</v>
      </c>
    </row>
    <row r="13086" spans="1:5" ht="25.5">
      <c r="A13086" t="s">
        <v>13554</v>
      </c>
      <c r="B13086" t="s">
        <v>5</v>
      </c>
      <c r="C13086" s="96" t="s">
        <v>13555</v>
      </c>
      <c r="D13086" t="s">
        <v>12895</v>
      </c>
      <c r="E13086">
        <v>827.32</v>
      </c>
    </row>
    <row r="13087" spans="1:5" ht="25.5">
      <c r="A13087" t="s">
        <v>13556</v>
      </c>
      <c r="B13087" t="s">
        <v>5</v>
      </c>
      <c r="C13087" s="96" t="s">
        <v>13557</v>
      </c>
      <c r="D13087" t="s">
        <v>12895</v>
      </c>
      <c r="E13087">
        <v>867.23</v>
      </c>
    </row>
    <row r="13088" spans="1:5" ht="25.5">
      <c r="A13088" t="s">
        <v>13558</v>
      </c>
      <c r="B13088" t="s">
        <v>5</v>
      </c>
      <c r="C13088" s="96" t="s">
        <v>13559</v>
      </c>
      <c r="D13088" t="s">
        <v>12895</v>
      </c>
      <c r="E13088">
        <v>684.1</v>
      </c>
    </row>
    <row r="13089" spans="1:5" ht="25.5">
      <c r="A13089" t="s">
        <v>13560</v>
      </c>
      <c r="B13089" t="s">
        <v>5</v>
      </c>
      <c r="C13089" s="96" t="s">
        <v>13561</v>
      </c>
      <c r="D13089" t="s">
        <v>12895</v>
      </c>
      <c r="E13089">
        <v>705.64</v>
      </c>
    </row>
    <row r="13090" spans="1:5" ht="25.5">
      <c r="A13090" t="s">
        <v>13562</v>
      </c>
      <c r="B13090" t="s">
        <v>5</v>
      </c>
      <c r="C13090" s="96" t="s">
        <v>13563</v>
      </c>
      <c r="D13090" t="s">
        <v>12895</v>
      </c>
      <c r="E13090">
        <v>713.58</v>
      </c>
    </row>
    <row r="13091" spans="1:5" ht="25.5">
      <c r="A13091" t="s">
        <v>13564</v>
      </c>
      <c r="B13091" t="s">
        <v>5</v>
      </c>
      <c r="C13091" s="96" t="s">
        <v>13565</v>
      </c>
      <c r="D13091" t="s">
        <v>12895</v>
      </c>
      <c r="E13091">
        <v>729.89</v>
      </c>
    </row>
    <row r="13092" spans="1:5" ht="25.5">
      <c r="A13092" t="s">
        <v>13566</v>
      </c>
      <c r="B13092" t="s">
        <v>5</v>
      </c>
      <c r="C13092" s="96" t="s">
        <v>13567</v>
      </c>
      <c r="D13092" t="s">
        <v>12895</v>
      </c>
      <c r="E13092">
        <v>679</v>
      </c>
    </row>
    <row r="13093" spans="1:5">
      <c r="A13093">
        <v>8751</v>
      </c>
      <c r="B13093" t="s">
        <v>5</v>
      </c>
      <c r="C13093" s="96" t="s">
        <v>13568</v>
      </c>
    </row>
    <row r="13094" spans="1:5" ht="25.5">
      <c r="A13094" t="s">
        <v>13569</v>
      </c>
      <c r="B13094" t="s">
        <v>5</v>
      </c>
      <c r="C13094" s="96" t="s">
        <v>13570</v>
      </c>
      <c r="D13094" t="s">
        <v>13406</v>
      </c>
      <c r="E13094">
        <v>22.38</v>
      </c>
    </row>
    <row r="13095" spans="1:5" ht="25.5">
      <c r="A13095" t="s">
        <v>13571</v>
      </c>
      <c r="B13095" t="s">
        <v>5</v>
      </c>
      <c r="C13095" s="96" t="s">
        <v>13572</v>
      </c>
      <c r="D13095" t="s">
        <v>13406</v>
      </c>
      <c r="E13095">
        <v>22.38</v>
      </c>
    </row>
    <row r="13096" spans="1:5">
      <c r="A13096">
        <v>8752</v>
      </c>
      <c r="B13096" t="s">
        <v>5</v>
      </c>
      <c r="C13096" s="96" t="s">
        <v>13573</v>
      </c>
    </row>
    <row r="13097" spans="1:5" ht="51">
      <c r="A13097" t="s">
        <v>13574</v>
      </c>
      <c r="B13097" t="s">
        <v>5</v>
      </c>
      <c r="C13097" s="96" t="s">
        <v>13575</v>
      </c>
      <c r="D13097" t="s">
        <v>12792</v>
      </c>
      <c r="E13097">
        <v>116.89</v>
      </c>
    </row>
    <row r="13098" spans="1:5" ht="38.25">
      <c r="A13098" t="s">
        <v>13576</v>
      </c>
      <c r="B13098" t="s">
        <v>5</v>
      </c>
      <c r="C13098" s="96" t="s">
        <v>13577</v>
      </c>
      <c r="D13098" t="s">
        <v>12792</v>
      </c>
      <c r="E13098">
        <v>123.79</v>
      </c>
    </row>
    <row r="13099" spans="1:5" ht="38.25">
      <c r="A13099" t="s">
        <v>13578</v>
      </c>
      <c r="B13099" t="s">
        <v>5</v>
      </c>
      <c r="C13099" s="96" t="s">
        <v>13579</v>
      </c>
      <c r="D13099" t="s">
        <v>12792</v>
      </c>
      <c r="E13099">
        <v>130.69999999999999</v>
      </c>
    </row>
    <row r="13100" spans="1:5" ht="38.25">
      <c r="A13100" t="s">
        <v>13580</v>
      </c>
      <c r="B13100" t="s">
        <v>5</v>
      </c>
      <c r="C13100" s="96" t="s">
        <v>13581</v>
      </c>
      <c r="D13100" t="s">
        <v>12792</v>
      </c>
      <c r="E13100">
        <v>120.34</v>
      </c>
    </row>
    <row r="13101" spans="1:5" ht="38.25">
      <c r="A13101" t="s">
        <v>13582</v>
      </c>
      <c r="B13101" t="s">
        <v>5</v>
      </c>
      <c r="C13101" s="96" t="s">
        <v>13583</v>
      </c>
      <c r="D13101" t="s">
        <v>12792</v>
      </c>
      <c r="E13101">
        <v>130.69999999999999</v>
      </c>
    </row>
    <row r="13102" spans="1:5" ht="38.25">
      <c r="A13102" t="s">
        <v>13584</v>
      </c>
      <c r="B13102" t="s">
        <v>5</v>
      </c>
      <c r="C13102" s="96" t="s">
        <v>13585</v>
      </c>
      <c r="D13102" t="s">
        <v>12792</v>
      </c>
      <c r="E13102">
        <v>144.75</v>
      </c>
    </row>
    <row r="13103" spans="1:5" ht="38.25">
      <c r="A13103" t="s">
        <v>13586</v>
      </c>
      <c r="B13103" t="s">
        <v>5</v>
      </c>
      <c r="C13103" s="96" t="s">
        <v>13587</v>
      </c>
      <c r="D13103" t="s">
        <v>12792</v>
      </c>
      <c r="E13103">
        <v>153.63</v>
      </c>
    </row>
    <row r="13104" spans="1:5" ht="38.25">
      <c r="A13104" t="s">
        <v>13588</v>
      </c>
      <c r="B13104" t="s">
        <v>5</v>
      </c>
      <c r="C13104" s="96" t="s">
        <v>13589</v>
      </c>
      <c r="D13104" t="s">
        <v>12792</v>
      </c>
      <c r="E13104">
        <v>123.79</v>
      </c>
    </row>
    <row r="13105" spans="1:5" ht="38.25">
      <c r="A13105" t="s">
        <v>13590</v>
      </c>
      <c r="B13105" t="s">
        <v>5</v>
      </c>
      <c r="C13105" s="96" t="s">
        <v>13591</v>
      </c>
      <c r="D13105" t="s">
        <v>12792</v>
      </c>
      <c r="E13105">
        <v>136.47999999999999</v>
      </c>
    </row>
    <row r="13106" spans="1:5" ht="38.25">
      <c r="A13106" t="s">
        <v>13592</v>
      </c>
      <c r="B13106" t="s">
        <v>5</v>
      </c>
      <c r="C13106" s="96" t="s">
        <v>13593</v>
      </c>
      <c r="D13106" t="s">
        <v>12792</v>
      </c>
      <c r="E13106">
        <v>165.89</v>
      </c>
    </row>
    <row r="13107" spans="1:5" ht="38.25">
      <c r="A13107" t="s">
        <v>13594</v>
      </c>
      <c r="B13107" t="s">
        <v>5</v>
      </c>
      <c r="C13107" s="96" t="s">
        <v>13595</v>
      </c>
      <c r="D13107" t="s">
        <v>12792</v>
      </c>
      <c r="E13107">
        <v>118.51</v>
      </c>
    </row>
    <row r="13108" spans="1:5" ht="38.25">
      <c r="A13108" t="s">
        <v>13596</v>
      </c>
      <c r="B13108" t="s">
        <v>5</v>
      </c>
      <c r="C13108" s="96" t="s">
        <v>13597</v>
      </c>
      <c r="D13108" t="s">
        <v>12792</v>
      </c>
      <c r="E13108">
        <v>125.41</v>
      </c>
    </row>
    <row r="13109" spans="1:5" ht="38.25">
      <c r="A13109" t="s">
        <v>13598</v>
      </c>
      <c r="B13109" t="s">
        <v>5</v>
      </c>
      <c r="C13109" s="96" t="s">
        <v>13599</v>
      </c>
      <c r="D13109" t="s">
        <v>12792</v>
      </c>
      <c r="E13109">
        <v>132.31</v>
      </c>
    </row>
    <row r="13110" spans="1:5" ht="38.25">
      <c r="A13110" t="s">
        <v>13600</v>
      </c>
      <c r="B13110" t="s">
        <v>5</v>
      </c>
      <c r="C13110" s="96" t="s">
        <v>13601</v>
      </c>
      <c r="D13110" t="s">
        <v>12792</v>
      </c>
      <c r="E13110">
        <v>121.96</v>
      </c>
    </row>
    <row r="13111" spans="1:5" ht="38.25">
      <c r="A13111" t="s">
        <v>13602</v>
      </c>
      <c r="B13111" t="s">
        <v>5</v>
      </c>
      <c r="C13111" s="96" t="s">
        <v>13603</v>
      </c>
      <c r="D13111" t="s">
        <v>12792</v>
      </c>
      <c r="E13111">
        <v>132.31</v>
      </c>
    </row>
    <row r="13112" spans="1:5" ht="38.25">
      <c r="A13112" t="s">
        <v>13604</v>
      </c>
      <c r="B13112" t="s">
        <v>5</v>
      </c>
      <c r="C13112" s="96" t="s">
        <v>13605</v>
      </c>
      <c r="D13112" t="s">
        <v>12792</v>
      </c>
      <c r="E13112">
        <v>146.36000000000001</v>
      </c>
    </row>
    <row r="13113" spans="1:5" ht="38.25">
      <c r="A13113" t="s">
        <v>13606</v>
      </c>
      <c r="B13113" t="s">
        <v>5</v>
      </c>
      <c r="C13113" s="96" t="s">
        <v>13607</v>
      </c>
      <c r="D13113" t="s">
        <v>12792</v>
      </c>
      <c r="E13113">
        <v>125.41</v>
      </c>
    </row>
    <row r="13114" spans="1:5" ht="38.25">
      <c r="A13114" t="s">
        <v>13608</v>
      </c>
      <c r="B13114" t="s">
        <v>5</v>
      </c>
      <c r="C13114" s="96" t="s">
        <v>13609</v>
      </c>
      <c r="D13114" t="s">
        <v>12792</v>
      </c>
      <c r="E13114">
        <v>138.09</v>
      </c>
    </row>
    <row r="13115" spans="1:5" ht="38.25">
      <c r="A13115" t="s">
        <v>13610</v>
      </c>
      <c r="B13115" t="s">
        <v>5</v>
      </c>
      <c r="C13115" s="96" t="s">
        <v>13611</v>
      </c>
      <c r="D13115" t="s">
        <v>12792</v>
      </c>
      <c r="E13115">
        <v>167.5</v>
      </c>
    </row>
    <row r="13116" spans="1:5">
      <c r="A13116">
        <v>8753</v>
      </c>
      <c r="B13116" t="s">
        <v>5</v>
      </c>
      <c r="C13116" s="96" t="s">
        <v>13612</v>
      </c>
    </row>
    <row r="13117" spans="1:5" ht="25.5">
      <c r="A13117" t="s">
        <v>13613</v>
      </c>
      <c r="B13117" t="s">
        <v>5</v>
      </c>
      <c r="C13117" s="96" t="s">
        <v>13614</v>
      </c>
      <c r="D13117" t="s">
        <v>13118</v>
      </c>
      <c r="E13117">
        <v>21.06</v>
      </c>
    </row>
    <row r="13118" spans="1:5" ht="25.5">
      <c r="A13118" t="s">
        <v>13615</v>
      </c>
      <c r="B13118" t="s">
        <v>5</v>
      </c>
      <c r="C13118" s="96" t="s">
        <v>13616</v>
      </c>
      <c r="D13118" t="s">
        <v>13118</v>
      </c>
      <c r="E13118">
        <v>24.07</v>
      </c>
    </row>
    <row r="13119" spans="1:5" ht="25.5">
      <c r="A13119" t="s">
        <v>13617</v>
      </c>
      <c r="B13119" t="s">
        <v>5</v>
      </c>
      <c r="C13119" s="96" t="s">
        <v>13618</v>
      </c>
      <c r="D13119" t="s">
        <v>13118</v>
      </c>
      <c r="E13119">
        <v>19</v>
      </c>
    </row>
    <row r="13120" spans="1:5" ht="25.5">
      <c r="A13120" t="s">
        <v>13619</v>
      </c>
      <c r="B13120" t="s">
        <v>5</v>
      </c>
      <c r="C13120" s="96" t="s">
        <v>13620</v>
      </c>
      <c r="D13120" t="s">
        <v>13118</v>
      </c>
      <c r="E13120">
        <v>22.7</v>
      </c>
    </row>
    <row r="13121" spans="1:5" ht="25.5">
      <c r="A13121" t="s">
        <v>13621</v>
      </c>
      <c r="B13121" t="s">
        <v>5</v>
      </c>
      <c r="C13121" s="96" t="s">
        <v>13622</v>
      </c>
      <c r="D13121" t="s">
        <v>13118</v>
      </c>
      <c r="E13121">
        <v>19.059999999999999</v>
      </c>
    </row>
    <row r="13122" spans="1:5">
      <c r="A13122">
        <v>8754</v>
      </c>
      <c r="B13122" t="s">
        <v>5</v>
      </c>
      <c r="C13122" s="96" t="s">
        <v>13623</v>
      </c>
    </row>
    <row r="13123" spans="1:5" ht="25.5">
      <c r="A13123" t="s">
        <v>13624</v>
      </c>
      <c r="B13123" t="s">
        <v>5</v>
      </c>
      <c r="C13123" s="96" t="s">
        <v>13625</v>
      </c>
      <c r="D13123" t="s">
        <v>12792</v>
      </c>
      <c r="E13123">
        <v>12.52</v>
      </c>
    </row>
    <row r="13124" spans="1:5">
      <c r="A13124">
        <v>8755</v>
      </c>
      <c r="B13124" t="s">
        <v>5</v>
      </c>
      <c r="C13124" s="96" t="s">
        <v>13626</v>
      </c>
    </row>
    <row r="13125" spans="1:5" ht="25.5">
      <c r="A13125" t="s">
        <v>13627</v>
      </c>
      <c r="B13125" t="s">
        <v>5</v>
      </c>
      <c r="C13125" s="96" t="s">
        <v>13628</v>
      </c>
      <c r="D13125" t="s">
        <v>12895</v>
      </c>
      <c r="E13125">
        <v>697.36</v>
      </c>
    </row>
    <row r="13126" spans="1:5" ht="25.5">
      <c r="A13126" t="s">
        <v>13629</v>
      </c>
      <c r="B13126" t="s">
        <v>5</v>
      </c>
      <c r="C13126" s="96" t="s">
        <v>13630</v>
      </c>
      <c r="D13126" t="s">
        <v>12895</v>
      </c>
      <c r="E13126">
        <v>3561.32</v>
      </c>
    </row>
    <row r="13127" spans="1:5">
      <c r="A13127">
        <v>8756</v>
      </c>
      <c r="B13127" t="s">
        <v>5</v>
      </c>
      <c r="C13127" s="96" t="s">
        <v>13631</v>
      </c>
    </row>
    <row r="13128" spans="1:5" ht="25.5">
      <c r="A13128" t="s">
        <v>13632</v>
      </c>
      <c r="B13128" t="s">
        <v>5</v>
      </c>
      <c r="C13128" s="96" t="s">
        <v>13633</v>
      </c>
      <c r="D13128" t="s">
        <v>13634</v>
      </c>
      <c r="E13128">
        <v>340.28</v>
      </c>
    </row>
    <row r="13129" spans="1:5" ht="38.25">
      <c r="A13129" t="s">
        <v>13635</v>
      </c>
      <c r="B13129" t="s">
        <v>5</v>
      </c>
      <c r="C13129" s="96" t="s">
        <v>13636</v>
      </c>
      <c r="D13129" t="s">
        <v>12792</v>
      </c>
      <c r="E13129">
        <v>164.14</v>
      </c>
    </row>
    <row r="13130" spans="1:5" ht="25.5">
      <c r="A13130" t="s">
        <v>13637</v>
      </c>
      <c r="B13130" t="s">
        <v>5</v>
      </c>
      <c r="C13130" s="96" t="s">
        <v>13638</v>
      </c>
      <c r="D13130" t="s">
        <v>12813</v>
      </c>
      <c r="E13130">
        <v>7.8</v>
      </c>
    </row>
    <row r="13131" spans="1:5" ht="25.5">
      <c r="A13131" t="s">
        <v>13639</v>
      </c>
      <c r="B13131" t="s">
        <v>5</v>
      </c>
      <c r="C13131" s="96" t="s">
        <v>13640</v>
      </c>
      <c r="D13131" t="s">
        <v>12813</v>
      </c>
      <c r="E13131">
        <v>5.28</v>
      </c>
    </row>
    <row r="13132" spans="1:5" ht="25.5">
      <c r="A13132" t="s">
        <v>13641</v>
      </c>
      <c r="B13132" t="s">
        <v>5</v>
      </c>
      <c r="C13132" s="96" t="s">
        <v>13642</v>
      </c>
      <c r="D13132" t="s">
        <v>13406</v>
      </c>
      <c r="E13132">
        <v>52</v>
      </c>
    </row>
    <row r="13133" spans="1:5" ht="25.5">
      <c r="A13133" t="s">
        <v>13643</v>
      </c>
      <c r="B13133" t="s">
        <v>5</v>
      </c>
      <c r="C13133" s="96" t="s">
        <v>13644</v>
      </c>
      <c r="D13133" t="s">
        <v>13406</v>
      </c>
      <c r="E13133">
        <v>14.53</v>
      </c>
    </row>
    <row r="13134" spans="1:5" ht="25.5">
      <c r="A13134" t="s">
        <v>13645</v>
      </c>
      <c r="B13134" t="s">
        <v>5</v>
      </c>
      <c r="C13134" s="96" t="s">
        <v>13646</v>
      </c>
      <c r="D13134" t="s">
        <v>12792</v>
      </c>
      <c r="E13134">
        <v>42.72</v>
      </c>
    </row>
    <row r="13135" spans="1:5" ht="25.5">
      <c r="A13135" t="s">
        <v>13647</v>
      </c>
      <c r="B13135" t="s">
        <v>5</v>
      </c>
      <c r="C13135" s="96" t="s">
        <v>13648</v>
      </c>
      <c r="D13135" t="s">
        <v>12792</v>
      </c>
      <c r="E13135">
        <v>43.61</v>
      </c>
    </row>
    <row r="13136" spans="1:5">
      <c r="A13136">
        <v>8669</v>
      </c>
      <c r="B13136" t="s">
        <v>5</v>
      </c>
      <c r="C13136" s="96" t="s">
        <v>13649</v>
      </c>
    </row>
    <row r="13137" spans="1:5">
      <c r="A13137">
        <v>8757</v>
      </c>
      <c r="B13137" t="s">
        <v>5</v>
      </c>
      <c r="C13137" s="96" t="s">
        <v>13650</v>
      </c>
    </row>
    <row r="13138" spans="1:5" ht="25.5">
      <c r="A13138" t="s">
        <v>13651</v>
      </c>
      <c r="B13138" t="s">
        <v>5</v>
      </c>
      <c r="C13138" s="96" t="s">
        <v>13652</v>
      </c>
      <c r="D13138" t="s">
        <v>12792</v>
      </c>
      <c r="E13138">
        <v>128.63999999999999</v>
      </c>
    </row>
    <row r="13139" spans="1:5" ht="25.5">
      <c r="A13139" t="s">
        <v>13653</v>
      </c>
      <c r="B13139" t="s">
        <v>5</v>
      </c>
      <c r="C13139" s="96" t="s">
        <v>13654</v>
      </c>
      <c r="D13139" t="s">
        <v>12792</v>
      </c>
      <c r="E13139">
        <v>241.81</v>
      </c>
    </row>
    <row r="13140" spans="1:5" ht="25.5">
      <c r="A13140" t="s">
        <v>13655</v>
      </c>
      <c r="B13140" t="s">
        <v>5</v>
      </c>
      <c r="C13140" s="96" t="s">
        <v>13656</v>
      </c>
      <c r="D13140" t="s">
        <v>12792</v>
      </c>
      <c r="E13140">
        <v>75.959999999999994</v>
      </c>
    </row>
    <row r="13141" spans="1:5">
      <c r="A13141">
        <v>8758</v>
      </c>
      <c r="B13141" t="s">
        <v>5</v>
      </c>
      <c r="C13141" s="96" t="s">
        <v>13657</v>
      </c>
    </row>
    <row r="13142" spans="1:5" ht="25.5">
      <c r="A13142" t="s">
        <v>13658</v>
      </c>
      <c r="B13142" t="s">
        <v>5</v>
      </c>
      <c r="C13142" s="96" t="s">
        <v>13659</v>
      </c>
      <c r="D13142" t="s">
        <v>12792</v>
      </c>
      <c r="E13142">
        <v>123.2</v>
      </c>
    </row>
    <row r="13143" spans="1:5" ht="25.5">
      <c r="A13143" t="s">
        <v>13660</v>
      </c>
      <c r="B13143" t="s">
        <v>5</v>
      </c>
      <c r="C13143" s="96" t="s">
        <v>13661</v>
      </c>
      <c r="D13143" t="s">
        <v>12792</v>
      </c>
      <c r="E13143">
        <v>120.42</v>
      </c>
    </row>
    <row r="13144" spans="1:5" ht="25.5">
      <c r="A13144" t="s">
        <v>13662</v>
      </c>
      <c r="B13144" t="s">
        <v>5</v>
      </c>
      <c r="C13144" s="96" t="s">
        <v>13663</v>
      </c>
      <c r="D13144" t="s">
        <v>12792</v>
      </c>
      <c r="E13144">
        <v>219.63</v>
      </c>
    </row>
    <row r="13145" spans="1:5" ht="25.5">
      <c r="A13145" t="s">
        <v>13664</v>
      </c>
      <c r="B13145" t="s">
        <v>5</v>
      </c>
      <c r="C13145" s="96" t="s">
        <v>13665</v>
      </c>
      <c r="D13145" t="s">
        <v>12792</v>
      </c>
      <c r="E13145">
        <v>214.45</v>
      </c>
    </row>
    <row r="13146" spans="1:5" ht="25.5">
      <c r="A13146" t="s">
        <v>13666</v>
      </c>
      <c r="B13146" t="s">
        <v>5</v>
      </c>
      <c r="C13146" s="96" t="s">
        <v>13667</v>
      </c>
      <c r="D13146" t="s">
        <v>12792</v>
      </c>
      <c r="E13146">
        <v>75.540000000000006</v>
      </c>
    </row>
    <row r="13147" spans="1:5">
      <c r="A13147">
        <v>8759</v>
      </c>
      <c r="B13147" t="s">
        <v>5</v>
      </c>
      <c r="C13147" s="96" t="s">
        <v>13668</v>
      </c>
    </row>
    <row r="13148" spans="1:5" ht="25.5">
      <c r="A13148" t="s">
        <v>13669</v>
      </c>
      <c r="B13148" t="s">
        <v>5</v>
      </c>
      <c r="C13148" s="96" t="s">
        <v>13670</v>
      </c>
      <c r="D13148" t="s">
        <v>12792</v>
      </c>
      <c r="E13148">
        <v>61.17</v>
      </c>
    </row>
    <row r="13149" spans="1:5" ht="25.5">
      <c r="A13149" t="s">
        <v>13671</v>
      </c>
      <c r="B13149" t="s">
        <v>5</v>
      </c>
      <c r="C13149" s="96" t="s">
        <v>13672</v>
      </c>
      <c r="D13149" t="s">
        <v>12792</v>
      </c>
      <c r="E13149">
        <v>81.09</v>
      </c>
    </row>
    <row r="13150" spans="1:5" ht="25.5">
      <c r="A13150" t="s">
        <v>13673</v>
      </c>
      <c r="B13150" t="s">
        <v>5</v>
      </c>
      <c r="C13150" s="96" t="s">
        <v>13674</v>
      </c>
      <c r="D13150" t="s">
        <v>12792</v>
      </c>
      <c r="E13150">
        <v>49.61</v>
      </c>
    </row>
    <row r="13151" spans="1:5">
      <c r="A13151">
        <v>8760</v>
      </c>
      <c r="B13151" t="s">
        <v>5</v>
      </c>
      <c r="C13151" s="96" t="s">
        <v>13675</v>
      </c>
    </row>
    <row r="13152" spans="1:5" ht="25.5">
      <c r="A13152" t="s">
        <v>13676</v>
      </c>
      <c r="B13152" t="s">
        <v>5</v>
      </c>
      <c r="C13152" s="96" t="s">
        <v>13677</v>
      </c>
      <c r="D13152" t="s">
        <v>12792</v>
      </c>
      <c r="E13152">
        <v>65.73</v>
      </c>
    </row>
    <row r="13153" spans="1:5" ht="25.5">
      <c r="A13153" t="s">
        <v>13678</v>
      </c>
      <c r="B13153" t="s">
        <v>5</v>
      </c>
      <c r="C13153" s="96" t="s">
        <v>13679</v>
      </c>
      <c r="D13153" t="s">
        <v>12792</v>
      </c>
      <c r="E13153">
        <v>65.59</v>
      </c>
    </row>
    <row r="13154" spans="1:5" ht="25.5">
      <c r="A13154" t="s">
        <v>13680</v>
      </c>
      <c r="B13154" t="s">
        <v>5</v>
      </c>
      <c r="C13154" s="96" t="s">
        <v>13681</v>
      </c>
      <c r="D13154" t="s">
        <v>12792</v>
      </c>
      <c r="E13154">
        <v>81.61</v>
      </c>
    </row>
    <row r="13155" spans="1:5" ht="25.5">
      <c r="A13155" t="s">
        <v>13682</v>
      </c>
      <c r="B13155" t="s">
        <v>5</v>
      </c>
      <c r="C13155" s="96" t="s">
        <v>13683</v>
      </c>
      <c r="D13155" t="s">
        <v>12792</v>
      </c>
      <c r="E13155">
        <v>79.58</v>
      </c>
    </row>
    <row r="13156" spans="1:5" ht="25.5">
      <c r="A13156" t="s">
        <v>13684</v>
      </c>
      <c r="B13156" t="s">
        <v>5</v>
      </c>
      <c r="C13156" s="96" t="s">
        <v>13685</v>
      </c>
      <c r="D13156" t="s">
        <v>12792</v>
      </c>
      <c r="E13156">
        <v>60.1</v>
      </c>
    </row>
    <row r="13157" spans="1:5" ht="25.5">
      <c r="A13157" t="s">
        <v>13686</v>
      </c>
      <c r="B13157" t="s">
        <v>5</v>
      </c>
      <c r="C13157" s="96" t="s">
        <v>13687</v>
      </c>
      <c r="D13157" t="s">
        <v>12792</v>
      </c>
      <c r="E13157">
        <v>60.1</v>
      </c>
    </row>
    <row r="13158" spans="1:5">
      <c r="A13158">
        <v>8761</v>
      </c>
      <c r="B13158" t="s">
        <v>5</v>
      </c>
      <c r="C13158" s="96" t="s">
        <v>13688</v>
      </c>
    </row>
    <row r="13159" spans="1:5" ht="25.5">
      <c r="A13159" t="s">
        <v>13689</v>
      </c>
      <c r="B13159" t="s">
        <v>5</v>
      </c>
      <c r="C13159" s="96" t="s">
        <v>13690</v>
      </c>
      <c r="D13159" t="s">
        <v>12792</v>
      </c>
      <c r="E13159">
        <v>79.37</v>
      </c>
    </row>
    <row r="13160" spans="1:5" ht="25.5">
      <c r="A13160" t="s">
        <v>13691</v>
      </c>
      <c r="B13160" t="s">
        <v>5</v>
      </c>
      <c r="C13160" s="96" t="s">
        <v>13692</v>
      </c>
      <c r="D13160" t="s">
        <v>12792</v>
      </c>
      <c r="E13160">
        <v>75.59</v>
      </c>
    </row>
    <row r="13161" spans="1:5" ht="25.5">
      <c r="A13161" t="s">
        <v>13693</v>
      </c>
      <c r="B13161" t="s">
        <v>5</v>
      </c>
      <c r="C13161" s="96" t="s">
        <v>13694</v>
      </c>
      <c r="D13161" t="s">
        <v>12792</v>
      </c>
      <c r="E13161">
        <v>94.65</v>
      </c>
    </row>
    <row r="13162" spans="1:5" ht="25.5">
      <c r="A13162" t="s">
        <v>13695</v>
      </c>
      <c r="B13162" t="s">
        <v>5</v>
      </c>
      <c r="C13162" s="96" t="s">
        <v>13696</v>
      </c>
      <c r="D13162" t="s">
        <v>12792</v>
      </c>
      <c r="E13162">
        <v>91.9</v>
      </c>
    </row>
    <row r="13163" spans="1:5" ht="25.5">
      <c r="A13163" t="s">
        <v>13697</v>
      </c>
      <c r="B13163" t="s">
        <v>5</v>
      </c>
      <c r="C13163" s="96" t="s">
        <v>13698</v>
      </c>
      <c r="D13163" t="s">
        <v>12792</v>
      </c>
      <c r="E13163">
        <v>61.99</v>
      </c>
    </row>
    <row r="13164" spans="1:5" ht="25.5">
      <c r="A13164" t="s">
        <v>13699</v>
      </c>
      <c r="B13164" t="s">
        <v>5</v>
      </c>
      <c r="C13164" s="96" t="s">
        <v>13700</v>
      </c>
      <c r="D13164" t="s">
        <v>12792</v>
      </c>
      <c r="E13164">
        <v>60.43</v>
      </c>
    </row>
    <row r="13165" spans="1:5" ht="25.5">
      <c r="A13165" t="s">
        <v>13701</v>
      </c>
      <c r="B13165" t="s">
        <v>5</v>
      </c>
      <c r="C13165" s="96" t="s">
        <v>13702</v>
      </c>
      <c r="D13165" t="s">
        <v>12813</v>
      </c>
      <c r="E13165">
        <v>26.41</v>
      </c>
    </row>
    <row r="13166" spans="1:5" ht="25.5">
      <c r="A13166" t="s">
        <v>13703</v>
      </c>
      <c r="B13166" t="s">
        <v>5</v>
      </c>
      <c r="C13166" s="96" t="s">
        <v>13704</v>
      </c>
      <c r="D13166" t="s">
        <v>12813</v>
      </c>
      <c r="E13166">
        <v>25.05</v>
      </c>
    </row>
    <row r="13167" spans="1:5" ht="25.5">
      <c r="A13167" t="s">
        <v>13705</v>
      </c>
      <c r="B13167" t="s">
        <v>5</v>
      </c>
      <c r="C13167" s="96" t="s">
        <v>13706</v>
      </c>
      <c r="D13167" t="s">
        <v>12813</v>
      </c>
      <c r="E13167">
        <v>20.49</v>
      </c>
    </row>
    <row r="13168" spans="1:5" ht="25.5">
      <c r="A13168" t="s">
        <v>13707</v>
      </c>
      <c r="B13168" t="s">
        <v>5</v>
      </c>
      <c r="C13168" s="96" t="s">
        <v>13708</v>
      </c>
      <c r="D13168" t="s">
        <v>12813</v>
      </c>
      <c r="E13168">
        <v>20.49</v>
      </c>
    </row>
    <row r="13169" spans="1:5" ht="25.5">
      <c r="A13169" t="s">
        <v>13709</v>
      </c>
      <c r="B13169" t="s">
        <v>5</v>
      </c>
      <c r="C13169" s="96" t="s">
        <v>13710</v>
      </c>
      <c r="D13169" t="s">
        <v>12813</v>
      </c>
      <c r="E13169">
        <v>24.87</v>
      </c>
    </row>
    <row r="13170" spans="1:5" ht="25.5">
      <c r="A13170" t="s">
        <v>13711</v>
      </c>
      <c r="B13170" t="s">
        <v>5</v>
      </c>
      <c r="C13170" s="96" t="s">
        <v>13712</v>
      </c>
      <c r="D13170" t="s">
        <v>12813</v>
      </c>
      <c r="E13170">
        <v>24.52</v>
      </c>
    </row>
    <row r="13171" spans="1:5" ht="25.5">
      <c r="A13171" t="s">
        <v>13713</v>
      </c>
      <c r="B13171" t="s">
        <v>5</v>
      </c>
      <c r="C13171" s="96" t="s">
        <v>13714</v>
      </c>
      <c r="D13171" t="s">
        <v>12813</v>
      </c>
      <c r="E13171">
        <v>16.04</v>
      </c>
    </row>
    <row r="13172" spans="1:5" ht="25.5">
      <c r="A13172" t="s">
        <v>13715</v>
      </c>
      <c r="B13172" t="s">
        <v>5</v>
      </c>
      <c r="C13172" s="96" t="s">
        <v>13716</v>
      </c>
      <c r="D13172" t="s">
        <v>12813</v>
      </c>
      <c r="E13172">
        <v>15.78</v>
      </c>
    </row>
    <row r="13173" spans="1:5">
      <c r="A13173">
        <v>8762</v>
      </c>
      <c r="B13173" t="s">
        <v>5</v>
      </c>
      <c r="C13173" s="96" t="s">
        <v>13717</v>
      </c>
    </row>
    <row r="13174" spans="1:5" ht="25.5">
      <c r="A13174" t="s">
        <v>13718</v>
      </c>
      <c r="B13174" t="s">
        <v>5</v>
      </c>
      <c r="C13174" s="96" t="s">
        <v>13719</v>
      </c>
      <c r="D13174" t="s">
        <v>12792</v>
      </c>
      <c r="E13174">
        <v>90.57</v>
      </c>
    </row>
    <row r="13175" spans="1:5" ht="25.5">
      <c r="A13175" t="s">
        <v>13720</v>
      </c>
      <c r="B13175" t="s">
        <v>5</v>
      </c>
      <c r="C13175" s="96" t="s">
        <v>13721</v>
      </c>
      <c r="D13175" t="s">
        <v>12792</v>
      </c>
      <c r="E13175">
        <v>142.04</v>
      </c>
    </row>
    <row r="13176" spans="1:5" ht="25.5">
      <c r="A13176" t="s">
        <v>13722</v>
      </c>
      <c r="B13176" t="s">
        <v>5</v>
      </c>
      <c r="C13176" s="96" t="s">
        <v>13723</v>
      </c>
      <c r="D13176" t="s">
        <v>12792</v>
      </c>
      <c r="E13176">
        <v>188.13</v>
      </c>
    </row>
    <row r="13177" spans="1:5">
      <c r="A13177">
        <v>8764</v>
      </c>
      <c r="B13177" t="s">
        <v>5</v>
      </c>
      <c r="C13177" s="96" t="s">
        <v>13724</v>
      </c>
    </row>
    <row r="13178" spans="1:5" ht="25.5">
      <c r="A13178" t="s">
        <v>13725</v>
      </c>
      <c r="B13178" t="s">
        <v>5</v>
      </c>
      <c r="C13178" s="96" t="s">
        <v>13726</v>
      </c>
      <c r="D13178" t="s">
        <v>12792</v>
      </c>
      <c r="E13178">
        <v>180.09</v>
      </c>
    </row>
    <row r="13179" spans="1:5" ht="25.5">
      <c r="A13179" t="s">
        <v>13727</v>
      </c>
      <c r="B13179" t="s">
        <v>5</v>
      </c>
      <c r="C13179" s="96" t="s">
        <v>13728</v>
      </c>
      <c r="D13179" t="s">
        <v>12792</v>
      </c>
      <c r="E13179">
        <v>118.13</v>
      </c>
    </row>
    <row r="13180" spans="1:5">
      <c r="A13180">
        <v>8765</v>
      </c>
      <c r="B13180" t="s">
        <v>5</v>
      </c>
      <c r="C13180" s="96" t="s">
        <v>13729</v>
      </c>
    </row>
    <row r="13181" spans="1:5" ht="25.5">
      <c r="A13181" t="s">
        <v>13730</v>
      </c>
      <c r="B13181" t="s">
        <v>5</v>
      </c>
      <c r="C13181" s="96" t="s">
        <v>13731</v>
      </c>
      <c r="D13181" t="s">
        <v>12792</v>
      </c>
      <c r="E13181">
        <v>1633.36</v>
      </c>
    </row>
    <row r="13182" spans="1:5" ht="25.5">
      <c r="A13182" t="s">
        <v>13732</v>
      </c>
      <c r="B13182" t="s">
        <v>5</v>
      </c>
      <c r="C13182" s="96" t="s">
        <v>13733</v>
      </c>
      <c r="D13182" t="s">
        <v>12792</v>
      </c>
      <c r="E13182">
        <v>1744.62</v>
      </c>
    </row>
    <row r="13183" spans="1:5" ht="25.5">
      <c r="A13183" t="s">
        <v>13734</v>
      </c>
      <c r="B13183" t="s">
        <v>5</v>
      </c>
      <c r="C13183" s="96" t="s">
        <v>13735</v>
      </c>
      <c r="D13183" t="s">
        <v>12792</v>
      </c>
      <c r="E13183">
        <v>610.47</v>
      </c>
    </row>
    <row r="13184" spans="1:5">
      <c r="A13184">
        <v>8767</v>
      </c>
      <c r="B13184" t="s">
        <v>5</v>
      </c>
      <c r="C13184" s="96" t="s">
        <v>13736</v>
      </c>
    </row>
    <row r="13185" spans="1:5">
      <c r="A13185" t="s">
        <v>13737</v>
      </c>
      <c r="B13185" t="s">
        <v>5</v>
      </c>
      <c r="C13185" s="96" t="s">
        <v>13738</v>
      </c>
      <c r="D13185" t="s">
        <v>12813</v>
      </c>
      <c r="E13185">
        <v>6.36</v>
      </c>
    </row>
    <row r="13186" spans="1:5">
      <c r="A13186" t="s">
        <v>13739</v>
      </c>
      <c r="B13186" t="s">
        <v>5</v>
      </c>
      <c r="C13186" s="96" t="s">
        <v>13740</v>
      </c>
      <c r="D13186" t="s">
        <v>12813</v>
      </c>
      <c r="E13186">
        <v>7.04</v>
      </c>
    </row>
    <row r="13187" spans="1:5">
      <c r="A13187">
        <v>8768</v>
      </c>
      <c r="B13187" t="s">
        <v>5</v>
      </c>
      <c r="C13187" s="96" t="s">
        <v>13741</v>
      </c>
    </row>
    <row r="13188" spans="1:5" ht="25.5">
      <c r="A13188" t="s">
        <v>13742</v>
      </c>
      <c r="B13188" t="s">
        <v>5</v>
      </c>
      <c r="C13188" s="96" t="s">
        <v>13743</v>
      </c>
      <c r="D13188" t="s">
        <v>12895</v>
      </c>
      <c r="E13188">
        <v>3011.29</v>
      </c>
    </row>
    <row r="13189" spans="1:5" ht="25.5">
      <c r="A13189" t="s">
        <v>13744</v>
      </c>
      <c r="B13189" t="s">
        <v>5</v>
      </c>
      <c r="C13189" s="96" t="s">
        <v>13745</v>
      </c>
      <c r="D13189" t="s">
        <v>12895</v>
      </c>
      <c r="E13189">
        <v>2814.53</v>
      </c>
    </row>
    <row r="13190" spans="1:5">
      <c r="A13190">
        <v>8769</v>
      </c>
      <c r="B13190" t="s">
        <v>5</v>
      </c>
      <c r="C13190" s="96" t="s">
        <v>13746</v>
      </c>
    </row>
    <row r="13191" spans="1:5" ht="25.5">
      <c r="A13191" t="s">
        <v>13747</v>
      </c>
      <c r="B13191" t="s">
        <v>5</v>
      </c>
      <c r="C13191" s="96" t="s">
        <v>13748</v>
      </c>
      <c r="D13191" t="s">
        <v>12792</v>
      </c>
      <c r="E13191">
        <v>101.7</v>
      </c>
    </row>
    <row r="13192" spans="1:5" ht="25.5">
      <c r="A13192" t="s">
        <v>13749</v>
      </c>
      <c r="B13192" t="s">
        <v>5</v>
      </c>
      <c r="C13192" s="96" t="s">
        <v>13750</v>
      </c>
      <c r="D13192" t="s">
        <v>12792</v>
      </c>
      <c r="E13192">
        <v>91.42</v>
      </c>
    </row>
    <row r="13193" spans="1:5" ht="25.5">
      <c r="A13193" t="s">
        <v>13751</v>
      </c>
      <c r="B13193" t="s">
        <v>5</v>
      </c>
      <c r="C13193" s="96" t="s">
        <v>13752</v>
      </c>
      <c r="D13193" t="s">
        <v>12792</v>
      </c>
      <c r="E13193">
        <v>111.98</v>
      </c>
    </row>
    <row r="13194" spans="1:5">
      <c r="A13194">
        <v>8770</v>
      </c>
      <c r="B13194" t="s">
        <v>5</v>
      </c>
      <c r="C13194" s="96" t="s">
        <v>13753</v>
      </c>
    </row>
    <row r="13195" spans="1:5" ht="25.5">
      <c r="A13195" t="s">
        <v>13754</v>
      </c>
      <c r="B13195" t="s">
        <v>5</v>
      </c>
      <c r="C13195" s="96" t="s">
        <v>13755</v>
      </c>
      <c r="D13195" t="s">
        <v>12792</v>
      </c>
      <c r="E13195">
        <v>101.73</v>
      </c>
    </row>
    <row r="13196" spans="1:5" ht="25.5">
      <c r="A13196" t="s">
        <v>13756</v>
      </c>
      <c r="B13196" t="s">
        <v>5</v>
      </c>
      <c r="C13196" s="96" t="s">
        <v>13757</v>
      </c>
      <c r="D13196" t="s">
        <v>12792</v>
      </c>
      <c r="E13196">
        <v>101.23</v>
      </c>
    </row>
    <row r="13197" spans="1:5">
      <c r="A13197">
        <v>8771</v>
      </c>
      <c r="B13197" t="s">
        <v>5</v>
      </c>
      <c r="C13197" s="96" t="s">
        <v>13758</v>
      </c>
    </row>
    <row r="13198" spans="1:5">
      <c r="A13198" t="s">
        <v>13759</v>
      </c>
      <c r="B13198" t="s">
        <v>5</v>
      </c>
      <c r="C13198" s="96" t="s">
        <v>13760</v>
      </c>
      <c r="D13198" t="s">
        <v>12792</v>
      </c>
      <c r="E13198">
        <v>446.42</v>
      </c>
    </row>
    <row r="13199" spans="1:5">
      <c r="A13199" t="s">
        <v>13761</v>
      </c>
      <c r="B13199" t="s">
        <v>5</v>
      </c>
      <c r="C13199" s="96" t="s">
        <v>13762</v>
      </c>
      <c r="D13199" t="s">
        <v>12792</v>
      </c>
      <c r="E13199">
        <v>315.89999999999998</v>
      </c>
    </row>
    <row r="13200" spans="1:5" ht="25.5">
      <c r="A13200" t="s">
        <v>13763</v>
      </c>
      <c r="B13200" t="s">
        <v>5</v>
      </c>
      <c r="C13200" s="96" t="s">
        <v>13764</v>
      </c>
      <c r="D13200" t="s">
        <v>12792</v>
      </c>
      <c r="E13200">
        <v>655.72</v>
      </c>
    </row>
    <row r="13201" spans="1:5">
      <c r="A13201" t="s">
        <v>13765</v>
      </c>
      <c r="B13201" t="s">
        <v>5</v>
      </c>
      <c r="C13201" s="96" t="s">
        <v>13766</v>
      </c>
      <c r="D13201" t="s">
        <v>12792</v>
      </c>
      <c r="E13201">
        <v>710.9</v>
      </c>
    </row>
    <row r="13202" spans="1:5">
      <c r="A13202" t="s">
        <v>13767</v>
      </c>
      <c r="B13202" t="s">
        <v>5</v>
      </c>
      <c r="C13202" s="96" t="s">
        <v>13768</v>
      </c>
      <c r="D13202" t="s">
        <v>12792</v>
      </c>
      <c r="E13202">
        <v>825.05</v>
      </c>
    </row>
    <row r="13203" spans="1:5">
      <c r="A13203">
        <v>8670</v>
      </c>
      <c r="B13203" t="s">
        <v>5</v>
      </c>
      <c r="C13203" s="96" t="s">
        <v>13769</v>
      </c>
    </row>
    <row r="13204" spans="1:5">
      <c r="A13204">
        <v>8775</v>
      </c>
      <c r="B13204" t="s">
        <v>5</v>
      </c>
      <c r="C13204" s="96" t="s">
        <v>13770</v>
      </c>
    </row>
    <row r="13205" spans="1:5">
      <c r="A13205" t="s">
        <v>13771</v>
      </c>
      <c r="B13205" t="s">
        <v>5</v>
      </c>
      <c r="C13205" s="96" t="s">
        <v>13772</v>
      </c>
      <c r="D13205" t="s">
        <v>12792</v>
      </c>
      <c r="E13205">
        <v>77.319999999999993</v>
      </c>
    </row>
    <row r="13206" spans="1:5">
      <c r="A13206" t="s">
        <v>13773</v>
      </c>
      <c r="B13206" t="s">
        <v>5</v>
      </c>
      <c r="C13206" s="96" t="s">
        <v>13774</v>
      </c>
      <c r="D13206" t="s">
        <v>12792</v>
      </c>
      <c r="E13206">
        <v>113.02</v>
      </c>
    </row>
    <row r="13207" spans="1:5">
      <c r="A13207" t="s">
        <v>13775</v>
      </c>
      <c r="B13207" t="s">
        <v>5</v>
      </c>
      <c r="C13207" s="96" t="s">
        <v>13776</v>
      </c>
      <c r="D13207" t="s">
        <v>12792</v>
      </c>
      <c r="E13207">
        <v>71.069999999999993</v>
      </c>
    </row>
    <row r="13208" spans="1:5" ht="25.5">
      <c r="A13208" t="s">
        <v>13777</v>
      </c>
      <c r="B13208" t="s">
        <v>5</v>
      </c>
      <c r="C13208" s="96" t="s">
        <v>13778</v>
      </c>
      <c r="D13208" t="s">
        <v>12792</v>
      </c>
      <c r="E13208">
        <v>353.67</v>
      </c>
    </row>
    <row r="13209" spans="1:5">
      <c r="A13209">
        <v>8774</v>
      </c>
      <c r="B13209" t="s">
        <v>5</v>
      </c>
      <c r="C13209" s="96" t="s">
        <v>13779</v>
      </c>
    </row>
    <row r="13210" spans="1:5" ht="25.5">
      <c r="A13210" t="s">
        <v>13780</v>
      </c>
      <c r="B13210" t="s">
        <v>5</v>
      </c>
      <c r="C13210" s="96" t="s">
        <v>13781</v>
      </c>
      <c r="D13210" t="s">
        <v>12795</v>
      </c>
      <c r="E13210">
        <v>85.92</v>
      </c>
    </row>
    <row r="13211" spans="1:5" ht="25.5">
      <c r="A13211" t="s">
        <v>13782</v>
      </c>
      <c r="B13211" t="s">
        <v>5</v>
      </c>
      <c r="C13211" s="96" t="s">
        <v>13783</v>
      </c>
      <c r="D13211" t="s">
        <v>12795</v>
      </c>
      <c r="E13211">
        <v>117.63</v>
      </c>
    </row>
    <row r="13212" spans="1:5" ht="25.5">
      <c r="A13212" t="s">
        <v>13784</v>
      </c>
      <c r="B13212" t="s">
        <v>5</v>
      </c>
      <c r="C13212" s="96" t="s">
        <v>13785</v>
      </c>
      <c r="D13212" t="s">
        <v>12792</v>
      </c>
      <c r="E13212">
        <v>836.7</v>
      </c>
    </row>
    <row r="13213" spans="1:5" ht="25.5">
      <c r="A13213" t="s">
        <v>13786</v>
      </c>
      <c r="B13213" t="s">
        <v>5</v>
      </c>
      <c r="C13213" s="96" t="s">
        <v>13787</v>
      </c>
      <c r="D13213" t="s">
        <v>12792</v>
      </c>
      <c r="E13213">
        <v>578.41999999999996</v>
      </c>
    </row>
    <row r="13214" spans="1:5" ht="38.25">
      <c r="A13214" t="s">
        <v>13788</v>
      </c>
      <c r="B13214" t="s">
        <v>5</v>
      </c>
      <c r="C13214" s="96" t="s">
        <v>13789</v>
      </c>
      <c r="D13214" t="s">
        <v>12792</v>
      </c>
      <c r="E13214">
        <v>982.09</v>
      </c>
    </row>
    <row r="13215" spans="1:5" ht="38.25">
      <c r="A13215" t="s">
        <v>13790</v>
      </c>
      <c r="B13215" t="s">
        <v>5</v>
      </c>
      <c r="C13215" s="96" t="s">
        <v>13791</v>
      </c>
      <c r="D13215" t="s">
        <v>12792</v>
      </c>
      <c r="E13215">
        <v>887.89</v>
      </c>
    </row>
    <row r="13216" spans="1:5">
      <c r="A13216">
        <v>8777</v>
      </c>
      <c r="B13216" t="s">
        <v>5</v>
      </c>
      <c r="C13216" s="96" t="s">
        <v>13792</v>
      </c>
    </row>
    <row r="13217" spans="1:5" ht="38.25">
      <c r="A13217" t="s">
        <v>13793</v>
      </c>
      <c r="B13217" t="s">
        <v>5</v>
      </c>
      <c r="C13217" s="96" t="s">
        <v>13794</v>
      </c>
      <c r="D13217" t="s">
        <v>12792</v>
      </c>
      <c r="E13217">
        <v>397.45</v>
      </c>
    </row>
    <row r="13218" spans="1:5" ht="38.25">
      <c r="A13218" t="s">
        <v>13795</v>
      </c>
      <c r="B13218" t="s">
        <v>5</v>
      </c>
      <c r="C13218" s="96" t="s">
        <v>13796</v>
      </c>
      <c r="D13218" t="s">
        <v>12792</v>
      </c>
      <c r="E13218">
        <v>425.94</v>
      </c>
    </row>
    <row r="13219" spans="1:5" ht="38.25">
      <c r="A13219" t="s">
        <v>13797</v>
      </c>
      <c r="B13219" t="s">
        <v>5</v>
      </c>
      <c r="C13219" s="96" t="s">
        <v>13798</v>
      </c>
      <c r="D13219" t="s">
        <v>12792</v>
      </c>
      <c r="E13219">
        <v>426.92</v>
      </c>
    </row>
    <row r="13220" spans="1:5" ht="38.25">
      <c r="A13220" t="s">
        <v>13799</v>
      </c>
      <c r="B13220" t="s">
        <v>5</v>
      </c>
      <c r="C13220" s="96" t="s">
        <v>13800</v>
      </c>
      <c r="D13220" t="s">
        <v>12792</v>
      </c>
      <c r="E13220">
        <v>403.08</v>
      </c>
    </row>
    <row r="13221" spans="1:5">
      <c r="A13221">
        <v>8776</v>
      </c>
      <c r="B13221" t="s">
        <v>5</v>
      </c>
      <c r="C13221" s="96" t="s">
        <v>13801</v>
      </c>
    </row>
    <row r="13222" spans="1:5" ht="25.5">
      <c r="A13222" t="s">
        <v>13802</v>
      </c>
      <c r="B13222" t="s">
        <v>5</v>
      </c>
      <c r="C13222" s="96" t="s">
        <v>13803</v>
      </c>
      <c r="D13222" t="s">
        <v>12795</v>
      </c>
      <c r="E13222">
        <v>146.91</v>
      </c>
    </row>
    <row r="13223" spans="1:5" ht="25.5">
      <c r="A13223" t="s">
        <v>13804</v>
      </c>
      <c r="B13223" t="s">
        <v>5</v>
      </c>
      <c r="C13223" s="96" t="s">
        <v>13805</v>
      </c>
      <c r="D13223" t="s">
        <v>12795</v>
      </c>
      <c r="E13223">
        <v>175.42</v>
      </c>
    </row>
    <row r="13224" spans="1:5" ht="25.5">
      <c r="A13224" t="s">
        <v>13806</v>
      </c>
      <c r="B13224" t="s">
        <v>5</v>
      </c>
      <c r="C13224" s="96" t="s">
        <v>13807</v>
      </c>
      <c r="D13224" t="s">
        <v>12795</v>
      </c>
      <c r="E13224">
        <v>1955.28</v>
      </c>
    </row>
    <row r="13225" spans="1:5" ht="25.5">
      <c r="A13225" t="s">
        <v>13808</v>
      </c>
      <c r="B13225" t="s">
        <v>5</v>
      </c>
      <c r="C13225" s="96" t="s">
        <v>13809</v>
      </c>
      <c r="D13225" t="s">
        <v>12795</v>
      </c>
      <c r="E13225">
        <v>2123.4699999999998</v>
      </c>
    </row>
    <row r="13226" spans="1:5" ht="25.5">
      <c r="A13226" t="s">
        <v>13810</v>
      </c>
      <c r="B13226" t="s">
        <v>5</v>
      </c>
      <c r="C13226" s="96" t="s">
        <v>13811</v>
      </c>
      <c r="D13226" t="s">
        <v>12795</v>
      </c>
      <c r="E13226">
        <v>2291.67</v>
      </c>
    </row>
    <row r="13227" spans="1:5" ht="25.5">
      <c r="A13227" t="s">
        <v>13812</v>
      </c>
      <c r="B13227" t="s">
        <v>5</v>
      </c>
      <c r="C13227" s="96" t="s">
        <v>13813</v>
      </c>
      <c r="D13227" t="s">
        <v>12795</v>
      </c>
      <c r="E13227">
        <v>1469.07</v>
      </c>
    </row>
    <row r="13228" spans="1:5" ht="25.5">
      <c r="A13228" t="s">
        <v>13814</v>
      </c>
      <c r="B13228" t="s">
        <v>5</v>
      </c>
      <c r="C13228" s="96" t="s">
        <v>13815</v>
      </c>
      <c r="D13228" t="s">
        <v>12795</v>
      </c>
      <c r="E13228">
        <v>1603.55</v>
      </c>
    </row>
    <row r="13229" spans="1:5" ht="25.5">
      <c r="A13229" t="s">
        <v>13816</v>
      </c>
      <c r="B13229" t="s">
        <v>5</v>
      </c>
      <c r="C13229" s="96" t="s">
        <v>13817</v>
      </c>
      <c r="D13229" t="s">
        <v>12795</v>
      </c>
      <c r="E13229">
        <v>1738.02</v>
      </c>
    </row>
    <row r="13230" spans="1:5" ht="25.5">
      <c r="A13230" t="s">
        <v>13818</v>
      </c>
      <c r="B13230" t="s">
        <v>5</v>
      </c>
      <c r="C13230" s="96" t="s">
        <v>13819</v>
      </c>
      <c r="D13230" t="s">
        <v>12795</v>
      </c>
      <c r="E13230">
        <v>1872.57</v>
      </c>
    </row>
    <row r="13231" spans="1:5">
      <c r="A13231">
        <v>8778</v>
      </c>
      <c r="B13231" t="s">
        <v>5</v>
      </c>
      <c r="C13231" s="96" t="s">
        <v>13820</v>
      </c>
    </row>
    <row r="13232" spans="1:5" ht="25.5">
      <c r="A13232" t="s">
        <v>13821</v>
      </c>
      <c r="B13232" t="s">
        <v>5</v>
      </c>
      <c r="C13232" s="96" t="s">
        <v>13822</v>
      </c>
      <c r="D13232" t="s">
        <v>12795</v>
      </c>
      <c r="E13232">
        <v>244.98</v>
      </c>
    </row>
    <row r="13233" spans="1:5" ht="25.5">
      <c r="A13233" t="s">
        <v>13823</v>
      </c>
      <c r="B13233" t="s">
        <v>5</v>
      </c>
      <c r="C13233" s="96" t="s">
        <v>13824</v>
      </c>
      <c r="D13233" t="s">
        <v>12795</v>
      </c>
      <c r="E13233">
        <v>256.54000000000002</v>
      </c>
    </row>
    <row r="13234" spans="1:5" ht="25.5">
      <c r="A13234" t="s">
        <v>13825</v>
      </c>
      <c r="B13234" t="s">
        <v>5</v>
      </c>
      <c r="C13234" s="96" t="s">
        <v>13826</v>
      </c>
      <c r="D13234" t="s">
        <v>12795</v>
      </c>
      <c r="E13234">
        <v>292.73</v>
      </c>
    </row>
    <row r="13235" spans="1:5" ht="25.5">
      <c r="A13235" t="s">
        <v>13827</v>
      </c>
      <c r="B13235" t="s">
        <v>5</v>
      </c>
      <c r="C13235" s="96" t="s">
        <v>13828</v>
      </c>
      <c r="D13235" t="s">
        <v>12795</v>
      </c>
      <c r="E13235">
        <v>329.14</v>
      </c>
    </row>
    <row r="13236" spans="1:5" ht="38.25">
      <c r="A13236" t="s">
        <v>13829</v>
      </c>
      <c r="B13236" t="s">
        <v>5</v>
      </c>
      <c r="C13236" s="96" t="s">
        <v>13830</v>
      </c>
      <c r="D13236" t="s">
        <v>12795</v>
      </c>
      <c r="E13236">
        <v>197.19</v>
      </c>
    </row>
    <row r="13237" spans="1:5" ht="25.5">
      <c r="A13237" t="s">
        <v>13831</v>
      </c>
      <c r="B13237" t="s">
        <v>5</v>
      </c>
      <c r="C13237" s="96" t="s">
        <v>13832</v>
      </c>
      <c r="D13237" t="s">
        <v>12795</v>
      </c>
      <c r="E13237">
        <v>342.04</v>
      </c>
    </row>
    <row r="13238" spans="1:5" ht="25.5">
      <c r="A13238" t="s">
        <v>13833</v>
      </c>
      <c r="B13238" t="s">
        <v>5</v>
      </c>
      <c r="C13238" s="96" t="s">
        <v>13834</v>
      </c>
      <c r="D13238" t="s">
        <v>12795</v>
      </c>
      <c r="E13238">
        <v>342.58</v>
      </c>
    </row>
    <row r="13239" spans="1:5" ht="25.5">
      <c r="A13239" t="s">
        <v>13835</v>
      </c>
      <c r="B13239" t="s">
        <v>5</v>
      </c>
      <c r="C13239" s="96" t="s">
        <v>13836</v>
      </c>
      <c r="D13239" t="s">
        <v>12795</v>
      </c>
      <c r="E13239">
        <v>343.12</v>
      </c>
    </row>
    <row r="13240" spans="1:5" ht="25.5">
      <c r="A13240" t="s">
        <v>13837</v>
      </c>
      <c r="B13240" t="s">
        <v>5</v>
      </c>
      <c r="C13240" s="96" t="s">
        <v>13838</v>
      </c>
      <c r="D13240" t="s">
        <v>12795</v>
      </c>
      <c r="E13240">
        <v>343.65</v>
      </c>
    </row>
    <row r="13241" spans="1:5" ht="38.25">
      <c r="A13241" t="s">
        <v>13839</v>
      </c>
      <c r="B13241" t="s">
        <v>5</v>
      </c>
      <c r="C13241" s="96" t="s">
        <v>13840</v>
      </c>
      <c r="D13241" t="s">
        <v>12795</v>
      </c>
      <c r="E13241">
        <v>931.57</v>
      </c>
    </row>
    <row r="13242" spans="1:5" ht="25.5">
      <c r="A13242" t="s">
        <v>13841</v>
      </c>
      <c r="B13242" t="s">
        <v>5</v>
      </c>
      <c r="C13242" s="96" t="s">
        <v>13842</v>
      </c>
      <c r="D13242" t="s">
        <v>12795</v>
      </c>
      <c r="E13242">
        <v>943.67</v>
      </c>
    </row>
    <row r="13243" spans="1:5" ht="25.5">
      <c r="A13243" t="s">
        <v>13843</v>
      </c>
      <c r="B13243" t="s">
        <v>5</v>
      </c>
      <c r="C13243" s="96" t="s">
        <v>13844</v>
      </c>
      <c r="D13243" t="s">
        <v>12795</v>
      </c>
      <c r="E13243">
        <v>980.4</v>
      </c>
    </row>
    <row r="13244" spans="1:5" ht="25.5">
      <c r="A13244" t="s">
        <v>13845</v>
      </c>
      <c r="B13244" t="s">
        <v>5</v>
      </c>
      <c r="C13244" s="96" t="s">
        <v>13846</v>
      </c>
      <c r="D13244" t="s">
        <v>12795</v>
      </c>
      <c r="E13244">
        <v>1017.34</v>
      </c>
    </row>
    <row r="13245" spans="1:5" ht="25.5">
      <c r="A13245" t="s">
        <v>13847</v>
      </c>
      <c r="B13245" t="s">
        <v>5</v>
      </c>
      <c r="C13245" s="96" t="s">
        <v>13848</v>
      </c>
      <c r="D13245" t="s">
        <v>12795</v>
      </c>
      <c r="E13245">
        <v>69.790000000000006</v>
      </c>
    </row>
    <row r="13246" spans="1:5" ht="25.5">
      <c r="A13246" t="s">
        <v>13849</v>
      </c>
      <c r="B13246" t="s">
        <v>5</v>
      </c>
      <c r="C13246" s="96" t="s">
        <v>13850</v>
      </c>
      <c r="D13246" t="s">
        <v>12795</v>
      </c>
      <c r="E13246">
        <v>80.95</v>
      </c>
    </row>
    <row r="13247" spans="1:5">
      <c r="A13247">
        <v>8779</v>
      </c>
      <c r="B13247" t="s">
        <v>5</v>
      </c>
      <c r="C13247" s="96" t="s">
        <v>13851</v>
      </c>
    </row>
    <row r="13248" spans="1:5" ht="25.5">
      <c r="A13248" t="s">
        <v>13852</v>
      </c>
      <c r="B13248" t="s">
        <v>5</v>
      </c>
      <c r="C13248" s="96" t="s">
        <v>13853</v>
      </c>
      <c r="D13248" t="s">
        <v>12795</v>
      </c>
      <c r="E13248">
        <v>1114.49</v>
      </c>
    </row>
    <row r="13249" spans="1:5" ht="25.5">
      <c r="A13249" t="s">
        <v>13854</v>
      </c>
      <c r="B13249" t="s">
        <v>5</v>
      </c>
      <c r="C13249" s="96" t="s">
        <v>13855</v>
      </c>
      <c r="D13249" t="s">
        <v>12795</v>
      </c>
      <c r="E13249">
        <v>1175.81</v>
      </c>
    </row>
    <row r="13250" spans="1:5" ht="25.5">
      <c r="A13250" t="s">
        <v>13856</v>
      </c>
      <c r="B13250" t="s">
        <v>5</v>
      </c>
      <c r="C13250" s="96" t="s">
        <v>13857</v>
      </c>
      <c r="D13250" t="s">
        <v>12795</v>
      </c>
      <c r="E13250">
        <v>1237.05</v>
      </c>
    </row>
    <row r="13251" spans="1:5" ht="38.25">
      <c r="A13251" t="s">
        <v>13858</v>
      </c>
      <c r="B13251" t="s">
        <v>5</v>
      </c>
      <c r="C13251" s="96" t="s">
        <v>13859</v>
      </c>
      <c r="D13251" t="s">
        <v>12795</v>
      </c>
      <c r="E13251">
        <v>926.04</v>
      </c>
    </row>
    <row r="13252" spans="1:5">
      <c r="A13252">
        <v>8784</v>
      </c>
      <c r="B13252" t="s">
        <v>5</v>
      </c>
      <c r="C13252" s="96" t="s">
        <v>13860</v>
      </c>
    </row>
    <row r="13253" spans="1:5" ht="38.25">
      <c r="A13253" t="s">
        <v>13861</v>
      </c>
      <c r="B13253" t="s">
        <v>5</v>
      </c>
      <c r="C13253" s="96" t="s">
        <v>13862</v>
      </c>
      <c r="D13253" t="s">
        <v>12795</v>
      </c>
      <c r="E13253">
        <v>3308.93</v>
      </c>
    </row>
    <row r="13254" spans="1:5" ht="38.25">
      <c r="A13254" t="s">
        <v>13863</v>
      </c>
      <c r="B13254" t="s">
        <v>5</v>
      </c>
      <c r="C13254" s="96" t="s">
        <v>13864</v>
      </c>
      <c r="D13254" t="s">
        <v>12795</v>
      </c>
      <c r="E13254">
        <v>1607.23</v>
      </c>
    </row>
    <row r="13255" spans="1:5" ht="25.5">
      <c r="A13255" t="s">
        <v>13865</v>
      </c>
      <c r="B13255" t="s">
        <v>5</v>
      </c>
      <c r="C13255" s="96" t="s">
        <v>13866</v>
      </c>
      <c r="D13255" t="s">
        <v>12795</v>
      </c>
      <c r="E13255">
        <v>1655.74</v>
      </c>
    </row>
    <row r="13256" spans="1:5">
      <c r="A13256">
        <v>8865</v>
      </c>
      <c r="B13256" t="s">
        <v>5</v>
      </c>
      <c r="C13256" s="96" t="s">
        <v>13867</v>
      </c>
    </row>
    <row r="13257" spans="1:5" ht="25.5">
      <c r="A13257" t="s">
        <v>13868</v>
      </c>
      <c r="B13257" t="s">
        <v>5</v>
      </c>
      <c r="C13257" s="96" t="s">
        <v>13869</v>
      </c>
      <c r="D13257" t="s">
        <v>12792</v>
      </c>
      <c r="E13257">
        <v>273.38</v>
      </c>
    </row>
    <row r="13258" spans="1:5">
      <c r="A13258">
        <v>8773</v>
      </c>
      <c r="B13258" t="s">
        <v>5</v>
      </c>
      <c r="C13258" s="96" t="s">
        <v>13870</v>
      </c>
    </row>
    <row r="13259" spans="1:5">
      <c r="A13259" t="s">
        <v>13871</v>
      </c>
      <c r="B13259" t="s">
        <v>5</v>
      </c>
      <c r="C13259" s="96" t="s">
        <v>13872</v>
      </c>
      <c r="D13259" t="s">
        <v>12792</v>
      </c>
      <c r="E13259">
        <v>120.71</v>
      </c>
    </row>
    <row r="13260" spans="1:5">
      <c r="A13260" t="s">
        <v>13873</v>
      </c>
      <c r="B13260" t="s">
        <v>5</v>
      </c>
      <c r="C13260" s="96" t="s">
        <v>13874</v>
      </c>
      <c r="D13260" t="s">
        <v>12792</v>
      </c>
      <c r="E13260">
        <v>366.77</v>
      </c>
    </row>
    <row r="13261" spans="1:5" ht="25.5">
      <c r="A13261" t="s">
        <v>13875</v>
      </c>
      <c r="B13261" t="s">
        <v>5</v>
      </c>
      <c r="C13261" s="96" t="s">
        <v>13876</v>
      </c>
      <c r="D13261" t="s">
        <v>12792</v>
      </c>
      <c r="E13261">
        <v>445.96</v>
      </c>
    </row>
    <row r="13262" spans="1:5" ht="25.5">
      <c r="A13262" t="s">
        <v>13877</v>
      </c>
      <c r="B13262" t="s">
        <v>5</v>
      </c>
      <c r="C13262" s="96" t="s">
        <v>13878</v>
      </c>
      <c r="D13262" t="s">
        <v>12792</v>
      </c>
      <c r="E13262">
        <v>481.63</v>
      </c>
    </row>
    <row r="13263" spans="1:5" ht="25.5">
      <c r="A13263" t="s">
        <v>13879</v>
      </c>
      <c r="B13263" t="s">
        <v>5</v>
      </c>
      <c r="C13263" s="96" t="s">
        <v>13880</v>
      </c>
      <c r="D13263" t="s">
        <v>12792</v>
      </c>
      <c r="E13263">
        <v>539.80999999999995</v>
      </c>
    </row>
    <row r="13264" spans="1:5">
      <c r="A13264">
        <v>8783</v>
      </c>
      <c r="B13264" t="s">
        <v>5</v>
      </c>
      <c r="C13264" s="96" t="s">
        <v>13881</v>
      </c>
    </row>
    <row r="13265" spans="1:5" ht="25.5">
      <c r="A13265" t="s">
        <v>13882</v>
      </c>
      <c r="B13265" t="s">
        <v>5</v>
      </c>
      <c r="C13265" s="96" t="s">
        <v>13883</v>
      </c>
      <c r="D13265" t="s">
        <v>12795</v>
      </c>
      <c r="E13265">
        <v>22.98</v>
      </c>
    </row>
    <row r="13266" spans="1:5" ht="25.5">
      <c r="A13266" t="s">
        <v>13884</v>
      </c>
      <c r="B13266" t="s">
        <v>5</v>
      </c>
      <c r="C13266" s="96" t="s">
        <v>13885</v>
      </c>
      <c r="D13266" t="s">
        <v>12795</v>
      </c>
      <c r="E13266">
        <v>19.38</v>
      </c>
    </row>
    <row r="13267" spans="1:5" ht="25.5">
      <c r="A13267" t="s">
        <v>13886</v>
      </c>
      <c r="B13267" t="s">
        <v>5</v>
      </c>
      <c r="C13267" s="96" t="s">
        <v>13887</v>
      </c>
      <c r="D13267" t="s">
        <v>12795</v>
      </c>
      <c r="E13267">
        <v>21.06</v>
      </c>
    </row>
    <row r="13268" spans="1:5" ht="25.5">
      <c r="A13268" t="s">
        <v>13888</v>
      </c>
      <c r="B13268" t="s">
        <v>5</v>
      </c>
      <c r="C13268" s="96" t="s">
        <v>13889</v>
      </c>
      <c r="D13268" t="s">
        <v>12795</v>
      </c>
      <c r="E13268">
        <v>16.739999999999998</v>
      </c>
    </row>
    <row r="13269" spans="1:5" ht="25.5">
      <c r="A13269" t="s">
        <v>13890</v>
      </c>
      <c r="B13269" t="s">
        <v>5</v>
      </c>
      <c r="C13269" s="96" t="s">
        <v>13891</v>
      </c>
      <c r="D13269" t="s">
        <v>12795</v>
      </c>
      <c r="E13269">
        <v>96.61</v>
      </c>
    </row>
    <row r="13270" spans="1:5" ht="38.25">
      <c r="A13270" t="s">
        <v>13892</v>
      </c>
      <c r="B13270" t="s">
        <v>5</v>
      </c>
      <c r="C13270" s="96" t="s">
        <v>13893</v>
      </c>
      <c r="D13270" t="s">
        <v>12795</v>
      </c>
      <c r="E13270">
        <v>76.39</v>
      </c>
    </row>
    <row r="13271" spans="1:5" ht="25.5">
      <c r="A13271" t="s">
        <v>13894</v>
      </c>
      <c r="B13271" t="s">
        <v>5</v>
      </c>
      <c r="C13271" s="96" t="s">
        <v>13895</v>
      </c>
      <c r="D13271" t="s">
        <v>12795</v>
      </c>
      <c r="E13271">
        <v>113.71</v>
      </c>
    </row>
    <row r="13272" spans="1:5" ht="25.5">
      <c r="A13272" t="s">
        <v>13896</v>
      </c>
      <c r="B13272" t="s">
        <v>5</v>
      </c>
      <c r="C13272" s="96" t="s">
        <v>13897</v>
      </c>
      <c r="D13272" t="s">
        <v>12795</v>
      </c>
      <c r="E13272">
        <v>107.51</v>
      </c>
    </row>
    <row r="13273" spans="1:5" ht="25.5">
      <c r="A13273" t="s">
        <v>13898</v>
      </c>
      <c r="B13273" t="s">
        <v>5</v>
      </c>
      <c r="C13273" s="96" t="s">
        <v>13899</v>
      </c>
      <c r="D13273" t="s">
        <v>12795</v>
      </c>
      <c r="E13273">
        <v>118.24</v>
      </c>
    </row>
    <row r="13274" spans="1:5" ht="25.5">
      <c r="A13274" t="s">
        <v>13900</v>
      </c>
      <c r="B13274" t="s">
        <v>5</v>
      </c>
      <c r="C13274" s="96" t="s">
        <v>13901</v>
      </c>
      <c r="D13274" t="s">
        <v>12795</v>
      </c>
      <c r="E13274">
        <v>131.6</v>
      </c>
    </row>
    <row r="13275" spans="1:5" ht="25.5">
      <c r="A13275" t="s">
        <v>13902</v>
      </c>
      <c r="B13275" t="s">
        <v>5</v>
      </c>
      <c r="C13275" s="96" t="s">
        <v>13903</v>
      </c>
      <c r="D13275" t="s">
        <v>12795</v>
      </c>
      <c r="E13275">
        <v>91.03</v>
      </c>
    </row>
    <row r="13276" spans="1:5" ht="51">
      <c r="A13276" t="s">
        <v>13904</v>
      </c>
      <c r="B13276" t="s">
        <v>5</v>
      </c>
      <c r="C13276" s="96" t="s">
        <v>13905</v>
      </c>
      <c r="D13276" t="s">
        <v>12795</v>
      </c>
      <c r="E13276">
        <v>145.33000000000001</v>
      </c>
    </row>
    <row r="13277" spans="1:5" ht="38.25">
      <c r="A13277" t="s">
        <v>13906</v>
      </c>
      <c r="B13277" t="s">
        <v>5</v>
      </c>
      <c r="C13277" s="96" t="s">
        <v>13907</v>
      </c>
      <c r="D13277" t="s">
        <v>12795</v>
      </c>
      <c r="E13277">
        <v>548.88</v>
      </c>
    </row>
    <row r="13278" spans="1:5" ht="38.25">
      <c r="A13278" t="s">
        <v>13908</v>
      </c>
      <c r="B13278" t="s">
        <v>5</v>
      </c>
      <c r="C13278" s="96" t="s">
        <v>13909</v>
      </c>
      <c r="D13278" t="s">
        <v>12795</v>
      </c>
      <c r="E13278">
        <v>306.36</v>
      </c>
    </row>
    <row r="13279" spans="1:5">
      <c r="A13279" t="s">
        <v>13910</v>
      </c>
      <c r="B13279" t="s">
        <v>5</v>
      </c>
      <c r="C13279" s="96" t="s">
        <v>13911</v>
      </c>
      <c r="D13279" t="s">
        <v>12795</v>
      </c>
      <c r="E13279">
        <v>14.33</v>
      </c>
    </row>
    <row r="13280" spans="1:5">
      <c r="A13280" t="s">
        <v>13912</v>
      </c>
      <c r="B13280" t="s">
        <v>5</v>
      </c>
      <c r="C13280" s="96" t="s">
        <v>13913</v>
      </c>
      <c r="D13280" t="s">
        <v>12795</v>
      </c>
      <c r="E13280">
        <v>198.94</v>
      </c>
    </row>
    <row r="13281" spans="1:5" ht="25.5">
      <c r="A13281" t="s">
        <v>13914</v>
      </c>
      <c r="B13281" t="s">
        <v>5</v>
      </c>
      <c r="C13281" s="96" t="s">
        <v>13915</v>
      </c>
      <c r="D13281" t="s">
        <v>12795</v>
      </c>
      <c r="E13281">
        <v>22.36</v>
      </c>
    </row>
    <row r="13282" spans="1:5">
      <c r="A13282" t="s">
        <v>13916</v>
      </c>
      <c r="B13282" t="s">
        <v>5</v>
      </c>
      <c r="C13282" s="96" t="s">
        <v>13917</v>
      </c>
      <c r="D13282" t="s">
        <v>12795</v>
      </c>
      <c r="E13282">
        <v>61.11</v>
      </c>
    </row>
    <row r="13283" spans="1:5">
      <c r="A13283">
        <v>8782</v>
      </c>
      <c r="B13283" t="s">
        <v>5</v>
      </c>
      <c r="C13283" s="96" t="s">
        <v>13918</v>
      </c>
    </row>
    <row r="13284" spans="1:5">
      <c r="A13284" t="s">
        <v>13919</v>
      </c>
      <c r="B13284" t="s">
        <v>5</v>
      </c>
      <c r="C13284" s="96" t="s">
        <v>13920</v>
      </c>
      <c r="D13284" t="s">
        <v>12795</v>
      </c>
      <c r="E13284">
        <v>104.05</v>
      </c>
    </row>
    <row r="13285" spans="1:5">
      <c r="A13285">
        <v>8785</v>
      </c>
      <c r="B13285" t="s">
        <v>5</v>
      </c>
      <c r="C13285" s="96" t="s">
        <v>13921</v>
      </c>
    </row>
    <row r="13286" spans="1:5">
      <c r="A13286" t="s">
        <v>13922</v>
      </c>
      <c r="B13286" t="s">
        <v>5</v>
      </c>
      <c r="C13286" s="96" t="s">
        <v>13923</v>
      </c>
      <c r="D13286" t="s">
        <v>12813</v>
      </c>
      <c r="E13286">
        <v>22.12</v>
      </c>
    </row>
    <row r="13287" spans="1:5">
      <c r="A13287">
        <v>8671</v>
      </c>
      <c r="B13287" t="s">
        <v>5</v>
      </c>
      <c r="C13287" s="96" t="s">
        <v>13924</v>
      </c>
    </row>
    <row r="13288" spans="1:5">
      <c r="A13288">
        <v>8786</v>
      </c>
      <c r="B13288" t="s">
        <v>5</v>
      </c>
      <c r="C13288" s="96" t="s">
        <v>13925</v>
      </c>
    </row>
    <row r="13289" spans="1:5">
      <c r="A13289" t="s">
        <v>13926</v>
      </c>
      <c r="B13289" t="s">
        <v>5</v>
      </c>
      <c r="C13289" s="96" t="s">
        <v>13927</v>
      </c>
      <c r="D13289" t="s">
        <v>12813</v>
      </c>
      <c r="E13289">
        <v>21.26</v>
      </c>
    </row>
    <row r="13290" spans="1:5">
      <c r="A13290" t="s">
        <v>13928</v>
      </c>
      <c r="B13290" t="s">
        <v>5</v>
      </c>
      <c r="C13290" s="96" t="s">
        <v>13929</v>
      </c>
      <c r="D13290" t="s">
        <v>12792</v>
      </c>
      <c r="E13290">
        <v>111.55</v>
      </c>
    </row>
    <row r="13291" spans="1:5">
      <c r="A13291" t="s">
        <v>13930</v>
      </c>
      <c r="B13291" t="s">
        <v>5</v>
      </c>
      <c r="C13291" s="96" t="s">
        <v>13931</v>
      </c>
      <c r="D13291" t="s">
        <v>12792</v>
      </c>
      <c r="E13291">
        <v>79.83</v>
      </c>
    </row>
    <row r="13292" spans="1:5" ht="25.5">
      <c r="A13292" t="s">
        <v>13932</v>
      </c>
      <c r="B13292" t="s">
        <v>5</v>
      </c>
      <c r="C13292" s="96" t="s">
        <v>13933</v>
      </c>
      <c r="D13292" t="s">
        <v>12792</v>
      </c>
      <c r="E13292">
        <v>42.66</v>
      </c>
    </row>
    <row r="13293" spans="1:5" ht="25.5">
      <c r="A13293" t="s">
        <v>13934</v>
      </c>
      <c r="B13293" t="s">
        <v>5</v>
      </c>
      <c r="C13293" s="96" t="s">
        <v>13935</v>
      </c>
      <c r="D13293" t="s">
        <v>12813</v>
      </c>
      <c r="E13293">
        <v>55.97</v>
      </c>
    </row>
    <row r="13294" spans="1:5" ht="25.5">
      <c r="A13294" t="s">
        <v>13936</v>
      </c>
      <c r="B13294" t="s">
        <v>5</v>
      </c>
      <c r="C13294" s="96" t="s">
        <v>13937</v>
      </c>
      <c r="D13294" t="s">
        <v>12813</v>
      </c>
      <c r="E13294">
        <v>68.400000000000006</v>
      </c>
    </row>
    <row r="13295" spans="1:5" ht="25.5">
      <c r="A13295" t="s">
        <v>13938</v>
      </c>
      <c r="B13295" t="s">
        <v>5</v>
      </c>
      <c r="C13295" s="96" t="s">
        <v>13939</v>
      </c>
      <c r="D13295" t="s">
        <v>12813</v>
      </c>
      <c r="E13295">
        <v>40.94</v>
      </c>
    </row>
    <row r="13296" spans="1:5">
      <c r="A13296" t="s">
        <v>13940</v>
      </c>
      <c r="B13296" t="s">
        <v>5</v>
      </c>
      <c r="C13296" s="96" t="s">
        <v>13941</v>
      </c>
      <c r="D13296" t="s">
        <v>12813</v>
      </c>
      <c r="E13296">
        <v>11.1</v>
      </c>
    </row>
    <row r="13297" spans="1:5">
      <c r="A13297">
        <v>8787</v>
      </c>
      <c r="B13297" t="s">
        <v>5</v>
      </c>
      <c r="C13297" s="96" t="s">
        <v>13942</v>
      </c>
    </row>
    <row r="13298" spans="1:5" ht="38.25">
      <c r="A13298" t="s">
        <v>13943</v>
      </c>
      <c r="B13298" t="s">
        <v>5</v>
      </c>
      <c r="C13298" s="96" t="s">
        <v>13944</v>
      </c>
      <c r="D13298" t="s">
        <v>13406</v>
      </c>
      <c r="E13298">
        <v>20.09</v>
      </c>
    </row>
    <row r="13299" spans="1:5" ht="38.25">
      <c r="A13299" t="s">
        <v>13945</v>
      </c>
      <c r="B13299" t="s">
        <v>5</v>
      </c>
      <c r="C13299" s="96" t="s">
        <v>13946</v>
      </c>
      <c r="D13299" t="s">
        <v>12792</v>
      </c>
      <c r="E13299">
        <v>297.37</v>
      </c>
    </row>
    <row r="13300" spans="1:5" ht="38.25">
      <c r="A13300" t="s">
        <v>13947</v>
      </c>
      <c r="B13300" t="s">
        <v>5</v>
      </c>
      <c r="C13300" s="96" t="s">
        <v>13948</v>
      </c>
      <c r="D13300" t="s">
        <v>12792</v>
      </c>
      <c r="E13300">
        <v>299.11</v>
      </c>
    </row>
    <row r="13301" spans="1:5" ht="38.25">
      <c r="A13301" t="s">
        <v>13949</v>
      </c>
      <c r="B13301" t="s">
        <v>5</v>
      </c>
      <c r="C13301" s="96" t="s">
        <v>13950</v>
      </c>
      <c r="D13301" t="s">
        <v>12792</v>
      </c>
      <c r="E13301">
        <v>284.26</v>
      </c>
    </row>
    <row r="13302" spans="1:5" ht="38.25">
      <c r="A13302" t="s">
        <v>13951</v>
      </c>
      <c r="B13302" t="s">
        <v>5</v>
      </c>
      <c r="C13302" s="96" t="s">
        <v>13952</v>
      </c>
      <c r="D13302" t="s">
        <v>12792</v>
      </c>
      <c r="E13302">
        <v>745.69</v>
      </c>
    </row>
    <row r="13303" spans="1:5" ht="51">
      <c r="A13303" t="s">
        <v>13953</v>
      </c>
      <c r="B13303" t="s">
        <v>5</v>
      </c>
      <c r="C13303" s="96" t="s">
        <v>13954</v>
      </c>
      <c r="D13303" t="s">
        <v>12792</v>
      </c>
      <c r="E13303">
        <v>337.24</v>
      </c>
    </row>
    <row r="13304" spans="1:5" ht="51">
      <c r="A13304" t="s">
        <v>13955</v>
      </c>
      <c r="B13304" t="s">
        <v>5</v>
      </c>
      <c r="C13304" s="96" t="s">
        <v>13956</v>
      </c>
      <c r="D13304" t="s">
        <v>12792</v>
      </c>
      <c r="E13304">
        <v>232.53</v>
      </c>
    </row>
    <row r="13305" spans="1:5" ht="38.25">
      <c r="A13305" t="s">
        <v>13957</v>
      </c>
      <c r="B13305" t="s">
        <v>5</v>
      </c>
      <c r="C13305" s="96" t="s">
        <v>13958</v>
      </c>
      <c r="D13305" t="s">
        <v>12792</v>
      </c>
      <c r="E13305">
        <v>219.47</v>
      </c>
    </row>
    <row r="13306" spans="1:5">
      <c r="A13306">
        <v>8788</v>
      </c>
      <c r="B13306" t="s">
        <v>5</v>
      </c>
      <c r="C13306" s="96" t="s">
        <v>13959</v>
      </c>
    </row>
    <row r="13307" spans="1:5" ht="25.5">
      <c r="A13307" t="s">
        <v>13960</v>
      </c>
      <c r="B13307" t="s">
        <v>5</v>
      </c>
      <c r="C13307" s="96" t="s">
        <v>13961</v>
      </c>
      <c r="D13307" t="s">
        <v>12792</v>
      </c>
      <c r="E13307">
        <v>44.57</v>
      </c>
    </row>
    <row r="13308" spans="1:5" ht="25.5">
      <c r="A13308" t="s">
        <v>13962</v>
      </c>
      <c r="B13308" t="s">
        <v>5</v>
      </c>
      <c r="C13308" s="96" t="s">
        <v>13963</v>
      </c>
      <c r="D13308" t="s">
        <v>12792</v>
      </c>
      <c r="E13308">
        <v>48.26</v>
      </c>
    </row>
    <row r="13309" spans="1:5" ht="25.5">
      <c r="A13309" t="s">
        <v>13964</v>
      </c>
      <c r="B13309" t="s">
        <v>5</v>
      </c>
      <c r="C13309" s="96" t="s">
        <v>13965</v>
      </c>
      <c r="D13309" t="s">
        <v>12792</v>
      </c>
      <c r="E13309">
        <v>69.11</v>
      </c>
    </row>
    <row r="13310" spans="1:5" ht="38.25">
      <c r="A13310" t="s">
        <v>13966</v>
      </c>
      <c r="B13310" t="s">
        <v>5</v>
      </c>
      <c r="C13310" s="96" t="s">
        <v>13967</v>
      </c>
      <c r="D13310" t="s">
        <v>12792</v>
      </c>
      <c r="E13310">
        <v>170.21</v>
      </c>
    </row>
    <row r="13311" spans="1:5" ht="38.25">
      <c r="A13311" t="s">
        <v>13968</v>
      </c>
      <c r="B13311" t="s">
        <v>5</v>
      </c>
      <c r="C13311" s="96" t="s">
        <v>13969</v>
      </c>
      <c r="D13311" t="s">
        <v>12792</v>
      </c>
      <c r="E13311">
        <v>163.71</v>
      </c>
    </row>
    <row r="13312" spans="1:5">
      <c r="A13312" t="s">
        <v>13970</v>
      </c>
      <c r="B13312" t="s">
        <v>5</v>
      </c>
      <c r="C13312" s="96" t="s">
        <v>13971</v>
      </c>
      <c r="D13312" t="s">
        <v>12813</v>
      </c>
      <c r="E13312">
        <v>60.64</v>
      </c>
    </row>
    <row r="13313" spans="1:5">
      <c r="A13313">
        <v>8789</v>
      </c>
      <c r="B13313" t="s">
        <v>5</v>
      </c>
      <c r="C13313" s="96" t="s">
        <v>13972</v>
      </c>
    </row>
    <row r="13314" spans="1:5" ht="25.5">
      <c r="A13314" t="s">
        <v>13973</v>
      </c>
      <c r="B13314" t="s">
        <v>5</v>
      </c>
      <c r="C13314" s="96" t="s">
        <v>13974</v>
      </c>
      <c r="D13314" t="s">
        <v>12792</v>
      </c>
      <c r="E13314">
        <v>119.6</v>
      </c>
    </row>
    <row r="13315" spans="1:5" ht="38.25">
      <c r="A13315" t="s">
        <v>13975</v>
      </c>
      <c r="B13315" t="s">
        <v>5</v>
      </c>
      <c r="C13315" s="96" t="s">
        <v>13976</v>
      </c>
      <c r="D13315" t="s">
        <v>12792</v>
      </c>
      <c r="E13315">
        <v>264.48</v>
      </c>
    </row>
    <row r="13316" spans="1:5" ht="25.5">
      <c r="A13316" t="s">
        <v>13977</v>
      </c>
      <c r="B13316" t="s">
        <v>5</v>
      </c>
      <c r="C13316" s="96" t="s">
        <v>13978</v>
      </c>
      <c r="D13316" t="s">
        <v>12792</v>
      </c>
      <c r="E13316">
        <v>92.03</v>
      </c>
    </row>
    <row r="13317" spans="1:5" ht="25.5">
      <c r="A13317" t="s">
        <v>13979</v>
      </c>
      <c r="B13317" t="s">
        <v>5</v>
      </c>
      <c r="C13317" s="96" t="s">
        <v>13980</v>
      </c>
      <c r="D13317" t="s">
        <v>12792</v>
      </c>
      <c r="E13317">
        <v>68.099999999999994</v>
      </c>
    </row>
    <row r="13318" spans="1:5" ht="25.5">
      <c r="A13318" t="s">
        <v>13981</v>
      </c>
      <c r="B13318" t="s">
        <v>5</v>
      </c>
      <c r="C13318" s="96" t="s">
        <v>13982</v>
      </c>
      <c r="D13318" t="s">
        <v>12792</v>
      </c>
      <c r="E13318">
        <v>69.02</v>
      </c>
    </row>
    <row r="13319" spans="1:5" ht="25.5">
      <c r="A13319" t="s">
        <v>13983</v>
      </c>
      <c r="B13319" t="s">
        <v>5</v>
      </c>
      <c r="C13319" s="96" t="s">
        <v>13984</v>
      </c>
      <c r="D13319" t="s">
        <v>12813</v>
      </c>
      <c r="E13319">
        <v>85.75</v>
      </c>
    </row>
    <row r="13320" spans="1:5">
      <c r="A13320">
        <v>8790</v>
      </c>
      <c r="B13320" t="s">
        <v>5</v>
      </c>
      <c r="C13320" s="96" t="s">
        <v>13985</v>
      </c>
    </row>
    <row r="13321" spans="1:5" ht="25.5">
      <c r="A13321" t="s">
        <v>13986</v>
      </c>
      <c r="B13321" t="s">
        <v>5</v>
      </c>
      <c r="C13321" s="96" t="s">
        <v>13987</v>
      </c>
      <c r="D13321" t="s">
        <v>12792</v>
      </c>
      <c r="E13321">
        <v>129.62</v>
      </c>
    </row>
    <row r="13322" spans="1:5" ht="25.5">
      <c r="A13322" t="s">
        <v>13988</v>
      </c>
      <c r="B13322" t="s">
        <v>5</v>
      </c>
      <c r="C13322" s="96" t="s">
        <v>13989</v>
      </c>
      <c r="D13322" t="s">
        <v>12792</v>
      </c>
      <c r="E13322">
        <v>99.56</v>
      </c>
    </row>
    <row r="13323" spans="1:5" ht="25.5">
      <c r="A13323" t="s">
        <v>13990</v>
      </c>
      <c r="B13323" t="s">
        <v>5</v>
      </c>
      <c r="C13323" s="96" t="s">
        <v>13991</v>
      </c>
      <c r="D13323" t="s">
        <v>12792</v>
      </c>
      <c r="E13323">
        <v>102.78</v>
      </c>
    </row>
    <row r="13324" spans="1:5" ht="38.25">
      <c r="A13324" t="s">
        <v>13992</v>
      </c>
      <c r="B13324" t="s">
        <v>5</v>
      </c>
      <c r="C13324" s="96" t="s">
        <v>13993</v>
      </c>
      <c r="D13324" t="s">
        <v>12813</v>
      </c>
      <c r="E13324">
        <v>14.69</v>
      </c>
    </row>
    <row r="13325" spans="1:5">
      <c r="A13325">
        <v>8791</v>
      </c>
      <c r="B13325" t="s">
        <v>5</v>
      </c>
      <c r="C13325" s="96" t="s">
        <v>13994</v>
      </c>
    </row>
    <row r="13326" spans="1:5" ht="25.5">
      <c r="A13326" t="s">
        <v>13995</v>
      </c>
      <c r="B13326" t="s">
        <v>5</v>
      </c>
      <c r="C13326" s="96" t="s">
        <v>13996</v>
      </c>
      <c r="D13326" t="s">
        <v>12813</v>
      </c>
      <c r="E13326">
        <v>87.14</v>
      </c>
    </row>
    <row r="13327" spans="1:5" ht="25.5">
      <c r="A13327" t="s">
        <v>13997</v>
      </c>
      <c r="B13327" t="s">
        <v>5</v>
      </c>
      <c r="C13327" s="96" t="s">
        <v>13998</v>
      </c>
      <c r="D13327" t="s">
        <v>12813</v>
      </c>
      <c r="E13327">
        <v>131.24</v>
      </c>
    </row>
    <row r="13328" spans="1:5" ht="25.5">
      <c r="A13328" t="s">
        <v>13999</v>
      </c>
      <c r="B13328" t="s">
        <v>5</v>
      </c>
      <c r="C13328" s="96" t="s">
        <v>14000</v>
      </c>
      <c r="D13328" t="s">
        <v>12813</v>
      </c>
      <c r="E13328">
        <v>206.68</v>
      </c>
    </row>
    <row r="13329" spans="1:5" ht="25.5">
      <c r="A13329" t="s">
        <v>14001</v>
      </c>
      <c r="B13329" t="s">
        <v>5</v>
      </c>
      <c r="C13329" s="96" t="s">
        <v>14002</v>
      </c>
      <c r="D13329" t="s">
        <v>12813</v>
      </c>
      <c r="E13329">
        <v>72.13</v>
      </c>
    </row>
    <row r="13330" spans="1:5" ht="25.5">
      <c r="A13330" t="s">
        <v>14003</v>
      </c>
      <c r="B13330" t="s">
        <v>5</v>
      </c>
      <c r="C13330" s="96" t="s">
        <v>14004</v>
      </c>
      <c r="D13330" t="s">
        <v>12813</v>
      </c>
      <c r="E13330">
        <v>47.94</v>
      </c>
    </row>
    <row r="13331" spans="1:5" ht="25.5">
      <c r="A13331" t="s">
        <v>14005</v>
      </c>
      <c r="B13331" t="s">
        <v>5</v>
      </c>
      <c r="C13331" s="96" t="s">
        <v>14006</v>
      </c>
      <c r="D13331" t="s">
        <v>12813</v>
      </c>
      <c r="E13331">
        <v>33.090000000000003</v>
      </c>
    </row>
    <row r="13332" spans="1:5" ht="25.5">
      <c r="A13332" t="s">
        <v>14007</v>
      </c>
      <c r="B13332" t="s">
        <v>5</v>
      </c>
      <c r="C13332" s="96" t="s">
        <v>14008</v>
      </c>
      <c r="D13332" t="s">
        <v>12813</v>
      </c>
      <c r="E13332">
        <v>41.75</v>
      </c>
    </row>
    <row r="13333" spans="1:5">
      <c r="A13333">
        <v>8792</v>
      </c>
      <c r="B13333" t="s">
        <v>5</v>
      </c>
      <c r="C13333" s="96" t="s">
        <v>14009</v>
      </c>
    </row>
    <row r="13334" spans="1:5" ht="25.5">
      <c r="A13334" t="s">
        <v>14010</v>
      </c>
      <c r="B13334" t="s">
        <v>5</v>
      </c>
      <c r="C13334" s="96" t="s">
        <v>14011</v>
      </c>
      <c r="D13334" t="s">
        <v>12813</v>
      </c>
      <c r="E13334">
        <v>40.340000000000003</v>
      </c>
    </row>
    <row r="13335" spans="1:5" ht="25.5">
      <c r="A13335" t="s">
        <v>14012</v>
      </c>
      <c r="B13335" t="s">
        <v>5</v>
      </c>
      <c r="C13335" s="96" t="s">
        <v>14013</v>
      </c>
      <c r="D13335" t="s">
        <v>12813</v>
      </c>
      <c r="E13335">
        <v>46.94</v>
      </c>
    </row>
    <row r="13336" spans="1:5" ht="25.5">
      <c r="A13336" t="s">
        <v>14014</v>
      </c>
      <c r="B13336" t="s">
        <v>5</v>
      </c>
      <c r="C13336" s="96" t="s">
        <v>14015</v>
      </c>
      <c r="D13336" t="s">
        <v>12813</v>
      </c>
      <c r="E13336">
        <v>61.67</v>
      </c>
    </row>
    <row r="13337" spans="1:5" ht="25.5">
      <c r="A13337" t="s">
        <v>14016</v>
      </c>
      <c r="B13337" t="s">
        <v>5</v>
      </c>
      <c r="C13337" s="96" t="s">
        <v>14017</v>
      </c>
      <c r="D13337" t="s">
        <v>12813</v>
      </c>
      <c r="E13337">
        <v>136.26</v>
      </c>
    </row>
    <row r="13338" spans="1:5" ht="25.5">
      <c r="A13338" t="s">
        <v>14018</v>
      </c>
      <c r="B13338" t="s">
        <v>5</v>
      </c>
      <c r="C13338" s="96" t="s">
        <v>14019</v>
      </c>
      <c r="D13338" t="s">
        <v>12813</v>
      </c>
      <c r="E13338">
        <v>47.28</v>
      </c>
    </row>
    <row r="13339" spans="1:5" ht="25.5">
      <c r="A13339" t="s">
        <v>14020</v>
      </c>
      <c r="B13339" t="s">
        <v>5</v>
      </c>
      <c r="C13339" s="96" t="s">
        <v>14021</v>
      </c>
      <c r="D13339" t="s">
        <v>12813</v>
      </c>
      <c r="E13339">
        <v>55.35</v>
      </c>
    </row>
    <row r="13340" spans="1:5" ht="25.5">
      <c r="A13340" t="s">
        <v>14022</v>
      </c>
      <c r="B13340" t="s">
        <v>5</v>
      </c>
      <c r="C13340" s="96" t="s">
        <v>14023</v>
      </c>
      <c r="D13340" t="s">
        <v>12813</v>
      </c>
      <c r="E13340">
        <v>67.349999999999994</v>
      </c>
    </row>
    <row r="13341" spans="1:5" ht="25.5">
      <c r="A13341" t="s">
        <v>14024</v>
      </c>
      <c r="B13341" t="s">
        <v>5</v>
      </c>
      <c r="C13341" s="96" t="s">
        <v>14025</v>
      </c>
      <c r="D13341" t="s">
        <v>12813</v>
      </c>
      <c r="E13341">
        <v>79.33</v>
      </c>
    </row>
    <row r="13342" spans="1:5" ht="25.5">
      <c r="A13342" t="s">
        <v>14026</v>
      </c>
      <c r="B13342" t="s">
        <v>5</v>
      </c>
      <c r="C13342" s="96" t="s">
        <v>14027</v>
      </c>
      <c r="D13342" t="s">
        <v>12813</v>
      </c>
      <c r="E13342">
        <v>87.01</v>
      </c>
    </row>
    <row r="13343" spans="1:5" ht="25.5">
      <c r="A13343" t="s">
        <v>14028</v>
      </c>
      <c r="B13343" t="s">
        <v>5</v>
      </c>
      <c r="C13343" s="96" t="s">
        <v>14029</v>
      </c>
      <c r="D13343" t="s">
        <v>12813</v>
      </c>
      <c r="E13343">
        <v>98.74</v>
      </c>
    </row>
    <row r="13344" spans="1:5" ht="25.5">
      <c r="A13344" t="s">
        <v>14030</v>
      </c>
      <c r="B13344" t="s">
        <v>5</v>
      </c>
      <c r="C13344" s="96" t="s">
        <v>14031</v>
      </c>
      <c r="D13344" t="s">
        <v>12813</v>
      </c>
      <c r="E13344">
        <v>157.29</v>
      </c>
    </row>
    <row r="13345" spans="1:5" ht="25.5">
      <c r="A13345" t="s">
        <v>14032</v>
      </c>
      <c r="B13345" t="s">
        <v>5</v>
      </c>
      <c r="C13345" s="96" t="s">
        <v>14033</v>
      </c>
      <c r="D13345" t="s">
        <v>12813</v>
      </c>
      <c r="E13345">
        <v>54.22</v>
      </c>
    </row>
    <row r="13346" spans="1:5" ht="25.5">
      <c r="A13346" t="s">
        <v>14034</v>
      </c>
      <c r="B13346" t="s">
        <v>5</v>
      </c>
      <c r="C13346" s="96" t="s">
        <v>14035</v>
      </c>
      <c r="D13346" t="s">
        <v>12813</v>
      </c>
      <c r="E13346">
        <v>63.76</v>
      </c>
    </row>
    <row r="13347" spans="1:5" ht="25.5">
      <c r="A13347" t="s">
        <v>14036</v>
      </c>
      <c r="B13347" t="s">
        <v>5</v>
      </c>
      <c r="C13347" s="96" t="s">
        <v>14037</v>
      </c>
      <c r="D13347" t="s">
        <v>12813</v>
      </c>
      <c r="E13347">
        <v>77.86</v>
      </c>
    </row>
    <row r="13348" spans="1:5" ht="25.5">
      <c r="A13348" t="s">
        <v>14038</v>
      </c>
      <c r="B13348" t="s">
        <v>5</v>
      </c>
      <c r="C13348" s="96" t="s">
        <v>14039</v>
      </c>
      <c r="D13348" t="s">
        <v>12813</v>
      </c>
      <c r="E13348">
        <v>100.88</v>
      </c>
    </row>
    <row r="13349" spans="1:5" ht="25.5">
      <c r="A13349" t="s">
        <v>14040</v>
      </c>
      <c r="B13349" t="s">
        <v>5</v>
      </c>
      <c r="C13349" s="96" t="s">
        <v>14041</v>
      </c>
      <c r="D13349" t="s">
        <v>12813</v>
      </c>
      <c r="E13349">
        <v>114.5</v>
      </c>
    </row>
    <row r="13350" spans="1:5">
      <c r="A13350">
        <v>8793</v>
      </c>
      <c r="B13350" t="s">
        <v>5</v>
      </c>
      <c r="C13350" s="96" t="s">
        <v>14042</v>
      </c>
    </row>
    <row r="13351" spans="1:5" ht="25.5">
      <c r="A13351" t="s">
        <v>14043</v>
      </c>
      <c r="B13351" t="s">
        <v>5</v>
      </c>
      <c r="C13351" s="96" t="s">
        <v>14044</v>
      </c>
      <c r="D13351" t="s">
        <v>12813</v>
      </c>
      <c r="E13351">
        <v>24.78</v>
      </c>
    </row>
    <row r="13352" spans="1:5" ht="25.5">
      <c r="A13352" t="s">
        <v>14045</v>
      </c>
      <c r="B13352" t="s">
        <v>5</v>
      </c>
      <c r="C13352" s="96" t="s">
        <v>14046</v>
      </c>
      <c r="D13352" t="s">
        <v>12813</v>
      </c>
      <c r="E13352">
        <v>29.87</v>
      </c>
    </row>
    <row r="13353" spans="1:5" ht="25.5">
      <c r="A13353" t="s">
        <v>14047</v>
      </c>
      <c r="B13353" t="s">
        <v>5</v>
      </c>
      <c r="C13353" s="96" t="s">
        <v>14048</v>
      </c>
      <c r="D13353" t="s">
        <v>12813</v>
      </c>
      <c r="E13353">
        <v>34.340000000000003</v>
      </c>
    </row>
    <row r="13354" spans="1:5" ht="25.5">
      <c r="A13354" t="s">
        <v>14049</v>
      </c>
      <c r="B13354" t="s">
        <v>5</v>
      </c>
      <c r="C13354" s="96" t="s">
        <v>14050</v>
      </c>
      <c r="D13354" t="s">
        <v>12813</v>
      </c>
      <c r="E13354">
        <v>42.68</v>
      </c>
    </row>
    <row r="13355" spans="1:5" ht="25.5">
      <c r="A13355" t="s">
        <v>14051</v>
      </c>
      <c r="B13355" t="s">
        <v>5</v>
      </c>
      <c r="C13355" s="96" t="s">
        <v>14052</v>
      </c>
      <c r="D13355" t="s">
        <v>12813</v>
      </c>
      <c r="E13355">
        <v>28.55</v>
      </c>
    </row>
    <row r="13356" spans="1:5" ht="25.5">
      <c r="A13356" t="s">
        <v>14053</v>
      </c>
      <c r="B13356" t="s">
        <v>5</v>
      </c>
      <c r="C13356" s="96" t="s">
        <v>14054</v>
      </c>
      <c r="D13356" t="s">
        <v>12813</v>
      </c>
      <c r="E13356">
        <v>34.89</v>
      </c>
    </row>
    <row r="13357" spans="1:5" ht="25.5">
      <c r="A13357" t="s">
        <v>14055</v>
      </c>
      <c r="B13357" t="s">
        <v>5</v>
      </c>
      <c r="C13357" s="96" t="s">
        <v>14056</v>
      </c>
      <c r="D13357" t="s">
        <v>12813</v>
      </c>
      <c r="E13357">
        <v>41.07</v>
      </c>
    </row>
    <row r="13358" spans="1:5" ht="25.5">
      <c r="A13358" t="s">
        <v>14057</v>
      </c>
      <c r="B13358" t="s">
        <v>5</v>
      </c>
      <c r="C13358" s="96" t="s">
        <v>14058</v>
      </c>
      <c r="D13358" t="s">
        <v>12813</v>
      </c>
      <c r="E13358">
        <v>50.97</v>
      </c>
    </row>
    <row r="13359" spans="1:5" ht="25.5">
      <c r="A13359" t="s">
        <v>14059</v>
      </c>
      <c r="B13359" t="s">
        <v>5</v>
      </c>
      <c r="C13359" s="96" t="s">
        <v>14060</v>
      </c>
      <c r="D13359" t="s">
        <v>12813</v>
      </c>
      <c r="E13359">
        <v>72.94</v>
      </c>
    </row>
    <row r="13360" spans="1:5" ht="25.5">
      <c r="A13360" t="s">
        <v>14061</v>
      </c>
      <c r="B13360" t="s">
        <v>5</v>
      </c>
      <c r="C13360" s="96" t="s">
        <v>14062</v>
      </c>
      <c r="D13360" t="s">
        <v>12813</v>
      </c>
      <c r="E13360">
        <v>86.04</v>
      </c>
    </row>
    <row r="13361" spans="1:5" ht="25.5">
      <c r="A13361" t="s">
        <v>14063</v>
      </c>
      <c r="B13361" t="s">
        <v>5</v>
      </c>
      <c r="C13361" s="96" t="s">
        <v>14064</v>
      </c>
      <c r="D13361" t="s">
        <v>12813</v>
      </c>
      <c r="E13361">
        <v>100.11</v>
      </c>
    </row>
    <row r="13362" spans="1:5">
      <c r="A13362">
        <v>8794</v>
      </c>
      <c r="B13362" t="s">
        <v>5</v>
      </c>
      <c r="C13362" s="96" t="s">
        <v>14065</v>
      </c>
    </row>
    <row r="13363" spans="1:5" ht="25.5">
      <c r="A13363" t="s">
        <v>14066</v>
      </c>
      <c r="B13363" t="s">
        <v>5</v>
      </c>
      <c r="C13363" s="96" t="s">
        <v>14067</v>
      </c>
      <c r="D13363" t="s">
        <v>12813</v>
      </c>
      <c r="E13363">
        <v>51.84</v>
      </c>
    </row>
    <row r="13364" spans="1:5">
      <c r="A13364">
        <v>8795</v>
      </c>
      <c r="B13364" t="s">
        <v>5</v>
      </c>
      <c r="C13364" s="96" t="s">
        <v>14068</v>
      </c>
    </row>
    <row r="13365" spans="1:5" ht="25.5">
      <c r="A13365" t="s">
        <v>14069</v>
      </c>
      <c r="B13365" t="s">
        <v>5</v>
      </c>
      <c r="C13365" s="96" t="s">
        <v>14070</v>
      </c>
      <c r="D13365" t="s">
        <v>12813</v>
      </c>
      <c r="E13365">
        <v>18.11</v>
      </c>
    </row>
    <row r="13366" spans="1:5">
      <c r="A13366">
        <v>8797</v>
      </c>
      <c r="B13366" t="s">
        <v>5</v>
      </c>
      <c r="C13366" s="96" t="s">
        <v>14071</v>
      </c>
    </row>
    <row r="13367" spans="1:5" ht="25.5">
      <c r="A13367" t="s">
        <v>14072</v>
      </c>
      <c r="B13367" t="s">
        <v>5</v>
      </c>
      <c r="C13367" s="96" t="s">
        <v>14073</v>
      </c>
      <c r="D13367" t="s">
        <v>12813</v>
      </c>
      <c r="E13367">
        <v>79.42</v>
      </c>
    </row>
    <row r="13368" spans="1:5" ht="25.5">
      <c r="A13368" t="s">
        <v>14074</v>
      </c>
      <c r="B13368" t="s">
        <v>5</v>
      </c>
      <c r="C13368" s="96" t="s">
        <v>14075</v>
      </c>
      <c r="D13368" t="s">
        <v>12813</v>
      </c>
      <c r="E13368">
        <v>84.51</v>
      </c>
    </row>
    <row r="13369" spans="1:5" ht="25.5">
      <c r="A13369" t="s">
        <v>14076</v>
      </c>
      <c r="B13369" t="s">
        <v>5</v>
      </c>
      <c r="C13369" s="96" t="s">
        <v>14077</v>
      </c>
      <c r="D13369" t="s">
        <v>12813</v>
      </c>
      <c r="E13369">
        <v>58.2</v>
      </c>
    </row>
    <row r="13370" spans="1:5">
      <c r="A13370">
        <v>8798</v>
      </c>
      <c r="B13370" t="s">
        <v>5</v>
      </c>
      <c r="C13370" s="96" t="s">
        <v>14078</v>
      </c>
    </row>
    <row r="13371" spans="1:5">
      <c r="A13371" t="s">
        <v>14079</v>
      </c>
      <c r="B13371" t="s">
        <v>5</v>
      </c>
      <c r="C13371" s="96" t="s">
        <v>14080</v>
      </c>
      <c r="D13371" t="s">
        <v>12795</v>
      </c>
      <c r="E13371">
        <v>46.67</v>
      </c>
    </row>
    <row r="13372" spans="1:5">
      <c r="A13372" t="s">
        <v>14081</v>
      </c>
      <c r="B13372" t="s">
        <v>5</v>
      </c>
      <c r="C13372" s="96" t="s">
        <v>14082</v>
      </c>
      <c r="D13372" t="s">
        <v>12795</v>
      </c>
      <c r="E13372">
        <v>38.78</v>
      </c>
    </row>
    <row r="13373" spans="1:5">
      <c r="A13373" t="s">
        <v>14083</v>
      </c>
      <c r="B13373" t="s">
        <v>5</v>
      </c>
      <c r="C13373" s="96" t="s">
        <v>14084</v>
      </c>
      <c r="D13373" t="s">
        <v>12795</v>
      </c>
      <c r="E13373">
        <v>42.89</v>
      </c>
    </row>
    <row r="13374" spans="1:5">
      <c r="A13374">
        <v>8799</v>
      </c>
      <c r="B13374" t="s">
        <v>5</v>
      </c>
      <c r="C13374" s="96" t="s">
        <v>14085</v>
      </c>
    </row>
    <row r="13375" spans="1:5" ht="25.5">
      <c r="A13375" t="s">
        <v>14086</v>
      </c>
      <c r="B13375" t="s">
        <v>5</v>
      </c>
      <c r="C13375" s="96" t="s">
        <v>14087</v>
      </c>
      <c r="D13375" t="s">
        <v>12813</v>
      </c>
      <c r="E13375">
        <v>31.89</v>
      </c>
    </row>
    <row r="13376" spans="1:5">
      <c r="A13376">
        <v>10529</v>
      </c>
      <c r="B13376" t="s">
        <v>5</v>
      </c>
      <c r="C13376" s="96" t="s">
        <v>14088</v>
      </c>
    </row>
    <row r="13377" spans="1:5">
      <c r="A13377" t="s">
        <v>14089</v>
      </c>
      <c r="B13377" t="s">
        <v>5</v>
      </c>
      <c r="C13377" s="96" t="s">
        <v>14090</v>
      </c>
      <c r="D13377" t="s">
        <v>12792</v>
      </c>
      <c r="E13377">
        <v>19.54</v>
      </c>
    </row>
    <row r="13378" spans="1:5">
      <c r="A13378">
        <v>8672</v>
      </c>
      <c r="B13378" t="s">
        <v>5</v>
      </c>
      <c r="C13378" s="96" t="s">
        <v>14091</v>
      </c>
    </row>
    <row r="13379" spans="1:5">
      <c r="A13379">
        <v>8800</v>
      </c>
      <c r="B13379" t="s">
        <v>5</v>
      </c>
      <c r="C13379" s="96" t="s">
        <v>14092</v>
      </c>
    </row>
    <row r="13380" spans="1:5" ht="38.25">
      <c r="A13380" t="s">
        <v>14093</v>
      </c>
      <c r="B13380" t="s">
        <v>5</v>
      </c>
      <c r="C13380" s="96" t="s">
        <v>14094</v>
      </c>
      <c r="D13380" t="s">
        <v>12792</v>
      </c>
      <c r="E13380">
        <v>71.97</v>
      </c>
    </row>
    <row r="13381" spans="1:5">
      <c r="A13381">
        <v>8801</v>
      </c>
      <c r="B13381" t="s">
        <v>5</v>
      </c>
      <c r="C13381" s="96" t="s">
        <v>14095</v>
      </c>
    </row>
    <row r="13382" spans="1:5" ht="25.5">
      <c r="A13382" t="s">
        <v>14096</v>
      </c>
      <c r="B13382" t="s">
        <v>5</v>
      </c>
      <c r="C13382" s="96" t="s">
        <v>14097</v>
      </c>
      <c r="D13382" t="s">
        <v>12792</v>
      </c>
      <c r="E13382">
        <v>51.76</v>
      </c>
    </row>
    <row r="13383" spans="1:5">
      <c r="A13383" t="s">
        <v>14098</v>
      </c>
      <c r="B13383" t="s">
        <v>5</v>
      </c>
      <c r="C13383" s="96" t="s">
        <v>14099</v>
      </c>
      <c r="D13383" t="s">
        <v>12792</v>
      </c>
      <c r="E13383">
        <v>22.4</v>
      </c>
    </row>
    <row r="13384" spans="1:5" ht="25.5">
      <c r="A13384" t="s">
        <v>14100</v>
      </c>
      <c r="B13384" t="s">
        <v>5</v>
      </c>
      <c r="C13384" s="96" t="s">
        <v>14101</v>
      </c>
      <c r="D13384" t="s">
        <v>12792</v>
      </c>
      <c r="E13384">
        <v>27.03</v>
      </c>
    </row>
    <row r="13385" spans="1:5">
      <c r="A13385">
        <v>8802</v>
      </c>
      <c r="B13385" t="s">
        <v>5</v>
      </c>
      <c r="C13385" s="96" t="s">
        <v>14102</v>
      </c>
    </row>
    <row r="13386" spans="1:5" ht="25.5">
      <c r="A13386" t="s">
        <v>14103</v>
      </c>
      <c r="B13386" t="s">
        <v>5</v>
      </c>
      <c r="C13386" s="96" t="s">
        <v>14104</v>
      </c>
      <c r="D13386" t="s">
        <v>12792</v>
      </c>
      <c r="E13386">
        <v>31.47</v>
      </c>
    </row>
    <row r="13387" spans="1:5" ht="25.5">
      <c r="A13387" t="s">
        <v>14105</v>
      </c>
      <c r="B13387" t="s">
        <v>5</v>
      </c>
      <c r="C13387" s="96" t="s">
        <v>14106</v>
      </c>
      <c r="D13387" t="s">
        <v>12792</v>
      </c>
      <c r="E13387">
        <v>35.04</v>
      </c>
    </row>
    <row r="13388" spans="1:5" ht="25.5">
      <c r="A13388" t="s">
        <v>14107</v>
      </c>
      <c r="B13388" t="s">
        <v>5</v>
      </c>
      <c r="C13388" s="96" t="s">
        <v>14108</v>
      </c>
      <c r="D13388" t="s">
        <v>12792</v>
      </c>
      <c r="E13388">
        <v>38.619999999999997</v>
      </c>
    </row>
    <row r="13389" spans="1:5" ht="25.5">
      <c r="A13389" t="s">
        <v>14109</v>
      </c>
      <c r="B13389" t="s">
        <v>5</v>
      </c>
      <c r="C13389" s="96" t="s">
        <v>14110</v>
      </c>
      <c r="D13389" t="s">
        <v>12792</v>
      </c>
      <c r="E13389">
        <v>42.2</v>
      </c>
    </row>
    <row r="13390" spans="1:5" ht="25.5">
      <c r="A13390" t="s">
        <v>14111</v>
      </c>
      <c r="B13390" t="s">
        <v>5</v>
      </c>
      <c r="C13390" s="96" t="s">
        <v>14112</v>
      </c>
      <c r="D13390" t="s">
        <v>12792</v>
      </c>
      <c r="E13390">
        <v>29.95</v>
      </c>
    </row>
    <row r="13391" spans="1:5" ht="25.5">
      <c r="A13391" t="s">
        <v>14113</v>
      </c>
      <c r="B13391" t="s">
        <v>5</v>
      </c>
      <c r="C13391" s="96" t="s">
        <v>14114</v>
      </c>
      <c r="D13391" t="s">
        <v>12792</v>
      </c>
      <c r="E13391">
        <v>33.020000000000003</v>
      </c>
    </row>
    <row r="13392" spans="1:5" ht="25.5">
      <c r="A13392" t="s">
        <v>14115</v>
      </c>
      <c r="B13392" t="s">
        <v>5</v>
      </c>
      <c r="C13392" s="96" t="s">
        <v>14116</v>
      </c>
      <c r="D13392" t="s">
        <v>12792</v>
      </c>
      <c r="E13392">
        <v>36.090000000000003</v>
      </c>
    </row>
    <row r="13393" spans="1:5" ht="25.5">
      <c r="A13393" t="s">
        <v>14117</v>
      </c>
      <c r="B13393" t="s">
        <v>5</v>
      </c>
      <c r="C13393" s="96" t="s">
        <v>14118</v>
      </c>
      <c r="D13393" t="s">
        <v>12792</v>
      </c>
      <c r="E13393">
        <v>39.159999999999997</v>
      </c>
    </row>
    <row r="13394" spans="1:5">
      <c r="A13394">
        <v>8803</v>
      </c>
      <c r="B13394" t="s">
        <v>5</v>
      </c>
      <c r="C13394" s="96" t="s">
        <v>14119</v>
      </c>
    </row>
    <row r="13395" spans="1:5" ht="25.5">
      <c r="A13395" t="s">
        <v>14120</v>
      </c>
      <c r="B13395" t="s">
        <v>5</v>
      </c>
      <c r="C13395" s="96" t="s">
        <v>14121</v>
      </c>
      <c r="D13395" t="s">
        <v>12792</v>
      </c>
      <c r="E13395">
        <v>28.06</v>
      </c>
    </row>
    <row r="13396" spans="1:5" ht="25.5">
      <c r="A13396" t="s">
        <v>14122</v>
      </c>
      <c r="B13396" t="s">
        <v>5</v>
      </c>
      <c r="C13396" s="96" t="s">
        <v>14123</v>
      </c>
      <c r="D13396" t="s">
        <v>12792</v>
      </c>
      <c r="E13396">
        <v>31.64</v>
      </c>
    </row>
    <row r="13397" spans="1:5" ht="25.5">
      <c r="A13397" t="s">
        <v>14124</v>
      </c>
      <c r="B13397" t="s">
        <v>5</v>
      </c>
      <c r="C13397" s="96" t="s">
        <v>14125</v>
      </c>
      <c r="D13397" t="s">
        <v>12792</v>
      </c>
      <c r="E13397">
        <v>35.22</v>
      </c>
    </row>
    <row r="13398" spans="1:5" ht="25.5">
      <c r="A13398" t="s">
        <v>14126</v>
      </c>
      <c r="B13398" t="s">
        <v>5</v>
      </c>
      <c r="C13398" s="96" t="s">
        <v>14127</v>
      </c>
      <c r="D13398" t="s">
        <v>12792</v>
      </c>
      <c r="E13398">
        <v>38.799999999999997</v>
      </c>
    </row>
    <row r="13399" spans="1:5" ht="25.5">
      <c r="A13399" t="s">
        <v>14128</v>
      </c>
      <c r="B13399" t="s">
        <v>5</v>
      </c>
      <c r="C13399" s="96" t="s">
        <v>14129</v>
      </c>
      <c r="D13399" t="s">
        <v>12792</v>
      </c>
      <c r="E13399">
        <v>26.55</v>
      </c>
    </row>
    <row r="13400" spans="1:5" ht="25.5">
      <c r="A13400" t="s">
        <v>14130</v>
      </c>
      <c r="B13400" t="s">
        <v>5</v>
      </c>
      <c r="C13400" s="96" t="s">
        <v>14131</v>
      </c>
      <c r="D13400" t="s">
        <v>12792</v>
      </c>
      <c r="E13400">
        <v>29.62</v>
      </c>
    </row>
    <row r="13401" spans="1:5" ht="25.5">
      <c r="A13401" t="s">
        <v>14132</v>
      </c>
      <c r="B13401" t="s">
        <v>5</v>
      </c>
      <c r="C13401" s="96" t="s">
        <v>14133</v>
      </c>
      <c r="D13401" t="s">
        <v>12792</v>
      </c>
      <c r="E13401">
        <v>32.69</v>
      </c>
    </row>
    <row r="13402" spans="1:5" ht="25.5">
      <c r="A13402" t="s">
        <v>14134</v>
      </c>
      <c r="B13402" t="s">
        <v>5</v>
      </c>
      <c r="C13402" s="96" t="s">
        <v>14135</v>
      </c>
      <c r="D13402" t="s">
        <v>12792</v>
      </c>
      <c r="E13402">
        <v>35.76</v>
      </c>
    </row>
    <row r="13403" spans="1:5">
      <c r="A13403">
        <v>8804</v>
      </c>
      <c r="B13403" t="s">
        <v>5</v>
      </c>
      <c r="C13403" s="96" t="s">
        <v>14136</v>
      </c>
    </row>
    <row r="13404" spans="1:5">
      <c r="A13404" t="s">
        <v>14137</v>
      </c>
      <c r="B13404" t="s">
        <v>5</v>
      </c>
      <c r="C13404" s="96" t="s">
        <v>14138</v>
      </c>
      <c r="D13404" t="s">
        <v>12792</v>
      </c>
      <c r="E13404">
        <v>31.83</v>
      </c>
    </row>
    <row r="13405" spans="1:5">
      <c r="A13405">
        <v>8805</v>
      </c>
      <c r="B13405" t="s">
        <v>5</v>
      </c>
      <c r="C13405" s="96" t="s">
        <v>14139</v>
      </c>
    </row>
    <row r="13406" spans="1:5" ht="25.5">
      <c r="A13406" t="s">
        <v>14140</v>
      </c>
      <c r="B13406" t="s">
        <v>5</v>
      </c>
      <c r="C13406" s="96" t="s">
        <v>14141</v>
      </c>
      <c r="D13406" t="s">
        <v>12792</v>
      </c>
      <c r="E13406">
        <v>74.39</v>
      </c>
    </row>
    <row r="13407" spans="1:5">
      <c r="A13407" t="s">
        <v>14142</v>
      </c>
      <c r="B13407" t="s">
        <v>5</v>
      </c>
      <c r="C13407" s="96" t="s">
        <v>14143</v>
      </c>
      <c r="D13407" t="s">
        <v>12792</v>
      </c>
      <c r="E13407">
        <v>73.31</v>
      </c>
    </row>
    <row r="13408" spans="1:5">
      <c r="A13408">
        <v>8673</v>
      </c>
      <c r="B13408" t="s">
        <v>5</v>
      </c>
      <c r="C13408" s="96" t="s">
        <v>14144</v>
      </c>
    </row>
    <row r="13409" spans="1:5">
      <c r="A13409">
        <v>8807</v>
      </c>
      <c r="B13409" t="s">
        <v>5</v>
      </c>
      <c r="C13409" s="96" t="s">
        <v>14145</v>
      </c>
    </row>
    <row r="13410" spans="1:5">
      <c r="A13410" t="s">
        <v>14146</v>
      </c>
      <c r="B13410" t="s">
        <v>5</v>
      </c>
      <c r="C13410" s="96" t="s">
        <v>14147</v>
      </c>
      <c r="D13410" t="s">
        <v>12792</v>
      </c>
      <c r="E13410">
        <v>9.27</v>
      </c>
    </row>
    <row r="13411" spans="1:5">
      <c r="A13411" t="s">
        <v>14148</v>
      </c>
      <c r="B13411" t="s">
        <v>5</v>
      </c>
      <c r="C13411" s="96" t="s">
        <v>14149</v>
      </c>
      <c r="D13411" t="s">
        <v>12792</v>
      </c>
      <c r="E13411">
        <v>3.51</v>
      </c>
    </row>
    <row r="13412" spans="1:5">
      <c r="A13412">
        <v>8808</v>
      </c>
      <c r="B13412" t="s">
        <v>5</v>
      </c>
      <c r="C13412" s="96" t="s">
        <v>14150</v>
      </c>
    </row>
    <row r="13413" spans="1:5" ht="25.5">
      <c r="A13413" t="s">
        <v>14151</v>
      </c>
      <c r="B13413" t="s">
        <v>5</v>
      </c>
      <c r="C13413" s="96" t="s">
        <v>14152</v>
      </c>
      <c r="D13413" t="s">
        <v>12792</v>
      </c>
      <c r="E13413">
        <v>34.39</v>
      </c>
    </row>
    <row r="13414" spans="1:5" ht="25.5">
      <c r="A13414" t="s">
        <v>14153</v>
      </c>
      <c r="B13414" t="s">
        <v>5</v>
      </c>
      <c r="C13414" s="96" t="s">
        <v>14154</v>
      </c>
      <c r="D13414" t="s">
        <v>12792</v>
      </c>
      <c r="E13414">
        <v>37.81</v>
      </c>
    </row>
    <row r="13415" spans="1:5" ht="25.5">
      <c r="A13415" t="s">
        <v>14155</v>
      </c>
      <c r="B13415" t="s">
        <v>5</v>
      </c>
      <c r="C13415" s="96" t="s">
        <v>14156</v>
      </c>
      <c r="D13415" t="s">
        <v>12792</v>
      </c>
      <c r="E13415">
        <v>41.22</v>
      </c>
    </row>
    <row r="13416" spans="1:5" ht="25.5">
      <c r="A13416" t="s">
        <v>14157</v>
      </c>
      <c r="B13416" t="s">
        <v>5</v>
      </c>
      <c r="C13416" s="96" t="s">
        <v>14158</v>
      </c>
      <c r="D13416" t="s">
        <v>12792</v>
      </c>
      <c r="E13416">
        <v>58.34</v>
      </c>
    </row>
    <row r="13417" spans="1:5">
      <c r="A13417">
        <v>8809</v>
      </c>
      <c r="B13417" t="s">
        <v>5</v>
      </c>
      <c r="C13417" s="96" t="s">
        <v>14159</v>
      </c>
    </row>
    <row r="13418" spans="1:5" ht="25.5">
      <c r="A13418" t="s">
        <v>14160</v>
      </c>
      <c r="B13418" t="s">
        <v>5</v>
      </c>
      <c r="C13418" s="96" t="s">
        <v>14161</v>
      </c>
      <c r="D13418" t="s">
        <v>12792</v>
      </c>
      <c r="E13418">
        <v>62.39</v>
      </c>
    </row>
    <row r="13419" spans="1:5" ht="25.5">
      <c r="A13419" t="s">
        <v>14162</v>
      </c>
      <c r="B13419" t="s">
        <v>5</v>
      </c>
      <c r="C13419" s="96" t="s">
        <v>14163</v>
      </c>
      <c r="D13419" t="s">
        <v>12792</v>
      </c>
      <c r="E13419">
        <v>67.25</v>
      </c>
    </row>
    <row r="13420" spans="1:5" ht="25.5">
      <c r="A13420" t="s">
        <v>14164</v>
      </c>
      <c r="B13420" t="s">
        <v>5</v>
      </c>
      <c r="C13420" s="96" t="s">
        <v>14165</v>
      </c>
      <c r="D13420" t="s">
        <v>12792</v>
      </c>
      <c r="E13420">
        <v>68.849999999999994</v>
      </c>
    </row>
    <row r="13421" spans="1:5">
      <c r="A13421">
        <v>8810</v>
      </c>
      <c r="B13421" t="s">
        <v>5</v>
      </c>
      <c r="C13421" s="96" t="s">
        <v>14166</v>
      </c>
    </row>
    <row r="13422" spans="1:5" ht="38.25">
      <c r="A13422" t="s">
        <v>14167</v>
      </c>
      <c r="B13422" t="s">
        <v>5</v>
      </c>
      <c r="C13422" s="96" t="s">
        <v>14168</v>
      </c>
      <c r="D13422" t="s">
        <v>12792</v>
      </c>
      <c r="E13422">
        <v>69.28</v>
      </c>
    </row>
    <row r="13423" spans="1:5" ht="38.25">
      <c r="A13423" t="s">
        <v>14169</v>
      </c>
      <c r="B13423" t="s">
        <v>5</v>
      </c>
      <c r="C13423" s="96" t="s">
        <v>14170</v>
      </c>
      <c r="D13423" t="s">
        <v>12792</v>
      </c>
      <c r="E13423">
        <v>72.47</v>
      </c>
    </row>
    <row r="13424" spans="1:5" ht="25.5">
      <c r="A13424" t="s">
        <v>14171</v>
      </c>
      <c r="B13424" t="s">
        <v>5</v>
      </c>
      <c r="C13424" s="96" t="s">
        <v>14172</v>
      </c>
      <c r="D13424" t="s">
        <v>12792</v>
      </c>
      <c r="E13424">
        <v>67.59</v>
      </c>
    </row>
    <row r="13425" spans="1:5" ht="25.5">
      <c r="A13425" t="s">
        <v>14173</v>
      </c>
      <c r="B13425" t="s">
        <v>5</v>
      </c>
      <c r="C13425" s="96" t="s">
        <v>14174</v>
      </c>
      <c r="D13425" t="s">
        <v>12792</v>
      </c>
      <c r="E13425">
        <v>66.08</v>
      </c>
    </row>
    <row r="13426" spans="1:5" ht="25.5">
      <c r="A13426" t="s">
        <v>14175</v>
      </c>
      <c r="B13426" t="s">
        <v>5</v>
      </c>
      <c r="C13426" s="96" t="s">
        <v>14176</v>
      </c>
      <c r="D13426" t="s">
        <v>12792</v>
      </c>
      <c r="E13426">
        <v>69.33</v>
      </c>
    </row>
    <row r="13427" spans="1:5" ht="25.5">
      <c r="A13427" t="s">
        <v>14177</v>
      </c>
      <c r="B13427" t="s">
        <v>5</v>
      </c>
      <c r="C13427" s="96" t="s">
        <v>14178</v>
      </c>
      <c r="D13427" t="s">
        <v>12792</v>
      </c>
      <c r="E13427">
        <v>71.38</v>
      </c>
    </row>
    <row r="13428" spans="1:5" ht="25.5">
      <c r="A13428" t="s">
        <v>14179</v>
      </c>
      <c r="B13428" t="s">
        <v>5</v>
      </c>
      <c r="C13428" s="96" t="s">
        <v>14180</v>
      </c>
      <c r="D13428" t="s">
        <v>12792</v>
      </c>
      <c r="E13428">
        <v>100.92</v>
      </c>
    </row>
    <row r="13429" spans="1:5">
      <c r="A13429">
        <v>8811</v>
      </c>
      <c r="B13429" t="s">
        <v>5</v>
      </c>
      <c r="C13429" s="96" t="s">
        <v>14181</v>
      </c>
    </row>
    <row r="13430" spans="1:5" ht="38.25">
      <c r="A13430" t="s">
        <v>14182</v>
      </c>
      <c r="B13430" t="s">
        <v>5</v>
      </c>
      <c r="C13430" s="96" t="s">
        <v>14183</v>
      </c>
      <c r="D13430" t="s">
        <v>12792</v>
      </c>
      <c r="E13430">
        <v>113.83</v>
      </c>
    </row>
    <row r="13431" spans="1:5" ht="38.25">
      <c r="A13431" t="s">
        <v>14184</v>
      </c>
      <c r="B13431" t="s">
        <v>5</v>
      </c>
      <c r="C13431" s="96" t="s">
        <v>14185</v>
      </c>
      <c r="D13431" t="s">
        <v>12792</v>
      </c>
      <c r="E13431">
        <v>95.83</v>
      </c>
    </row>
    <row r="13432" spans="1:5">
      <c r="A13432">
        <v>8812</v>
      </c>
      <c r="B13432" t="s">
        <v>5</v>
      </c>
      <c r="C13432" s="96" t="s">
        <v>14186</v>
      </c>
    </row>
    <row r="13433" spans="1:5" ht="25.5">
      <c r="A13433" t="s">
        <v>14187</v>
      </c>
      <c r="B13433" t="s">
        <v>5</v>
      </c>
      <c r="C13433" s="96" t="s">
        <v>14188</v>
      </c>
      <c r="D13433" t="s">
        <v>12792</v>
      </c>
      <c r="E13433">
        <v>127.5</v>
      </c>
    </row>
    <row r="13434" spans="1:5" ht="25.5">
      <c r="A13434" t="s">
        <v>14189</v>
      </c>
      <c r="B13434" t="s">
        <v>5</v>
      </c>
      <c r="C13434" s="96" t="s">
        <v>14190</v>
      </c>
      <c r="D13434" t="s">
        <v>12792</v>
      </c>
      <c r="E13434">
        <v>110.39</v>
      </c>
    </row>
    <row r="13435" spans="1:5" ht="25.5">
      <c r="A13435" t="s">
        <v>14191</v>
      </c>
      <c r="B13435" t="s">
        <v>5</v>
      </c>
      <c r="C13435" s="96" t="s">
        <v>14192</v>
      </c>
      <c r="D13435" t="s">
        <v>12792</v>
      </c>
      <c r="E13435">
        <v>77.900000000000006</v>
      </c>
    </row>
    <row r="13436" spans="1:5" ht="25.5">
      <c r="A13436" t="s">
        <v>14193</v>
      </c>
      <c r="B13436" t="s">
        <v>5</v>
      </c>
      <c r="C13436" s="96" t="s">
        <v>14194</v>
      </c>
      <c r="D13436" t="s">
        <v>12792</v>
      </c>
      <c r="E13436">
        <v>121.53</v>
      </c>
    </row>
    <row r="13437" spans="1:5" ht="25.5">
      <c r="A13437" t="s">
        <v>14195</v>
      </c>
      <c r="B13437" t="s">
        <v>5</v>
      </c>
      <c r="C13437" s="96" t="s">
        <v>14196</v>
      </c>
      <c r="D13437" t="s">
        <v>12792</v>
      </c>
      <c r="E13437">
        <v>113.13</v>
      </c>
    </row>
    <row r="13438" spans="1:5" ht="25.5">
      <c r="A13438" t="s">
        <v>14197</v>
      </c>
      <c r="B13438" t="s">
        <v>5</v>
      </c>
      <c r="C13438" s="96" t="s">
        <v>14198</v>
      </c>
      <c r="D13438" t="s">
        <v>12792</v>
      </c>
      <c r="E13438">
        <v>81.92</v>
      </c>
    </row>
    <row r="13439" spans="1:5">
      <c r="A13439">
        <v>8814</v>
      </c>
      <c r="B13439" t="s">
        <v>5</v>
      </c>
      <c r="C13439" s="96" t="s">
        <v>14199</v>
      </c>
    </row>
    <row r="13440" spans="1:5" ht="25.5">
      <c r="A13440" t="s">
        <v>14200</v>
      </c>
      <c r="B13440" t="s">
        <v>5</v>
      </c>
      <c r="C13440" s="96" t="s">
        <v>14201</v>
      </c>
      <c r="D13440" t="s">
        <v>12792</v>
      </c>
      <c r="E13440">
        <v>286.36</v>
      </c>
    </row>
    <row r="13441" spans="1:5" ht="25.5">
      <c r="A13441" t="s">
        <v>14202</v>
      </c>
      <c r="B13441" t="s">
        <v>5</v>
      </c>
      <c r="C13441" s="96" t="s">
        <v>14203</v>
      </c>
      <c r="D13441" t="s">
        <v>12792</v>
      </c>
      <c r="E13441">
        <v>283.08999999999997</v>
      </c>
    </row>
    <row r="13442" spans="1:5" ht="25.5">
      <c r="A13442" t="s">
        <v>14204</v>
      </c>
      <c r="B13442" t="s">
        <v>5</v>
      </c>
      <c r="C13442" s="96" t="s">
        <v>14205</v>
      </c>
      <c r="D13442" t="s">
        <v>12792</v>
      </c>
      <c r="E13442">
        <v>367.86</v>
      </c>
    </row>
    <row r="13443" spans="1:5">
      <c r="A13443">
        <v>8815</v>
      </c>
      <c r="B13443" t="s">
        <v>5</v>
      </c>
      <c r="C13443" s="96" t="s">
        <v>14206</v>
      </c>
    </row>
    <row r="13444" spans="1:5" ht="25.5">
      <c r="A13444" t="s">
        <v>14207</v>
      </c>
      <c r="B13444" t="s">
        <v>5</v>
      </c>
      <c r="C13444" s="96" t="s">
        <v>14208</v>
      </c>
      <c r="D13444" t="s">
        <v>12792</v>
      </c>
      <c r="E13444">
        <v>4.9400000000000004</v>
      </c>
    </row>
    <row r="13445" spans="1:5" ht="25.5">
      <c r="A13445" t="s">
        <v>14209</v>
      </c>
      <c r="B13445" t="s">
        <v>5</v>
      </c>
      <c r="C13445" s="96" t="s">
        <v>14210</v>
      </c>
      <c r="D13445" t="s">
        <v>12792</v>
      </c>
      <c r="E13445">
        <v>5.66</v>
      </c>
    </row>
    <row r="13446" spans="1:5" ht="25.5">
      <c r="A13446" t="s">
        <v>14211</v>
      </c>
      <c r="B13446" t="s">
        <v>5</v>
      </c>
      <c r="C13446" s="96" t="s">
        <v>14212</v>
      </c>
      <c r="D13446" t="s">
        <v>12792</v>
      </c>
      <c r="E13446">
        <v>5.82</v>
      </c>
    </row>
    <row r="13447" spans="1:5" ht="25.5">
      <c r="A13447" t="s">
        <v>14213</v>
      </c>
      <c r="B13447" t="s">
        <v>5</v>
      </c>
      <c r="C13447" s="96" t="s">
        <v>14214</v>
      </c>
      <c r="D13447" t="s">
        <v>12792</v>
      </c>
      <c r="E13447">
        <v>4.93</v>
      </c>
    </row>
    <row r="13448" spans="1:5">
      <c r="A13448" t="s">
        <v>14215</v>
      </c>
      <c r="B13448" t="s">
        <v>5</v>
      </c>
      <c r="C13448" s="96" t="s">
        <v>14216</v>
      </c>
      <c r="D13448" t="s">
        <v>12792</v>
      </c>
      <c r="E13448">
        <v>9.27</v>
      </c>
    </row>
    <row r="13449" spans="1:5">
      <c r="A13449" t="s">
        <v>14217</v>
      </c>
      <c r="B13449" t="s">
        <v>5</v>
      </c>
      <c r="C13449" s="96" t="s">
        <v>14218</v>
      </c>
      <c r="D13449" t="s">
        <v>12792</v>
      </c>
      <c r="E13449">
        <v>17.3</v>
      </c>
    </row>
    <row r="13450" spans="1:5">
      <c r="A13450" t="s">
        <v>14219</v>
      </c>
      <c r="B13450" t="s">
        <v>5</v>
      </c>
      <c r="C13450" s="96" t="s">
        <v>14220</v>
      </c>
      <c r="D13450" t="s">
        <v>12792</v>
      </c>
      <c r="E13450">
        <v>26.86</v>
      </c>
    </row>
    <row r="13451" spans="1:5">
      <c r="A13451">
        <v>8816</v>
      </c>
      <c r="B13451" t="s">
        <v>5</v>
      </c>
      <c r="C13451" s="96" t="s">
        <v>14221</v>
      </c>
    </row>
    <row r="13452" spans="1:5" ht="25.5">
      <c r="A13452" t="s">
        <v>14222</v>
      </c>
      <c r="B13452" t="s">
        <v>5</v>
      </c>
      <c r="C13452" s="96" t="s">
        <v>14223</v>
      </c>
      <c r="D13452" t="s">
        <v>12792</v>
      </c>
      <c r="E13452">
        <v>104.65</v>
      </c>
    </row>
    <row r="13453" spans="1:5" ht="25.5">
      <c r="A13453" t="s">
        <v>14224</v>
      </c>
      <c r="B13453" t="s">
        <v>5</v>
      </c>
      <c r="C13453" s="96" t="s">
        <v>14225</v>
      </c>
      <c r="D13453" t="s">
        <v>12792</v>
      </c>
      <c r="E13453">
        <v>149.21</v>
      </c>
    </row>
    <row r="13454" spans="1:5">
      <c r="A13454">
        <v>8817</v>
      </c>
      <c r="B13454" t="s">
        <v>5</v>
      </c>
      <c r="C13454" s="96" t="s">
        <v>14226</v>
      </c>
    </row>
    <row r="13455" spans="1:5" ht="25.5">
      <c r="A13455" t="s">
        <v>14227</v>
      </c>
      <c r="B13455" t="s">
        <v>5</v>
      </c>
      <c r="C13455" s="96" t="s">
        <v>14228</v>
      </c>
      <c r="D13455" t="s">
        <v>12792</v>
      </c>
      <c r="E13455">
        <v>48.9</v>
      </c>
    </row>
    <row r="13456" spans="1:5" ht="25.5">
      <c r="A13456" t="s">
        <v>14229</v>
      </c>
      <c r="B13456" t="s">
        <v>5</v>
      </c>
      <c r="C13456" s="96" t="s">
        <v>14230</v>
      </c>
      <c r="D13456" t="s">
        <v>12792</v>
      </c>
      <c r="E13456">
        <v>49.34</v>
      </c>
    </row>
    <row r="13457" spans="1:5" ht="25.5">
      <c r="A13457" t="s">
        <v>14231</v>
      </c>
      <c r="B13457" t="s">
        <v>5</v>
      </c>
      <c r="C13457" s="96" t="s">
        <v>14232</v>
      </c>
      <c r="D13457" t="s">
        <v>12792</v>
      </c>
      <c r="E13457">
        <v>51.52</v>
      </c>
    </row>
    <row r="13458" spans="1:5">
      <c r="A13458" t="s">
        <v>14233</v>
      </c>
      <c r="B13458" t="s">
        <v>5</v>
      </c>
      <c r="C13458" s="96" t="s">
        <v>14234</v>
      </c>
      <c r="D13458" t="s">
        <v>12792</v>
      </c>
      <c r="E13458">
        <v>12.87</v>
      </c>
    </row>
    <row r="13459" spans="1:5" ht="25.5">
      <c r="A13459" t="s">
        <v>14235</v>
      </c>
      <c r="B13459" t="s">
        <v>5</v>
      </c>
      <c r="C13459" s="96" t="s">
        <v>14236</v>
      </c>
      <c r="D13459" t="s">
        <v>12792</v>
      </c>
      <c r="E13459">
        <v>305.79000000000002</v>
      </c>
    </row>
    <row r="13460" spans="1:5" ht="25.5">
      <c r="A13460" t="s">
        <v>14237</v>
      </c>
      <c r="B13460" t="s">
        <v>5</v>
      </c>
      <c r="C13460" s="96" t="s">
        <v>14238</v>
      </c>
      <c r="D13460" t="s">
        <v>12792</v>
      </c>
      <c r="E13460">
        <v>269.2</v>
      </c>
    </row>
    <row r="13461" spans="1:5">
      <c r="A13461" t="s">
        <v>14239</v>
      </c>
      <c r="B13461" t="s">
        <v>5</v>
      </c>
      <c r="C13461" s="96" t="s">
        <v>14240</v>
      </c>
      <c r="D13461" t="s">
        <v>12792</v>
      </c>
      <c r="E13461">
        <v>109.58</v>
      </c>
    </row>
    <row r="13462" spans="1:5" ht="25.5">
      <c r="A13462" t="s">
        <v>14241</v>
      </c>
      <c r="B13462" t="s">
        <v>5</v>
      </c>
      <c r="C13462" s="96" t="s">
        <v>14242</v>
      </c>
      <c r="D13462" t="s">
        <v>12792</v>
      </c>
      <c r="E13462">
        <v>17.36</v>
      </c>
    </row>
    <row r="13463" spans="1:5">
      <c r="A13463" t="s">
        <v>14243</v>
      </c>
      <c r="B13463" t="s">
        <v>5</v>
      </c>
      <c r="C13463" s="96" t="s">
        <v>14244</v>
      </c>
      <c r="D13463" t="s">
        <v>12792</v>
      </c>
      <c r="E13463">
        <v>17.8</v>
      </c>
    </row>
    <row r="13464" spans="1:5">
      <c r="A13464" t="s">
        <v>14245</v>
      </c>
      <c r="B13464" t="s">
        <v>5</v>
      </c>
      <c r="C13464" s="96" t="s">
        <v>14246</v>
      </c>
      <c r="D13464" t="s">
        <v>12792</v>
      </c>
      <c r="E13464">
        <v>19.98</v>
      </c>
    </row>
    <row r="13465" spans="1:5">
      <c r="A13465" t="s">
        <v>14247</v>
      </c>
      <c r="B13465" t="s">
        <v>5</v>
      </c>
      <c r="C13465" s="96" t="s">
        <v>14248</v>
      </c>
      <c r="D13465" t="s">
        <v>12792</v>
      </c>
      <c r="E13465">
        <v>5.8</v>
      </c>
    </row>
    <row r="13466" spans="1:5">
      <c r="A13466" t="s">
        <v>14249</v>
      </c>
      <c r="B13466" t="s">
        <v>5</v>
      </c>
      <c r="C13466" s="96" t="s">
        <v>14250</v>
      </c>
      <c r="D13466" t="s">
        <v>12792</v>
      </c>
      <c r="E13466">
        <v>163.47</v>
      </c>
    </row>
    <row r="13467" spans="1:5">
      <c r="A13467" t="s">
        <v>14251</v>
      </c>
      <c r="B13467" t="s">
        <v>5</v>
      </c>
      <c r="C13467" s="96" t="s">
        <v>14252</v>
      </c>
      <c r="D13467" t="s">
        <v>12792</v>
      </c>
      <c r="E13467">
        <v>144.12</v>
      </c>
    </row>
    <row r="13468" spans="1:5">
      <c r="A13468">
        <v>8818</v>
      </c>
      <c r="B13468" t="s">
        <v>5</v>
      </c>
      <c r="C13468" s="96" t="s">
        <v>14253</v>
      </c>
    </row>
    <row r="13469" spans="1:5" ht="25.5">
      <c r="A13469" t="s">
        <v>14254</v>
      </c>
      <c r="B13469" t="s">
        <v>5</v>
      </c>
      <c r="C13469" s="96" t="s">
        <v>14255</v>
      </c>
      <c r="D13469" t="s">
        <v>12792</v>
      </c>
      <c r="E13469">
        <v>50.22</v>
      </c>
    </row>
    <row r="13470" spans="1:5" ht="25.5">
      <c r="A13470" t="s">
        <v>14256</v>
      </c>
      <c r="B13470" t="s">
        <v>5</v>
      </c>
      <c r="C13470" s="96" t="s">
        <v>14257</v>
      </c>
      <c r="D13470" t="s">
        <v>12792</v>
      </c>
      <c r="E13470">
        <v>56.21</v>
      </c>
    </row>
    <row r="13471" spans="1:5" ht="25.5">
      <c r="A13471" t="s">
        <v>14258</v>
      </c>
      <c r="B13471" t="s">
        <v>5</v>
      </c>
      <c r="C13471" s="96" t="s">
        <v>14259</v>
      </c>
      <c r="D13471" t="s">
        <v>12792</v>
      </c>
      <c r="E13471">
        <v>52.68</v>
      </c>
    </row>
    <row r="13472" spans="1:5" ht="25.5">
      <c r="A13472" t="s">
        <v>14260</v>
      </c>
      <c r="B13472" t="s">
        <v>5</v>
      </c>
      <c r="C13472" s="96" t="s">
        <v>14261</v>
      </c>
      <c r="D13472" t="s">
        <v>12792</v>
      </c>
      <c r="E13472">
        <v>61.33</v>
      </c>
    </row>
    <row r="13473" spans="1:5" ht="25.5">
      <c r="A13473" t="s">
        <v>14262</v>
      </c>
      <c r="B13473" t="s">
        <v>5</v>
      </c>
      <c r="C13473" s="96" t="s">
        <v>14263</v>
      </c>
      <c r="D13473" t="s">
        <v>12792</v>
      </c>
      <c r="E13473">
        <v>61.81</v>
      </c>
    </row>
    <row r="13474" spans="1:5" ht="25.5">
      <c r="A13474" t="s">
        <v>14264</v>
      </c>
      <c r="B13474" t="s">
        <v>5</v>
      </c>
      <c r="C13474" s="96" t="s">
        <v>14265</v>
      </c>
      <c r="D13474" t="s">
        <v>12792</v>
      </c>
      <c r="E13474">
        <v>58.28</v>
      </c>
    </row>
    <row r="13475" spans="1:5" ht="25.5">
      <c r="A13475" t="s">
        <v>14266</v>
      </c>
      <c r="B13475" t="s">
        <v>5</v>
      </c>
      <c r="C13475" s="96" t="s">
        <v>14267</v>
      </c>
      <c r="D13475" t="s">
        <v>12792</v>
      </c>
      <c r="E13475">
        <v>66.930000000000007</v>
      </c>
    </row>
    <row r="13476" spans="1:5" ht="25.5">
      <c r="A13476" t="s">
        <v>14268</v>
      </c>
      <c r="B13476" t="s">
        <v>5</v>
      </c>
      <c r="C13476" s="96" t="s">
        <v>14269</v>
      </c>
      <c r="D13476" t="s">
        <v>12792</v>
      </c>
      <c r="E13476">
        <v>79.86</v>
      </c>
    </row>
    <row r="13477" spans="1:5" ht="25.5">
      <c r="A13477" t="s">
        <v>14270</v>
      </c>
      <c r="B13477" t="s">
        <v>5</v>
      </c>
      <c r="C13477" s="96" t="s">
        <v>14271</v>
      </c>
      <c r="D13477" t="s">
        <v>12792</v>
      </c>
      <c r="E13477">
        <v>55.48</v>
      </c>
    </row>
    <row r="13478" spans="1:5" ht="25.5">
      <c r="A13478" t="s">
        <v>14272</v>
      </c>
      <c r="B13478" t="s">
        <v>5</v>
      </c>
      <c r="C13478" s="96" t="s">
        <v>14273</v>
      </c>
      <c r="D13478" t="s">
        <v>12792</v>
      </c>
      <c r="E13478">
        <v>40.17</v>
      </c>
    </row>
    <row r="13479" spans="1:5" ht="25.5">
      <c r="A13479" t="s">
        <v>14274</v>
      </c>
      <c r="B13479" t="s">
        <v>5</v>
      </c>
      <c r="C13479" s="96" t="s">
        <v>14275</v>
      </c>
      <c r="D13479" t="s">
        <v>12792</v>
      </c>
      <c r="E13479">
        <v>58.69</v>
      </c>
    </row>
    <row r="13480" spans="1:5" ht="25.5">
      <c r="A13480" t="s">
        <v>14276</v>
      </c>
      <c r="B13480" t="s">
        <v>5</v>
      </c>
      <c r="C13480" s="96" t="s">
        <v>14277</v>
      </c>
      <c r="D13480" t="s">
        <v>12792</v>
      </c>
      <c r="E13480">
        <v>55.16</v>
      </c>
    </row>
    <row r="13481" spans="1:5" ht="25.5">
      <c r="A13481" t="s">
        <v>14278</v>
      </c>
      <c r="B13481" t="s">
        <v>5</v>
      </c>
      <c r="C13481" s="96" t="s">
        <v>14279</v>
      </c>
      <c r="D13481" t="s">
        <v>12792</v>
      </c>
      <c r="E13481">
        <v>63.81</v>
      </c>
    </row>
    <row r="13482" spans="1:5" ht="25.5">
      <c r="A13482" t="s">
        <v>14280</v>
      </c>
      <c r="B13482" t="s">
        <v>5</v>
      </c>
      <c r="C13482" s="96" t="s">
        <v>14281</v>
      </c>
      <c r="D13482" t="s">
        <v>12792</v>
      </c>
      <c r="E13482">
        <v>43.58</v>
      </c>
    </row>
    <row r="13483" spans="1:5" ht="25.5">
      <c r="A13483" t="s">
        <v>14282</v>
      </c>
      <c r="B13483" t="s">
        <v>5</v>
      </c>
      <c r="C13483" s="96" t="s">
        <v>14283</v>
      </c>
      <c r="D13483" t="s">
        <v>12792</v>
      </c>
      <c r="E13483">
        <v>63.98</v>
      </c>
    </row>
    <row r="13484" spans="1:5" ht="25.5">
      <c r="A13484" t="s">
        <v>14284</v>
      </c>
      <c r="B13484" t="s">
        <v>5</v>
      </c>
      <c r="C13484" s="96" t="s">
        <v>14285</v>
      </c>
      <c r="D13484" t="s">
        <v>12792</v>
      </c>
      <c r="E13484">
        <v>60.45</v>
      </c>
    </row>
    <row r="13485" spans="1:5" ht="25.5">
      <c r="A13485" t="s">
        <v>14286</v>
      </c>
      <c r="B13485" t="s">
        <v>5</v>
      </c>
      <c r="C13485" s="96" t="s">
        <v>14287</v>
      </c>
      <c r="D13485" t="s">
        <v>12792</v>
      </c>
      <c r="E13485">
        <v>69.099999999999994</v>
      </c>
    </row>
    <row r="13486" spans="1:5" ht="25.5">
      <c r="A13486" t="s">
        <v>14288</v>
      </c>
      <c r="B13486" t="s">
        <v>5</v>
      </c>
      <c r="C13486" s="96" t="s">
        <v>14289</v>
      </c>
      <c r="D13486" t="s">
        <v>12792</v>
      </c>
      <c r="E13486">
        <v>47</v>
      </c>
    </row>
    <row r="13487" spans="1:5" ht="25.5">
      <c r="A13487" t="s">
        <v>14290</v>
      </c>
      <c r="B13487" t="s">
        <v>5</v>
      </c>
      <c r="C13487" s="96" t="s">
        <v>14291</v>
      </c>
      <c r="D13487" t="s">
        <v>12792</v>
      </c>
      <c r="E13487">
        <v>87.23</v>
      </c>
    </row>
    <row r="13488" spans="1:5" ht="25.5">
      <c r="A13488" t="s">
        <v>14292</v>
      </c>
      <c r="B13488" t="s">
        <v>5</v>
      </c>
      <c r="C13488" s="96" t="s">
        <v>14293</v>
      </c>
      <c r="D13488" t="s">
        <v>12792</v>
      </c>
      <c r="E13488">
        <v>65.92</v>
      </c>
    </row>
    <row r="13489" spans="1:5">
      <c r="A13489">
        <v>8819</v>
      </c>
      <c r="B13489" t="s">
        <v>5</v>
      </c>
      <c r="C13489" s="96" t="s">
        <v>14294</v>
      </c>
    </row>
    <row r="13490" spans="1:5">
      <c r="A13490" t="s">
        <v>14295</v>
      </c>
      <c r="B13490" t="s">
        <v>5</v>
      </c>
      <c r="C13490" s="96" t="s">
        <v>14296</v>
      </c>
      <c r="D13490" t="s">
        <v>12792</v>
      </c>
      <c r="E13490">
        <v>26.94</v>
      </c>
    </row>
    <row r="13491" spans="1:5" ht="25.5">
      <c r="A13491" t="s">
        <v>14297</v>
      </c>
      <c r="B13491" t="s">
        <v>5</v>
      </c>
      <c r="C13491" s="96" t="s">
        <v>14298</v>
      </c>
      <c r="D13491" t="s">
        <v>12792</v>
      </c>
      <c r="E13491">
        <v>109.8</v>
      </c>
    </row>
    <row r="13492" spans="1:5" ht="25.5">
      <c r="A13492" t="s">
        <v>14299</v>
      </c>
      <c r="B13492" t="s">
        <v>5</v>
      </c>
      <c r="C13492" s="96" t="s">
        <v>14300</v>
      </c>
      <c r="D13492" t="s">
        <v>12792</v>
      </c>
      <c r="E13492">
        <v>109.8</v>
      </c>
    </row>
    <row r="13493" spans="1:5" ht="25.5">
      <c r="A13493" t="s">
        <v>14301</v>
      </c>
      <c r="B13493" t="s">
        <v>5</v>
      </c>
      <c r="C13493" s="96" t="s">
        <v>14302</v>
      </c>
      <c r="D13493" t="s">
        <v>12792</v>
      </c>
      <c r="E13493">
        <v>171.56</v>
      </c>
    </row>
    <row r="13494" spans="1:5" ht="25.5">
      <c r="A13494" t="s">
        <v>14303</v>
      </c>
      <c r="B13494" t="s">
        <v>5</v>
      </c>
      <c r="C13494" s="96" t="s">
        <v>14304</v>
      </c>
      <c r="D13494" t="s">
        <v>12792</v>
      </c>
      <c r="E13494">
        <v>161.09</v>
      </c>
    </row>
    <row r="13495" spans="1:5" ht="25.5">
      <c r="A13495" t="s">
        <v>14305</v>
      </c>
      <c r="B13495" t="s">
        <v>5</v>
      </c>
      <c r="C13495" s="96" t="s">
        <v>14306</v>
      </c>
      <c r="D13495" t="s">
        <v>12792</v>
      </c>
      <c r="E13495">
        <v>140.52000000000001</v>
      </c>
    </row>
    <row r="13496" spans="1:5" ht="25.5">
      <c r="A13496" t="s">
        <v>14307</v>
      </c>
      <c r="B13496" t="s">
        <v>5</v>
      </c>
      <c r="C13496" s="96" t="s">
        <v>14308</v>
      </c>
      <c r="D13496" t="s">
        <v>12792</v>
      </c>
      <c r="E13496">
        <v>130.05000000000001</v>
      </c>
    </row>
    <row r="13497" spans="1:5">
      <c r="A13497">
        <v>8820</v>
      </c>
      <c r="B13497" t="s">
        <v>5</v>
      </c>
      <c r="C13497" s="96" t="s">
        <v>14309</v>
      </c>
    </row>
    <row r="13498" spans="1:5" ht="25.5">
      <c r="A13498" t="s">
        <v>14310</v>
      </c>
      <c r="B13498" t="s">
        <v>5</v>
      </c>
      <c r="C13498" s="96" t="s">
        <v>14311</v>
      </c>
      <c r="D13498" t="s">
        <v>12792</v>
      </c>
      <c r="E13498">
        <v>52.9</v>
      </c>
    </row>
    <row r="13499" spans="1:5" ht="25.5">
      <c r="A13499" t="s">
        <v>14312</v>
      </c>
      <c r="B13499" t="s">
        <v>5</v>
      </c>
      <c r="C13499" s="96" t="s">
        <v>14313</v>
      </c>
      <c r="D13499" t="s">
        <v>12792</v>
      </c>
      <c r="E13499">
        <v>83.49</v>
      </c>
    </row>
    <row r="13500" spans="1:5" ht="25.5">
      <c r="A13500" t="s">
        <v>14314</v>
      </c>
      <c r="B13500" t="s">
        <v>5</v>
      </c>
      <c r="C13500" s="96" t="s">
        <v>14315</v>
      </c>
      <c r="D13500" t="s">
        <v>12895</v>
      </c>
      <c r="E13500">
        <v>2425.56</v>
      </c>
    </row>
    <row r="13501" spans="1:5" ht="38.25">
      <c r="A13501" t="s">
        <v>14316</v>
      </c>
      <c r="B13501" t="s">
        <v>5</v>
      </c>
      <c r="C13501" s="96" t="s">
        <v>14317</v>
      </c>
      <c r="D13501" t="s">
        <v>12792</v>
      </c>
      <c r="E13501">
        <v>128.32</v>
      </c>
    </row>
    <row r="13502" spans="1:5" ht="38.25">
      <c r="A13502" t="s">
        <v>14318</v>
      </c>
      <c r="B13502" t="s">
        <v>5</v>
      </c>
      <c r="C13502" s="96" t="s">
        <v>14319</v>
      </c>
      <c r="D13502" t="s">
        <v>12792</v>
      </c>
      <c r="E13502">
        <v>141.31</v>
      </c>
    </row>
    <row r="13503" spans="1:5" ht="38.25">
      <c r="A13503" t="s">
        <v>14320</v>
      </c>
      <c r="B13503" t="s">
        <v>5</v>
      </c>
      <c r="C13503" s="96" t="s">
        <v>14321</v>
      </c>
      <c r="D13503" t="s">
        <v>12792</v>
      </c>
      <c r="E13503">
        <v>85.73</v>
      </c>
    </row>
    <row r="13504" spans="1:5" ht="25.5">
      <c r="A13504" t="s">
        <v>14322</v>
      </c>
      <c r="B13504" t="s">
        <v>5</v>
      </c>
      <c r="C13504" s="96" t="s">
        <v>14323</v>
      </c>
      <c r="D13504" t="s">
        <v>12792</v>
      </c>
      <c r="E13504">
        <v>63.65</v>
      </c>
    </row>
    <row r="13505" spans="1:5" ht="38.25">
      <c r="A13505" t="s">
        <v>14324</v>
      </c>
      <c r="B13505" t="s">
        <v>5</v>
      </c>
      <c r="C13505" s="96" t="s">
        <v>14325</v>
      </c>
      <c r="D13505" t="s">
        <v>12792</v>
      </c>
      <c r="E13505">
        <v>194.88</v>
      </c>
    </row>
    <row r="13506" spans="1:5">
      <c r="A13506">
        <v>8821</v>
      </c>
      <c r="B13506" t="s">
        <v>5</v>
      </c>
      <c r="C13506" s="96" t="s">
        <v>14326</v>
      </c>
    </row>
    <row r="13507" spans="1:5" ht="25.5">
      <c r="A13507" t="s">
        <v>14327</v>
      </c>
      <c r="B13507" t="s">
        <v>5</v>
      </c>
      <c r="C13507" s="96" t="s">
        <v>14328</v>
      </c>
      <c r="D13507" t="s">
        <v>12792</v>
      </c>
      <c r="E13507">
        <v>52.9</v>
      </c>
    </row>
    <row r="13508" spans="1:5" ht="25.5">
      <c r="A13508" t="s">
        <v>14329</v>
      </c>
      <c r="B13508" t="s">
        <v>5</v>
      </c>
      <c r="C13508" s="96" t="s">
        <v>14330</v>
      </c>
      <c r="D13508" t="s">
        <v>12792</v>
      </c>
      <c r="E13508">
        <v>59.24</v>
      </c>
    </row>
    <row r="13509" spans="1:5" ht="25.5">
      <c r="A13509" t="s">
        <v>14331</v>
      </c>
      <c r="B13509" t="s">
        <v>5</v>
      </c>
      <c r="C13509" s="96" t="s">
        <v>14332</v>
      </c>
      <c r="D13509" t="s">
        <v>12792</v>
      </c>
      <c r="E13509">
        <v>75.61</v>
      </c>
    </row>
    <row r="13510" spans="1:5" ht="25.5">
      <c r="A13510" t="s">
        <v>14333</v>
      </c>
      <c r="B13510" t="s">
        <v>5</v>
      </c>
      <c r="C13510" s="96" t="s">
        <v>14334</v>
      </c>
      <c r="D13510" t="s">
        <v>12792</v>
      </c>
      <c r="E13510">
        <v>142.06</v>
      </c>
    </row>
    <row r="13511" spans="1:5" ht="25.5">
      <c r="A13511" t="s">
        <v>14335</v>
      </c>
      <c r="B13511" t="s">
        <v>5</v>
      </c>
      <c r="C13511" s="96" t="s">
        <v>14336</v>
      </c>
      <c r="D13511" t="s">
        <v>12792</v>
      </c>
      <c r="E13511">
        <v>150.06</v>
      </c>
    </row>
    <row r="13512" spans="1:5" ht="25.5">
      <c r="A13512" t="s">
        <v>14337</v>
      </c>
      <c r="B13512" t="s">
        <v>5</v>
      </c>
      <c r="C13512" s="96" t="s">
        <v>14338</v>
      </c>
      <c r="D13512" t="s">
        <v>12792</v>
      </c>
      <c r="E13512">
        <v>118.08</v>
      </c>
    </row>
    <row r="13513" spans="1:5" ht="25.5">
      <c r="A13513" t="s">
        <v>14339</v>
      </c>
      <c r="B13513" t="s">
        <v>5</v>
      </c>
      <c r="C13513" s="96" t="s">
        <v>14340</v>
      </c>
      <c r="D13513" t="s">
        <v>12792</v>
      </c>
      <c r="E13513">
        <v>126.07</v>
      </c>
    </row>
    <row r="13514" spans="1:5" ht="25.5">
      <c r="A13514" t="s">
        <v>14341</v>
      </c>
      <c r="B13514" t="s">
        <v>5</v>
      </c>
      <c r="C13514" s="96" t="s">
        <v>14342</v>
      </c>
      <c r="D13514" t="s">
        <v>12792</v>
      </c>
      <c r="E13514">
        <v>135.51</v>
      </c>
    </row>
    <row r="13515" spans="1:5" ht="25.5">
      <c r="A13515" t="s">
        <v>14343</v>
      </c>
      <c r="B13515" t="s">
        <v>5</v>
      </c>
      <c r="C13515" s="96" t="s">
        <v>14344</v>
      </c>
      <c r="D13515" t="s">
        <v>12792</v>
      </c>
      <c r="E13515">
        <v>151.79</v>
      </c>
    </row>
    <row r="13516" spans="1:5" ht="25.5">
      <c r="A13516" t="s">
        <v>14345</v>
      </c>
      <c r="B13516" t="s">
        <v>5</v>
      </c>
      <c r="C13516" s="96" t="s">
        <v>14346</v>
      </c>
      <c r="D13516" t="s">
        <v>12792</v>
      </c>
      <c r="E13516">
        <v>119.24</v>
      </c>
    </row>
    <row r="13517" spans="1:5" ht="25.5">
      <c r="A13517" t="s">
        <v>14347</v>
      </c>
      <c r="B13517" t="s">
        <v>5</v>
      </c>
      <c r="C13517" s="96" t="s">
        <v>14348</v>
      </c>
      <c r="D13517" t="s">
        <v>12792</v>
      </c>
      <c r="E13517">
        <v>119.64</v>
      </c>
    </row>
    <row r="13518" spans="1:5" ht="25.5">
      <c r="A13518" t="s">
        <v>14349</v>
      </c>
      <c r="B13518" t="s">
        <v>5</v>
      </c>
      <c r="C13518" s="96" t="s">
        <v>14350</v>
      </c>
      <c r="D13518" t="s">
        <v>12792</v>
      </c>
      <c r="E13518">
        <v>119.07</v>
      </c>
    </row>
    <row r="13519" spans="1:5">
      <c r="A13519">
        <v>8822</v>
      </c>
      <c r="B13519" t="s">
        <v>5</v>
      </c>
      <c r="C13519" s="96" t="s">
        <v>14351</v>
      </c>
    </row>
    <row r="13520" spans="1:5" ht="25.5">
      <c r="A13520" t="s">
        <v>14352</v>
      </c>
      <c r="B13520" t="s">
        <v>5</v>
      </c>
      <c r="C13520" s="96" t="s">
        <v>14353</v>
      </c>
      <c r="D13520" t="s">
        <v>12792</v>
      </c>
      <c r="E13520">
        <v>85.15</v>
      </c>
    </row>
    <row r="13521" spans="1:5">
      <c r="A13521">
        <v>8823</v>
      </c>
      <c r="B13521" t="s">
        <v>5</v>
      </c>
      <c r="C13521" s="96" t="s">
        <v>14354</v>
      </c>
    </row>
    <row r="13522" spans="1:5" ht="25.5">
      <c r="A13522" t="s">
        <v>14355</v>
      </c>
      <c r="B13522" t="s">
        <v>5</v>
      </c>
      <c r="C13522" s="96" t="s">
        <v>14356</v>
      </c>
      <c r="D13522" t="s">
        <v>12792</v>
      </c>
      <c r="E13522">
        <v>130.02000000000001</v>
      </c>
    </row>
    <row r="13523" spans="1:5" ht="25.5">
      <c r="A13523" t="s">
        <v>14357</v>
      </c>
      <c r="B13523" t="s">
        <v>5</v>
      </c>
      <c r="C13523" s="96" t="s">
        <v>14358</v>
      </c>
      <c r="D13523" t="s">
        <v>12792</v>
      </c>
      <c r="E13523">
        <v>111.46</v>
      </c>
    </row>
    <row r="13524" spans="1:5">
      <c r="A13524">
        <v>8824</v>
      </c>
      <c r="B13524" t="s">
        <v>5</v>
      </c>
      <c r="C13524" s="96" t="s">
        <v>14359</v>
      </c>
    </row>
    <row r="13525" spans="1:5" ht="25.5">
      <c r="A13525" t="s">
        <v>14360</v>
      </c>
      <c r="B13525" t="s">
        <v>5</v>
      </c>
      <c r="C13525" s="96" t="s">
        <v>14361</v>
      </c>
      <c r="D13525" t="s">
        <v>12792</v>
      </c>
      <c r="E13525">
        <v>257.16000000000003</v>
      </c>
    </row>
    <row r="13526" spans="1:5" ht="25.5">
      <c r="A13526" t="s">
        <v>14362</v>
      </c>
      <c r="B13526" t="s">
        <v>5</v>
      </c>
      <c r="C13526" s="96" t="s">
        <v>14363</v>
      </c>
      <c r="D13526" t="s">
        <v>12792</v>
      </c>
      <c r="E13526">
        <v>199.24</v>
      </c>
    </row>
    <row r="13527" spans="1:5" ht="25.5">
      <c r="A13527" t="s">
        <v>14364</v>
      </c>
      <c r="B13527" t="s">
        <v>5</v>
      </c>
      <c r="C13527" s="96" t="s">
        <v>14365</v>
      </c>
      <c r="D13527" t="s">
        <v>12792</v>
      </c>
      <c r="E13527">
        <v>107.05</v>
      </c>
    </row>
    <row r="13528" spans="1:5" ht="25.5">
      <c r="A13528" t="s">
        <v>14366</v>
      </c>
      <c r="B13528" t="s">
        <v>5</v>
      </c>
      <c r="C13528" s="96" t="s">
        <v>14367</v>
      </c>
      <c r="D13528" t="s">
        <v>12792</v>
      </c>
      <c r="E13528">
        <v>131.93</v>
      </c>
    </row>
    <row r="13529" spans="1:5">
      <c r="A13529">
        <v>8825</v>
      </c>
      <c r="B13529" t="s">
        <v>5</v>
      </c>
      <c r="C13529" s="96" t="s">
        <v>14368</v>
      </c>
    </row>
    <row r="13530" spans="1:5" ht="25.5">
      <c r="A13530" t="s">
        <v>14369</v>
      </c>
      <c r="B13530" t="s">
        <v>5</v>
      </c>
      <c r="C13530" s="96" t="s">
        <v>14370</v>
      </c>
      <c r="D13530" t="s">
        <v>12792</v>
      </c>
      <c r="E13530">
        <v>93.33</v>
      </c>
    </row>
    <row r="13531" spans="1:5">
      <c r="A13531">
        <v>8826</v>
      </c>
      <c r="B13531" t="s">
        <v>5</v>
      </c>
      <c r="C13531" s="96" t="s">
        <v>14371</v>
      </c>
    </row>
    <row r="13532" spans="1:5" ht="25.5">
      <c r="A13532" t="s">
        <v>14372</v>
      </c>
      <c r="B13532" t="s">
        <v>5</v>
      </c>
      <c r="C13532" s="96" t="s">
        <v>14373</v>
      </c>
      <c r="D13532" t="s">
        <v>12813</v>
      </c>
      <c r="E13532">
        <v>34.72</v>
      </c>
    </row>
    <row r="13533" spans="1:5">
      <c r="A13533">
        <v>8827</v>
      </c>
      <c r="B13533" t="s">
        <v>5</v>
      </c>
      <c r="C13533" s="96" t="s">
        <v>14374</v>
      </c>
    </row>
    <row r="13534" spans="1:5" ht="25.5">
      <c r="A13534" t="s">
        <v>14375</v>
      </c>
      <c r="B13534" t="s">
        <v>5</v>
      </c>
      <c r="C13534" s="96" t="s">
        <v>14376</v>
      </c>
      <c r="D13534" t="s">
        <v>12813</v>
      </c>
      <c r="E13534">
        <v>13.15</v>
      </c>
    </row>
    <row r="13535" spans="1:5" ht="25.5">
      <c r="A13535" t="s">
        <v>14377</v>
      </c>
      <c r="B13535" t="s">
        <v>5</v>
      </c>
      <c r="C13535" s="96" t="s">
        <v>14378</v>
      </c>
      <c r="D13535" t="s">
        <v>12813</v>
      </c>
      <c r="E13535">
        <v>205.97</v>
      </c>
    </row>
    <row r="13536" spans="1:5" ht="25.5">
      <c r="A13536" t="s">
        <v>14379</v>
      </c>
      <c r="B13536" t="s">
        <v>5</v>
      </c>
      <c r="C13536" s="96" t="s">
        <v>14380</v>
      </c>
      <c r="D13536" t="s">
        <v>12813</v>
      </c>
      <c r="E13536">
        <v>11.3</v>
      </c>
    </row>
    <row r="13537" spans="1:5">
      <c r="A13537">
        <v>8828</v>
      </c>
      <c r="B13537" t="s">
        <v>5</v>
      </c>
      <c r="C13537" s="96" t="s">
        <v>14381</v>
      </c>
    </row>
    <row r="13538" spans="1:5" ht="25.5">
      <c r="A13538" t="s">
        <v>14382</v>
      </c>
      <c r="B13538" t="s">
        <v>5</v>
      </c>
      <c r="C13538" s="96" t="s">
        <v>14383</v>
      </c>
      <c r="D13538" t="s">
        <v>12792</v>
      </c>
      <c r="E13538">
        <v>118.27</v>
      </c>
    </row>
    <row r="13539" spans="1:5">
      <c r="A13539">
        <v>8674</v>
      </c>
      <c r="B13539" t="s">
        <v>5</v>
      </c>
      <c r="C13539" s="96" t="s">
        <v>14384</v>
      </c>
    </row>
    <row r="13540" spans="1:5">
      <c r="A13540">
        <v>8829</v>
      </c>
      <c r="B13540" t="s">
        <v>5</v>
      </c>
      <c r="C13540" s="96" t="s">
        <v>14385</v>
      </c>
    </row>
    <row r="13541" spans="1:5" ht="25.5">
      <c r="A13541" t="s">
        <v>14386</v>
      </c>
      <c r="B13541" t="s">
        <v>5</v>
      </c>
      <c r="C13541" s="96" t="s">
        <v>14387</v>
      </c>
      <c r="D13541" t="s">
        <v>12813</v>
      </c>
      <c r="E13541">
        <v>15.39</v>
      </c>
    </row>
    <row r="13542" spans="1:5" ht="25.5">
      <c r="A13542" t="s">
        <v>14388</v>
      </c>
      <c r="B13542" t="s">
        <v>5</v>
      </c>
      <c r="C13542" s="96" t="s">
        <v>14389</v>
      </c>
      <c r="D13542" t="s">
        <v>12813</v>
      </c>
      <c r="E13542">
        <v>16.809999999999999</v>
      </c>
    </row>
    <row r="13543" spans="1:5">
      <c r="A13543">
        <v>8830</v>
      </c>
      <c r="B13543" t="s">
        <v>5</v>
      </c>
      <c r="C13543" s="96" t="s">
        <v>14390</v>
      </c>
    </row>
    <row r="13544" spans="1:5" ht="25.5">
      <c r="A13544" t="s">
        <v>14391</v>
      </c>
      <c r="B13544" t="s">
        <v>5</v>
      </c>
      <c r="C13544" s="96" t="s">
        <v>14392</v>
      </c>
      <c r="D13544" t="s">
        <v>12813</v>
      </c>
      <c r="E13544">
        <v>10.36</v>
      </c>
    </row>
    <row r="13545" spans="1:5">
      <c r="A13545">
        <v>8831</v>
      </c>
      <c r="B13545" t="s">
        <v>5</v>
      </c>
      <c r="C13545" s="96" t="s">
        <v>14393</v>
      </c>
    </row>
    <row r="13546" spans="1:5">
      <c r="A13546" t="s">
        <v>14394</v>
      </c>
      <c r="B13546" t="s">
        <v>5</v>
      </c>
      <c r="C13546" s="96" t="s">
        <v>14395</v>
      </c>
      <c r="D13546" t="s">
        <v>12813</v>
      </c>
      <c r="E13546">
        <v>61.07</v>
      </c>
    </row>
    <row r="13547" spans="1:5">
      <c r="A13547" t="s">
        <v>14396</v>
      </c>
      <c r="B13547" t="s">
        <v>5</v>
      </c>
      <c r="C13547" s="96" t="s">
        <v>14397</v>
      </c>
      <c r="D13547" t="s">
        <v>12813</v>
      </c>
      <c r="E13547">
        <v>42.37</v>
      </c>
    </row>
    <row r="13548" spans="1:5">
      <c r="A13548" t="s">
        <v>14398</v>
      </c>
      <c r="B13548" t="s">
        <v>5</v>
      </c>
      <c r="C13548" s="96" t="s">
        <v>14399</v>
      </c>
      <c r="D13548" t="s">
        <v>12813</v>
      </c>
      <c r="E13548">
        <v>49.85</v>
      </c>
    </row>
    <row r="13549" spans="1:5">
      <c r="A13549" t="s">
        <v>14400</v>
      </c>
      <c r="B13549" t="s">
        <v>5</v>
      </c>
      <c r="C13549" s="96" t="s">
        <v>14401</v>
      </c>
      <c r="D13549" t="s">
        <v>12813</v>
      </c>
      <c r="E13549">
        <v>44.77</v>
      </c>
    </row>
    <row r="13550" spans="1:5">
      <c r="A13550" t="s">
        <v>14402</v>
      </c>
      <c r="B13550" t="s">
        <v>5</v>
      </c>
      <c r="C13550" s="96" t="s">
        <v>14403</v>
      </c>
      <c r="D13550" t="s">
        <v>12813</v>
      </c>
      <c r="E13550">
        <v>34.22</v>
      </c>
    </row>
    <row r="13551" spans="1:5">
      <c r="A13551" t="s">
        <v>14404</v>
      </c>
      <c r="B13551" t="s">
        <v>5</v>
      </c>
      <c r="C13551" s="96" t="s">
        <v>14405</v>
      </c>
      <c r="D13551" t="s">
        <v>12813</v>
      </c>
      <c r="E13551">
        <v>38.44</v>
      </c>
    </row>
    <row r="13552" spans="1:5">
      <c r="A13552">
        <v>8832</v>
      </c>
      <c r="B13552" t="s">
        <v>5</v>
      </c>
      <c r="C13552" s="96" t="s">
        <v>14406</v>
      </c>
    </row>
    <row r="13553" spans="1:5" ht="25.5">
      <c r="A13553" t="s">
        <v>14407</v>
      </c>
      <c r="B13553" t="s">
        <v>5</v>
      </c>
      <c r="C13553" s="96" t="s">
        <v>14408</v>
      </c>
      <c r="D13553" t="s">
        <v>12813</v>
      </c>
      <c r="E13553">
        <v>50.55</v>
      </c>
    </row>
    <row r="13554" spans="1:5" ht="25.5">
      <c r="A13554" t="s">
        <v>14409</v>
      </c>
      <c r="B13554" t="s">
        <v>5</v>
      </c>
      <c r="C13554" s="96" t="s">
        <v>14410</v>
      </c>
      <c r="D13554" t="s">
        <v>12813</v>
      </c>
      <c r="E13554">
        <v>32.979999999999997</v>
      </c>
    </row>
    <row r="13555" spans="1:5" ht="25.5">
      <c r="A13555" t="s">
        <v>14411</v>
      </c>
      <c r="B13555" t="s">
        <v>5</v>
      </c>
      <c r="C13555" s="96" t="s">
        <v>14412</v>
      </c>
      <c r="D13555" t="s">
        <v>12813</v>
      </c>
      <c r="E13555">
        <v>38.42</v>
      </c>
    </row>
    <row r="13556" spans="1:5">
      <c r="A13556">
        <v>8833</v>
      </c>
      <c r="B13556" t="s">
        <v>5</v>
      </c>
      <c r="C13556" s="96" t="s">
        <v>14413</v>
      </c>
    </row>
    <row r="13557" spans="1:5" ht="25.5">
      <c r="A13557" t="s">
        <v>14414</v>
      </c>
      <c r="B13557" t="s">
        <v>5</v>
      </c>
      <c r="C13557" s="96" t="s">
        <v>14415</v>
      </c>
      <c r="D13557" t="s">
        <v>12813</v>
      </c>
      <c r="E13557">
        <v>54.09</v>
      </c>
    </row>
    <row r="13558" spans="1:5" ht="25.5">
      <c r="A13558" t="s">
        <v>14416</v>
      </c>
      <c r="B13558" t="s">
        <v>5</v>
      </c>
      <c r="C13558" s="96" t="s">
        <v>14417</v>
      </c>
      <c r="D13558" t="s">
        <v>12813</v>
      </c>
      <c r="E13558">
        <v>35.71</v>
      </c>
    </row>
    <row r="13559" spans="1:5" ht="25.5">
      <c r="A13559" t="s">
        <v>14418</v>
      </c>
      <c r="B13559" t="s">
        <v>5</v>
      </c>
      <c r="C13559" s="96" t="s">
        <v>14419</v>
      </c>
      <c r="D13559" t="s">
        <v>12813</v>
      </c>
      <c r="E13559">
        <v>37.200000000000003</v>
      </c>
    </row>
    <row r="13560" spans="1:5">
      <c r="A13560">
        <v>8834</v>
      </c>
      <c r="B13560" t="s">
        <v>5</v>
      </c>
      <c r="C13560" s="96" t="s">
        <v>14420</v>
      </c>
    </row>
    <row r="13561" spans="1:5" ht="25.5">
      <c r="A13561" t="s">
        <v>14421</v>
      </c>
      <c r="B13561" t="s">
        <v>5</v>
      </c>
      <c r="C13561" s="96" t="s">
        <v>14422</v>
      </c>
      <c r="D13561" t="s">
        <v>12813</v>
      </c>
      <c r="E13561">
        <v>19.47</v>
      </c>
    </row>
    <row r="13562" spans="1:5">
      <c r="A13562" t="s">
        <v>14423</v>
      </c>
      <c r="B13562" t="s">
        <v>5</v>
      </c>
      <c r="C13562" s="96" t="s">
        <v>14424</v>
      </c>
      <c r="D13562" t="s">
        <v>12813</v>
      </c>
      <c r="E13562">
        <v>25.38</v>
      </c>
    </row>
    <row r="13563" spans="1:5">
      <c r="A13563">
        <v>8835</v>
      </c>
      <c r="B13563" t="s">
        <v>5</v>
      </c>
      <c r="C13563" s="96" t="s">
        <v>14425</v>
      </c>
    </row>
    <row r="13564" spans="1:5" ht="25.5">
      <c r="A13564" t="s">
        <v>14426</v>
      </c>
      <c r="B13564" t="s">
        <v>5</v>
      </c>
      <c r="C13564" s="96" t="s">
        <v>14427</v>
      </c>
      <c r="D13564" t="s">
        <v>12813</v>
      </c>
      <c r="E13564">
        <v>18.77</v>
      </c>
    </row>
    <row r="13565" spans="1:5" ht="25.5">
      <c r="A13565" t="s">
        <v>14428</v>
      </c>
      <c r="B13565" t="s">
        <v>5</v>
      </c>
      <c r="C13565" s="96" t="s">
        <v>14429</v>
      </c>
      <c r="D13565" t="s">
        <v>12813</v>
      </c>
      <c r="E13565">
        <v>16.2</v>
      </c>
    </row>
    <row r="13566" spans="1:5" ht="25.5">
      <c r="A13566" t="s">
        <v>14430</v>
      </c>
      <c r="B13566" t="s">
        <v>5</v>
      </c>
      <c r="C13566" s="96" t="s">
        <v>14431</v>
      </c>
      <c r="D13566" t="s">
        <v>12813</v>
      </c>
      <c r="E13566">
        <v>17.79</v>
      </c>
    </row>
    <row r="13567" spans="1:5">
      <c r="A13567">
        <v>8836</v>
      </c>
      <c r="B13567" t="s">
        <v>5</v>
      </c>
      <c r="C13567" s="96" t="s">
        <v>14432</v>
      </c>
    </row>
    <row r="13568" spans="1:5" ht="25.5">
      <c r="A13568" t="s">
        <v>14433</v>
      </c>
      <c r="B13568" t="s">
        <v>5</v>
      </c>
      <c r="C13568" s="96" t="s">
        <v>14434</v>
      </c>
      <c r="D13568" t="s">
        <v>12813</v>
      </c>
      <c r="E13568">
        <v>36.49</v>
      </c>
    </row>
    <row r="13569" spans="1:5" ht="25.5">
      <c r="A13569" t="s">
        <v>14435</v>
      </c>
      <c r="B13569" t="s">
        <v>5</v>
      </c>
      <c r="C13569" s="96" t="s">
        <v>14436</v>
      </c>
      <c r="D13569" t="s">
        <v>12813</v>
      </c>
      <c r="E13569">
        <v>36.93</v>
      </c>
    </row>
    <row r="13570" spans="1:5">
      <c r="A13570">
        <v>8837</v>
      </c>
      <c r="B13570" t="s">
        <v>5</v>
      </c>
      <c r="C13570" s="96" t="s">
        <v>14437</v>
      </c>
    </row>
    <row r="13571" spans="1:5" ht="25.5">
      <c r="A13571" t="s">
        <v>14438</v>
      </c>
      <c r="B13571" t="s">
        <v>5</v>
      </c>
      <c r="C13571" s="96" t="s">
        <v>14439</v>
      </c>
      <c r="D13571" t="s">
        <v>12792</v>
      </c>
      <c r="E13571">
        <v>239.78</v>
      </c>
    </row>
    <row r="13572" spans="1:5">
      <c r="A13572">
        <v>8838</v>
      </c>
      <c r="B13572" t="s">
        <v>5</v>
      </c>
      <c r="C13572" s="96" t="s">
        <v>14440</v>
      </c>
    </row>
    <row r="13573" spans="1:5" ht="25.5">
      <c r="A13573" t="s">
        <v>14441</v>
      </c>
      <c r="B13573" t="s">
        <v>5</v>
      </c>
      <c r="C13573" s="96" t="s">
        <v>14442</v>
      </c>
      <c r="D13573" t="s">
        <v>12792</v>
      </c>
      <c r="E13573">
        <v>326.12</v>
      </c>
    </row>
    <row r="13574" spans="1:5" ht="25.5">
      <c r="A13574" t="s">
        <v>14443</v>
      </c>
      <c r="B13574" t="s">
        <v>5</v>
      </c>
      <c r="C13574" s="96" t="s">
        <v>14444</v>
      </c>
      <c r="D13574" t="s">
        <v>12792</v>
      </c>
      <c r="E13574">
        <v>382.12</v>
      </c>
    </row>
    <row r="13575" spans="1:5">
      <c r="A13575">
        <v>8839</v>
      </c>
      <c r="B13575" t="s">
        <v>5</v>
      </c>
      <c r="C13575" s="96" t="s">
        <v>14445</v>
      </c>
    </row>
    <row r="13576" spans="1:5" ht="25.5">
      <c r="A13576" t="s">
        <v>14446</v>
      </c>
      <c r="B13576" t="s">
        <v>5</v>
      </c>
      <c r="C13576" s="96" t="s">
        <v>14447</v>
      </c>
      <c r="D13576" t="s">
        <v>12792</v>
      </c>
      <c r="E13576">
        <v>375.45</v>
      </c>
    </row>
    <row r="13577" spans="1:5" ht="25.5">
      <c r="A13577" t="s">
        <v>14448</v>
      </c>
      <c r="B13577" t="s">
        <v>5</v>
      </c>
      <c r="C13577" s="96" t="s">
        <v>14449</v>
      </c>
      <c r="D13577" t="s">
        <v>12792</v>
      </c>
      <c r="E13577">
        <v>389</v>
      </c>
    </row>
    <row r="13578" spans="1:5">
      <c r="A13578">
        <v>8840</v>
      </c>
      <c r="B13578" t="s">
        <v>5</v>
      </c>
      <c r="C13578" s="96" t="s">
        <v>14450</v>
      </c>
    </row>
    <row r="13579" spans="1:5" ht="38.25">
      <c r="A13579" t="s">
        <v>14451</v>
      </c>
      <c r="B13579" t="s">
        <v>5</v>
      </c>
      <c r="C13579" s="96" t="s">
        <v>14452</v>
      </c>
      <c r="D13579" t="s">
        <v>12813</v>
      </c>
      <c r="E13579">
        <v>35.549999999999997</v>
      </c>
    </row>
    <row r="13580" spans="1:5" ht="38.25">
      <c r="A13580" t="s">
        <v>14453</v>
      </c>
      <c r="B13580" t="s">
        <v>5</v>
      </c>
      <c r="C13580" s="96" t="s">
        <v>14454</v>
      </c>
      <c r="D13580" t="s">
        <v>12813</v>
      </c>
      <c r="E13580">
        <v>55.37</v>
      </c>
    </row>
    <row r="13581" spans="1:5">
      <c r="A13581">
        <v>8841</v>
      </c>
      <c r="B13581" t="s">
        <v>5</v>
      </c>
      <c r="C13581" s="96" t="s">
        <v>14455</v>
      </c>
    </row>
    <row r="13582" spans="1:5" ht="25.5">
      <c r="A13582" t="s">
        <v>14456</v>
      </c>
      <c r="B13582" t="s">
        <v>5</v>
      </c>
      <c r="C13582" s="96" t="s">
        <v>14457</v>
      </c>
      <c r="D13582" t="s">
        <v>12792</v>
      </c>
      <c r="E13582">
        <v>239.78</v>
      </c>
    </row>
    <row r="13583" spans="1:5">
      <c r="A13583">
        <v>8842</v>
      </c>
      <c r="B13583" t="s">
        <v>5</v>
      </c>
      <c r="C13583" s="96" t="s">
        <v>14458</v>
      </c>
    </row>
    <row r="13584" spans="1:5" ht="25.5">
      <c r="A13584" t="s">
        <v>14459</v>
      </c>
      <c r="B13584" t="s">
        <v>5</v>
      </c>
      <c r="C13584" s="96" t="s">
        <v>14460</v>
      </c>
      <c r="D13584" t="s">
        <v>12792</v>
      </c>
      <c r="E13584">
        <v>122.15</v>
      </c>
    </row>
    <row r="13585" spans="1:5">
      <c r="A13585">
        <v>8843</v>
      </c>
      <c r="B13585" t="s">
        <v>5</v>
      </c>
      <c r="C13585" s="96" t="s">
        <v>14461</v>
      </c>
    </row>
    <row r="13586" spans="1:5" ht="25.5">
      <c r="A13586" t="s">
        <v>14462</v>
      </c>
      <c r="B13586" t="s">
        <v>5</v>
      </c>
      <c r="C13586" s="96" t="s">
        <v>14463</v>
      </c>
      <c r="D13586" t="s">
        <v>12792</v>
      </c>
      <c r="E13586">
        <v>329.25</v>
      </c>
    </row>
    <row r="13587" spans="1:5" ht="25.5">
      <c r="A13587" t="s">
        <v>14464</v>
      </c>
      <c r="B13587" t="s">
        <v>5</v>
      </c>
      <c r="C13587" s="96" t="s">
        <v>14465</v>
      </c>
      <c r="D13587" t="s">
        <v>12792</v>
      </c>
      <c r="E13587">
        <v>342.3</v>
      </c>
    </row>
    <row r="13588" spans="1:5">
      <c r="A13588">
        <v>8844</v>
      </c>
      <c r="B13588" t="s">
        <v>5</v>
      </c>
      <c r="C13588" s="96" t="s">
        <v>14466</v>
      </c>
    </row>
    <row r="13589" spans="1:5" ht="25.5">
      <c r="A13589" t="s">
        <v>14467</v>
      </c>
      <c r="B13589" t="s">
        <v>5</v>
      </c>
      <c r="C13589" s="96" t="s">
        <v>14468</v>
      </c>
      <c r="D13589" t="s">
        <v>12792</v>
      </c>
      <c r="E13589">
        <v>375.45</v>
      </c>
    </row>
    <row r="13590" spans="1:5" ht="25.5">
      <c r="A13590" t="s">
        <v>14469</v>
      </c>
      <c r="B13590" t="s">
        <v>5</v>
      </c>
      <c r="C13590" s="96" t="s">
        <v>14470</v>
      </c>
      <c r="D13590" t="s">
        <v>12792</v>
      </c>
      <c r="E13590">
        <v>389</v>
      </c>
    </row>
    <row r="13591" spans="1:5">
      <c r="A13591">
        <v>8675</v>
      </c>
      <c r="B13591" t="s">
        <v>5</v>
      </c>
      <c r="C13591" s="96" t="s">
        <v>14471</v>
      </c>
    </row>
    <row r="13592" spans="1:5">
      <c r="A13592">
        <v>8845</v>
      </c>
      <c r="B13592" t="s">
        <v>5</v>
      </c>
      <c r="C13592" s="96" t="s">
        <v>14472</v>
      </c>
    </row>
    <row r="13593" spans="1:5" ht="25.5">
      <c r="A13593" t="s">
        <v>14473</v>
      </c>
      <c r="B13593" t="s">
        <v>5</v>
      </c>
      <c r="C13593" s="96" t="s">
        <v>14474</v>
      </c>
      <c r="D13593" t="s">
        <v>12792</v>
      </c>
      <c r="E13593">
        <v>14.18</v>
      </c>
    </row>
    <row r="13594" spans="1:5" ht="25.5">
      <c r="A13594" t="s">
        <v>14475</v>
      </c>
      <c r="B13594" t="s">
        <v>5</v>
      </c>
      <c r="C13594" s="96" t="s">
        <v>14476</v>
      </c>
      <c r="D13594" t="s">
        <v>12792</v>
      </c>
      <c r="E13594">
        <v>13.39</v>
      </c>
    </row>
    <row r="13595" spans="1:5" ht="25.5">
      <c r="A13595" t="s">
        <v>14477</v>
      </c>
      <c r="B13595" t="s">
        <v>5</v>
      </c>
      <c r="C13595" s="96" t="s">
        <v>14478</v>
      </c>
      <c r="D13595" t="s">
        <v>12792</v>
      </c>
      <c r="E13595">
        <v>12.34</v>
      </c>
    </row>
    <row r="13596" spans="1:5" ht="25.5">
      <c r="A13596" t="s">
        <v>14479</v>
      </c>
      <c r="B13596" t="s">
        <v>5</v>
      </c>
      <c r="C13596" s="96" t="s">
        <v>14480</v>
      </c>
      <c r="D13596" t="s">
        <v>12792</v>
      </c>
      <c r="E13596">
        <v>8.84</v>
      </c>
    </row>
    <row r="13597" spans="1:5" ht="25.5">
      <c r="A13597" t="s">
        <v>14481</v>
      </c>
      <c r="B13597" t="s">
        <v>5</v>
      </c>
      <c r="C13597" s="96" t="s">
        <v>14482</v>
      </c>
      <c r="D13597" t="s">
        <v>12792</v>
      </c>
      <c r="E13597">
        <v>12.03</v>
      </c>
    </row>
    <row r="13598" spans="1:5" ht="25.5">
      <c r="A13598" t="s">
        <v>14483</v>
      </c>
      <c r="B13598" t="s">
        <v>5</v>
      </c>
      <c r="C13598" s="96" t="s">
        <v>14484</v>
      </c>
      <c r="D13598" t="s">
        <v>12792</v>
      </c>
      <c r="E13598">
        <v>31.67</v>
      </c>
    </row>
    <row r="13599" spans="1:5" ht="25.5">
      <c r="A13599" t="s">
        <v>14485</v>
      </c>
      <c r="B13599" t="s">
        <v>5</v>
      </c>
      <c r="C13599" s="96" t="s">
        <v>14486</v>
      </c>
      <c r="D13599" t="s">
        <v>12792</v>
      </c>
      <c r="E13599">
        <v>65.349999999999994</v>
      </c>
    </row>
    <row r="13600" spans="1:5" ht="25.5">
      <c r="A13600" t="s">
        <v>14487</v>
      </c>
      <c r="B13600" t="s">
        <v>5</v>
      </c>
      <c r="C13600" s="96" t="s">
        <v>14488</v>
      </c>
      <c r="D13600" t="s">
        <v>12792</v>
      </c>
      <c r="E13600">
        <v>50.23</v>
      </c>
    </row>
    <row r="13601" spans="1:5" ht="25.5">
      <c r="A13601" t="s">
        <v>14489</v>
      </c>
      <c r="B13601" t="s">
        <v>5</v>
      </c>
      <c r="C13601" s="96" t="s">
        <v>14490</v>
      </c>
      <c r="D13601" t="s">
        <v>12792</v>
      </c>
      <c r="E13601">
        <v>33.83</v>
      </c>
    </row>
    <row r="13602" spans="1:5" ht="25.5">
      <c r="A13602" t="s">
        <v>14491</v>
      </c>
      <c r="B13602" t="s">
        <v>5</v>
      </c>
      <c r="C13602" s="96" t="s">
        <v>14492</v>
      </c>
      <c r="D13602" t="s">
        <v>12792</v>
      </c>
      <c r="E13602">
        <v>38.61</v>
      </c>
    </row>
    <row r="13603" spans="1:5" ht="25.5">
      <c r="A13603" t="s">
        <v>14493</v>
      </c>
      <c r="B13603" t="s">
        <v>5</v>
      </c>
      <c r="C13603" s="96" t="s">
        <v>14494</v>
      </c>
      <c r="D13603" t="s">
        <v>12792</v>
      </c>
      <c r="E13603">
        <v>43.58</v>
      </c>
    </row>
    <row r="13604" spans="1:5" ht="25.5">
      <c r="A13604" t="s">
        <v>14495</v>
      </c>
      <c r="B13604" t="s">
        <v>5</v>
      </c>
      <c r="C13604" s="96" t="s">
        <v>14496</v>
      </c>
      <c r="D13604" t="s">
        <v>12792</v>
      </c>
      <c r="E13604">
        <v>48.78</v>
      </c>
    </row>
    <row r="13605" spans="1:5" ht="25.5">
      <c r="A13605" t="s">
        <v>14497</v>
      </c>
      <c r="B13605" t="s">
        <v>5</v>
      </c>
      <c r="C13605" s="96" t="s">
        <v>14498</v>
      </c>
      <c r="D13605" t="s">
        <v>12792</v>
      </c>
      <c r="E13605">
        <v>54.28</v>
      </c>
    </row>
    <row r="13606" spans="1:5" ht="25.5">
      <c r="A13606" t="s">
        <v>14499</v>
      </c>
      <c r="B13606" t="s">
        <v>5</v>
      </c>
      <c r="C13606" s="96" t="s">
        <v>14500</v>
      </c>
      <c r="D13606" t="s">
        <v>12792</v>
      </c>
      <c r="E13606">
        <v>48.67</v>
      </c>
    </row>
    <row r="13607" spans="1:5" ht="25.5">
      <c r="A13607" t="s">
        <v>14501</v>
      </c>
      <c r="B13607" t="s">
        <v>5</v>
      </c>
      <c r="C13607" s="96" t="s">
        <v>14502</v>
      </c>
      <c r="D13607" t="s">
        <v>12792</v>
      </c>
      <c r="E13607">
        <v>29.75</v>
      </c>
    </row>
    <row r="13608" spans="1:5" ht="25.5">
      <c r="A13608" t="s">
        <v>14503</v>
      </c>
      <c r="B13608" t="s">
        <v>5</v>
      </c>
      <c r="C13608" s="96" t="s">
        <v>14504</v>
      </c>
      <c r="D13608" t="s">
        <v>12792</v>
      </c>
      <c r="E13608">
        <v>30.26</v>
      </c>
    </row>
    <row r="13609" spans="1:5" ht="25.5">
      <c r="A13609" t="s">
        <v>14505</v>
      </c>
      <c r="B13609" t="s">
        <v>5</v>
      </c>
      <c r="C13609" s="96" t="s">
        <v>14506</v>
      </c>
      <c r="D13609" t="s">
        <v>12792</v>
      </c>
      <c r="E13609">
        <v>32.130000000000003</v>
      </c>
    </row>
    <row r="13610" spans="1:5">
      <c r="A13610">
        <v>8846</v>
      </c>
      <c r="B13610" t="s">
        <v>5</v>
      </c>
      <c r="C13610" s="96" t="s">
        <v>14507</v>
      </c>
    </row>
    <row r="13611" spans="1:5">
      <c r="A13611" t="s">
        <v>14508</v>
      </c>
      <c r="B13611" t="s">
        <v>5</v>
      </c>
      <c r="C13611" s="96" t="s">
        <v>14509</v>
      </c>
      <c r="D13611" t="s">
        <v>12792</v>
      </c>
      <c r="E13611">
        <v>19.28</v>
      </c>
    </row>
    <row r="13612" spans="1:5">
      <c r="A13612" t="s">
        <v>14510</v>
      </c>
      <c r="B13612" t="s">
        <v>5</v>
      </c>
      <c r="C13612" s="96" t="s">
        <v>14511</v>
      </c>
      <c r="D13612" t="s">
        <v>12792</v>
      </c>
      <c r="E13612">
        <v>22.48</v>
      </c>
    </row>
    <row r="13613" spans="1:5">
      <c r="A13613">
        <v>8847</v>
      </c>
      <c r="B13613" t="s">
        <v>5</v>
      </c>
      <c r="C13613" s="96" t="s">
        <v>14512</v>
      </c>
    </row>
    <row r="13614" spans="1:5">
      <c r="A13614" t="s">
        <v>14513</v>
      </c>
      <c r="B13614" t="s">
        <v>5</v>
      </c>
      <c r="C13614" s="96" t="s">
        <v>14514</v>
      </c>
      <c r="D13614" t="s">
        <v>12792</v>
      </c>
      <c r="E13614">
        <v>19.57</v>
      </c>
    </row>
    <row r="13615" spans="1:5" ht="38.25">
      <c r="A13615" t="s">
        <v>14515</v>
      </c>
      <c r="B13615" t="s">
        <v>5</v>
      </c>
      <c r="C13615" s="96" t="s">
        <v>14516</v>
      </c>
      <c r="D13615" t="s">
        <v>12792</v>
      </c>
      <c r="E13615">
        <v>49.83</v>
      </c>
    </row>
    <row r="13616" spans="1:5">
      <c r="A13616">
        <v>8848</v>
      </c>
      <c r="B13616" t="s">
        <v>5</v>
      </c>
      <c r="C13616" s="96" t="s">
        <v>14517</v>
      </c>
    </row>
    <row r="13617" spans="1:5">
      <c r="A13617" t="s">
        <v>14518</v>
      </c>
      <c r="B13617" t="s">
        <v>5</v>
      </c>
      <c r="C13617" s="96" t="s">
        <v>14519</v>
      </c>
      <c r="D13617" t="s">
        <v>12813</v>
      </c>
      <c r="E13617">
        <v>22.93</v>
      </c>
    </row>
    <row r="13618" spans="1:5">
      <c r="A13618" t="s">
        <v>14520</v>
      </c>
      <c r="B13618" t="s">
        <v>5</v>
      </c>
      <c r="C13618" s="96" t="s">
        <v>14521</v>
      </c>
      <c r="D13618" t="s">
        <v>12813</v>
      </c>
      <c r="E13618">
        <v>24.21</v>
      </c>
    </row>
    <row r="13619" spans="1:5">
      <c r="A13619" t="s">
        <v>14522</v>
      </c>
      <c r="B13619" t="s">
        <v>5</v>
      </c>
      <c r="C13619" s="96" t="s">
        <v>14523</v>
      </c>
      <c r="D13619" t="s">
        <v>12792</v>
      </c>
      <c r="E13619">
        <v>107.08</v>
      </c>
    </row>
    <row r="13620" spans="1:5" ht="25.5">
      <c r="A13620" t="s">
        <v>14524</v>
      </c>
      <c r="B13620" t="s">
        <v>5</v>
      </c>
      <c r="C13620" s="96" t="s">
        <v>14525</v>
      </c>
      <c r="D13620" t="s">
        <v>12792</v>
      </c>
      <c r="E13620">
        <v>94.79</v>
      </c>
    </row>
    <row r="13621" spans="1:5" ht="25.5">
      <c r="A13621" t="s">
        <v>14526</v>
      </c>
      <c r="B13621" t="s">
        <v>5</v>
      </c>
      <c r="C13621" s="96" t="s">
        <v>14527</v>
      </c>
      <c r="D13621" t="s">
        <v>12792</v>
      </c>
      <c r="E13621">
        <v>82.91</v>
      </c>
    </row>
    <row r="13622" spans="1:5" ht="25.5">
      <c r="A13622" t="s">
        <v>14528</v>
      </c>
      <c r="B13622" t="s">
        <v>5</v>
      </c>
      <c r="C13622" s="96" t="s">
        <v>14529</v>
      </c>
      <c r="D13622" t="s">
        <v>12792</v>
      </c>
      <c r="E13622">
        <v>88.16</v>
      </c>
    </row>
    <row r="13623" spans="1:5" ht="38.25">
      <c r="A13623" t="s">
        <v>14530</v>
      </c>
      <c r="B13623" t="s">
        <v>5</v>
      </c>
      <c r="C13623" s="96" t="s">
        <v>14531</v>
      </c>
      <c r="D13623" t="s">
        <v>12792</v>
      </c>
      <c r="E13623">
        <v>65.09</v>
      </c>
    </row>
    <row r="13624" spans="1:5" ht="25.5">
      <c r="A13624" t="s">
        <v>14532</v>
      </c>
      <c r="B13624" t="s">
        <v>5</v>
      </c>
      <c r="C13624" s="96" t="s">
        <v>14533</v>
      </c>
      <c r="D13624" t="s">
        <v>12792</v>
      </c>
      <c r="E13624">
        <v>324.51</v>
      </c>
    </row>
    <row r="13625" spans="1:5" ht="25.5">
      <c r="A13625" t="s">
        <v>14534</v>
      </c>
      <c r="B13625" t="s">
        <v>5</v>
      </c>
      <c r="C13625" s="96" t="s">
        <v>14535</v>
      </c>
      <c r="D13625" t="s">
        <v>12792</v>
      </c>
      <c r="E13625">
        <v>243.58</v>
      </c>
    </row>
    <row r="13626" spans="1:5">
      <c r="A13626">
        <v>8851</v>
      </c>
      <c r="B13626" t="s">
        <v>5</v>
      </c>
      <c r="C13626" s="96" t="s">
        <v>14536</v>
      </c>
    </row>
    <row r="13627" spans="1:5" ht="25.5">
      <c r="A13627" t="s">
        <v>14537</v>
      </c>
      <c r="B13627" t="s">
        <v>5</v>
      </c>
      <c r="C13627" s="96" t="s">
        <v>14538</v>
      </c>
      <c r="D13627" t="s">
        <v>12792</v>
      </c>
      <c r="E13627">
        <v>81.02</v>
      </c>
    </row>
    <row r="13628" spans="1:5" ht="25.5">
      <c r="A13628" t="s">
        <v>14539</v>
      </c>
      <c r="B13628" t="s">
        <v>5</v>
      </c>
      <c r="C13628" s="96" t="s">
        <v>14540</v>
      </c>
      <c r="D13628" t="s">
        <v>12792</v>
      </c>
      <c r="E13628">
        <v>85.04</v>
      </c>
    </row>
    <row r="13629" spans="1:5">
      <c r="A13629">
        <v>8852</v>
      </c>
      <c r="B13629" t="s">
        <v>5</v>
      </c>
      <c r="C13629" s="96" t="s">
        <v>14541</v>
      </c>
    </row>
    <row r="13630" spans="1:5" ht="25.5">
      <c r="A13630" t="s">
        <v>14542</v>
      </c>
      <c r="B13630" t="s">
        <v>5</v>
      </c>
      <c r="C13630" s="96" t="s">
        <v>14543</v>
      </c>
      <c r="D13630" t="s">
        <v>12792</v>
      </c>
      <c r="E13630">
        <v>72.19</v>
      </c>
    </row>
    <row r="13631" spans="1:5" ht="38.25">
      <c r="A13631" t="s">
        <v>14544</v>
      </c>
      <c r="B13631" t="s">
        <v>5</v>
      </c>
      <c r="C13631" s="96" t="s">
        <v>14545</v>
      </c>
      <c r="D13631" t="s">
        <v>12792</v>
      </c>
      <c r="E13631">
        <v>322.37</v>
      </c>
    </row>
    <row r="13632" spans="1:5" ht="38.25">
      <c r="A13632" t="s">
        <v>14546</v>
      </c>
      <c r="B13632" t="s">
        <v>5</v>
      </c>
      <c r="C13632" s="96" t="s">
        <v>14547</v>
      </c>
      <c r="D13632" t="s">
        <v>12792</v>
      </c>
      <c r="E13632">
        <v>287.47000000000003</v>
      </c>
    </row>
    <row r="13633" spans="1:5" ht="38.25">
      <c r="A13633" t="s">
        <v>14548</v>
      </c>
      <c r="B13633" t="s">
        <v>5</v>
      </c>
      <c r="C13633" s="96" t="s">
        <v>14549</v>
      </c>
      <c r="D13633" t="s">
        <v>12792</v>
      </c>
      <c r="E13633">
        <v>165.78</v>
      </c>
    </row>
    <row r="13634" spans="1:5">
      <c r="A13634">
        <v>8853</v>
      </c>
      <c r="B13634" t="s">
        <v>5</v>
      </c>
      <c r="C13634" s="96" t="s">
        <v>14550</v>
      </c>
    </row>
    <row r="13635" spans="1:5">
      <c r="A13635" t="s">
        <v>14551</v>
      </c>
      <c r="B13635" t="s">
        <v>5</v>
      </c>
      <c r="C13635" s="96" t="s">
        <v>14552</v>
      </c>
      <c r="D13635" t="s">
        <v>12792</v>
      </c>
      <c r="E13635">
        <v>21.68</v>
      </c>
    </row>
    <row r="13636" spans="1:5">
      <c r="A13636" t="s">
        <v>14553</v>
      </c>
      <c r="B13636" t="s">
        <v>5</v>
      </c>
      <c r="C13636" s="96" t="s">
        <v>14554</v>
      </c>
      <c r="D13636" t="s">
        <v>12792</v>
      </c>
      <c r="E13636">
        <v>130.15</v>
      </c>
    </row>
    <row r="13637" spans="1:5" ht="25.5">
      <c r="A13637" t="s">
        <v>14555</v>
      </c>
      <c r="B13637" t="s">
        <v>5</v>
      </c>
      <c r="C13637" s="96" t="s">
        <v>14556</v>
      </c>
      <c r="D13637" t="s">
        <v>12792</v>
      </c>
      <c r="E13637">
        <v>128.56</v>
      </c>
    </row>
    <row r="13638" spans="1:5" ht="25.5">
      <c r="A13638" t="s">
        <v>14557</v>
      </c>
      <c r="B13638" t="s">
        <v>5</v>
      </c>
      <c r="C13638" s="96" t="s">
        <v>14558</v>
      </c>
      <c r="D13638" t="s">
        <v>12792</v>
      </c>
      <c r="E13638">
        <v>106.84</v>
      </c>
    </row>
    <row r="13639" spans="1:5">
      <c r="A13639">
        <v>8854</v>
      </c>
      <c r="B13639" t="s">
        <v>5</v>
      </c>
      <c r="C13639" s="96" t="s">
        <v>14559</v>
      </c>
    </row>
    <row r="13640" spans="1:5" ht="25.5">
      <c r="A13640" t="s">
        <v>14560</v>
      </c>
      <c r="B13640" t="s">
        <v>5</v>
      </c>
      <c r="C13640" s="96" t="s">
        <v>14561</v>
      </c>
      <c r="D13640" t="s">
        <v>12792</v>
      </c>
      <c r="E13640">
        <v>51.52</v>
      </c>
    </row>
    <row r="13641" spans="1:5" ht="25.5">
      <c r="A13641" t="s">
        <v>14562</v>
      </c>
      <c r="B13641" t="s">
        <v>5</v>
      </c>
      <c r="C13641" s="96" t="s">
        <v>14563</v>
      </c>
      <c r="D13641" t="s">
        <v>12792</v>
      </c>
      <c r="E13641">
        <v>74.42</v>
      </c>
    </row>
    <row r="13642" spans="1:5" ht="25.5">
      <c r="A13642" t="s">
        <v>14564</v>
      </c>
      <c r="B13642" t="s">
        <v>5</v>
      </c>
      <c r="C13642" s="96" t="s">
        <v>14565</v>
      </c>
      <c r="D13642" t="s">
        <v>12792</v>
      </c>
      <c r="E13642">
        <v>93.92</v>
      </c>
    </row>
    <row r="13643" spans="1:5" ht="25.5">
      <c r="A13643" t="s">
        <v>14566</v>
      </c>
      <c r="B13643" t="s">
        <v>5</v>
      </c>
      <c r="C13643" s="96" t="s">
        <v>14567</v>
      </c>
      <c r="D13643" t="s">
        <v>12792</v>
      </c>
      <c r="E13643">
        <v>112.14</v>
      </c>
    </row>
    <row r="13644" spans="1:5" ht="25.5">
      <c r="A13644" t="s">
        <v>14568</v>
      </c>
      <c r="B13644" t="s">
        <v>5</v>
      </c>
      <c r="C13644" s="96" t="s">
        <v>14569</v>
      </c>
      <c r="D13644" t="s">
        <v>12792</v>
      </c>
      <c r="E13644">
        <v>130.63</v>
      </c>
    </row>
    <row r="13645" spans="1:5" ht="25.5">
      <c r="A13645" t="s">
        <v>14570</v>
      </c>
      <c r="B13645" t="s">
        <v>5</v>
      </c>
      <c r="C13645" s="96" t="s">
        <v>14571</v>
      </c>
      <c r="D13645" t="s">
        <v>12792</v>
      </c>
      <c r="E13645">
        <v>149.46</v>
      </c>
    </row>
    <row r="13646" spans="1:5" ht="25.5">
      <c r="A13646" t="s">
        <v>14572</v>
      </c>
      <c r="B13646" t="s">
        <v>5</v>
      </c>
      <c r="C13646" s="96" t="s">
        <v>14573</v>
      </c>
      <c r="D13646" t="s">
        <v>12792</v>
      </c>
      <c r="E13646">
        <v>168.71</v>
      </c>
    </row>
    <row r="13647" spans="1:5" ht="25.5">
      <c r="A13647" t="s">
        <v>14574</v>
      </c>
      <c r="B13647" t="s">
        <v>5</v>
      </c>
      <c r="C13647" s="96" t="s">
        <v>14575</v>
      </c>
      <c r="D13647" t="s">
        <v>12792</v>
      </c>
      <c r="E13647">
        <v>188.5</v>
      </c>
    </row>
    <row r="13648" spans="1:5" ht="25.5">
      <c r="A13648" t="s">
        <v>14576</v>
      </c>
      <c r="B13648" t="s">
        <v>5</v>
      </c>
      <c r="C13648" s="96" t="s">
        <v>14577</v>
      </c>
      <c r="D13648" t="s">
        <v>12792</v>
      </c>
      <c r="E13648">
        <v>204.8</v>
      </c>
    </row>
    <row r="13649" spans="1:5" ht="25.5">
      <c r="A13649" t="s">
        <v>14578</v>
      </c>
      <c r="B13649" t="s">
        <v>5</v>
      </c>
      <c r="C13649" s="96" t="s">
        <v>14579</v>
      </c>
      <c r="D13649" t="s">
        <v>12792</v>
      </c>
      <c r="E13649">
        <v>55.57</v>
      </c>
    </row>
    <row r="13650" spans="1:5" ht="25.5">
      <c r="A13650" t="s">
        <v>14580</v>
      </c>
      <c r="B13650" t="s">
        <v>5</v>
      </c>
      <c r="C13650" s="96" t="s">
        <v>14581</v>
      </c>
      <c r="D13650" t="s">
        <v>12792</v>
      </c>
      <c r="E13650">
        <v>225.28</v>
      </c>
    </row>
    <row r="13651" spans="1:5" ht="25.5">
      <c r="A13651" t="s">
        <v>14582</v>
      </c>
      <c r="B13651" t="s">
        <v>5</v>
      </c>
      <c r="C13651" s="96" t="s">
        <v>14583</v>
      </c>
      <c r="D13651" t="s">
        <v>12792</v>
      </c>
      <c r="E13651">
        <v>241.59</v>
      </c>
    </row>
    <row r="13652" spans="1:5">
      <c r="A13652">
        <v>8676</v>
      </c>
      <c r="B13652" t="s">
        <v>5</v>
      </c>
      <c r="C13652" s="96" t="s">
        <v>14584</v>
      </c>
    </row>
    <row r="13653" spans="1:5">
      <c r="A13653">
        <v>8855</v>
      </c>
      <c r="B13653" t="s">
        <v>5</v>
      </c>
      <c r="C13653" s="96" t="s">
        <v>14585</v>
      </c>
    </row>
    <row r="13654" spans="1:5" ht="25.5">
      <c r="A13654" t="s">
        <v>14586</v>
      </c>
      <c r="B13654" t="s">
        <v>5</v>
      </c>
      <c r="C13654" s="96" t="s">
        <v>14587</v>
      </c>
      <c r="D13654" t="s">
        <v>12792</v>
      </c>
      <c r="E13654">
        <v>63.94</v>
      </c>
    </row>
    <row r="13655" spans="1:5" ht="25.5">
      <c r="A13655" t="s">
        <v>14588</v>
      </c>
      <c r="B13655" t="s">
        <v>5</v>
      </c>
      <c r="C13655" s="96" t="s">
        <v>14589</v>
      </c>
      <c r="D13655" t="s">
        <v>12792</v>
      </c>
      <c r="E13655">
        <v>59.79</v>
      </c>
    </row>
    <row r="13656" spans="1:5" ht="25.5">
      <c r="A13656" t="s">
        <v>14590</v>
      </c>
      <c r="B13656" t="s">
        <v>5</v>
      </c>
      <c r="C13656" s="96" t="s">
        <v>14591</v>
      </c>
      <c r="D13656" t="s">
        <v>12792</v>
      </c>
      <c r="E13656">
        <v>55.4</v>
      </c>
    </row>
    <row r="13657" spans="1:5" ht="25.5">
      <c r="A13657" t="s">
        <v>14592</v>
      </c>
      <c r="B13657" t="s">
        <v>5</v>
      </c>
      <c r="C13657" s="96" t="s">
        <v>14593</v>
      </c>
      <c r="D13657" t="s">
        <v>12813</v>
      </c>
      <c r="E13657">
        <v>14.79</v>
      </c>
    </row>
    <row r="13658" spans="1:5">
      <c r="A13658">
        <v>8856</v>
      </c>
      <c r="B13658" t="s">
        <v>5</v>
      </c>
      <c r="C13658" s="96" t="s">
        <v>14594</v>
      </c>
    </row>
    <row r="13659" spans="1:5">
      <c r="A13659" t="s">
        <v>14595</v>
      </c>
      <c r="B13659" t="s">
        <v>5</v>
      </c>
      <c r="C13659" s="96" t="s">
        <v>14596</v>
      </c>
      <c r="D13659" t="s">
        <v>12813</v>
      </c>
      <c r="E13659">
        <v>25.46</v>
      </c>
    </row>
    <row r="13660" spans="1:5">
      <c r="A13660" t="s">
        <v>14597</v>
      </c>
      <c r="B13660" t="s">
        <v>5</v>
      </c>
      <c r="C13660" s="96" t="s">
        <v>14598</v>
      </c>
      <c r="D13660" t="s">
        <v>12792</v>
      </c>
      <c r="E13660">
        <v>131.71</v>
      </c>
    </row>
    <row r="13661" spans="1:5">
      <c r="A13661" t="s">
        <v>14599</v>
      </c>
      <c r="B13661" t="s">
        <v>5</v>
      </c>
      <c r="C13661" s="96" t="s">
        <v>14600</v>
      </c>
      <c r="D13661" t="s">
        <v>12792</v>
      </c>
      <c r="E13661">
        <v>136.43</v>
      </c>
    </row>
    <row r="13662" spans="1:5">
      <c r="A13662" t="s">
        <v>14601</v>
      </c>
      <c r="B13662" t="s">
        <v>5</v>
      </c>
      <c r="C13662" s="96" t="s">
        <v>14602</v>
      </c>
      <c r="D13662" t="s">
        <v>12792</v>
      </c>
      <c r="E13662">
        <v>120.04</v>
      </c>
    </row>
    <row r="13663" spans="1:5">
      <c r="A13663">
        <v>8857</v>
      </c>
      <c r="B13663" t="s">
        <v>5</v>
      </c>
      <c r="C13663" s="96" t="s">
        <v>14603</v>
      </c>
    </row>
    <row r="13664" spans="1:5" ht="25.5">
      <c r="A13664" t="s">
        <v>14604</v>
      </c>
      <c r="B13664" t="s">
        <v>5</v>
      </c>
      <c r="C13664" s="96" t="s">
        <v>14605</v>
      </c>
      <c r="D13664" t="s">
        <v>12792</v>
      </c>
      <c r="E13664">
        <v>56.03</v>
      </c>
    </row>
    <row r="13665" spans="1:5">
      <c r="A13665" t="s">
        <v>14606</v>
      </c>
      <c r="B13665" t="s">
        <v>5</v>
      </c>
      <c r="C13665" s="96" t="s">
        <v>14607</v>
      </c>
      <c r="D13665" t="s">
        <v>12813</v>
      </c>
      <c r="E13665">
        <v>15.24</v>
      </c>
    </row>
    <row r="13666" spans="1:5">
      <c r="A13666">
        <v>8858</v>
      </c>
      <c r="B13666" t="s">
        <v>5</v>
      </c>
      <c r="C13666" s="96" t="s">
        <v>14608</v>
      </c>
    </row>
    <row r="13667" spans="1:5">
      <c r="A13667" t="s">
        <v>14609</v>
      </c>
      <c r="B13667" t="s">
        <v>5</v>
      </c>
      <c r="C13667" s="96" t="s">
        <v>14610</v>
      </c>
      <c r="D13667" t="s">
        <v>12813</v>
      </c>
      <c r="E13667">
        <v>9.32</v>
      </c>
    </row>
    <row r="13668" spans="1:5">
      <c r="A13668">
        <v>8677</v>
      </c>
      <c r="B13668" t="s">
        <v>5</v>
      </c>
      <c r="C13668" s="96" t="s">
        <v>14611</v>
      </c>
    </row>
    <row r="13669" spans="1:5">
      <c r="A13669">
        <v>8859</v>
      </c>
      <c r="B13669" t="s">
        <v>5</v>
      </c>
      <c r="C13669" s="96" t="s">
        <v>14612</v>
      </c>
    </row>
    <row r="13670" spans="1:5" ht="25.5">
      <c r="A13670" t="s">
        <v>14613</v>
      </c>
      <c r="B13670" t="s">
        <v>5</v>
      </c>
      <c r="C13670" s="96" t="s">
        <v>14614</v>
      </c>
      <c r="D13670" t="s">
        <v>12813</v>
      </c>
      <c r="E13670">
        <v>215.48</v>
      </c>
    </row>
    <row r="13671" spans="1:5" ht="25.5">
      <c r="A13671" t="s">
        <v>14615</v>
      </c>
      <c r="B13671" t="s">
        <v>5</v>
      </c>
      <c r="C13671" s="96" t="s">
        <v>14616</v>
      </c>
      <c r="D13671" t="s">
        <v>12813</v>
      </c>
      <c r="E13671">
        <v>300.77</v>
      </c>
    </row>
    <row r="13672" spans="1:5" ht="38.25">
      <c r="A13672" t="s">
        <v>14617</v>
      </c>
      <c r="B13672" t="s">
        <v>5</v>
      </c>
      <c r="C13672" s="96" t="s">
        <v>14618</v>
      </c>
      <c r="D13672" t="s">
        <v>12813</v>
      </c>
      <c r="E13672">
        <v>494.32</v>
      </c>
    </row>
    <row r="13673" spans="1:5" ht="38.25">
      <c r="A13673" t="s">
        <v>14619</v>
      </c>
      <c r="B13673" t="s">
        <v>5</v>
      </c>
      <c r="C13673" s="96" t="s">
        <v>14620</v>
      </c>
      <c r="D13673" t="s">
        <v>12813</v>
      </c>
      <c r="E13673">
        <v>299.22000000000003</v>
      </c>
    </row>
    <row r="13674" spans="1:5" ht="25.5">
      <c r="A13674" t="s">
        <v>14621</v>
      </c>
      <c r="B13674" t="s">
        <v>5</v>
      </c>
      <c r="C13674" s="96" t="s">
        <v>14622</v>
      </c>
      <c r="D13674" t="s">
        <v>12813</v>
      </c>
      <c r="E13674">
        <v>117.15</v>
      </c>
    </row>
    <row r="13675" spans="1:5" ht="25.5">
      <c r="A13675" t="s">
        <v>14623</v>
      </c>
      <c r="B13675" t="s">
        <v>5</v>
      </c>
      <c r="C13675" s="96" t="s">
        <v>14624</v>
      </c>
      <c r="D13675" t="s">
        <v>12813</v>
      </c>
      <c r="E13675">
        <v>202.45</v>
      </c>
    </row>
    <row r="13676" spans="1:5" ht="25.5">
      <c r="A13676" t="s">
        <v>14625</v>
      </c>
      <c r="B13676" t="s">
        <v>5</v>
      </c>
      <c r="C13676" s="96" t="s">
        <v>14626</v>
      </c>
      <c r="D13676" t="s">
        <v>12813</v>
      </c>
      <c r="E13676">
        <v>660.29</v>
      </c>
    </row>
    <row r="13677" spans="1:5" ht="38.25">
      <c r="A13677" t="s">
        <v>14627</v>
      </c>
      <c r="B13677" t="s">
        <v>5</v>
      </c>
      <c r="C13677" s="96" t="s">
        <v>14628</v>
      </c>
      <c r="D13677" t="s">
        <v>12813</v>
      </c>
      <c r="E13677">
        <v>855.4</v>
      </c>
    </row>
    <row r="13678" spans="1:5" ht="38.25">
      <c r="A13678" t="s">
        <v>14629</v>
      </c>
      <c r="B13678" t="s">
        <v>5</v>
      </c>
      <c r="C13678" s="96" t="s">
        <v>14630</v>
      </c>
      <c r="D13678" t="s">
        <v>12813</v>
      </c>
      <c r="E13678">
        <v>757.84</v>
      </c>
    </row>
    <row r="13679" spans="1:5" ht="25.5">
      <c r="A13679" t="s">
        <v>14631</v>
      </c>
      <c r="B13679" t="s">
        <v>5</v>
      </c>
      <c r="C13679" s="96" t="s">
        <v>14632</v>
      </c>
      <c r="D13679" t="s">
        <v>12813</v>
      </c>
      <c r="E13679">
        <v>727.04</v>
      </c>
    </row>
    <row r="13680" spans="1:5" ht="38.25">
      <c r="A13680" t="s">
        <v>14633</v>
      </c>
      <c r="B13680" t="s">
        <v>5</v>
      </c>
      <c r="C13680" s="96" t="s">
        <v>14634</v>
      </c>
      <c r="D13680" t="s">
        <v>12813</v>
      </c>
      <c r="E13680">
        <v>922.15</v>
      </c>
    </row>
    <row r="13681" spans="1:5" ht="38.25">
      <c r="A13681" t="s">
        <v>14635</v>
      </c>
      <c r="B13681" t="s">
        <v>5</v>
      </c>
      <c r="C13681" s="96" t="s">
        <v>14636</v>
      </c>
      <c r="D13681" t="s">
        <v>12813</v>
      </c>
      <c r="E13681">
        <v>824.59</v>
      </c>
    </row>
    <row r="13682" spans="1:5" ht="25.5">
      <c r="A13682" t="s">
        <v>14637</v>
      </c>
      <c r="B13682" t="s">
        <v>5</v>
      </c>
      <c r="C13682" s="96" t="s">
        <v>14638</v>
      </c>
      <c r="D13682" t="s">
        <v>12813</v>
      </c>
      <c r="E13682">
        <v>504.82</v>
      </c>
    </row>
    <row r="13683" spans="1:5" ht="38.25">
      <c r="A13683" t="s">
        <v>14639</v>
      </c>
      <c r="B13683" t="s">
        <v>5</v>
      </c>
      <c r="C13683" s="96" t="s">
        <v>14640</v>
      </c>
      <c r="D13683" t="s">
        <v>12813</v>
      </c>
      <c r="E13683">
        <v>699.93</v>
      </c>
    </row>
    <row r="13684" spans="1:5" ht="38.25">
      <c r="A13684" t="s">
        <v>14641</v>
      </c>
      <c r="B13684" t="s">
        <v>5</v>
      </c>
      <c r="C13684" s="96" t="s">
        <v>14642</v>
      </c>
      <c r="D13684" t="s">
        <v>12813</v>
      </c>
      <c r="E13684">
        <v>602.37</v>
      </c>
    </row>
    <row r="13685" spans="1:5" ht="25.5">
      <c r="A13685" t="s">
        <v>14643</v>
      </c>
      <c r="B13685" t="s">
        <v>5</v>
      </c>
      <c r="C13685" s="96" t="s">
        <v>14644</v>
      </c>
      <c r="D13685" t="s">
        <v>12813</v>
      </c>
      <c r="E13685">
        <v>588.54</v>
      </c>
    </row>
    <row r="13686" spans="1:5" ht="38.25">
      <c r="A13686" t="s">
        <v>14645</v>
      </c>
      <c r="B13686" t="s">
        <v>5</v>
      </c>
      <c r="C13686" s="96" t="s">
        <v>14646</v>
      </c>
      <c r="D13686" t="s">
        <v>12813</v>
      </c>
      <c r="E13686">
        <v>783.65</v>
      </c>
    </row>
    <row r="13687" spans="1:5" ht="38.25">
      <c r="A13687" t="s">
        <v>14647</v>
      </c>
      <c r="B13687" t="s">
        <v>5</v>
      </c>
      <c r="C13687" s="96" t="s">
        <v>14648</v>
      </c>
      <c r="D13687" t="s">
        <v>12813</v>
      </c>
      <c r="E13687">
        <v>686.09</v>
      </c>
    </row>
    <row r="13688" spans="1:5" ht="25.5">
      <c r="A13688" t="s">
        <v>14649</v>
      </c>
      <c r="B13688" t="s">
        <v>5</v>
      </c>
      <c r="C13688" s="96" t="s">
        <v>14650</v>
      </c>
      <c r="D13688" t="s">
        <v>12813</v>
      </c>
      <c r="E13688">
        <v>648.83000000000004</v>
      </c>
    </row>
    <row r="13689" spans="1:5" ht="38.25">
      <c r="A13689" t="s">
        <v>14651</v>
      </c>
      <c r="B13689" t="s">
        <v>5</v>
      </c>
      <c r="C13689" s="96" t="s">
        <v>14652</v>
      </c>
      <c r="D13689" t="s">
        <v>12813</v>
      </c>
      <c r="E13689">
        <v>843.94</v>
      </c>
    </row>
    <row r="13690" spans="1:5" ht="38.25">
      <c r="A13690" t="s">
        <v>14653</v>
      </c>
      <c r="B13690" t="s">
        <v>5</v>
      </c>
      <c r="C13690" s="96" t="s">
        <v>14654</v>
      </c>
      <c r="D13690" t="s">
        <v>12813</v>
      </c>
      <c r="E13690">
        <v>746.38</v>
      </c>
    </row>
    <row r="13691" spans="1:5" ht="25.5">
      <c r="A13691" t="s">
        <v>14655</v>
      </c>
      <c r="B13691" t="s">
        <v>5</v>
      </c>
      <c r="C13691" s="96" t="s">
        <v>14656</v>
      </c>
      <c r="D13691" t="s">
        <v>12813</v>
      </c>
      <c r="E13691">
        <v>454.86</v>
      </c>
    </row>
    <row r="13692" spans="1:5" ht="38.25">
      <c r="A13692" t="s">
        <v>14657</v>
      </c>
      <c r="B13692" t="s">
        <v>5</v>
      </c>
      <c r="C13692" s="96" t="s">
        <v>14658</v>
      </c>
      <c r="D13692" t="s">
        <v>12813</v>
      </c>
      <c r="E13692">
        <v>649.97</v>
      </c>
    </row>
    <row r="13693" spans="1:5" ht="38.25">
      <c r="A13693" t="s">
        <v>14659</v>
      </c>
      <c r="B13693" t="s">
        <v>5</v>
      </c>
      <c r="C13693" s="96" t="s">
        <v>14660</v>
      </c>
      <c r="D13693" t="s">
        <v>12813</v>
      </c>
      <c r="E13693">
        <v>552.41</v>
      </c>
    </row>
    <row r="13694" spans="1:5">
      <c r="A13694">
        <v>8861</v>
      </c>
      <c r="B13694" t="s">
        <v>5</v>
      </c>
      <c r="C13694" s="96" t="s">
        <v>14661</v>
      </c>
    </row>
    <row r="13695" spans="1:5" ht="38.25">
      <c r="A13695" t="s">
        <v>14662</v>
      </c>
      <c r="B13695" t="s">
        <v>5</v>
      </c>
      <c r="C13695" s="96" t="s">
        <v>14663</v>
      </c>
      <c r="D13695" t="s">
        <v>12813</v>
      </c>
      <c r="E13695">
        <v>260.37</v>
      </c>
    </row>
    <row r="13696" spans="1:5" ht="38.25">
      <c r="A13696" t="s">
        <v>14664</v>
      </c>
      <c r="B13696" t="s">
        <v>5</v>
      </c>
      <c r="C13696" s="96" t="s">
        <v>14665</v>
      </c>
      <c r="D13696" t="s">
        <v>12813</v>
      </c>
      <c r="E13696">
        <v>566.86</v>
      </c>
    </row>
    <row r="13697" spans="1:5" ht="38.25">
      <c r="A13697" t="s">
        <v>14666</v>
      </c>
      <c r="B13697" t="s">
        <v>5</v>
      </c>
      <c r="C13697" s="96" t="s">
        <v>14667</v>
      </c>
      <c r="D13697" t="s">
        <v>12813</v>
      </c>
      <c r="E13697">
        <v>804.58</v>
      </c>
    </row>
    <row r="13698" spans="1:5" ht="38.25">
      <c r="A13698" t="s">
        <v>14668</v>
      </c>
      <c r="B13698" t="s">
        <v>5</v>
      </c>
      <c r="C13698" s="96" t="s">
        <v>14669</v>
      </c>
      <c r="D13698" t="s">
        <v>12792</v>
      </c>
      <c r="E13698">
        <v>141.09</v>
      </c>
    </row>
    <row r="13699" spans="1:5" ht="51">
      <c r="A13699" t="s">
        <v>14670</v>
      </c>
      <c r="B13699" t="s">
        <v>5</v>
      </c>
      <c r="C13699" s="96" t="s">
        <v>14671</v>
      </c>
      <c r="D13699" t="s">
        <v>12795</v>
      </c>
      <c r="E13699">
        <v>911.12</v>
      </c>
    </row>
    <row r="13700" spans="1:5">
      <c r="A13700">
        <v>8862</v>
      </c>
      <c r="B13700" t="s">
        <v>5</v>
      </c>
      <c r="C13700" s="96" t="s">
        <v>14672</v>
      </c>
    </row>
    <row r="13701" spans="1:5" ht="25.5">
      <c r="A13701" t="s">
        <v>14673</v>
      </c>
      <c r="B13701" t="s">
        <v>5</v>
      </c>
      <c r="C13701" s="96" t="s">
        <v>14674</v>
      </c>
      <c r="D13701" t="s">
        <v>12795</v>
      </c>
      <c r="E13701">
        <v>3113.68</v>
      </c>
    </row>
    <row r="13702" spans="1:5">
      <c r="A13702" t="s">
        <v>14675</v>
      </c>
      <c r="B13702" t="s">
        <v>5</v>
      </c>
      <c r="C13702" s="96" t="s">
        <v>14676</v>
      </c>
      <c r="D13702" t="s">
        <v>12795</v>
      </c>
      <c r="E13702">
        <v>804.1</v>
      </c>
    </row>
    <row r="13703" spans="1:5">
      <c r="A13703" t="s">
        <v>14677</v>
      </c>
      <c r="B13703" t="s">
        <v>5</v>
      </c>
      <c r="C13703" s="96" t="s">
        <v>14678</v>
      </c>
      <c r="D13703" t="s">
        <v>12795</v>
      </c>
      <c r="E13703">
        <v>940.34</v>
      </c>
    </row>
    <row r="13704" spans="1:5">
      <c r="A13704" t="s">
        <v>14679</v>
      </c>
      <c r="B13704" t="s">
        <v>5</v>
      </c>
      <c r="C13704" s="96" t="s">
        <v>14680</v>
      </c>
      <c r="D13704" t="s">
        <v>159</v>
      </c>
      <c r="E13704">
        <v>363.74</v>
      </c>
    </row>
    <row r="13705" spans="1:5" ht="25.5">
      <c r="A13705" t="s">
        <v>14681</v>
      </c>
      <c r="B13705" t="s">
        <v>5</v>
      </c>
      <c r="C13705" s="96" t="s">
        <v>14682</v>
      </c>
      <c r="D13705" t="s">
        <v>12795</v>
      </c>
      <c r="E13705">
        <v>240.36</v>
      </c>
    </row>
    <row r="13706" spans="1:5">
      <c r="A13706">
        <v>8863</v>
      </c>
      <c r="B13706" t="s">
        <v>5</v>
      </c>
      <c r="C13706" s="96" t="s">
        <v>14683</v>
      </c>
    </row>
    <row r="13707" spans="1:5" ht="25.5">
      <c r="A13707" t="s">
        <v>14684</v>
      </c>
      <c r="B13707" t="s">
        <v>5</v>
      </c>
      <c r="C13707" s="96" t="s">
        <v>14685</v>
      </c>
      <c r="D13707" t="s">
        <v>12795</v>
      </c>
      <c r="E13707">
        <v>323.99</v>
      </c>
    </row>
    <row r="13708" spans="1:5" ht="25.5">
      <c r="A13708" t="s">
        <v>14686</v>
      </c>
      <c r="B13708" t="s">
        <v>5</v>
      </c>
      <c r="C13708" s="96" t="s">
        <v>14687</v>
      </c>
      <c r="D13708" t="s">
        <v>12795</v>
      </c>
      <c r="E13708">
        <v>379.96</v>
      </c>
    </row>
    <row r="13709" spans="1:5" ht="25.5">
      <c r="A13709" t="s">
        <v>14688</v>
      </c>
      <c r="B13709" t="s">
        <v>5</v>
      </c>
      <c r="C13709" s="96" t="s">
        <v>14689</v>
      </c>
      <c r="D13709" t="s">
        <v>12795</v>
      </c>
      <c r="E13709">
        <v>441.99</v>
      </c>
    </row>
    <row r="13710" spans="1:5">
      <c r="A13710">
        <v>8864</v>
      </c>
      <c r="B13710" t="s">
        <v>5</v>
      </c>
      <c r="C13710" s="96" t="s">
        <v>14690</v>
      </c>
    </row>
    <row r="13711" spans="1:5">
      <c r="A13711" t="s">
        <v>14691</v>
      </c>
      <c r="B13711" t="s">
        <v>5</v>
      </c>
      <c r="C13711" s="96" t="s">
        <v>14692</v>
      </c>
      <c r="D13711" t="s">
        <v>159</v>
      </c>
      <c r="E13711">
        <v>51.34</v>
      </c>
    </row>
    <row r="13712" spans="1:5">
      <c r="A13712" t="s">
        <v>14693</v>
      </c>
      <c r="B13712" t="s">
        <v>5</v>
      </c>
      <c r="C13712" s="96" t="s">
        <v>14694</v>
      </c>
      <c r="D13712" t="s">
        <v>12813</v>
      </c>
      <c r="E13712">
        <v>188.93</v>
      </c>
    </row>
    <row r="13713" spans="1:5">
      <c r="A13713" t="s">
        <v>14695</v>
      </c>
      <c r="B13713" t="s">
        <v>5</v>
      </c>
      <c r="C13713" s="96" t="s">
        <v>14696</v>
      </c>
      <c r="D13713" t="s">
        <v>12813</v>
      </c>
      <c r="E13713">
        <v>399.58</v>
      </c>
    </row>
    <row r="13714" spans="1:5">
      <c r="A13714">
        <v>8781</v>
      </c>
      <c r="B13714" t="s">
        <v>5</v>
      </c>
      <c r="C13714" s="96" t="s">
        <v>14697</v>
      </c>
    </row>
    <row r="13715" spans="1:5" ht="25.5">
      <c r="A13715" t="s">
        <v>14698</v>
      </c>
      <c r="B13715" t="s">
        <v>5</v>
      </c>
      <c r="C13715" s="96" t="s">
        <v>14699</v>
      </c>
      <c r="D13715" t="s">
        <v>12813</v>
      </c>
      <c r="E13715">
        <v>110.66</v>
      </c>
    </row>
    <row r="13716" spans="1:5" ht="25.5">
      <c r="A13716" t="s">
        <v>14700</v>
      </c>
      <c r="B13716" t="s">
        <v>5</v>
      </c>
      <c r="C13716" s="96" t="s">
        <v>14701</v>
      </c>
      <c r="D13716" t="s">
        <v>12813</v>
      </c>
      <c r="E13716">
        <v>68.760000000000005</v>
      </c>
    </row>
    <row r="13717" spans="1:5" ht="25.5">
      <c r="A13717" t="s">
        <v>14702</v>
      </c>
      <c r="B13717" t="s">
        <v>5</v>
      </c>
      <c r="C13717" s="96" t="s">
        <v>14703</v>
      </c>
      <c r="D13717" t="s">
        <v>12813</v>
      </c>
      <c r="E13717">
        <v>142</v>
      </c>
    </row>
    <row r="13718" spans="1:5">
      <c r="A13718">
        <v>8678</v>
      </c>
      <c r="B13718" t="s">
        <v>5</v>
      </c>
      <c r="C13718" s="96" t="s">
        <v>14704</v>
      </c>
    </row>
    <row r="13719" spans="1:5">
      <c r="A13719">
        <v>8866</v>
      </c>
      <c r="B13719" t="s">
        <v>5</v>
      </c>
      <c r="C13719" s="96" t="s">
        <v>14705</v>
      </c>
    </row>
    <row r="13720" spans="1:5">
      <c r="A13720" t="s">
        <v>14706</v>
      </c>
      <c r="B13720" t="s">
        <v>5</v>
      </c>
      <c r="C13720" s="96" t="s">
        <v>14707</v>
      </c>
      <c r="D13720" t="s">
        <v>12792</v>
      </c>
      <c r="E13720">
        <v>2.82</v>
      </c>
    </row>
    <row r="13721" spans="1:5">
      <c r="A13721" t="s">
        <v>14708</v>
      </c>
      <c r="B13721" t="s">
        <v>5</v>
      </c>
      <c r="C13721" s="96" t="s">
        <v>14709</v>
      </c>
      <c r="D13721" t="s">
        <v>12792</v>
      </c>
      <c r="E13721">
        <v>4.25</v>
      </c>
    </row>
    <row r="13722" spans="1:5">
      <c r="A13722" t="s">
        <v>14710</v>
      </c>
      <c r="B13722" t="s">
        <v>5</v>
      </c>
      <c r="C13722" s="96" t="s">
        <v>14711</v>
      </c>
      <c r="D13722" t="s">
        <v>12792</v>
      </c>
      <c r="E13722">
        <v>4.8600000000000003</v>
      </c>
    </row>
    <row r="13723" spans="1:5">
      <c r="A13723" t="s">
        <v>14712</v>
      </c>
      <c r="B13723" t="s">
        <v>5</v>
      </c>
      <c r="C13723" s="96" t="s">
        <v>14713</v>
      </c>
      <c r="D13723" t="s">
        <v>12792</v>
      </c>
      <c r="E13723">
        <v>3.19</v>
      </c>
    </row>
    <row r="13724" spans="1:5">
      <c r="A13724">
        <v>8867</v>
      </c>
      <c r="B13724" t="s">
        <v>5</v>
      </c>
      <c r="C13724" s="96" t="s">
        <v>14714</v>
      </c>
    </row>
    <row r="13725" spans="1:5" ht="25.5">
      <c r="A13725" t="s">
        <v>14715</v>
      </c>
      <c r="B13725" t="s">
        <v>5</v>
      </c>
      <c r="C13725" s="96" t="s">
        <v>14716</v>
      </c>
      <c r="D13725" t="s">
        <v>12792</v>
      </c>
      <c r="E13725">
        <v>6.53</v>
      </c>
    </row>
    <row r="13726" spans="1:5" ht="25.5">
      <c r="A13726" t="s">
        <v>14717</v>
      </c>
      <c r="B13726" t="s">
        <v>5</v>
      </c>
      <c r="C13726" s="96" t="s">
        <v>14718</v>
      </c>
      <c r="D13726" t="s">
        <v>12792</v>
      </c>
      <c r="E13726">
        <v>5.88</v>
      </c>
    </row>
    <row r="13727" spans="1:5" ht="25.5">
      <c r="A13727" t="s">
        <v>14719</v>
      </c>
      <c r="B13727" t="s">
        <v>5</v>
      </c>
      <c r="C13727" s="96" t="s">
        <v>14720</v>
      </c>
      <c r="D13727" t="s">
        <v>12792</v>
      </c>
      <c r="E13727">
        <v>8.16</v>
      </c>
    </row>
    <row r="13728" spans="1:5">
      <c r="A13728">
        <v>8868</v>
      </c>
      <c r="B13728" t="s">
        <v>5</v>
      </c>
      <c r="C13728" s="96" t="s">
        <v>14721</v>
      </c>
    </row>
    <row r="13729" spans="1:5">
      <c r="A13729" t="s">
        <v>14722</v>
      </c>
      <c r="B13729" t="s">
        <v>5</v>
      </c>
      <c r="C13729" s="96" t="s">
        <v>14723</v>
      </c>
      <c r="D13729" t="s">
        <v>12792</v>
      </c>
      <c r="E13729">
        <v>17.97</v>
      </c>
    </row>
    <row r="13730" spans="1:5">
      <c r="A13730" t="s">
        <v>14724</v>
      </c>
      <c r="B13730" t="s">
        <v>5</v>
      </c>
      <c r="C13730" s="96" t="s">
        <v>14725</v>
      </c>
      <c r="D13730" t="s">
        <v>12792</v>
      </c>
      <c r="E13730">
        <v>15.3</v>
      </c>
    </row>
    <row r="13731" spans="1:5">
      <c r="A13731" t="s">
        <v>14726</v>
      </c>
      <c r="B13731" t="s">
        <v>5</v>
      </c>
      <c r="C13731" s="96" t="s">
        <v>14727</v>
      </c>
      <c r="D13731" t="s">
        <v>12792</v>
      </c>
      <c r="E13731">
        <v>22.38</v>
      </c>
    </row>
    <row r="13732" spans="1:5">
      <c r="A13732" t="s">
        <v>14728</v>
      </c>
      <c r="B13732" t="s">
        <v>5</v>
      </c>
      <c r="C13732" s="96" t="s">
        <v>14729</v>
      </c>
      <c r="D13732" t="s">
        <v>12792</v>
      </c>
      <c r="E13732">
        <v>14.5</v>
      </c>
    </row>
    <row r="13733" spans="1:5">
      <c r="A13733" t="s">
        <v>14730</v>
      </c>
      <c r="B13733" t="s">
        <v>5</v>
      </c>
      <c r="C13733" s="96" t="s">
        <v>14731</v>
      </c>
      <c r="D13733" t="s">
        <v>12792</v>
      </c>
      <c r="E13733">
        <v>17.37</v>
      </c>
    </row>
    <row r="13734" spans="1:5">
      <c r="A13734" t="s">
        <v>14732</v>
      </c>
      <c r="B13734" t="s">
        <v>5</v>
      </c>
      <c r="C13734" s="96" t="s">
        <v>14733</v>
      </c>
      <c r="D13734" t="s">
        <v>12792</v>
      </c>
      <c r="E13734">
        <v>12</v>
      </c>
    </row>
    <row r="13735" spans="1:5" ht="25.5">
      <c r="A13735" t="s">
        <v>14734</v>
      </c>
      <c r="B13735" t="s">
        <v>5</v>
      </c>
      <c r="C13735" s="96" t="s">
        <v>14735</v>
      </c>
      <c r="D13735" t="s">
        <v>12792</v>
      </c>
      <c r="E13735">
        <v>14.5</v>
      </c>
    </row>
    <row r="13736" spans="1:5" ht="25.5">
      <c r="A13736" t="s">
        <v>14736</v>
      </c>
      <c r="B13736" t="s">
        <v>5</v>
      </c>
      <c r="C13736" s="96" t="s">
        <v>14737</v>
      </c>
      <c r="D13736" t="s">
        <v>12792</v>
      </c>
      <c r="E13736">
        <v>12</v>
      </c>
    </row>
    <row r="13737" spans="1:5">
      <c r="A13737" t="s">
        <v>14738</v>
      </c>
      <c r="B13737" t="s">
        <v>5</v>
      </c>
      <c r="C13737" s="96" t="s">
        <v>14739</v>
      </c>
      <c r="D13737" t="s">
        <v>12792</v>
      </c>
      <c r="E13737">
        <v>33.83</v>
      </c>
    </row>
    <row r="13738" spans="1:5">
      <c r="A13738" t="s">
        <v>14740</v>
      </c>
      <c r="B13738" t="s">
        <v>5</v>
      </c>
      <c r="C13738" s="96" t="s">
        <v>14741</v>
      </c>
      <c r="D13738" t="s">
        <v>12792</v>
      </c>
      <c r="E13738">
        <v>23.09</v>
      </c>
    </row>
    <row r="13739" spans="1:5">
      <c r="A13739" t="s">
        <v>14742</v>
      </c>
      <c r="B13739" t="s">
        <v>5</v>
      </c>
      <c r="C13739" s="96" t="s">
        <v>14743</v>
      </c>
      <c r="D13739" t="s">
        <v>12792</v>
      </c>
      <c r="E13739">
        <v>28.82</v>
      </c>
    </row>
    <row r="13740" spans="1:5">
      <c r="A13740" t="s">
        <v>14744</v>
      </c>
      <c r="B13740" t="s">
        <v>5</v>
      </c>
      <c r="C13740" s="96" t="s">
        <v>14745</v>
      </c>
      <c r="D13740" t="s">
        <v>12792</v>
      </c>
      <c r="E13740">
        <v>20.59</v>
      </c>
    </row>
    <row r="13741" spans="1:5">
      <c r="A13741">
        <v>8869</v>
      </c>
      <c r="B13741" t="s">
        <v>5</v>
      </c>
      <c r="C13741" s="96" t="s">
        <v>14746</v>
      </c>
    </row>
    <row r="13742" spans="1:5">
      <c r="A13742" t="s">
        <v>14747</v>
      </c>
      <c r="B13742" t="s">
        <v>5</v>
      </c>
      <c r="C13742" s="96" t="s">
        <v>14748</v>
      </c>
      <c r="D13742" t="s">
        <v>12792</v>
      </c>
      <c r="E13742">
        <v>13.71</v>
      </c>
    </row>
    <row r="13743" spans="1:5" ht="25.5">
      <c r="A13743" t="s">
        <v>14749</v>
      </c>
      <c r="B13743" t="s">
        <v>5</v>
      </c>
      <c r="C13743" s="96" t="s">
        <v>14750</v>
      </c>
      <c r="D13743" t="s">
        <v>12792</v>
      </c>
      <c r="E13743">
        <v>25.71</v>
      </c>
    </row>
    <row r="13744" spans="1:5">
      <c r="A13744" t="s">
        <v>14751</v>
      </c>
      <c r="B13744" t="s">
        <v>5</v>
      </c>
      <c r="C13744" s="96" t="s">
        <v>14752</v>
      </c>
      <c r="D13744" t="s">
        <v>12792</v>
      </c>
      <c r="E13744">
        <v>17.78</v>
      </c>
    </row>
    <row r="13745" spans="1:5">
      <c r="A13745" t="s">
        <v>14753</v>
      </c>
      <c r="B13745" t="s">
        <v>5</v>
      </c>
      <c r="C13745" s="96" t="s">
        <v>14754</v>
      </c>
      <c r="D13745" t="s">
        <v>12813</v>
      </c>
      <c r="E13745">
        <v>5.93</v>
      </c>
    </row>
    <row r="13746" spans="1:5">
      <c r="A13746" t="s">
        <v>14755</v>
      </c>
      <c r="B13746" t="s">
        <v>5</v>
      </c>
      <c r="C13746" s="96" t="s">
        <v>14756</v>
      </c>
      <c r="D13746" t="s">
        <v>12792</v>
      </c>
      <c r="E13746">
        <v>15.24</v>
      </c>
    </row>
    <row r="13747" spans="1:5" ht="25.5">
      <c r="A13747" t="s">
        <v>14757</v>
      </c>
      <c r="B13747" t="s">
        <v>5</v>
      </c>
      <c r="C13747" s="96" t="s">
        <v>14758</v>
      </c>
      <c r="D13747" t="s">
        <v>12792</v>
      </c>
      <c r="E13747">
        <v>35.83</v>
      </c>
    </row>
    <row r="13748" spans="1:5">
      <c r="A13748" t="s">
        <v>14759</v>
      </c>
      <c r="B13748" t="s">
        <v>5</v>
      </c>
      <c r="C13748" s="96" t="s">
        <v>14760</v>
      </c>
      <c r="D13748" t="s">
        <v>12792</v>
      </c>
      <c r="E13748">
        <v>20.09</v>
      </c>
    </row>
    <row r="13749" spans="1:5">
      <c r="A13749">
        <v>8870</v>
      </c>
      <c r="B13749" t="s">
        <v>5</v>
      </c>
      <c r="C13749" s="96" t="s">
        <v>14761</v>
      </c>
    </row>
    <row r="13750" spans="1:5">
      <c r="A13750" t="s">
        <v>14762</v>
      </c>
      <c r="B13750" t="s">
        <v>5</v>
      </c>
      <c r="C13750" s="96" t="s">
        <v>14763</v>
      </c>
      <c r="D13750" t="s">
        <v>12792</v>
      </c>
      <c r="E13750">
        <v>15.77</v>
      </c>
    </row>
    <row r="13751" spans="1:5" ht="25.5">
      <c r="A13751" t="s">
        <v>14764</v>
      </c>
      <c r="B13751" t="s">
        <v>5</v>
      </c>
      <c r="C13751" s="96" t="s">
        <v>14765</v>
      </c>
      <c r="D13751" t="s">
        <v>12792</v>
      </c>
      <c r="E13751">
        <v>27.77</v>
      </c>
    </row>
    <row r="13752" spans="1:5">
      <c r="A13752" t="s">
        <v>14766</v>
      </c>
      <c r="B13752" t="s">
        <v>5</v>
      </c>
      <c r="C13752" s="96" t="s">
        <v>14767</v>
      </c>
      <c r="D13752" t="s">
        <v>12792</v>
      </c>
      <c r="E13752">
        <v>20.87</v>
      </c>
    </row>
    <row r="13753" spans="1:5">
      <c r="A13753" t="s">
        <v>14768</v>
      </c>
      <c r="B13753" t="s">
        <v>5</v>
      </c>
      <c r="C13753" s="96" t="s">
        <v>14769</v>
      </c>
      <c r="D13753" t="s">
        <v>12792</v>
      </c>
      <c r="E13753">
        <v>17.3</v>
      </c>
    </row>
    <row r="13754" spans="1:5" ht="25.5">
      <c r="A13754" t="s">
        <v>14770</v>
      </c>
      <c r="B13754" t="s">
        <v>5</v>
      </c>
      <c r="C13754" s="96" t="s">
        <v>14771</v>
      </c>
      <c r="D13754" t="s">
        <v>12792</v>
      </c>
      <c r="E13754">
        <v>37.89</v>
      </c>
    </row>
    <row r="13755" spans="1:5">
      <c r="A13755" t="s">
        <v>14772</v>
      </c>
      <c r="B13755" t="s">
        <v>5</v>
      </c>
      <c r="C13755" s="96" t="s">
        <v>14773</v>
      </c>
      <c r="D13755" t="s">
        <v>12792</v>
      </c>
      <c r="E13755">
        <v>23.18</v>
      </c>
    </row>
    <row r="13756" spans="1:5">
      <c r="A13756">
        <v>8871</v>
      </c>
      <c r="B13756" t="s">
        <v>5</v>
      </c>
      <c r="C13756" s="96" t="s">
        <v>14774</v>
      </c>
    </row>
    <row r="13757" spans="1:5">
      <c r="A13757" t="s">
        <v>14775</v>
      </c>
      <c r="B13757" t="s">
        <v>5</v>
      </c>
      <c r="C13757" s="96" t="s">
        <v>14776</v>
      </c>
      <c r="D13757" t="s">
        <v>12792</v>
      </c>
      <c r="E13757">
        <v>14.81</v>
      </c>
    </row>
    <row r="13758" spans="1:5">
      <c r="A13758" t="s">
        <v>14777</v>
      </c>
      <c r="B13758" t="s">
        <v>5</v>
      </c>
      <c r="C13758" s="96" t="s">
        <v>14778</v>
      </c>
      <c r="D13758" t="s">
        <v>12792</v>
      </c>
      <c r="E13758">
        <v>17.32</v>
      </c>
    </row>
    <row r="13759" spans="1:5">
      <c r="A13759">
        <v>8872</v>
      </c>
      <c r="B13759" t="s">
        <v>5</v>
      </c>
      <c r="C13759" s="96" t="s">
        <v>14779</v>
      </c>
    </row>
    <row r="13760" spans="1:5">
      <c r="A13760" t="s">
        <v>14780</v>
      </c>
      <c r="B13760" t="s">
        <v>5</v>
      </c>
      <c r="C13760" s="96" t="s">
        <v>14781</v>
      </c>
      <c r="D13760" t="s">
        <v>12792</v>
      </c>
      <c r="E13760">
        <v>23.96</v>
      </c>
    </row>
    <row r="13761" spans="1:5" ht="25.5">
      <c r="A13761" t="s">
        <v>14782</v>
      </c>
      <c r="B13761" t="s">
        <v>5</v>
      </c>
      <c r="C13761" s="96" t="s">
        <v>14783</v>
      </c>
      <c r="D13761" t="s">
        <v>12792</v>
      </c>
      <c r="E13761">
        <v>35.97</v>
      </c>
    </row>
    <row r="13762" spans="1:5">
      <c r="A13762">
        <v>8873</v>
      </c>
      <c r="B13762" t="s">
        <v>5</v>
      </c>
      <c r="C13762" s="96" t="s">
        <v>14784</v>
      </c>
    </row>
    <row r="13763" spans="1:5">
      <c r="A13763" t="s">
        <v>14785</v>
      </c>
      <c r="B13763" t="s">
        <v>5</v>
      </c>
      <c r="C13763" s="96" t="s">
        <v>14786</v>
      </c>
      <c r="D13763" t="s">
        <v>12792</v>
      </c>
      <c r="E13763">
        <v>18.98</v>
      </c>
    </row>
    <row r="13764" spans="1:5" ht="25.5">
      <c r="A13764" t="s">
        <v>14787</v>
      </c>
      <c r="B13764" t="s">
        <v>5</v>
      </c>
      <c r="C13764" s="96" t="s">
        <v>14788</v>
      </c>
      <c r="D13764" t="s">
        <v>12792</v>
      </c>
      <c r="E13764">
        <v>31.24</v>
      </c>
    </row>
    <row r="13765" spans="1:5">
      <c r="A13765">
        <v>8874</v>
      </c>
      <c r="B13765" t="s">
        <v>5</v>
      </c>
      <c r="C13765" s="96" t="s">
        <v>14789</v>
      </c>
    </row>
    <row r="13766" spans="1:5">
      <c r="A13766" t="s">
        <v>14790</v>
      </c>
      <c r="B13766" t="s">
        <v>5</v>
      </c>
      <c r="C13766" s="96" t="s">
        <v>14791</v>
      </c>
      <c r="D13766" t="s">
        <v>12792</v>
      </c>
      <c r="E13766">
        <v>19.5</v>
      </c>
    </row>
    <row r="13767" spans="1:5" ht="25.5">
      <c r="A13767" t="s">
        <v>14792</v>
      </c>
      <c r="B13767" t="s">
        <v>5</v>
      </c>
      <c r="C13767" s="96" t="s">
        <v>14793</v>
      </c>
      <c r="D13767" t="s">
        <v>12813</v>
      </c>
      <c r="E13767">
        <v>8.85</v>
      </c>
    </row>
    <row r="13768" spans="1:5" ht="25.5">
      <c r="A13768" t="s">
        <v>14794</v>
      </c>
      <c r="B13768" t="s">
        <v>5</v>
      </c>
      <c r="C13768" s="96" t="s">
        <v>14795</v>
      </c>
      <c r="D13768" t="s">
        <v>12792</v>
      </c>
      <c r="E13768">
        <v>23.86</v>
      </c>
    </row>
    <row r="13769" spans="1:5" ht="25.5">
      <c r="A13769" t="s">
        <v>14796</v>
      </c>
      <c r="B13769" t="s">
        <v>5</v>
      </c>
      <c r="C13769" s="96" t="s">
        <v>14797</v>
      </c>
      <c r="D13769" t="s">
        <v>12792</v>
      </c>
      <c r="E13769">
        <v>24.07</v>
      </c>
    </row>
    <row r="13770" spans="1:5">
      <c r="A13770" t="s">
        <v>14798</v>
      </c>
      <c r="B13770" t="s">
        <v>5</v>
      </c>
      <c r="C13770" s="96" t="s">
        <v>14799</v>
      </c>
      <c r="D13770" t="s">
        <v>12792</v>
      </c>
      <c r="E13770">
        <v>24.61</v>
      </c>
    </row>
    <row r="13771" spans="1:5" ht="25.5">
      <c r="A13771" t="s">
        <v>14800</v>
      </c>
      <c r="B13771" t="s">
        <v>5</v>
      </c>
      <c r="C13771" s="96" t="s">
        <v>14801</v>
      </c>
      <c r="D13771" t="s">
        <v>12813</v>
      </c>
      <c r="E13771">
        <v>7.99</v>
      </c>
    </row>
    <row r="13772" spans="1:5">
      <c r="A13772">
        <v>8876</v>
      </c>
      <c r="B13772" t="s">
        <v>5</v>
      </c>
      <c r="C13772" s="96" t="s">
        <v>14802</v>
      </c>
    </row>
    <row r="13773" spans="1:5">
      <c r="A13773" t="s">
        <v>14803</v>
      </c>
      <c r="B13773" t="s">
        <v>5</v>
      </c>
      <c r="C13773" s="96" t="s">
        <v>14804</v>
      </c>
      <c r="D13773" t="s">
        <v>12792</v>
      </c>
      <c r="E13773">
        <v>27.73</v>
      </c>
    </row>
    <row r="13774" spans="1:5" ht="25.5">
      <c r="A13774" t="s">
        <v>14805</v>
      </c>
      <c r="B13774" t="s">
        <v>5</v>
      </c>
      <c r="C13774" s="96" t="s">
        <v>14806</v>
      </c>
      <c r="D13774" t="s">
        <v>12813</v>
      </c>
      <c r="E13774">
        <v>9.07</v>
      </c>
    </row>
    <row r="13775" spans="1:5">
      <c r="A13775">
        <v>8875</v>
      </c>
      <c r="B13775" t="s">
        <v>5</v>
      </c>
      <c r="C13775" s="96" t="s">
        <v>14807</v>
      </c>
    </row>
    <row r="13776" spans="1:5" ht="25.5">
      <c r="A13776" t="s">
        <v>14808</v>
      </c>
      <c r="B13776" t="s">
        <v>5</v>
      </c>
      <c r="C13776" s="96" t="s">
        <v>14809</v>
      </c>
      <c r="D13776" t="s">
        <v>12792</v>
      </c>
      <c r="E13776">
        <v>21.36</v>
      </c>
    </row>
    <row r="13777" spans="1:5" ht="25.5">
      <c r="A13777" t="s">
        <v>14810</v>
      </c>
      <c r="B13777" t="s">
        <v>5</v>
      </c>
      <c r="C13777" s="96" t="s">
        <v>14811</v>
      </c>
      <c r="D13777" t="s">
        <v>12792</v>
      </c>
      <c r="E13777">
        <v>29.84</v>
      </c>
    </row>
    <row r="13778" spans="1:5" ht="25.5">
      <c r="A13778" t="s">
        <v>14812</v>
      </c>
      <c r="B13778" t="s">
        <v>5</v>
      </c>
      <c r="C13778" s="96" t="s">
        <v>14813</v>
      </c>
      <c r="D13778" t="s">
        <v>12792</v>
      </c>
      <c r="E13778">
        <v>20.91</v>
      </c>
    </row>
    <row r="13779" spans="1:5" ht="25.5">
      <c r="A13779" t="s">
        <v>14814</v>
      </c>
      <c r="B13779" t="s">
        <v>5</v>
      </c>
      <c r="C13779" s="96" t="s">
        <v>14815</v>
      </c>
      <c r="D13779" t="s">
        <v>12792</v>
      </c>
      <c r="E13779">
        <v>28.3</v>
      </c>
    </row>
    <row r="13780" spans="1:5">
      <c r="A13780">
        <v>8877</v>
      </c>
      <c r="B13780" t="s">
        <v>5</v>
      </c>
      <c r="C13780" s="96" t="s">
        <v>14816</v>
      </c>
    </row>
    <row r="13781" spans="1:5" ht="25.5">
      <c r="A13781" t="s">
        <v>14817</v>
      </c>
      <c r="B13781" t="s">
        <v>5</v>
      </c>
      <c r="C13781" s="96" t="s">
        <v>14818</v>
      </c>
      <c r="D13781" t="s">
        <v>12792</v>
      </c>
      <c r="E13781">
        <v>25.2</v>
      </c>
    </row>
    <row r="13782" spans="1:5" ht="25.5">
      <c r="A13782" t="s">
        <v>14819</v>
      </c>
      <c r="B13782" t="s">
        <v>5</v>
      </c>
      <c r="C13782" s="96" t="s">
        <v>14820</v>
      </c>
      <c r="D13782" t="s">
        <v>12792</v>
      </c>
      <c r="E13782">
        <v>25.03</v>
      </c>
    </row>
    <row r="13783" spans="1:5" ht="25.5">
      <c r="A13783" t="s">
        <v>14821</v>
      </c>
      <c r="B13783" t="s">
        <v>5</v>
      </c>
      <c r="C13783" s="96" t="s">
        <v>14822</v>
      </c>
      <c r="D13783" t="s">
        <v>12792</v>
      </c>
      <c r="E13783">
        <v>32.71</v>
      </c>
    </row>
    <row r="13784" spans="1:5">
      <c r="A13784">
        <v>8878</v>
      </c>
      <c r="B13784" t="s">
        <v>5</v>
      </c>
      <c r="C13784" s="96" t="s">
        <v>14823</v>
      </c>
    </row>
    <row r="13785" spans="1:5">
      <c r="A13785" t="s">
        <v>14824</v>
      </c>
      <c r="B13785" t="s">
        <v>5</v>
      </c>
      <c r="C13785" s="96" t="s">
        <v>14825</v>
      </c>
      <c r="D13785" t="s">
        <v>12792</v>
      </c>
      <c r="E13785">
        <v>13.89</v>
      </c>
    </row>
    <row r="13786" spans="1:5">
      <c r="A13786" t="s">
        <v>14826</v>
      </c>
      <c r="B13786" t="s">
        <v>5</v>
      </c>
      <c r="C13786" s="96" t="s">
        <v>14827</v>
      </c>
      <c r="D13786" t="s">
        <v>12792</v>
      </c>
      <c r="E13786">
        <v>28.3</v>
      </c>
    </row>
    <row r="13787" spans="1:5" ht="25.5">
      <c r="A13787" t="s">
        <v>14828</v>
      </c>
      <c r="B13787" t="s">
        <v>5</v>
      </c>
      <c r="C13787" s="96" t="s">
        <v>14829</v>
      </c>
      <c r="D13787" t="s">
        <v>12792</v>
      </c>
      <c r="E13787">
        <v>36.299999999999997</v>
      </c>
    </row>
    <row r="13788" spans="1:5">
      <c r="A13788" t="s">
        <v>14830</v>
      </c>
      <c r="B13788" t="s">
        <v>5</v>
      </c>
      <c r="C13788" s="96" t="s">
        <v>14831</v>
      </c>
      <c r="D13788" t="s">
        <v>12792</v>
      </c>
      <c r="E13788">
        <v>25.32</v>
      </c>
    </row>
    <row r="13789" spans="1:5" ht="25.5">
      <c r="A13789" t="s">
        <v>14832</v>
      </c>
      <c r="B13789" t="s">
        <v>5</v>
      </c>
      <c r="C13789" s="96" t="s">
        <v>14833</v>
      </c>
      <c r="D13789" t="s">
        <v>12792</v>
      </c>
      <c r="E13789">
        <v>37.299999999999997</v>
      </c>
    </row>
    <row r="13790" spans="1:5" ht="25.5">
      <c r="A13790" t="s">
        <v>14834</v>
      </c>
      <c r="B13790" t="s">
        <v>5</v>
      </c>
      <c r="C13790" s="96" t="s">
        <v>14835</v>
      </c>
      <c r="D13790" t="s">
        <v>12792</v>
      </c>
      <c r="E13790">
        <v>36.299999999999997</v>
      </c>
    </row>
    <row r="13791" spans="1:5" ht="25.5">
      <c r="A13791" t="s">
        <v>14836</v>
      </c>
      <c r="B13791" t="s">
        <v>5</v>
      </c>
      <c r="C13791" s="96" t="s">
        <v>14837</v>
      </c>
      <c r="D13791" t="s">
        <v>12813</v>
      </c>
      <c r="E13791">
        <v>24.34</v>
      </c>
    </row>
    <row r="13792" spans="1:5">
      <c r="A13792">
        <v>8879</v>
      </c>
      <c r="B13792" t="s">
        <v>5</v>
      </c>
      <c r="C13792" s="96" t="s">
        <v>14838</v>
      </c>
    </row>
    <row r="13793" spans="1:5">
      <c r="A13793" t="s">
        <v>14839</v>
      </c>
      <c r="B13793" t="s">
        <v>5</v>
      </c>
      <c r="C13793" s="96" t="s">
        <v>14840</v>
      </c>
      <c r="D13793" t="s">
        <v>12792</v>
      </c>
      <c r="E13793">
        <v>24.36</v>
      </c>
    </row>
    <row r="13794" spans="1:5" ht="25.5">
      <c r="A13794" t="s">
        <v>14841</v>
      </c>
      <c r="B13794" t="s">
        <v>5</v>
      </c>
      <c r="C13794" s="96" t="s">
        <v>14842</v>
      </c>
      <c r="D13794" t="s">
        <v>12792</v>
      </c>
      <c r="E13794">
        <v>38.86</v>
      </c>
    </row>
    <row r="13795" spans="1:5">
      <c r="A13795" t="s">
        <v>14843</v>
      </c>
      <c r="B13795" t="s">
        <v>5</v>
      </c>
      <c r="C13795" s="96" t="s">
        <v>14844</v>
      </c>
      <c r="D13795" t="s">
        <v>12792</v>
      </c>
      <c r="E13795">
        <v>33.75</v>
      </c>
    </row>
    <row r="13796" spans="1:5">
      <c r="A13796">
        <v>8880</v>
      </c>
      <c r="B13796" t="s">
        <v>5</v>
      </c>
      <c r="C13796" s="96" t="s">
        <v>14845</v>
      </c>
    </row>
    <row r="13797" spans="1:5" ht="25.5">
      <c r="A13797" t="s">
        <v>14846</v>
      </c>
      <c r="B13797" t="s">
        <v>5</v>
      </c>
      <c r="C13797" s="96" t="s">
        <v>14847</v>
      </c>
      <c r="D13797" t="s">
        <v>12792</v>
      </c>
      <c r="E13797">
        <v>23.1</v>
      </c>
    </row>
    <row r="13798" spans="1:5">
      <c r="A13798" t="s">
        <v>14848</v>
      </c>
      <c r="B13798" t="s">
        <v>5</v>
      </c>
      <c r="C13798" s="96" t="s">
        <v>14849</v>
      </c>
      <c r="D13798" t="s">
        <v>12792</v>
      </c>
      <c r="E13798">
        <v>49.41</v>
      </c>
    </row>
    <row r="13799" spans="1:5" ht="25.5">
      <c r="A13799" t="s">
        <v>14850</v>
      </c>
      <c r="B13799" t="s">
        <v>5</v>
      </c>
      <c r="C13799" s="96" t="s">
        <v>14851</v>
      </c>
      <c r="D13799" t="s">
        <v>12792</v>
      </c>
      <c r="E13799">
        <v>95.52</v>
      </c>
    </row>
    <row r="13800" spans="1:5" ht="25.5">
      <c r="A13800" t="s">
        <v>14852</v>
      </c>
      <c r="B13800" t="s">
        <v>5</v>
      </c>
      <c r="C13800" s="96" t="s">
        <v>14853</v>
      </c>
      <c r="D13800" t="s">
        <v>12792</v>
      </c>
      <c r="E13800">
        <v>13.71</v>
      </c>
    </row>
    <row r="13801" spans="1:5">
      <c r="A13801" t="s">
        <v>14854</v>
      </c>
      <c r="B13801" t="s">
        <v>5</v>
      </c>
      <c r="C13801" s="96" t="s">
        <v>14855</v>
      </c>
      <c r="D13801" t="s">
        <v>12792</v>
      </c>
      <c r="E13801">
        <v>26.31</v>
      </c>
    </row>
    <row r="13802" spans="1:5">
      <c r="A13802">
        <v>8883</v>
      </c>
      <c r="B13802" t="s">
        <v>5</v>
      </c>
      <c r="C13802" s="96" t="s">
        <v>14856</v>
      </c>
    </row>
    <row r="13803" spans="1:5">
      <c r="A13803" t="s">
        <v>14857</v>
      </c>
      <c r="B13803" t="s">
        <v>5</v>
      </c>
      <c r="C13803" s="96" t="s">
        <v>14858</v>
      </c>
      <c r="D13803" t="s">
        <v>12792</v>
      </c>
      <c r="E13803">
        <v>27.25</v>
      </c>
    </row>
    <row r="13804" spans="1:5">
      <c r="A13804" t="s">
        <v>14859</v>
      </c>
      <c r="B13804" t="s">
        <v>5</v>
      </c>
      <c r="C13804" s="96" t="s">
        <v>14860</v>
      </c>
      <c r="D13804" t="s">
        <v>12792</v>
      </c>
      <c r="E13804">
        <v>17.03</v>
      </c>
    </row>
    <row r="13805" spans="1:5">
      <c r="A13805">
        <v>8881</v>
      </c>
      <c r="B13805" t="s">
        <v>5</v>
      </c>
      <c r="C13805" s="96" t="s">
        <v>14861</v>
      </c>
    </row>
    <row r="13806" spans="1:5">
      <c r="A13806" t="s">
        <v>14862</v>
      </c>
      <c r="B13806" t="s">
        <v>5</v>
      </c>
      <c r="C13806" s="96" t="s">
        <v>14863</v>
      </c>
      <c r="D13806" t="s">
        <v>12792</v>
      </c>
      <c r="E13806">
        <v>35.54</v>
      </c>
    </row>
    <row r="13807" spans="1:5">
      <c r="A13807" t="s">
        <v>14864</v>
      </c>
      <c r="B13807" t="s">
        <v>5</v>
      </c>
      <c r="C13807" s="96" t="s">
        <v>14865</v>
      </c>
      <c r="D13807" t="s">
        <v>12792</v>
      </c>
      <c r="E13807">
        <v>36.57</v>
      </c>
    </row>
    <row r="13808" spans="1:5" ht="25.5">
      <c r="A13808" t="s">
        <v>14866</v>
      </c>
      <c r="B13808" t="s">
        <v>5</v>
      </c>
      <c r="C13808" s="96" t="s">
        <v>14867</v>
      </c>
      <c r="D13808" t="s">
        <v>12792</v>
      </c>
      <c r="E13808">
        <v>21.99</v>
      </c>
    </row>
    <row r="13809" spans="1:5">
      <c r="A13809">
        <v>8882</v>
      </c>
      <c r="B13809" t="s">
        <v>5</v>
      </c>
      <c r="C13809" s="96" t="s">
        <v>14868</v>
      </c>
    </row>
    <row r="13810" spans="1:5">
      <c r="A13810" t="s">
        <v>14869</v>
      </c>
      <c r="B13810" t="s">
        <v>5</v>
      </c>
      <c r="C13810" s="96" t="s">
        <v>14870</v>
      </c>
      <c r="D13810" t="s">
        <v>12792</v>
      </c>
      <c r="E13810">
        <v>26.62</v>
      </c>
    </row>
    <row r="13811" spans="1:5">
      <c r="A13811" t="s">
        <v>14871</v>
      </c>
      <c r="B13811" t="s">
        <v>5</v>
      </c>
      <c r="C13811" s="96" t="s">
        <v>14872</v>
      </c>
      <c r="D13811" t="s">
        <v>12792</v>
      </c>
      <c r="E13811">
        <v>29.5</v>
      </c>
    </row>
    <row r="13812" spans="1:5">
      <c r="A13812" t="s">
        <v>14873</v>
      </c>
      <c r="B13812" t="s">
        <v>5</v>
      </c>
      <c r="C13812" s="96" t="s">
        <v>14874</v>
      </c>
      <c r="D13812" t="s">
        <v>12792</v>
      </c>
      <c r="E13812">
        <v>18.48</v>
      </c>
    </row>
    <row r="13813" spans="1:5">
      <c r="A13813" t="s">
        <v>14875</v>
      </c>
      <c r="B13813" t="s">
        <v>5</v>
      </c>
      <c r="C13813" s="96" t="s">
        <v>14876</v>
      </c>
      <c r="D13813" t="s">
        <v>12792</v>
      </c>
      <c r="E13813">
        <v>22.6</v>
      </c>
    </row>
    <row r="13814" spans="1:5">
      <c r="A13814">
        <v>8884</v>
      </c>
      <c r="B13814" t="s">
        <v>5</v>
      </c>
      <c r="C13814" s="96" t="s">
        <v>14877</v>
      </c>
    </row>
    <row r="13815" spans="1:5">
      <c r="A13815" t="s">
        <v>14878</v>
      </c>
      <c r="B13815" t="s">
        <v>5</v>
      </c>
      <c r="C13815" s="96" t="s">
        <v>14879</v>
      </c>
      <c r="D13815" t="s">
        <v>12792</v>
      </c>
      <c r="E13815">
        <v>35.520000000000003</v>
      </c>
    </row>
    <row r="13816" spans="1:5">
      <c r="A13816" t="s">
        <v>14880</v>
      </c>
      <c r="B13816" t="s">
        <v>5</v>
      </c>
      <c r="C13816" s="96" t="s">
        <v>14881</v>
      </c>
      <c r="D13816" t="s">
        <v>12792</v>
      </c>
      <c r="E13816">
        <v>55.74</v>
      </c>
    </row>
    <row r="13817" spans="1:5" ht="25.5">
      <c r="A13817" t="s">
        <v>14882</v>
      </c>
      <c r="B13817" t="s">
        <v>5</v>
      </c>
      <c r="C13817" s="96" t="s">
        <v>14883</v>
      </c>
      <c r="D13817" t="s">
        <v>12813</v>
      </c>
      <c r="E13817">
        <v>10.45</v>
      </c>
    </row>
    <row r="13818" spans="1:5">
      <c r="A13818">
        <v>8885</v>
      </c>
      <c r="B13818" t="s">
        <v>5</v>
      </c>
      <c r="C13818" s="96" t="s">
        <v>14884</v>
      </c>
    </row>
    <row r="13819" spans="1:5">
      <c r="A13819" t="s">
        <v>14885</v>
      </c>
      <c r="B13819" t="s">
        <v>5</v>
      </c>
      <c r="C13819" s="96" t="s">
        <v>14886</v>
      </c>
      <c r="D13819" t="s">
        <v>12813</v>
      </c>
      <c r="E13819">
        <v>3.7</v>
      </c>
    </row>
    <row r="13820" spans="1:5">
      <c r="A13820" t="s">
        <v>14887</v>
      </c>
      <c r="B13820" t="s">
        <v>5</v>
      </c>
      <c r="C13820" s="96" t="s">
        <v>14888</v>
      </c>
      <c r="D13820" t="s">
        <v>12813</v>
      </c>
      <c r="E13820">
        <v>4.8899999999999997</v>
      </c>
    </row>
    <row r="13821" spans="1:5">
      <c r="A13821" t="s">
        <v>14889</v>
      </c>
      <c r="B13821" t="s">
        <v>5</v>
      </c>
      <c r="C13821" s="96" t="s">
        <v>14890</v>
      </c>
      <c r="D13821" t="s">
        <v>12792</v>
      </c>
      <c r="E13821">
        <v>11.86</v>
      </c>
    </row>
    <row r="13822" spans="1:5">
      <c r="A13822" t="s">
        <v>14891</v>
      </c>
      <c r="B13822" t="s">
        <v>5</v>
      </c>
      <c r="C13822" s="96" t="s">
        <v>14892</v>
      </c>
      <c r="D13822" t="s">
        <v>12792</v>
      </c>
      <c r="E13822">
        <v>11.86</v>
      </c>
    </row>
    <row r="13823" spans="1:5">
      <c r="A13823" t="s">
        <v>14893</v>
      </c>
      <c r="B13823" t="s">
        <v>5</v>
      </c>
      <c r="C13823" s="96" t="s">
        <v>14894</v>
      </c>
      <c r="D13823" t="s">
        <v>12792</v>
      </c>
      <c r="E13823">
        <v>24.13</v>
      </c>
    </row>
    <row r="13824" spans="1:5" ht="25.5">
      <c r="A13824" t="s">
        <v>14895</v>
      </c>
      <c r="B13824" t="s">
        <v>5</v>
      </c>
      <c r="C13824" s="96" t="s">
        <v>14896</v>
      </c>
      <c r="D13824" t="s">
        <v>12792</v>
      </c>
      <c r="E13824">
        <v>13.53</v>
      </c>
    </row>
    <row r="13825" spans="1:5" ht="25.5">
      <c r="A13825" t="s">
        <v>14897</v>
      </c>
      <c r="B13825" t="s">
        <v>5</v>
      </c>
      <c r="C13825" s="96" t="s">
        <v>14898</v>
      </c>
      <c r="D13825" t="s">
        <v>12813</v>
      </c>
      <c r="E13825">
        <v>10.45</v>
      </c>
    </row>
    <row r="13826" spans="1:5">
      <c r="A13826" t="s">
        <v>14899</v>
      </c>
      <c r="B13826" t="s">
        <v>5</v>
      </c>
      <c r="C13826" s="96" t="s">
        <v>14900</v>
      </c>
      <c r="D13826" t="s">
        <v>12813</v>
      </c>
      <c r="E13826">
        <v>18.54</v>
      </c>
    </row>
    <row r="13827" spans="1:5" ht="25.5">
      <c r="A13827" t="s">
        <v>14901</v>
      </c>
      <c r="B13827" t="s">
        <v>5</v>
      </c>
      <c r="C13827" s="96" t="s">
        <v>14902</v>
      </c>
      <c r="D13827" t="s">
        <v>159</v>
      </c>
      <c r="E13827">
        <v>263.07</v>
      </c>
    </row>
    <row r="13828" spans="1:5">
      <c r="A13828">
        <v>8679</v>
      </c>
      <c r="B13828" t="s">
        <v>5</v>
      </c>
      <c r="C13828" s="96" t="s">
        <v>14903</v>
      </c>
    </row>
    <row r="13829" spans="1:5">
      <c r="A13829">
        <v>8886</v>
      </c>
      <c r="B13829" t="s">
        <v>5</v>
      </c>
      <c r="C13829" s="96" t="s">
        <v>14904</v>
      </c>
    </row>
    <row r="13830" spans="1:5" ht="38.25">
      <c r="A13830" t="s">
        <v>14905</v>
      </c>
      <c r="B13830" t="s">
        <v>5</v>
      </c>
      <c r="C13830" s="96" t="s">
        <v>14906</v>
      </c>
      <c r="D13830" t="s">
        <v>12795</v>
      </c>
      <c r="E13830">
        <v>480.83</v>
      </c>
    </row>
    <row r="13831" spans="1:5" ht="38.25">
      <c r="A13831" t="s">
        <v>14907</v>
      </c>
      <c r="B13831" t="s">
        <v>5</v>
      </c>
      <c r="C13831" s="96" t="s">
        <v>14908</v>
      </c>
      <c r="D13831" t="s">
        <v>12795</v>
      </c>
      <c r="E13831">
        <v>545.02</v>
      </c>
    </row>
    <row r="13832" spans="1:5" ht="38.25">
      <c r="A13832" t="s">
        <v>14909</v>
      </c>
      <c r="B13832" t="s">
        <v>5</v>
      </c>
      <c r="C13832" s="96" t="s">
        <v>14910</v>
      </c>
      <c r="D13832" t="s">
        <v>12795</v>
      </c>
      <c r="E13832">
        <v>1298.78</v>
      </c>
    </row>
    <row r="13833" spans="1:5">
      <c r="A13833">
        <v>8887</v>
      </c>
      <c r="B13833" t="s">
        <v>5</v>
      </c>
      <c r="C13833" s="96" t="s">
        <v>14911</v>
      </c>
    </row>
    <row r="13834" spans="1:5" ht="25.5">
      <c r="A13834" t="s">
        <v>14912</v>
      </c>
      <c r="B13834" t="s">
        <v>5</v>
      </c>
      <c r="C13834" s="96" t="s">
        <v>14913</v>
      </c>
      <c r="D13834" t="s">
        <v>12795</v>
      </c>
      <c r="E13834">
        <v>421.28</v>
      </c>
    </row>
    <row r="13835" spans="1:5" ht="25.5">
      <c r="A13835" t="s">
        <v>14914</v>
      </c>
      <c r="B13835" t="s">
        <v>5</v>
      </c>
      <c r="C13835" s="96" t="s">
        <v>14915</v>
      </c>
      <c r="D13835" t="s">
        <v>12795</v>
      </c>
      <c r="E13835">
        <v>469.98</v>
      </c>
    </row>
    <row r="13836" spans="1:5" ht="38.25">
      <c r="A13836" t="s">
        <v>14916</v>
      </c>
      <c r="B13836" t="s">
        <v>5</v>
      </c>
      <c r="C13836" s="96" t="s">
        <v>14917</v>
      </c>
      <c r="D13836" t="s">
        <v>12795</v>
      </c>
      <c r="E13836">
        <v>579.32000000000005</v>
      </c>
    </row>
    <row r="13837" spans="1:5" ht="38.25">
      <c r="A13837" t="s">
        <v>14918</v>
      </c>
      <c r="B13837" t="s">
        <v>5</v>
      </c>
      <c r="C13837" s="96" t="s">
        <v>14919</v>
      </c>
      <c r="D13837" t="s">
        <v>159</v>
      </c>
      <c r="E13837">
        <v>557.97</v>
      </c>
    </row>
    <row r="13838" spans="1:5" ht="38.25">
      <c r="A13838" t="s">
        <v>14920</v>
      </c>
      <c r="B13838" t="s">
        <v>5</v>
      </c>
      <c r="C13838" s="96" t="s">
        <v>14921</v>
      </c>
      <c r="D13838" t="s">
        <v>159</v>
      </c>
      <c r="E13838">
        <v>462.33</v>
      </c>
    </row>
    <row r="13839" spans="1:5" ht="38.25">
      <c r="A13839" t="s">
        <v>14922</v>
      </c>
      <c r="B13839" t="s">
        <v>5</v>
      </c>
      <c r="C13839" s="96" t="s">
        <v>14923</v>
      </c>
      <c r="D13839" t="s">
        <v>159</v>
      </c>
      <c r="E13839">
        <v>452.15</v>
      </c>
    </row>
    <row r="13840" spans="1:5">
      <c r="A13840">
        <v>8888</v>
      </c>
      <c r="B13840" t="s">
        <v>5</v>
      </c>
      <c r="C13840" s="96" t="s">
        <v>14924</v>
      </c>
    </row>
    <row r="13841" spans="1:5" ht="38.25">
      <c r="A13841" t="s">
        <v>14925</v>
      </c>
      <c r="B13841" t="s">
        <v>5</v>
      </c>
      <c r="C13841" s="96" t="s">
        <v>14926</v>
      </c>
      <c r="D13841" t="s">
        <v>12795</v>
      </c>
      <c r="E13841">
        <v>979.8</v>
      </c>
    </row>
    <row r="13842" spans="1:5" ht="25.5">
      <c r="A13842" t="s">
        <v>14927</v>
      </c>
      <c r="B13842" t="s">
        <v>5</v>
      </c>
      <c r="C13842" s="96" t="s">
        <v>14928</v>
      </c>
      <c r="D13842" t="s">
        <v>159</v>
      </c>
      <c r="E13842">
        <v>506.22</v>
      </c>
    </row>
    <row r="13843" spans="1:5" ht="38.25">
      <c r="A13843" t="s">
        <v>14929</v>
      </c>
      <c r="B13843" t="s">
        <v>5</v>
      </c>
      <c r="C13843" s="96" t="s">
        <v>14930</v>
      </c>
      <c r="D13843" t="s">
        <v>159</v>
      </c>
      <c r="E13843">
        <v>849.54</v>
      </c>
    </row>
    <row r="13844" spans="1:5" ht="38.25">
      <c r="A13844" t="s">
        <v>14931</v>
      </c>
      <c r="B13844" t="s">
        <v>5</v>
      </c>
      <c r="C13844" s="96" t="s">
        <v>14932</v>
      </c>
      <c r="D13844" t="s">
        <v>159</v>
      </c>
      <c r="E13844">
        <v>783.07</v>
      </c>
    </row>
    <row r="13845" spans="1:5" ht="38.25">
      <c r="A13845" t="s">
        <v>14933</v>
      </c>
      <c r="B13845" t="s">
        <v>5</v>
      </c>
      <c r="C13845" s="96" t="s">
        <v>14934</v>
      </c>
      <c r="D13845" t="s">
        <v>159</v>
      </c>
      <c r="E13845">
        <v>663.59</v>
      </c>
    </row>
    <row r="13846" spans="1:5" ht="38.25">
      <c r="A13846" t="s">
        <v>14935</v>
      </c>
      <c r="B13846" t="s">
        <v>5</v>
      </c>
      <c r="C13846" s="96" t="s">
        <v>14936</v>
      </c>
      <c r="D13846" t="s">
        <v>159</v>
      </c>
      <c r="E13846">
        <v>121.37</v>
      </c>
    </row>
    <row r="13847" spans="1:5" ht="38.25">
      <c r="A13847" t="s">
        <v>14937</v>
      </c>
      <c r="B13847" t="s">
        <v>5</v>
      </c>
      <c r="C13847" s="96" t="s">
        <v>14938</v>
      </c>
      <c r="D13847" t="s">
        <v>159</v>
      </c>
      <c r="E13847">
        <v>141.5</v>
      </c>
    </row>
    <row r="13848" spans="1:5">
      <c r="A13848">
        <v>8889</v>
      </c>
      <c r="B13848" t="s">
        <v>5</v>
      </c>
      <c r="C13848" s="96" t="s">
        <v>14939</v>
      </c>
    </row>
    <row r="13849" spans="1:5" ht="25.5">
      <c r="A13849" t="s">
        <v>14940</v>
      </c>
      <c r="B13849" t="s">
        <v>5</v>
      </c>
      <c r="C13849" s="96" t="s">
        <v>14941</v>
      </c>
      <c r="D13849" t="s">
        <v>12795</v>
      </c>
      <c r="E13849">
        <v>628.74</v>
      </c>
    </row>
    <row r="13850" spans="1:5" ht="25.5">
      <c r="A13850" t="s">
        <v>14942</v>
      </c>
      <c r="B13850" t="s">
        <v>5</v>
      </c>
      <c r="C13850" s="96" t="s">
        <v>14943</v>
      </c>
      <c r="D13850" t="s">
        <v>12795</v>
      </c>
      <c r="E13850">
        <v>500.55</v>
      </c>
    </row>
    <row r="13851" spans="1:5" ht="25.5">
      <c r="A13851" t="s">
        <v>14944</v>
      </c>
      <c r="B13851" t="s">
        <v>5</v>
      </c>
      <c r="C13851" s="96" t="s">
        <v>14945</v>
      </c>
      <c r="D13851" t="s">
        <v>12795</v>
      </c>
      <c r="E13851">
        <v>417.07</v>
      </c>
    </row>
    <row r="13852" spans="1:5" ht="25.5">
      <c r="A13852" t="s">
        <v>14946</v>
      </c>
      <c r="B13852" t="s">
        <v>5</v>
      </c>
      <c r="C13852" s="96" t="s">
        <v>14947</v>
      </c>
      <c r="D13852" t="s">
        <v>12795</v>
      </c>
      <c r="E13852">
        <v>120.26</v>
      </c>
    </row>
    <row r="13853" spans="1:5" ht="25.5">
      <c r="A13853" t="s">
        <v>14948</v>
      </c>
      <c r="B13853" t="s">
        <v>5</v>
      </c>
      <c r="C13853" s="96" t="s">
        <v>14949</v>
      </c>
      <c r="D13853" t="s">
        <v>12795</v>
      </c>
      <c r="E13853">
        <v>100.11</v>
      </c>
    </row>
    <row r="13854" spans="1:5" ht="25.5">
      <c r="A13854" t="s">
        <v>14950</v>
      </c>
      <c r="B13854" t="s">
        <v>5</v>
      </c>
      <c r="C13854" s="96" t="s">
        <v>14951</v>
      </c>
      <c r="D13854" t="s">
        <v>12795</v>
      </c>
      <c r="E13854">
        <v>52.06</v>
      </c>
    </row>
    <row r="13855" spans="1:5" ht="25.5">
      <c r="A13855" t="s">
        <v>14952</v>
      </c>
      <c r="B13855" t="s">
        <v>5</v>
      </c>
      <c r="C13855" s="96" t="s">
        <v>14953</v>
      </c>
      <c r="D13855" t="s">
        <v>12795</v>
      </c>
      <c r="E13855">
        <v>106.08</v>
      </c>
    </row>
    <row r="13856" spans="1:5" ht="25.5">
      <c r="A13856" t="s">
        <v>14954</v>
      </c>
      <c r="B13856" t="s">
        <v>5</v>
      </c>
      <c r="C13856" s="96" t="s">
        <v>14955</v>
      </c>
      <c r="D13856" t="s">
        <v>12795</v>
      </c>
      <c r="E13856">
        <v>219.43</v>
      </c>
    </row>
    <row r="13857" spans="1:5" ht="25.5">
      <c r="A13857" t="s">
        <v>14956</v>
      </c>
      <c r="B13857" t="s">
        <v>5</v>
      </c>
      <c r="C13857" s="96" t="s">
        <v>14957</v>
      </c>
      <c r="D13857" t="s">
        <v>12795</v>
      </c>
      <c r="E13857">
        <v>58.96</v>
      </c>
    </row>
    <row r="13858" spans="1:5" ht="25.5">
      <c r="A13858" t="s">
        <v>14958</v>
      </c>
      <c r="B13858" t="s">
        <v>5</v>
      </c>
      <c r="C13858" s="96" t="s">
        <v>14959</v>
      </c>
      <c r="D13858" t="s">
        <v>12795</v>
      </c>
      <c r="E13858">
        <v>80.680000000000007</v>
      </c>
    </row>
    <row r="13859" spans="1:5" ht="25.5">
      <c r="A13859" t="s">
        <v>14960</v>
      </c>
      <c r="B13859" t="s">
        <v>5</v>
      </c>
      <c r="C13859" s="96" t="s">
        <v>14961</v>
      </c>
      <c r="D13859" t="s">
        <v>12795</v>
      </c>
      <c r="E13859">
        <v>181.02</v>
      </c>
    </row>
    <row r="13860" spans="1:5" ht="25.5">
      <c r="A13860" t="s">
        <v>14962</v>
      </c>
      <c r="B13860" t="s">
        <v>5</v>
      </c>
      <c r="C13860" s="96" t="s">
        <v>14963</v>
      </c>
      <c r="D13860" t="s">
        <v>12795</v>
      </c>
      <c r="E13860">
        <v>141.1</v>
      </c>
    </row>
    <row r="13861" spans="1:5">
      <c r="A13861" t="s">
        <v>14964</v>
      </c>
      <c r="B13861" t="s">
        <v>5</v>
      </c>
      <c r="C13861" s="96" t="s">
        <v>14965</v>
      </c>
      <c r="D13861" t="s">
        <v>12795</v>
      </c>
      <c r="E13861">
        <v>65.06</v>
      </c>
    </row>
    <row r="13862" spans="1:5">
      <c r="A13862" t="s">
        <v>14966</v>
      </c>
      <c r="B13862" t="s">
        <v>5</v>
      </c>
      <c r="C13862" s="96" t="s">
        <v>14967</v>
      </c>
      <c r="D13862" t="s">
        <v>12795</v>
      </c>
      <c r="E13862">
        <v>169.75</v>
      </c>
    </row>
    <row r="13863" spans="1:5">
      <c r="A13863" t="s">
        <v>14968</v>
      </c>
      <c r="B13863" t="s">
        <v>5</v>
      </c>
      <c r="C13863" s="96" t="s">
        <v>14969</v>
      </c>
      <c r="D13863" t="s">
        <v>12795</v>
      </c>
      <c r="E13863">
        <v>17.78</v>
      </c>
    </row>
    <row r="13864" spans="1:5">
      <c r="A13864">
        <v>8890</v>
      </c>
      <c r="B13864" t="s">
        <v>5</v>
      </c>
      <c r="C13864" s="96" t="s">
        <v>14970</v>
      </c>
    </row>
    <row r="13865" spans="1:5">
      <c r="A13865" t="s">
        <v>14971</v>
      </c>
      <c r="B13865" t="s">
        <v>5</v>
      </c>
      <c r="C13865" s="96" t="s">
        <v>14972</v>
      </c>
      <c r="D13865" t="s">
        <v>12795</v>
      </c>
      <c r="E13865">
        <v>48.72</v>
      </c>
    </row>
    <row r="13866" spans="1:5">
      <c r="A13866">
        <v>8891</v>
      </c>
      <c r="B13866" t="s">
        <v>5</v>
      </c>
      <c r="C13866" s="96" t="s">
        <v>14973</v>
      </c>
    </row>
    <row r="13867" spans="1:5" ht="25.5">
      <c r="A13867" t="s">
        <v>14974</v>
      </c>
      <c r="B13867" t="s">
        <v>5</v>
      </c>
      <c r="C13867" s="96" t="s">
        <v>14975</v>
      </c>
      <c r="D13867" t="s">
        <v>159</v>
      </c>
      <c r="E13867">
        <v>41.53</v>
      </c>
    </row>
    <row r="13868" spans="1:5">
      <c r="A13868" t="s">
        <v>14976</v>
      </c>
      <c r="B13868" t="s">
        <v>5</v>
      </c>
      <c r="C13868" s="96" t="s">
        <v>14977</v>
      </c>
      <c r="D13868" t="s">
        <v>159</v>
      </c>
      <c r="E13868">
        <v>68.900000000000006</v>
      </c>
    </row>
    <row r="13869" spans="1:5">
      <c r="A13869" t="s">
        <v>14978</v>
      </c>
      <c r="B13869" t="s">
        <v>5</v>
      </c>
      <c r="C13869" s="96" t="s">
        <v>14979</v>
      </c>
      <c r="D13869" t="s">
        <v>159</v>
      </c>
      <c r="E13869">
        <v>100.09</v>
      </c>
    </row>
    <row r="13870" spans="1:5" ht="25.5">
      <c r="A13870" t="s">
        <v>14980</v>
      </c>
      <c r="B13870" t="s">
        <v>5</v>
      </c>
      <c r="C13870" s="96" t="s">
        <v>14981</v>
      </c>
      <c r="D13870" t="s">
        <v>12795</v>
      </c>
      <c r="E13870">
        <v>383.4</v>
      </c>
    </row>
    <row r="13871" spans="1:5">
      <c r="A13871" t="s">
        <v>14982</v>
      </c>
      <c r="B13871" t="s">
        <v>5</v>
      </c>
      <c r="C13871" s="96" t="s">
        <v>14983</v>
      </c>
      <c r="D13871" t="s">
        <v>12795</v>
      </c>
      <c r="E13871">
        <v>245.22</v>
      </c>
    </row>
    <row r="13872" spans="1:5">
      <c r="A13872" t="s">
        <v>14984</v>
      </c>
      <c r="B13872" t="s">
        <v>5</v>
      </c>
      <c r="C13872" s="96" t="s">
        <v>14985</v>
      </c>
      <c r="D13872" t="s">
        <v>159</v>
      </c>
      <c r="E13872">
        <v>74.3</v>
      </c>
    </row>
    <row r="13873" spans="1:5">
      <c r="A13873">
        <v>8892</v>
      </c>
      <c r="B13873" t="s">
        <v>5</v>
      </c>
      <c r="C13873" s="96" t="s">
        <v>14986</v>
      </c>
    </row>
    <row r="13874" spans="1:5" ht="25.5">
      <c r="A13874" t="s">
        <v>14987</v>
      </c>
      <c r="B13874" t="s">
        <v>5</v>
      </c>
      <c r="C13874" s="96" t="s">
        <v>14988</v>
      </c>
      <c r="D13874" t="s">
        <v>159</v>
      </c>
      <c r="E13874">
        <v>257.41000000000003</v>
      </c>
    </row>
    <row r="13875" spans="1:5" ht="25.5">
      <c r="A13875" t="s">
        <v>14989</v>
      </c>
      <c r="B13875" t="s">
        <v>5</v>
      </c>
      <c r="C13875" s="96" t="s">
        <v>14990</v>
      </c>
      <c r="D13875" t="s">
        <v>159</v>
      </c>
      <c r="E13875">
        <v>254.34</v>
      </c>
    </row>
    <row r="13876" spans="1:5">
      <c r="A13876">
        <v>8893</v>
      </c>
      <c r="B13876" t="s">
        <v>5</v>
      </c>
      <c r="C13876" s="96" t="s">
        <v>14991</v>
      </c>
    </row>
    <row r="13877" spans="1:5" ht="25.5">
      <c r="A13877" t="s">
        <v>14992</v>
      </c>
      <c r="B13877" t="s">
        <v>5</v>
      </c>
      <c r="C13877" s="96" t="s">
        <v>14993</v>
      </c>
      <c r="D13877" t="s">
        <v>12795</v>
      </c>
      <c r="E13877">
        <v>1039.67</v>
      </c>
    </row>
    <row r="13878" spans="1:5" ht="25.5">
      <c r="A13878" t="s">
        <v>14994</v>
      </c>
      <c r="B13878" t="s">
        <v>5</v>
      </c>
      <c r="C13878" s="96" t="s">
        <v>14995</v>
      </c>
      <c r="D13878" t="s">
        <v>12795</v>
      </c>
      <c r="E13878">
        <v>535.62</v>
      </c>
    </row>
    <row r="13879" spans="1:5" ht="63.75">
      <c r="A13879" t="s">
        <v>14996</v>
      </c>
      <c r="B13879" t="s">
        <v>5</v>
      </c>
      <c r="C13879" s="96" t="s">
        <v>14997</v>
      </c>
      <c r="D13879" t="s">
        <v>12795</v>
      </c>
      <c r="E13879">
        <v>923.36</v>
      </c>
    </row>
    <row r="13880" spans="1:5" ht="38.25">
      <c r="A13880" t="s">
        <v>14998</v>
      </c>
      <c r="B13880" t="s">
        <v>5</v>
      </c>
      <c r="C13880" s="96" t="s">
        <v>14999</v>
      </c>
      <c r="D13880" t="s">
        <v>12795</v>
      </c>
      <c r="E13880">
        <v>567.72</v>
      </c>
    </row>
    <row r="13881" spans="1:5" ht="38.25">
      <c r="A13881" t="s">
        <v>15000</v>
      </c>
      <c r="B13881" t="s">
        <v>5</v>
      </c>
      <c r="C13881" s="96" t="s">
        <v>15001</v>
      </c>
      <c r="D13881" t="s">
        <v>12795</v>
      </c>
      <c r="E13881">
        <v>1126.29</v>
      </c>
    </row>
    <row r="13882" spans="1:5" ht="25.5">
      <c r="A13882" t="s">
        <v>15002</v>
      </c>
      <c r="B13882" t="s">
        <v>5</v>
      </c>
      <c r="C13882" s="96" t="s">
        <v>15003</v>
      </c>
      <c r="D13882" t="s">
        <v>12795</v>
      </c>
      <c r="E13882">
        <v>347.22</v>
      </c>
    </row>
    <row r="13883" spans="1:5" ht="38.25">
      <c r="A13883" t="s">
        <v>15004</v>
      </c>
      <c r="B13883" t="s">
        <v>5</v>
      </c>
      <c r="C13883" s="96" t="s">
        <v>15005</v>
      </c>
      <c r="D13883" t="s">
        <v>12795</v>
      </c>
      <c r="E13883">
        <v>905.79</v>
      </c>
    </row>
    <row r="13884" spans="1:5" ht="38.25">
      <c r="A13884" t="s">
        <v>15006</v>
      </c>
      <c r="B13884" t="s">
        <v>5</v>
      </c>
      <c r="C13884" s="96" t="s">
        <v>15007</v>
      </c>
      <c r="D13884" t="s">
        <v>12795</v>
      </c>
      <c r="E13884">
        <v>1091.7</v>
      </c>
    </row>
    <row r="13885" spans="1:5">
      <c r="A13885">
        <v>8894</v>
      </c>
      <c r="B13885" t="s">
        <v>5</v>
      </c>
      <c r="C13885" s="96" t="s">
        <v>15008</v>
      </c>
    </row>
    <row r="13886" spans="1:5" ht="38.25">
      <c r="A13886" t="s">
        <v>15009</v>
      </c>
      <c r="B13886" t="s">
        <v>5</v>
      </c>
      <c r="C13886" s="96" t="s">
        <v>15010</v>
      </c>
      <c r="D13886" t="s">
        <v>12795</v>
      </c>
      <c r="E13886">
        <v>1035.57</v>
      </c>
    </row>
    <row r="13887" spans="1:5" ht="38.25">
      <c r="A13887" t="s">
        <v>15011</v>
      </c>
      <c r="B13887" t="s">
        <v>5</v>
      </c>
      <c r="C13887" s="96" t="s">
        <v>15012</v>
      </c>
      <c r="D13887" t="s">
        <v>12795</v>
      </c>
      <c r="E13887">
        <v>1305.67</v>
      </c>
    </row>
    <row r="13888" spans="1:5">
      <c r="A13888" t="s">
        <v>15013</v>
      </c>
      <c r="B13888" t="s">
        <v>5</v>
      </c>
      <c r="C13888" s="96" t="s">
        <v>15014</v>
      </c>
      <c r="D13888" t="s">
        <v>159</v>
      </c>
      <c r="E13888">
        <v>621.94000000000005</v>
      </c>
    </row>
    <row r="13889" spans="1:5">
      <c r="A13889">
        <v>8895</v>
      </c>
      <c r="B13889" t="s">
        <v>5</v>
      </c>
      <c r="C13889" s="96" t="s">
        <v>15015</v>
      </c>
    </row>
    <row r="13890" spans="1:5" ht="25.5">
      <c r="A13890" t="s">
        <v>15016</v>
      </c>
      <c r="B13890" t="s">
        <v>5</v>
      </c>
      <c r="C13890" s="96" t="s">
        <v>15017</v>
      </c>
      <c r="D13890" t="s">
        <v>12795</v>
      </c>
      <c r="E13890">
        <v>771.34</v>
      </c>
    </row>
    <row r="13891" spans="1:5" ht="25.5">
      <c r="A13891" t="s">
        <v>15018</v>
      </c>
      <c r="B13891" t="s">
        <v>5</v>
      </c>
      <c r="C13891" s="96" t="s">
        <v>15019</v>
      </c>
      <c r="D13891" t="s">
        <v>12795</v>
      </c>
      <c r="E13891">
        <v>164.41</v>
      </c>
    </row>
    <row r="13892" spans="1:5" ht="25.5">
      <c r="A13892" t="s">
        <v>15020</v>
      </c>
      <c r="B13892" t="s">
        <v>5</v>
      </c>
      <c r="C13892" s="96" t="s">
        <v>15021</v>
      </c>
      <c r="D13892" t="s">
        <v>12795</v>
      </c>
      <c r="E13892">
        <v>533.07000000000005</v>
      </c>
    </row>
    <row r="13893" spans="1:5" ht="25.5">
      <c r="A13893" t="s">
        <v>15022</v>
      </c>
      <c r="B13893" t="s">
        <v>5</v>
      </c>
      <c r="C13893" s="96" t="s">
        <v>15023</v>
      </c>
      <c r="D13893" t="s">
        <v>12795</v>
      </c>
      <c r="E13893">
        <v>1149.6500000000001</v>
      </c>
    </row>
    <row r="13894" spans="1:5">
      <c r="A13894" t="s">
        <v>15024</v>
      </c>
      <c r="B13894" t="s">
        <v>5</v>
      </c>
      <c r="C13894" s="96" t="s">
        <v>15025</v>
      </c>
      <c r="D13894" t="s">
        <v>159</v>
      </c>
      <c r="E13894">
        <v>181.79</v>
      </c>
    </row>
    <row r="13895" spans="1:5" ht="25.5">
      <c r="A13895" t="s">
        <v>15026</v>
      </c>
      <c r="B13895" t="s">
        <v>5</v>
      </c>
      <c r="C13895" s="96" t="s">
        <v>15027</v>
      </c>
      <c r="D13895" t="s">
        <v>12795</v>
      </c>
      <c r="E13895">
        <v>386.63</v>
      </c>
    </row>
    <row r="13896" spans="1:5">
      <c r="A13896">
        <v>8896</v>
      </c>
      <c r="B13896" t="s">
        <v>5</v>
      </c>
      <c r="C13896" s="96" t="s">
        <v>15028</v>
      </c>
    </row>
    <row r="13897" spans="1:5" ht="25.5">
      <c r="A13897" t="s">
        <v>15029</v>
      </c>
      <c r="B13897" t="s">
        <v>5</v>
      </c>
      <c r="C13897" s="96" t="s">
        <v>15030</v>
      </c>
      <c r="D13897" t="s">
        <v>12795</v>
      </c>
      <c r="E13897">
        <v>1652.95</v>
      </c>
    </row>
    <row r="13898" spans="1:5" ht="25.5">
      <c r="A13898" t="s">
        <v>15031</v>
      </c>
      <c r="B13898" t="s">
        <v>5</v>
      </c>
      <c r="C13898" s="96" t="s">
        <v>15032</v>
      </c>
      <c r="D13898" t="s">
        <v>12795</v>
      </c>
      <c r="E13898">
        <v>1483.27</v>
      </c>
    </row>
    <row r="13899" spans="1:5" ht="25.5">
      <c r="A13899" t="s">
        <v>15033</v>
      </c>
      <c r="B13899" t="s">
        <v>5</v>
      </c>
      <c r="C13899" s="96" t="s">
        <v>15034</v>
      </c>
      <c r="D13899" t="s">
        <v>12795</v>
      </c>
      <c r="E13899">
        <v>1415.03</v>
      </c>
    </row>
    <row r="13900" spans="1:5" ht="25.5">
      <c r="A13900" t="s">
        <v>15035</v>
      </c>
      <c r="B13900" t="s">
        <v>5</v>
      </c>
      <c r="C13900" s="96" t="s">
        <v>15036</v>
      </c>
      <c r="D13900" t="s">
        <v>12795</v>
      </c>
      <c r="E13900">
        <v>1044.19</v>
      </c>
    </row>
    <row r="13901" spans="1:5" ht="25.5">
      <c r="A13901" t="s">
        <v>15037</v>
      </c>
      <c r="B13901" t="s">
        <v>5</v>
      </c>
      <c r="C13901" s="96" t="s">
        <v>15038</v>
      </c>
      <c r="D13901" t="s">
        <v>12795</v>
      </c>
      <c r="E13901">
        <v>1137.83</v>
      </c>
    </row>
    <row r="13902" spans="1:5">
      <c r="A13902" t="s">
        <v>15039</v>
      </c>
      <c r="B13902" t="s">
        <v>5</v>
      </c>
      <c r="C13902" s="96" t="s">
        <v>15040</v>
      </c>
      <c r="D13902" t="s">
        <v>12795</v>
      </c>
      <c r="E13902">
        <v>151.97999999999999</v>
      </c>
    </row>
    <row r="13903" spans="1:5">
      <c r="A13903">
        <v>8897</v>
      </c>
      <c r="B13903" t="s">
        <v>5</v>
      </c>
      <c r="C13903" s="96" t="s">
        <v>15041</v>
      </c>
    </row>
    <row r="13904" spans="1:5" ht="25.5">
      <c r="A13904" t="s">
        <v>15042</v>
      </c>
      <c r="B13904" t="s">
        <v>5</v>
      </c>
      <c r="C13904" s="96" t="s">
        <v>15043</v>
      </c>
      <c r="D13904" t="s">
        <v>12795</v>
      </c>
      <c r="E13904">
        <v>173.53</v>
      </c>
    </row>
    <row r="13905" spans="1:5">
      <c r="A13905">
        <v>8898</v>
      </c>
      <c r="B13905" t="s">
        <v>5</v>
      </c>
      <c r="C13905" s="96" t="s">
        <v>15044</v>
      </c>
    </row>
    <row r="13906" spans="1:5">
      <c r="A13906" t="s">
        <v>15045</v>
      </c>
      <c r="B13906" t="s">
        <v>5</v>
      </c>
      <c r="C13906" s="96" t="s">
        <v>15046</v>
      </c>
      <c r="D13906" t="s">
        <v>12795</v>
      </c>
      <c r="E13906">
        <v>22.07</v>
      </c>
    </row>
    <row r="13907" spans="1:5">
      <c r="A13907" t="s">
        <v>15047</v>
      </c>
      <c r="B13907" t="s">
        <v>5</v>
      </c>
      <c r="C13907" s="96" t="s">
        <v>15048</v>
      </c>
      <c r="D13907" t="s">
        <v>12795</v>
      </c>
      <c r="E13907">
        <v>109.81</v>
      </c>
    </row>
    <row r="13908" spans="1:5" ht="25.5">
      <c r="A13908" t="s">
        <v>15049</v>
      </c>
      <c r="B13908" t="s">
        <v>5</v>
      </c>
      <c r="C13908" s="96" t="s">
        <v>15050</v>
      </c>
      <c r="D13908" t="s">
        <v>12795</v>
      </c>
      <c r="E13908">
        <v>277.02</v>
      </c>
    </row>
    <row r="13909" spans="1:5" ht="25.5">
      <c r="A13909" t="s">
        <v>15051</v>
      </c>
      <c r="B13909" t="s">
        <v>5</v>
      </c>
      <c r="C13909" s="96" t="s">
        <v>15052</v>
      </c>
      <c r="D13909" t="s">
        <v>12795</v>
      </c>
      <c r="E13909">
        <v>267.5</v>
      </c>
    </row>
    <row r="13910" spans="1:5">
      <c r="A13910" t="s">
        <v>15053</v>
      </c>
      <c r="B13910" t="s">
        <v>5</v>
      </c>
      <c r="C13910" s="96" t="s">
        <v>15054</v>
      </c>
      <c r="D13910" t="s">
        <v>12795</v>
      </c>
      <c r="E13910">
        <v>23.94</v>
      </c>
    </row>
    <row r="13911" spans="1:5">
      <c r="A13911">
        <v>8899</v>
      </c>
      <c r="B13911" t="s">
        <v>5</v>
      </c>
      <c r="C13911" s="96" t="s">
        <v>15055</v>
      </c>
    </row>
    <row r="13912" spans="1:5">
      <c r="A13912" t="s">
        <v>15056</v>
      </c>
      <c r="B13912" t="s">
        <v>5</v>
      </c>
      <c r="C13912" s="96" t="s">
        <v>15057</v>
      </c>
      <c r="D13912" t="s">
        <v>159</v>
      </c>
      <c r="E13912">
        <v>38.54</v>
      </c>
    </row>
    <row r="13913" spans="1:5">
      <c r="A13913" t="s">
        <v>15058</v>
      </c>
      <c r="B13913" t="s">
        <v>5</v>
      </c>
      <c r="C13913" s="96" t="s">
        <v>15059</v>
      </c>
      <c r="D13913" t="s">
        <v>159</v>
      </c>
      <c r="E13913">
        <v>186.56</v>
      </c>
    </row>
    <row r="13914" spans="1:5" ht="25.5">
      <c r="A13914" t="s">
        <v>15060</v>
      </c>
      <c r="B13914" t="s">
        <v>5</v>
      </c>
      <c r="C13914" s="96" t="s">
        <v>15061</v>
      </c>
      <c r="D13914" t="s">
        <v>159</v>
      </c>
      <c r="E13914">
        <v>1185.27</v>
      </c>
    </row>
    <row r="13915" spans="1:5">
      <c r="A13915" t="s">
        <v>15062</v>
      </c>
      <c r="B13915" t="s">
        <v>5</v>
      </c>
      <c r="C13915" s="96" t="s">
        <v>15063</v>
      </c>
      <c r="D13915" t="s">
        <v>159</v>
      </c>
      <c r="E13915">
        <v>21.91</v>
      </c>
    </row>
    <row r="13916" spans="1:5" ht="25.5">
      <c r="A13916" t="s">
        <v>15064</v>
      </c>
      <c r="B13916" t="s">
        <v>5</v>
      </c>
      <c r="C13916" s="96" t="s">
        <v>15065</v>
      </c>
      <c r="D13916" t="s">
        <v>12795</v>
      </c>
      <c r="E13916">
        <v>33.979999999999997</v>
      </c>
    </row>
    <row r="13917" spans="1:5">
      <c r="A13917" t="s">
        <v>15066</v>
      </c>
      <c r="B13917" t="s">
        <v>5</v>
      </c>
      <c r="C13917" s="96" t="s">
        <v>15067</v>
      </c>
      <c r="D13917" t="s">
        <v>159</v>
      </c>
      <c r="E13917">
        <v>85.67</v>
      </c>
    </row>
    <row r="13918" spans="1:5">
      <c r="A13918" t="s">
        <v>15068</v>
      </c>
      <c r="B13918" t="s">
        <v>5</v>
      </c>
      <c r="C13918" s="96" t="s">
        <v>15069</v>
      </c>
      <c r="D13918" t="s">
        <v>159</v>
      </c>
      <c r="E13918">
        <v>33.93</v>
      </c>
    </row>
    <row r="13919" spans="1:5">
      <c r="A13919" t="s">
        <v>15070</v>
      </c>
      <c r="B13919" t="s">
        <v>5</v>
      </c>
      <c r="C13919" s="96" t="s">
        <v>15071</v>
      </c>
      <c r="D13919" t="s">
        <v>159</v>
      </c>
      <c r="E13919">
        <v>165.36</v>
      </c>
    </row>
    <row r="13920" spans="1:5">
      <c r="A13920" t="s">
        <v>15072</v>
      </c>
      <c r="B13920" t="s">
        <v>5</v>
      </c>
      <c r="C13920" s="96" t="s">
        <v>15073</v>
      </c>
      <c r="D13920" t="s">
        <v>159</v>
      </c>
      <c r="E13920">
        <v>70.739999999999995</v>
      </c>
    </row>
    <row r="13921" spans="1:5">
      <c r="A13921" t="s">
        <v>15074</v>
      </c>
      <c r="B13921" t="s">
        <v>5</v>
      </c>
      <c r="C13921" s="96" t="s">
        <v>15075</v>
      </c>
      <c r="D13921" t="s">
        <v>159</v>
      </c>
      <c r="E13921">
        <v>63.98</v>
      </c>
    </row>
    <row r="13922" spans="1:5" ht="25.5">
      <c r="A13922" t="s">
        <v>15076</v>
      </c>
      <c r="B13922" t="s">
        <v>5</v>
      </c>
      <c r="C13922" s="96" t="s">
        <v>15077</v>
      </c>
      <c r="D13922" t="s">
        <v>12795</v>
      </c>
      <c r="E13922">
        <v>46.12</v>
      </c>
    </row>
    <row r="13923" spans="1:5" ht="25.5">
      <c r="A13923" t="s">
        <v>15078</v>
      </c>
      <c r="B13923" t="s">
        <v>5</v>
      </c>
      <c r="C13923" s="96" t="s">
        <v>15079</v>
      </c>
      <c r="D13923" t="s">
        <v>12795</v>
      </c>
      <c r="E13923">
        <v>73.05</v>
      </c>
    </row>
    <row r="13924" spans="1:5">
      <c r="A13924" t="s">
        <v>15080</v>
      </c>
      <c r="B13924" t="s">
        <v>5</v>
      </c>
      <c r="C13924" s="96" t="s">
        <v>15081</v>
      </c>
      <c r="D13924" t="s">
        <v>159</v>
      </c>
      <c r="E13924">
        <v>79.61</v>
      </c>
    </row>
    <row r="13925" spans="1:5">
      <c r="A13925" t="s">
        <v>15082</v>
      </c>
      <c r="B13925" t="s">
        <v>5</v>
      </c>
      <c r="C13925" s="96" t="s">
        <v>15083</v>
      </c>
      <c r="D13925" t="s">
        <v>12795</v>
      </c>
      <c r="E13925">
        <v>7.74</v>
      </c>
    </row>
    <row r="13926" spans="1:5" ht="25.5">
      <c r="A13926" t="s">
        <v>15084</v>
      </c>
      <c r="B13926" t="s">
        <v>5</v>
      </c>
      <c r="C13926" s="96" t="s">
        <v>15085</v>
      </c>
      <c r="D13926" t="s">
        <v>12795</v>
      </c>
      <c r="E13926">
        <v>46.61</v>
      </c>
    </row>
    <row r="13927" spans="1:5">
      <c r="A13927" t="s">
        <v>15086</v>
      </c>
      <c r="B13927" t="s">
        <v>5</v>
      </c>
      <c r="C13927" s="96" t="s">
        <v>15087</v>
      </c>
      <c r="D13927" t="s">
        <v>159</v>
      </c>
      <c r="E13927">
        <v>50.74</v>
      </c>
    </row>
    <row r="13928" spans="1:5" ht="25.5">
      <c r="A13928" t="s">
        <v>15088</v>
      </c>
      <c r="B13928" t="s">
        <v>5</v>
      </c>
      <c r="C13928" s="96" t="s">
        <v>15089</v>
      </c>
      <c r="D13928" t="s">
        <v>159</v>
      </c>
      <c r="E13928">
        <v>144.04</v>
      </c>
    </row>
    <row r="13929" spans="1:5" ht="25.5">
      <c r="A13929" t="s">
        <v>15090</v>
      </c>
      <c r="B13929" t="s">
        <v>5</v>
      </c>
      <c r="C13929" s="96" t="s">
        <v>15091</v>
      </c>
      <c r="D13929" t="s">
        <v>12795</v>
      </c>
      <c r="E13929">
        <v>172</v>
      </c>
    </row>
    <row r="13930" spans="1:5">
      <c r="A13930" t="s">
        <v>15092</v>
      </c>
      <c r="B13930" t="s">
        <v>5</v>
      </c>
      <c r="C13930" s="96" t="s">
        <v>15093</v>
      </c>
      <c r="D13930" t="s">
        <v>159</v>
      </c>
      <c r="E13930">
        <v>33.770000000000003</v>
      </c>
    </row>
    <row r="13931" spans="1:5">
      <c r="A13931" t="s">
        <v>15094</v>
      </c>
      <c r="B13931" t="s">
        <v>5</v>
      </c>
      <c r="C13931" s="96" t="s">
        <v>15095</v>
      </c>
      <c r="D13931" t="s">
        <v>159</v>
      </c>
      <c r="E13931">
        <v>48.32</v>
      </c>
    </row>
    <row r="13932" spans="1:5">
      <c r="A13932">
        <v>8900</v>
      </c>
      <c r="B13932" t="s">
        <v>5</v>
      </c>
      <c r="C13932" s="96" t="s">
        <v>15096</v>
      </c>
    </row>
    <row r="13933" spans="1:5">
      <c r="A13933" t="s">
        <v>15097</v>
      </c>
      <c r="B13933" t="s">
        <v>5</v>
      </c>
      <c r="C13933" s="96" t="s">
        <v>15098</v>
      </c>
      <c r="D13933" t="s">
        <v>159</v>
      </c>
      <c r="E13933">
        <v>62.32</v>
      </c>
    </row>
    <row r="13934" spans="1:5">
      <c r="A13934" t="s">
        <v>15099</v>
      </c>
      <c r="B13934" t="s">
        <v>5</v>
      </c>
      <c r="C13934" s="96" t="s">
        <v>15100</v>
      </c>
      <c r="D13934" t="s">
        <v>159</v>
      </c>
      <c r="E13934">
        <v>60.78</v>
      </c>
    </row>
    <row r="13935" spans="1:5">
      <c r="A13935" t="s">
        <v>15101</v>
      </c>
      <c r="B13935" t="s">
        <v>5</v>
      </c>
      <c r="C13935" s="96" t="s">
        <v>15102</v>
      </c>
      <c r="D13935" t="s">
        <v>159</v>
      </c>
      <c r="E13935">
        <v>214.29</v>
      </c>
    </row>
    <row r="13936" spans="1:5">
      <c r="A13936" t="s">
        <v>15103</v>
      </c>
      <c r="B13936" t="s">
        <v>5</v>
      </c>
      <c r="C13936" s="96" t="s">
        <v>15104</v>
      </c>
      <c r="D13936" t="s">
        <v>159</v>
      </c>
      <c r="E13936">
        <v>87.77</v>
      </c>
    </row>
    <row r="13937" spans="1:5">
      <c r="A13937" t="s">
        <v>15105</v>
      </c>
      <c r="B13937" t="s">
        <v>5</v>
      </c>
      <c r="C13937" s="96" t="s">
        <v>15106</v>
      </c>
      <c r="D13937" t="s">
        <v>159</v>
      </c>
      <c r="E13937">
        <v>62.32</v>
      </c>
    </row>
    <row r="13938" spans="1:5">
      <c r="A13938">
        <v>8901</v>
      </c>
      <c r="B13938" t="s">
        <v>5</v>
      </c>
      <c r="C13938" s="96" t="s">
        <v>15107</v>
      </c>
    </row>
    <row r="13939" spans="1:5" ht="25.5">
      <c r="A13939" t="s">
        <v>15108</v>
      </c>
      <c r="B13939" t="s">
        <v>5</v>
      </c>
      <c r="C13939" s="96" t="s">
        <v>15109</v>
      </c>
      <c r="D13939" t="s">
        <v>159</v>
      </c>
      <c r="E13939">
        <v>506.41</v>
      </c>
    </row>
    <row r="13940" spans="1:5" ht="25.5">
      <c r="A13940" t="s">
        <v>15110</v>
      </c>
      <c r="B13940" t="s">
        <v>5</v>
      </c>
      <c r="C13940" s="96" t="s">
        <v>15111</v>
      </c>
      <c r="D13940" t="s">
        <v>12795</v>
      </c>
      <c r="E13940">
        <v>292</v>
      </c>
    </row>
    <row r="13941" spans="1:5" ht="25.5">
      <c r="A13941" t="s">
        <v>15112</v>
      </c>
      <c r="B13941" t="s">
        <v>5</v>
      </c>
      <c r="C13941" s="96" t="s">
        <v>15113</v>
      </c>
      <c r="D13941" t="s">
        <v>12795</v>
      </c>
      <c r="E13941">
        <v>178.51</v>
      </c>
    </row>
    <row r="13942" spans="1:5" ht="25.5">
      <c r="A13942" t="s">
        <v>15114</v>
      </c>
      <c r="B13942" t="s">
        <v>5</v>
      </c>
      <c r="C13942" s="96" t="s">
        <v>15115</v>
      </c>
      <c r="D13942" t="s">
        <v>12795</v>
      </c>
      <c r="E13942">
        <v>228.08</v>
      </c>
    </row>
    <row r="13943" spans="1:5" ht="25.5">
      <c r="A13943" t="s">
        <v>15116</v>
      </c>
      <c r="B13943" t="s">
        <v>5</v>
      </c>
      <c r="C13943" s="96" t="s">
        <v>15117</v>
      </c>
      <c r="D13943" t="s">
        <v>12795</v>
      </c>
      <c r="E13943">
        <v>261.87</v>
      </c>
    </row>
    <row r="13944" spans="1:5" ht="25.5">
      <c r="A13944" t="s">
        <v>15118</v>
      </c>
      <c r="B13944" t="s">
        <v>5</v>
      </c>
      <c r="C13944" s="96" t="s">
        <v>15119</v>
      </c>
      <c r="D13944" t="s">
        <v>12795</v>
      </c>
      <c r="E13944">
        <v>165.26</v>
      </c>
    </row>
    <row r="13945" spans="1:5" ht="25.5">
      <c r="A13945" t="s">
        <v>15120</v>
      </c>
      <c r="B13945" t="s">
        <v>5</v>
      </c>
      <c r="C13945" s="96" t="s">
        <v>15121</v>
      </c>
      <c r="D13945" t="s">
        <v>12795</v>
      </c>
      <c r="E13945">
        <v>216.56</v>
      </c>
    </row>
    <row r="13946" spans="1:5" ht="25.5">
      <c r="A13946" t="s">
        <v>15122</v>
      </c>
      <c r="B13946" t="s">
        <v>5</v>
      </c>
      <c r="C13946" s="96" t="s">
        <v>15123</v>
      </c>
      <c r="D13946" t="s">
        <v>12795</v>
      </c>
      <c r="E13946">
        <v>195.08</v>
      </c>
    </row>
    <row r="13947" spans="1:5" ht="25.5">
      <c r="A13947" t="s">
        <v>15124</v>
      </c>
      <c r="B13947" t="s">
        <v>5</v>
      </c>
      <c r="C13947" s="96" t="s">
        <v>15125</v>
      </c>
      <c r="D13947" t="s">
        <v>12795</v>
      </c>
      <c r="E13947">
        <v>180.88</v>
      </c>
    </row>
    <row r="13948" spans="1:5">
      <c r="A13948">
        <v>8680</v>
      </c>
      <c r="B13948" t="s">
        <v>5</v>
      </c>
      <c r="C13948" s="96" t="s">
        <v>15126</v>
      </c>
    </row>
    <row r="13949" spans="1:5">
      <c r="A13949">
        <v>8902</v>
      </c>
      <c r="B13949" t="s">
        <v>5</v>
      </c>
      <c r="C13949" s="96" t="s">
        <v>15127</v>
      </c>
    </row>
    <row r="13950" spans="1:5">
      <c r="A13950" t="s">
        <v>15128</v>
      </c>
      <c r="B13950" t="s">
        <v>5</v>
      </c>
      <c r="C13950" s="96" t="s">
        <v>15129</v>
      </c>
      <c r="D13950" t="s">
        <v>12792</v>
      </c>
      <c r="E13950">
        <v>1443.07</v>
      </c>
    </row>
    <row r="13951" spans="1:5">
      <c r="A13951">
        <v>8903</v>
      </c>
      <c r="B13951" t="s">
        <v>5</v>
      </c>
      <c r="C13951" s="96" t="s">
        <v>15130</v>
      </c>
    </row>
    <row r="13952" spans="1:5">
      <c r="A13952" t="s">
        <v>15131</v>
      </c>
      <c r="B13952" t="s">
        <v>5</v>
      </c>
      <c r="C13952" s="96" t="s">
        <v>15132</v>
      </c>
      <c r="D13952" t="s">
        <v>12792</v>
      </c>
      <c r="E13952">
        <v>237.07</v>
      </c>
    </row>
    <row r="13953" spans="1:5">
      <c r="A13953" t="s">
        <v>15133</v>
      </c>
      <c r="B13953" t="s">
        <v>5</v>
      </c>
      <c r="C13953" s="96" t="s">
        <v>15134</v>
      </c>
      <c r="D13953" t="s">
        <v>12792</v>
      </c>
      <c r="E13953">
        <v>263.3</v>
      </c>
    </row>
    <row r="13954" spans="1:5">
      <c r="A13954">
        <v>8904</v>
      </c>
      <c r="B13954" t="s">
        <v>5</v>
      </c>
      <c r="C13954" s="96" t="s">
        <v>15135</v>
      </c>
    </row>
    <row r="13955" spans="1:5">
      <c r="A13955" t="s">
        <v>15136</v>
      </c>
      <c r="B13955" t="s">
        <v>5</v>
      </c>
      <c r="C13955" s="96" t="s">
        <v>15137</v>
      </c>
      <c r="D13955" t="s">
        <v>12792</v>
      </c>
      <c r="E13955">
        <v>348.65</v>
      </c>
    </row>
    <row r="13956" spans="1:5">
      <c r="A13956" t="s">
        <v>15138</v>
      </c>
      <c r="B13956" t="s">
        <v>5</v>
      </c>
      <c r="C13956" s="96" t="s">
        <v>15139</v>
      </c>
      <c r="D13956" t="s">
        <v>12792</v>
      </c>
      <c r="E13956">
        <v>376.26</v>
      </c>
    </row>
    <row r="13957" spans="1:5" ht="38.25">
      <c r="A13957" t="s">
        <v>15140</v>
      </c>
      <c r="B13957" t="s">
        <v>5</v>
      </c>
      <c r="C13957" s="96" t="s">
        <v>15141</v>
      </c>
      <c r="D13957" t="s">
        <v>12792</v>
      </c>
      <c r="E13957">
        <v>373.36</v>
      </c>
    </row>
    <row r="13958" spans="1:5" ht="38.25">
      <c r="A13958" t="s">
        <v>15142</v>
      </c>
      <c r="B13958" t="s">
        <v>5</v>
      </c>
      <c r="C13958" s="96" t="s">
        <v>15143</v>
      </c>
      <c r="D13958" t="s">
        <v>12792</v>
      </c>
      <c r="E13958">
        <v>409.47</v>
      </c>
    </row>
    <row r="13959" spans="1:5">
      <c r="A13959">
        <v>8905</v>
      </c>
      <c r="B13959" t="s">
        <v>5</v>
      </c>
      <c r="C13959" s="96" t="s">
        <v>15144</v>
      </c>
    </row>
    <row r="13960" spans="1:5">
      <c r="A13960" t="s">
        <v>15145</v>
      </c>
      <c r="B13960" t="s">
        <v>5</v>
      </c>
      <c r="C13960" s="96" t="s">
        <v>15146</v>
      </c>
      <c r="D13960" t="s">
        <v>12792</v>
      </c>
      <c r="E13960">
        <v>505.95</v>
      </c>
    </row>
    <row r="13961" spans="1:5">
      <c r="A13961" t="s">
        <v>15147</v>
      </c>
      <c r="B13961" t="s">
        <v>5</v>
      </c>
      <c r="C13961" s="96" t="s">
        <v>15148</v>
      </c>
      <c r="D13961" t="s">
        <v>12792</v>
      </c>
      <c r="E13961">
        <v>522.05999999999995</v>
      </c>
    </row>
    <row r="13962" spans="1:5">
      <c r="A13962">
        <v>8906</v>
      </c>
      <c r="B13962" t="s">
        <v>5</v>
      </c>
      <c r="C13962" s="96" t="s">
        <v>15149</v>
      </c>
    </row>
    <row r="13963" spans="1:5">
      <c r="A13963" t="s">
        <v>15150</v>
      </c>
      <c r="B13963" t="s">
        <v>5</v>
      </c>
      <c r="C13963" s="96" t="s">
        <v>15151</v>
      </c>
      <c r="D13963" t="s">
        <v>12795</v>
      </c>
      <c r="E13963">
        <v>108.74</v>
      </c>
    </row>
    <row r="13964" spans="1:5">
      <c r="A13964">
        <v>8907</v>
      </c>
      <c r="B13964" t="s">
        <v>5</v>
      </c>
      <c r="C13964" s="96" t="s">
        <v>15152</v>
      </c>
    </row>
    <row r="13965" spans="1:5" ht="25.5">
      <c r="A13965" t="s">
        <v>15153</v>
      </c>
      <c r="B13965" t="s">
        <v>5</v>
      </c>
      <c r="C13965" s="96" t="s">
        <v>15154</v>
      </c>
      <c r="D13965" t="s">
        <v>12813</v>
      </c>
      <c r="E13965">
        <v>51.76</v>
      </c>
    </row>
    <row r="13966" spans="1:5" ht="25.5">
      <c r="A13966" t="s">
        <v>15155</v>
      </c>
      <c r="B13966" t="s">
        <v>5</v>
      </c>
      <c r="C13966" s="96" t="s">
        <v>15156</v>
      </c>
      <c r="D13966" t="s">
        <v>12813</v>
      </c>
      <c r="E13966">
        <v>43.22</v>
      </c>
    </row>
    <row r="13967" spans="1:5">
      <c r="A13967" t="s">
        <v>15157</v>
      </c>
      <c r="B13967" t="s">
        <v>5</v>
      </c>
      <c r="C13967" s="96" t="s">
        <v>15158</v>
      </c>
      <c r="D13967" t="s">
        <v>12813</v>
      </c>
      <c r="E13967">
        <v>13.46</v>
      </c>
    </row>
    <row r="13968" spans="1:5" ht="25.5">
      <c r="A13968" t="s">
        <v>15159</v>
      </c>
      <c r="B13968" t="s">
        <v>5</v>
      </c>
      <c r="C13968" s="96" t="s">
        <v>15160</v>
      </c>
      <c r="D13968" t="s">
        <v>12813</v>
      </c>
      <c r="E13968">
        <v>191.27</v>
      </c>
    </row>
    <row r="13969" spans="1:5" ht="25.5">
      <c r="A13969" t="s">
        <v>15161</v>
      </c>
      <c r="B13969" t="s">
        <v>5</v>
      </c>
      <c r="C13969" s="96" t="s">
        <v>15162</v>
      </c>
      <c r="D13969" t="s">
        <v>12813</v>
      </c>
      <c r="E13969">
        <v>171.83</v>
      </c>
    </row>
    <row r="13970" spans="1:5" ht="25.5">
      <c r="A13970" t="s">
        <v>15163</v>
      </c>
      <c r="B13970" t="s">
        <v>5</v>
      </c>
      <c r="C13970" s="96" t="s">
        <v>15164</v>
      </c>
      <c r="D13970" t="s">
        <v>12813</v>
      </c>
      <c r="E13970">
        <v>177.39</v>
      </c>
    </row>
    <row r="13971" spans="1:5">
      <c r="A13971">
        <v>8908</v>
      </c>
      <c r="B13971" t="s">
        <v>5</v>
      </c>
      <c r="C13971" s="96" t="s">
        <v>15165</v>
      </c>
    </row>
    <row r="13972" spans="1:5">
      <c r="A13972" t="s">
        <v>15166</v>
      </c>
      <c r="B13972" t="s">
        <v>5</v>
      </c>
      <c r="C13972" s="96" t="s">
        <v>15167</v>
      </c>
      <c r="D13972" t="s">
        <v>12813</v>
      </c>
      <c r="E13972">
        <v>37.9</v>
      </c>
    </row>
    <row r="13973" spans="1:5">
      <c r="A13973" t="s">
        <v>15168</v>
      </c>
      <c r="B13973" t="s">
        <v>5</v>
      </c>
      <c r="C13973" s="96" t="s">
        <v>15169</v>
      </c>
      <c r="D13973" t="s">
        <v>12813</v>
      </c>
      <c r="E13973">
        <v>29.45</v>
      </c>
    </row>
    <row r="13974" spans="1:5">
      <c r="A13974" t="s">
        <v>15170</v>
      </c>
      <c r="B13974" t="s">
        <v>5</v>
      </c>
      <c r="C13974" s="96" t="s">
        <v>15171</v>
      </c>
      <c r="D13974" t="s">
        <v>12813</v>
      </c>
      <c r="E13974">
        <v>13.57</v>
      </c>
    </row>
    <row r="13975" spans="1:5">
      <c r="A13975">
        <v>8909</v>
      </c>
      <c r="B13975" t="s">
        <v>5</v>
      </c>
      <c r="C13975" s="96" t="s">
        <v>15172</v>
      </c>
    </row>
    <row r="13976" spans="1:5">
      <c r="A13976" t="s">
        <v>15173</v>
      </c>
      <c r="B13976" t="s">
        <v>5</v>
      </c>
      <c r="C13976" s="96" t="s">
        <v>15174</v>
      </c>
      <c r="D13976" t="s">
        <v>12792</v>
      </c>
      <c r="E13976">
        <v>309.35000000000002</v>
      </c>
    </row>
    <row r="13977" spans="1:5">
      <c r="A13977" t="s">
        <v>15175</v>
      </c>
      <c r="B13977" t="s">
        <v>5</v>
      </c>
      <c r="C13977" s="96" t="s">
        <v>15176</v>
      </c>
      <c r="D13977" t="s">
        <v>12792</v>
      </c>
      <c r="E13977">
        <v>290.83</v>
      </c>
    </row>
    <row r="13978" spans="1:5">
      <c r="A13978">
        <v>8910</v>
      </c>
      <c r="B13978" t="s">
        <v>5</v>
      </c>
      <c r="C13978" s="96" t="s">
        <v>15177</v>
      </c>
    </row>
    <row r="13979" spans="1:5">
      <c r="A13979" t="s">
        <v>15178</v>
      </c>
      <c r="B13979" t="s">
        <v>5</v>
      </c>
      <c r="C13979" s="96" t="s">
        <v>15179</v>
      </c>
      <c r="D13979" t="s">
        <v>12792</v>
      </c>
      <c r="E13979">
        <v>241.53</v>
      </c>
    </row>
    <row r="13980" spans="1:5">
      <c r="A13980" t="s">
        <v>15180</v>
      </c>
      <c r="B13980" t="s">
        <v>5</v>
      </c>
      <c r="C13980" s="96" t="s">
        <v>15181</v>
      </c>
      <c r="D13980" t="s">
        <v>12792</v>
      </c>
      <c r="E13980">
        <v>228.61</v>
      </c>
    </row>
    <row r="13981" spans="1:5">
      <c r="A13981">
        <v>8911</v>
      </c>
      <c r="B13981" t="s">
        <v>5</v>
      </c>
      <c r="C13981" s="96" t="s">
        <v>15182</v>
      </c>
    </row>
    <row r="13982" spans="1:5">
      <c r="A13982" t="s">
        <v>15183</v>
      </c>
      <c r="B13982" t="s">
        <v>5</v>
      </c>
      <c r="C13982" s="96" t="s">
        <v>15184</v>
      </c>
      <c r="D13982" t="s">
        <v>12792</v>
      </c>
      <c r="E13982">
        <v>313.77</v>
      </c>
    </row>
    <row r="13983" spans="1:5">
      <c r="A13983" t="s">
        <v>15185</v>
      </c>
      <c r="B13983" t="s">
        <v>5</v>
      </c>
      <c r="C13983" s="96" t="s">
        <v>15186</v>
      </c>
      <c r="D13983" t="s">
        <v>12792</v>
      </c>
      <c r="E13983">
        <v>303.43</v>
      </c>
    </row>
    <row r="13984" spans="1:5">
      <c r="A13984">
        <v>8912</v>
      </c>
      <c r="B13984" t="s">
        <v>5</v>
      </c>
      <c r="C13984" s="96" t="s">
        <v>15187</v>
      </c>
    </row>
    <row r="13985" spans="1:5">
      <c r="A13985" t="s">
        <v>15188</v>
      </c>
      <c r="B13985" t="s">
        <v>5</v>
      </c>
      <c r="C13985" s="96" t="s">
        <v>15189</v>
      </c>
      <c r="D13985" t="s">
        <v>12792</v>
      </c>
      <c r="E13985">
        <v>381.27</v>
      </c>
    </row>
    <row r="13986" spans="1:5">
      <c r="A13986" t="s">
        <v>15190</v>
      </c>
      <c r="B13986" t="s">
        <v>5</v>
      </c>
      <c r="C13986" s="96" t="s">
        <v>15191</v>
      </c>
      <c r="D13986" t="s">
        <v>12792</v>
      </c>
      <c r="E13986">
        <v>370.93</v>
      </c>
    </row>
    <row r="13987" spans="1:5">
      <c r="A13987">
        <v>8913</v>
      </c>
      <c r="B13987" t="s">
        <v>5</v>
      </c>
      <c r="C13987" s="96" t="s">
        <v>15192</v>
      </c>
    </row>
    <row r="13988" spans="1:5">
      <c r="A13988" t="s">
        <v>15193</v>
      </c>
      <c r="B13988" t="s">
        <v>5</v>
      </c>
      <c r="C13988" s="96" t="s">
        <v>15194</v>
      </c>
      <c r="D13988" t="s">
        <v>12792</v>
      </c>
      <c r="E13988">
        <v>278.3</v>
      </c>
    </row>
    <row r="13989" spans="1:5">
      <c r="A13989" t="s">
        <v>15195</v>
      </c>
      <c r="B13989" t="s">
        <v>5</v>
      </c>
      <c r="C13989" s="96" t="s">
        <v>15196</v>
      </c>
      <c r="D13989" t="s">
        <v>12792</v>
      </c>
      <c r="E13989">
        <v>289.83999999999997</v>
      </c>
    </row>
    <row r="13990" spans="1:5">
      <c r="A13990">
        <v>8914</v>
      </c>
      <c r="B13990" t="s">
        <v>5</v>
      </c>
      <c r="C13990" s="96" t="s">
        <v>15197</v>
      </c>
    </row>
    <row r="13991" spans="1:5">
      <c r="A13991" t="s">
        <v>15198</v>
      </c>
      <c r="B13991" t="s">
        <v>5</v>
      </c>
      <c r="C13991" s="96" t="s">
        <v>15199</v>
      </c>
      <c r="D13991" t="s">
        <v>12792</v>
      </c>
      <c r="E13991">
        <v>262.12</v>
      </c>
    </row>
    <row r="13992" spans="1:5">
      <c r="A13992" t="s">
        <v>15200</v>
      </c>
      <c r="B13992" t="s">
        <v>5</v>
      </c>
      <c r="C13992" s="96" t="s">
        <v>15201</v>
      </c>
      <c r="D13992" t="s">
        <v>12792</v>
      </c>
      <c r="E13992">
        <v>247.17</v>
      </c>
    </row>
    <row r="13993" spans="1:5">
      <c r="A13993">
        <v>8681</v>
      </c>
      <c r="B13993" t="s">
        <v>5</v>
      </c>
      <c r="C13993" s="96" t="s">
        <v>15202</v>
      </c>
    </row>
    <row r="13994" spans="1:5">
      <c r="A13994">
        <v>8915</v>
      </c>
      <c r="B13994" t="s">
        <v>5</v>
      </c>
      <c r="C13994" s="96" t="s">
        <v>15203</v>
      </c>
    </row>
    <row r="13995" spans="1:5" ht="25.5">
      <c r="A13995" t="s">
        <v>15204</v>
      </c>
      <c r="B13995" t="s">
        <v>5</v>
      </c>
      <c r="C13995" s="96" t="s">
        <v>15205</v>
      </c>
      <c r="D13995" t="s">
        <v>12813</v>
      </c>
      <c r="E13995">
        <v>12.7</v>
      </c>
    </row>
    <row r="13996" spans="1:5" ht="25.5">
      <c r="A13996" t="s">
        <v>15206</v>
      </c>
      <c r="B13996" t="s">
        <v>5</v>
      </c>
      <c r="C13996" s="96" t="s">
        <v>15207</v>
      </c>
      <c r="D13996" t="s">
        <v>12813</v>
      </c>
      <c r="E13996">
        <v>2.57</v>
      </c>
    </row>
    <row r="13997" spans="1:5" ht="25.5">
      <c r="A13997" t="s">
        <v>15208</v>
      </c>
      <c r="B13997" t="s">
        <v>5</v>
      </c>
      <c r="C13997" s="96" t="s">
        <v>15209</v>
      </c>
      <c r="D13997" t="s">
        <v>12813</v>
      </c>
      <c r="E13997">
        <v>17.41</v>
      </c>
    </row>
    <row r="13998" spans="1:5" ht="25.5">
      <c r="A13998" t="s">
        <v>15210</v>
      </c>
      <c r="B13998" t="s">
        <v>5</v>
      </c>
      <c r="C13998" s="96" t="s">
        <v>15211</v>
      </c>
      <c r="D13998" t="s">
        <v>12813</v>
      </c>
      <c r="E13998">
        <v>3.62</v>
      </c>
    </row>
    <row r="13999" spans="1:5" ht="25.5">
      <c r="A13999" t="s">
        <v>15212</v>
      </c>
      <c r="B13999" t="s">
        <v>5</v>
      </c>
      <c r="C13999" s="96" t="s">
        <v>15213</v>
      </c>
      <c r="D13999" t="s">
        <v>12813</v>
      </c>
      <c r="E13999">
        <v>28.03</v>
      </c>
    </row>
    <row r="14000" spans="1:5" ht="25.5">
      <c r="A14000" t="s">
        <v>15214</v>
      </c>
      <c r="B14000" t="s">
        <v>5</v>
      </c>
      <c r="C14000" s="96" t="s">
        <v>15215</v>
      </c>
      <c r="D14000" t="s">
        <v>12813</v>
      </c>
      <c r="E14000">
        <v>32.6</v>
      </c>
    </row>
    <row r="14001" spans="1:5" ht="25.5">
      <c r="A14001" t="s">
        <v>15216</v>
      </c>
      <c r="B14001" t="s">
        <v>5</v>
      </c>
      <c r="C14001" s="96" t="s">
        <v>15217</v>
      </c>
      <c r="D14001" t="s">
        <v>12813</v>
      </c>
      <c r="E14001">
        <v>5.21</v>
      </c>
    </row>
    <row r="14002" spans="1:5" ht="25.5">
      <c r="A14002" t="s">
        <v>15218</v>
      </c>
      <c r="B14002" t="s">
        <v>5</v>
      </c>
      <c r="C14002" s="96" t="s">
        <v>15219</v>
      </c>
      <c r="D14002" t="s">
        <v>12813</v>
      </c>
      <c r="E14002">
        <v>7.27</v>
      </c>
    </row>
    <row r="14003" spans="1:5">
      <c r="A14003">
        <v>8916</v>
      </c>
      <c r="B14003" t="s">
        <v>5</v>
      </c>
      <c r="C14003" s="96" t="s">
        <v>15220</v>
      </c>
    </row>
    <row r="14004" spans="1:5" ht="25.5">
      <c r="A14004" t="s">
        <v>15221</v>
      </c>
      <c r="B14004" t="s">
        <v>5</v>
      </c>
      <c r="C14004" s="96" t="s">
        <v>15222</v>
      </c>
      <c r="D14004" t="s">
        <v>12813</v>
      </c>
      <c r="E14004">
        <v>15.81</v>
      </c>
    </row>
    <row r="14005" spans="1:5" ht="25.5">
      <c r="A14005" t="s">
        <v>15223</v>
      </c>
      <c r="B14005" t="s">
        <v>5</v>
      </c>
      <c r="C14005" s="96" t="s">
        <v>15224</v>
      </c>
      <c r="D14005" t="s">
        <v>12813</v>
      </c>
      <c r="E14005">
        <v>120.09</v>
      </c>
    </row>
    <row r="14006" spans="1:5" ht="25.5">
      <c r="A14006" t="s">
        <v>15225</v>
      </c>
      <c r="B14006" t="s">
        <v>5</v>
      </c>
      <c r="C14006" s="96" t="s">
        <v>15226</v>
      </c>
      <c r="D14006" t="s">
        <v>12813</v>
      </c>
      <c r="E14006">
        <v>3.33</v>
      </c>
    </row>
    <row r="14007" spans="1:5" ht="25.5">
      <c r="A14007" t="s">
        <v>15227</v>
      </c>
      <c r="B14007" t="s">
        <v>5</v>
      </c>
      <c r="C14007" s="96" t="s">
        <v>15228</v>
      </c>
      <c r="D14007" t="s">
        <v>12813</v>
      </c>
      <c r="E14007">
        <v>146.30000000000001</v>
      </c>
    </row>
    <row r="14008" spans="1:5" ht="25.5">
      <c r="A14008" t="s">
        <v>15229</v>
      </c>
      <c r="B14008" t="s">
        <v>5</v>
      </c>
      <c r="C14008" s="96" t="s">
        <v>15230</v>
      </c>
      <c r="D14008" t="s">
        <v>12813</v>
      </c>
      <c r="E14008">
        <v>19.309999999999999</v>
      </c>
    </row>
    <row r="14009" spans="1:5" ht="25.5">
      <c r="A14009" t="s">
        <v>15231</v>
      </c>
      <c r="B14009" t="s">
        <v>5</v>
      </c>
      <c r="C14009" s="96" t="s">
        <v>15232</v>
      </c>
      <c r="D14009" t="s">
        <v>12813</v>
      </c>
      <c r="E14009">
        <v>178.26</v>
      </c>
    </row>
    <row r="14010" spans="1:5" ht="25.5">
      <c r="A14010" t="s">
        <v>15233</v>
      </c>
      <c r="B14010" t="s">
        <v>5</v>
      </c>
      <c r="C14010" s="96" t="s">
        <v>15234</v>
      </c>
      <c r="D14010" t="s">
        <v>12813</v>
      </c>
      <c r="E14010">
        <v>229.97</v>
      </c>
    </row>
    <row r="14011" spans="1:5" ht="25.5">
      <c r="A14011" t="s">
        <v>15235</v>
      </c>
      <c r="B14011" t="s">
        <v>5</v>
      </c>
      <c r="C14011" s="96" t="s">
        <v>15236</v>
      </c>
      <c r="D14011" t="s">
        <v>12813</v>
      </c>
      <c r="E14011">
        <v>4.51</v>
      </c>
    </row>
    <row r="14012" spans="1:5" ht="25.5">
      <c r="A14012" t="s">
        <v>15237</v>
      </c>
      <c r="B14012" t="s">
        <v>5</v>
      </c>
      <c r="C14012" s="96" t="s">
        <v>15238</v>
      </c>
      <c r="D14012" t="s">
        <v>12813</v>
      </c>
      <c r="E14012">
        <v>28.69</v>
      </c>
    </row>
    <row r="14013" spans="1:5" ht="25.5">
      <c r="A14013" t="s">
        <v>15239</v>
      </c>
      <c r="B14013" t="s">
        <v>5</v>
      </c>
      <c r="C14013" s="96" t="s">
        <v>15240</v>
      </c>
      <c r="D14013" t="s">
        <v>12813</v>
      </c>
      <c r="E14013">
        <v>288.87</v>
      </c>
    </row>
    <row r="14014" spans="1:5" ht="25.5">
      <c r="A14014" t="s">
        <v>15241</v>
      </c>
      <c r="B14014" t="s">
        <v>5</v>
      </c>
      <c r="C14014" s="96" t="s">
        <v>15242</v>
      </c>
      <c r="D14014" t="s">
        <v>12813</v>
      </c>
      <c r="E14014">
        <v>38.619999999999997</v>
      </c>
    </row>
    <row r="14015" spans="1:5" ht="25.5">
      <c r="A14015" t="s">
        <v>15243</v>
      </c>
      <c r="B14015" t="s">
        <v>5</v>
      </c>
      <c r="C14015" s="96" t="s">
        <v>15244</v>
      </c>
      <c r="D14015" t="s">
        <v>12813</v>
      </c>
      <c r="E14015">
        <v>6.64</v>
      </c>
    </row>
    <row r="14016" spans="1:5" ht="25.5">
      <c r="A14016" t="s">
        <v>15245</v>
      </c>
      <c r="B14016" t="s">
        <v>5</v>
      </c>
      <c r="C14016" s="96" t="s">
        <v>15246</v>
      </c>
      <c r="D14016" t="s">
        <v>12813</v>
      </c>
      <c r="E14016">
        <v>45.57</v>
      </c>
    </row>
    <row r="14017" spans="1:5" ht="25.5">
      <c r="A14017" t="s">
        <v>15247</v>
      </c>
      <c r="B14017" t="s">
        <v>5</v>
      </c>
      <c r="C14017" s="96" t="s">
        <v>15248</v>
      </c>
      <c r="D14017" t="s">
        <v>12813</v>
      </c>
      <c r="E14017">
        <v>8.75</v>
      </c>
    </row>
    <row r="14018" spans="1:5" ht="25.5">
      <c r="A14018" t="s">
        <v>15249</v>
      </c>
      <c r="B14018" t="s">
        <v>5</v>
      </c>
      <c r="C14018" s="96" t="s">
        <v>15250</v>
      </c>
      <c r="D14018" t="s">
        <v>12813</v>
      </c>
      <c r="E14018">
        <v>75.83</v>
      </c>
    </row>
    <row r="14019" spans="1:5" ht="25.5">
      <c r="A14019" t="s">
        <v>15251</v>
      </c>
      <c r="B14019" t="s">
        <v>5</v>
      </c>
      <c r="C14019" s="96" t="s">
        <v>15252</v>
      </c>
      <c r="D14019" t="s">
        <v>12813</v>
      </c>
      <c r="E14019">
        <v>97.37</v>
      </c>
    </row>
    <row r="14020" spans="1:5">
      <c r="A14020" t="s">
        <v>15253</v>
      </c>
      <c r="B14020" t="s">
        <v>5</v>
      </c>
      <c r="C14020" s="96" t="s">
        <v>15254</v>
      </c>
      <c r="D14020" t="s">
        <v>12813</v>
      </c>
      <c r="E14020">
        <v>2.59</v>
      </c>
    </row>
    <row r="14021" spans="1:5">
      <c r="A14021">
        <v>8917</v>
      </c>
      <c r="B14021" t="s">
        <v>5</v>
      </c>
      <c r="C14021" s="96" t="s">
        <v>15255</v>
      </c>
    </row>
    <row r="14022" spans="1:5">
      <c r="A14022" t="s">
        <v>15256</v>
      </c>
      <c r="B14022" t="s">
        <v>5</v>
      </c>
      <c r="C14022" s="96" t="s">
        <v>15257</v>
      </c>
      <c r="D14022" t="s">
        <v>12813</v>
      </c>
      <c r="E14022">
        <v>12.44</v>
      </c>
    </row>
    <row r="14023" spans="1:5">
      <c r="A14023" t="s">
        <v>15258</v>
      </c>
      <c r="B14023" t="s">
        <v>5</v>
      </c>
      <c r="C14023" s="96" t="s">
        <v>15259</v>
      </c>
      <c r="D14023" t="s">
        <v>12813</v>
      </c>
      <c r="E14023">
        <v>17.98</v>
      </c>
    </row>
    <row r="14024" spans="1:5">
      <c r="A14024" t="s">
        <v>15260</v>
      </c>
      <c r="B14024" t="s">
        <v>5</v>
      </c>
      <c r="C14024" s="96" t="s">
        <v>15261</v>
      </c>
      <c r="D14024" t="s">
        <v>12813</v>
      </c>
      <c r="E14024">
        <v>25.1</v>
      </c>
    </row>
    <row r="14025" spans="1:5">
      <c r="A14025" t="s">
        <v>15262</v>
      </c>
      <c r="B14025" t="s">
        <v>5</v>
      </c>
      <c r="C14025" s="96" t="s">
        <v>15263</v>
      </c>
      <c r="D14025" t="s">
        <v>12813</v>
      </c>
      <c r="E14025">
        <v>39.75</v>
      </c>
    </row>
    <row r="14026" spans="1:5">
      <c r="A14026" t="s">
        <v>15264</v>
      </c>
      <c r="B14026" t="s">
        <v>5</v>
      </c>
      <c r="C14026" s="96" t="s">
        <v>15265</v>
      </c>
      <c r="D14026" t="s">
        <v>12813</v>
      </c>
      <c r="E14026">
        <v>55.36</v>
      </c>
    </row>
    <row r="14027" spans="1:5">
      <c r="A14027" t="s">
        <v>15266</v>
      </c>
      <c r="B14027" t="s">
        <v>5</v>
      </c>
      <c r="C14027" s="96" t="s">
        <v>15267</v>
      </c>
      <c r="D14027" t="s">
        <v>12813</v>
      </c>
      <c r="E14027">
        <v>72.459999999999994</v>
      </c>
    </row>
    <row r="14028" spans="1:5">
      <c r="A14028" t="s">
        <v>15268</v>
      </c>
      <c r="B14028" t="s">
        <v>5</v>
      </c>
      <c r="C14028" s="96" t="s">
        <v>15269</v>
      </c>
      <c r="D14028" t="s">
        <v>12813</v>
      </c>
      <c r="E14028">
        <v>99.31</v>
      </c>
    </row>
    <row r="14029" spans="1:5">
      <c r="A14029">
        <v>8918</v>
      </c>
      <c r="B14029" t="s">
        <v>5</v>
      </c>
      <c r="C14029" s="96" t="s">
        <v>15270</v>
      </c>
    </row>
    <row r="14030" spans="1:5" ht="25.5">
      <c r="A14030" t="s">
        <v>15271</v>
      </c>
      <c r="B14030" t="s">
        <v>5</v>
      </c>
      <c r="C14030" s="96" t="s">
        <v>15272</v>
      </c>
      <c r="D14030" t="s">
        <v>12795</v>
      </c>
      <c r="E14030">
        <v>16.36</v>
      </c>
    </row>
    <row r="14031" spans="1:5" ht="25.5">
      <c r="A14031" t="s">
        <v>15273</v>
      </c>
      <c r="B14031" t="s">
        <v>5</v>
      </c>
      <c r="C14031" s="96" t="s">
        <v>15274</v>
      </c>
      <c r="D14031" t="s">
        <v>12795</v>
      </c>
      <c r="E14031">
        <v>9.1199999999999992</v>
      </c>
    </row>
    <row r="14032" spans="1:5" ht="25.5">
      <c r="A14032" t="s">
        <v>15275</v>
      </c>
      <c r="B14032" t="s">
        <v>5</v>
      </c>
      <c r="C14032" s="96" t="s">
        <v>15276</v>
      </c>
      <c r="D14032" t="s">
        <v>12795</v>
      </c>
      <c r="E14032">
        <v>13.81</v>
      </c>
    </row>
    <row r="14033" spans="1:5" ht="25.5">
      <c r="A14033" t="s">
        <v>15277</v>
      </c>
      <c r="B14033" t="s">
        <v>5</v>
      </c>
      <c r="C14033" s="96" t="s">
        <v>15278</v>
      </c>
      <c r="D14033" t="s">
        <v>12795</v>
      </c>
      <c r="E14033">
        <v>12.72</v>
      </c>
    </row>
    <row r="14034" spans="1:5" ht="25.5">
      <c r="A14034" t="s">
        <v>15279</v>
      </c>
      <c r="B14034" t="s">
        <v>5</v>
      </c>
      <c r="C14034" s="96" t="s">
        <v>15280</v>
      </c>
      <c r="D14034" t="s">
        <v>12795</v>
      </c>
      <c r="E14034">
        <v>16.36</v>
      </c>
    </row>
    <row r="14035" spans="1:5" ht="25.5">
      <c r="A14035" t="s">
        <v>15281</v>
      </c>
      <c r="B14035" t="s">
        <v>5</v>
      </c>
      <c r="C14035" s="96" t="s">
        <v>15282</v>
      </c>
      <c r="D14035" t="s">
        <v>12795</v>
      </c>
      <c r="E14035">
        <v>11.02</v>
      </c>
    </row>
    <row r="14036" spans="1:5" ht="25.5">
      <c r="A14036" t="s">
        <v>15283</v>
      </c>
      <c r="B14036" t="s">
        <v>5</v>
      </c>
      <c r="C14036" s="96" t="s">
        <v>15284</v>
      </c>
      <c r="D14036" t="s">
        <v>12795</v>
      </c>
      <c r="E14036">
        <v>10.96</v>
      </c>
    </row>
    <row r="14037" spans="1:5" ht="25.5">
      <c r="A14037" t="s">
        <v>15285</v>
      </c>
      <c r="B14037" t="s">
        <v>5</v>
      </c>
      <c r="C14037" s="96" t="s">
        <v>15286</v>
      </c>
      <c r="D14037" t="s">
        <v>12795</v>
      </c>
      <c r="E14037">
        <v>9.73</v>
      </c>
    </row>
    <row r="14038" spans="1:5" ht="25.5">
      <c r="A14038" t="s">
        <v>15287</v>
      </c>
      <c r="B14038" t="s">
        <v>5</v>
      </c>
      <c r="C14038" s="96" t="s">
        <v>15288</v>
      </c>
      <c r="D14038" t="s">
        <v>12795</v>
      </c>
      <c r="E14038">
        <v>9.33</v>
      </c>
    </row>
    <row r="14039" spans="1:5" ht="25.5">
      <c r="A14039" t="s">
        <v>15289</v>
      </c>
      <c r="B14039" t="s">
        <v>5</v>
      </c>
      <c r="C14039" s="96" t="s">
        <v>15290</v>
      </c>
      <c r="D14039" t="s">
        <v>12795</v>
      </c>
      <c r="E14039">
        <v>12.85</v>
      </c>
    </row>
    <row r="14040" spans="1:5">
      <c r="A14040" t="s">
        <v>15291</v>
      </c>
      <c r="B14040" t="s">
        <v>5</v>
      </c>
      <c r="C14040" s="96" t="s">
        <v>15292</v>
      </c>
      <c r="D14040" t="s">
        <v>12795</v>
      </c>
      <c r="E14040">
        <v>69.13</v>
      </c>
    </row>
    <row r="14041" spans="1:5">
      <c r="A14041">
        <v>8919</v>
      </c>
      <c r="B14041" t="s">
        <v>5</v>
      </c>
      <c r="C14041" s="96" t="s">
        <v>15293</v>
      </c>
    </row>
    <row r="14042" spans="1:5" ht="38.25">
      <c r="A14042" t="s">
        <v>15294</v>
      </c>
      <c r="B14042" t="s">
        <v>5</v>
      </c>
      <c r="C14042" s="96" t="s">
        <v>15295</v>
      </c>
      <c r="D14042" t="s">
        <v>12795</v>
      </c>
      <c r="E14042">
        <v>200.47</v>
      </c>
    </row>
    <row r="14043" spans="1:5" ht="38.25">
      <c r="A14043" t="s">
        <v>15296</v>
      </c>
      <c r="B14043" t="s">
        <v>5</v>
      </c>
      <c r="C14043" s="96" t="s">
        <v>15297</v>
      </c>
      <c r="D14043" t="s">
        <v>12795</v>
      </c>
      <c r="E14043">
        <v>764.29</v>
      </c>
    </row>
    <row r="14044" spans="1:5" ht="38.25">
      <c r="A14044" t="s">
        <v>15298</v>
      </c>
      <c r="B14044" t="s">
        <v>5</v>
      </c>
      <c r="C14044" s="96" t="s">
        <v>15299</v>
      </c>
      <c r="D14044" t="s">
        <v>12795</v>
      </c>
      <c r="E14044">
        <v>698.89</v>
      </c>
    </row>
    <row r="14045" spans="1:5" ht="38.25">
      <c r="A14045" t="s">
        <v>15300</v>
      </c>
      <c r="B14045" t="s">
        <v>5</v>
      </c>
      <c r="C14045" s="96" t="s">
        <v>15301</v>
      </c>
      <c r="D14045" t="s">
        <v>12795</v>
      </c>
      <c r="E14045">
        <v>1565.51</v>
      </c>
    </row>
    <row r="14046" spans="1:5" ht="38.25">
      <c r="A14046" t="s">
        <v>15302</v>
      </c>
      <c r="B14046" t="s">
        <v>5</v>
      </c>
      <c r="C14046" s="96" t="s">
        <v>15303</v>
      </c>
      <c r="D14046" t="s">
        <v>12795</v>
      </c>
      <c r="E14046">
        <v>1340.73</v>
      </c>
    </row>
    <row r="14047" spans="1:5" ht="25.5">
      <c r="A14047" t="s">
        <v>15304</v>
      </c>
      <c r="B14047" t="s">
        <v>5</v>
      </c>
      <c r="C14047" s="96" t="s">
        <v>15305</v>
      </c>
      <c r="D14047" t="s">
        <v>12795</v>
      </c>
      <c r="E14047">
        <v>46.38</v>
      </c>
    </row>
    <row r="14048" spans="1:5" ht="25.5">
      <c r="A14048" t="s">
        <v>15306</v>
      </c>
      <c r="B14048" t="s">
        <v>5</v>
      </c>
      <c r="C14048" s="96" t="s">
        <v>15307</v>
      </c>
      <c r="D14048" t="s">
        <v>12795</v>
      </c>
      <c r="E14048">
        <v>76.2</v>
      </c>
    </row>
    <row r="14049" spans="1:5" ht="25.5">
      <c r="A14049" t="s">
        <v>15308</v>
      </c>
      <c r="B14049" t="s">
        <v>5</v>
      </c>
      <c r="C14049" s="96" t="s">
        <v>15309</v>
      </c>
      <c r="D14049" t="s">
        <v>12795</v>
      </c>
      <c r="E14049">
        <v>56.86</v>
      </c>
    </row>
    <row r="14050" spans="1:5" ht="25.5">
      <c r="A14050" t="s">
        <v>15310</v>
      </c>
      <c r="B14050" t="s">
        <v>5</v>
      </c>
      <c r="C14050" s="96" t="s">
        <v>15311</v>
      </c>
      <c r="D14050" t="s">
        <v>12795</v>
      </c>
      <c r="E14050">
        <v>104.93</v>
      </c>
    </row>
    <row r="14051" spans="1:5" ht="25.5">
      <c r="A14051" t="s">
        <v>15312</v>
      </c>
      <c r="B14051" t="s">
        <v>5</v>
      </c>
      <c r="C14051" s="96" t="s">
        <v>15313</v>
      </c>
      <c r="D14051" t="s">
        <v>12795</v>
      </c>
      <c r="E14051">
        <v>86.4</v>
      </c>
    </row>
    <row r="14052" spans="1:5" ht="25.5">
      <c r="A14052" t="s">
        <v>15314</v>
      </c>
      <c r="B14052" t="s">
        <v>5</v>
      </c>
      <c r="C14052" s="96" t="s">
        <v>15315</v>
      </c>
      <c r="D14052" t="s">
        <v>12795</v>
      </c>
      <c r="E14052">
        <v>108.13</v>
      </c>
    </row>
    <row r="14053" spans="1:5" ht="25.5">
      <c r="A14053" t="s">
        <v>15316</v>
      </c>
      <c r="B14053" t="s">
        <v>5</v>
      </c>
      <c r="C14053" s="96" t="s">
        <v>15317</v>
      </c>
      <c r="D14053" t="s">
        <v>12795</v>
      </c>
      <c r="E14053">
        <v>178.5</v>
      </c>
    </row>
    <row r="14054" spans="1:5" ht="25.5">
      <c r="A14054" t="s">
        <v>15318</v>
      </c>
      <c r="B14054" t="s">
        <v>5</v>
      </c>
      <c r="C14054" s="96" t="s">
        <v>15319</v>
      </c>
      <c r="D14054" t="s">
        <v>12795</v>
      </c>
      <c r="E14054">
        <v>164.53</v>
      </c>
    </row>
    <row r="14055" spans="1:5" ht="25.5">
      <c r="A14055" t="s">
        <v>15320</v>
      </c>
      <c r="B14055" t="s">
        <v>5</v>
      </c>
      <c r="C14055" s="96" t="s">
        <v>15321</v>
      </c>
      <c r="D14055" t="s">
        <v>12795</v>
      </c>
      <c r="E14055">
        <v>83.71</v>
      </c>
    </row>
    <row r="14056" spans="1:5" ht="25.5">
      <c r="A14056" t="s">
        <v>15322</v>
      </c>
      <c r="B14056" t="s">
        <v>5</v>
      </c>
      <c r="C14056" s="96" t="s">
        <v>15323</v>
      </c>
      <c r="D14056" t="s">
        <v>12795</v>
      </c>
      <c r="E14056">
        <v>149.93</v>
      </c>
    </row>
    <row r="14057" spans="1:5" ht="25.5">
      <c r="A14057" t="s">
        <v>15324</v>
      </c>
      <c r="B14057" t="s">
        <v>5</v>
      </c>
      <c r="C14057" s="96" t="s">
        <v>15325</v>
      </c>
      <c r="D14057" t="s">
        <v>12795</v>
      </c>
      <c r="E14057">
        <v>256.95999999999998</v>
      </c>
    </row>
    <row r="14058" spans="1:5" ht="25.5">
      <c r="A14058" t="s">
        <v>15326</v>
      </c>
      <c r="B14058" t="s">
        <v>5</v>
      </c>
      <c r="C14058" s="96" t="s">
        <v>15327</v>
      </c>
      <c r="D14058" t="s">
        <v>12795</v>
      </c>
      <c r="E14058">
        <v>598.41</v>
      </c>
    </row>
    <row r="14059" spans="1:5">
      <c r="A14059">
        <v>8920</v>
      </c>
      <c r="B14059" t="s">
        <v>5</v>
      </c>
      <c r="C14059" s="96" t="s">
        <v>15328</v>
      </c>
    </row>
    <row r="14060" spans="1:5" ht="25.5">
      <c r="A14060" t="s">
        <v>15329</v>
      </c>
      <c r="B14060" t="s">
        <v>5</v>
      </c>
      <c r="C14060" s="96" t="s">
        <v>15330</v>
      </c>
      <c r="D14060" t="s">
        <v>12795</v>
      </c>
      <c r="E14060">
        <v>178.89</v>
      </c>
    </row>
    <row r="14061" spans="1:5" ht="25.5">
      <c r="A14061" t="s">
        <v>157</v>
      </c>
      <c r="B14061" t="s">
        <v>5</v>
      </c>
      <c r="C14061" s="96" t="s">
        <v>158</v>
      </c>
      <c r="D14061" t="s">
        <v>12795</v>
      </c>
      <c r="E14061">
        <v>176.58</v>
      </c>
    </row>
    <row r="14062" spans="1:5" ht="25.5">
      <c r="A14062" t="s">
        <v>155</v>
      </c>
      <c r="B14062" t="s">
        <v>5</v>
      </c>
      <c r="C14062" s="96" t="s">
        <v>156</v>
      </c>
      <c r="D14062" t="s">
        <v>12795</v>
      </c>
      <c r="E14062">
        <v>314.02999999999997</v>
      </c>
    </row>
    <row r="14063" spans="1:5" ht="25.5">
      <c r="A14063" t="s">
        <v>15331</v>
      </c>
      <c r="B14063" t="s">
        <v>5</v>
      </c>
      <c r="C14063" s="96" t="s">
        <v>15332</v>
      </c>
      <c r="D14063" t="s">
        <v>12795</v>
      </c>
      <c r="E14063">
        <v>391.69</v>
      </c>
    </row>
    <row r="14064" spans="1:5">
      <c r="A14064">
        <v>8921</v>
      </c>
      <c r="B14064" t="s">
        <v>5</v>
      </c>
      <c r="C14064" s="96" t="s">
        <v>15333</v>
      </c>
    </row>
    <row r="14065" spans="1:5" ht="25.5">
      <c r="A14065" t="s">
        <v>15334</v>
      </c>
      <c r="B14065" t="s">
        <v>5</v>
      </c>
      <c r="C14065" s="96" t="s">
        <v>15335</v>
      </c>
      <c r="D14065" t="s">
        <v>12795</v>
      </c>
      <c r="E14065">
        <v>954.53</v>
      </c>
    </row>
    <row r="14066" spans="1:5" ht="25.5">
      <c r="A14066" t="s">
        <v>15336</v>
      </c>
      <c r="B14066" t="s">
        <v>5</v>
      </c>
      <c r="C14066" s="96" t="s">
        <v>15337</v>
      </c>
      <c r="D14066" t="s">
        <v>12795</v>
      </c>
      <c r="E14066">
        <v>1329.41</v>
      </c>
    </row>
    <row r="14067" spans="1:5" ht="25.5">
      <c r="A14067" t="s">
        <v>15338</v>
      </c>
      <c r="B14067" t="s">
        <v>5</v>
      </c>
      <c r="C14067" s="96" t="s">
        <v>15339</v>
      </c>
      <c r="D14067" t="s">
        <v>12795</v>
      </c>
      <c r="E14067">
        <v>1942.45</v>
      </c>
    </row>
    <row r="14068" spans="1:5" ht="25.5">
      <c r="A14068" t="s">
        <v>15340</v>
      </c>
      <c r="B14068" t="s">
        <v>5</v>
      </c>
      <c r="C14068" s="96" t="s">
        <v>15341</v>
      </c>
      <c r="D14068" t="s">
        <v>12795</v>
      </c>
      <c r="E14068">
        <v>136.15</v>
      </c>
    </row>
    <row r="14069" spans="1:5" ht="25.5">
      <c r="A14069" t="s">
        <v>15342</v>
      </c>
      <c r="B14069" t="s">
        <v>5</v>
      </c>
      <c r="C14069" s="96" t="s">
        <v>15343</v>
      </c>
      <c r="D14069" t="s">
        <v>12795</v>
      </c>
      <c r="E14069">
        <v>132.29</v>
      </c>
    </row>
    <row r="14070" spans="1:5" ht="25.5">
      <c r="A14070" t="s">
        <v>15344</v>
      </c>
      <c r="B14070" t="s">
        <v>5</v>
      </c>
      <c r="C14070" s="96" t="s">
        <v>15345</v>
      </c>
      <c r="D14070" t="s">
        <v>12795</v>
      </c>
      <c r="E14070">
        <v>267.19</v>
      </c>
    </row>
    <row r="14071" spans="1:5" ht="25.5">
      <c r="A14071" t="s">
        <v>15346</v>
      </c>
      <c r="B14071" t="s">
        <v>5</v>
      </c>
      <c r="C14071" s="96" t="s">
        <v>15347</v>
      </c>
      <c r="D14071" t="s">
        <v>12795</v>
      </c>
      <c r="E14071">
        <v>230.74</v>
      </c>
    </row>
    <row r="14072" spans="1:5" ht="25.5">
      <c r="A14072" t="s">
        <v>15348</v>
      </c>
      <c r="B14072" t="s">
        <v>5</v>
      </c>
      <c r="C14072" s="96" t="s">
        <v>15349</v>
      </c>
      <c r="D14072" t="s">
        <v>12795</v>
      </c>
      <c r="E14072">
        <v>407.04</v>
      </c>
    </row>
    <row r="14073" spans="1:5" ht="25.5">
      <c r="A14073" t="s">
        <v>15350</v>
      </c>
      <c r="B14073" t="s">
        <v>5</v>
      </c>
      <c r="C14073" s="96" t="s">
        <v>15351</v>
      </c>
      <c r="D14073" t="s">
        <v>12795</v>
      </c>
      <c r="E14073">
        <v>376.6</v>
      </c>
    </row>
    <row r="14074" spans="1:5" ht="25.5">
      <c r="A14074" t="s">
        <v>15352</v>
      </c>
      <c r="B14074" t="s">
        <v>5</v>
      </c>
      <c r="C14074" s="96" t="s">
        <v>15353</v>
      </c>
      <c r="D14074" t="s">
        <v>12795</v>
      </c>
      <c r="E14074">
        <v>526.13</v>
      </c>
    </row>
    <row r="14075" spans="1:5" ht="25.5">
      <c r="A14075" t="s">
        <v>15354</v>
      </c>
      <c r="B14075" t="s">
        <v>5</v>
      </c>
      <c r="C14075" s="96" t="s">
        <v>15355</v>
      </c>
      <c r="D14075" t="s">
        <v>12795</v>
      </c>
      <c r="E14075">
        <v>593.23</v>
      </c>
    </row>
    <row r="14076" spans="1:5" ht="38.25">
      <c r="A14076" t="s">
        <v>15356</v>
      </c>
      <c r="B14076" t="s">
        <v>5</v>
      </c>
      <c r="C14076" s="96" t="s">
        <v>15357</v>
      </c>
      <c r="D14076" t="s">
        <v>12795</v>
      </c>
      <c r="E14076">
        <v>600.77</v>
      </c>
    </row>
    <row r="14077" spans="1:5" ht="38.25">
      <c r="A14077" t="s">
        <v>15358</v>
      </c>
      <c r="B14077" t="s">
        <v>5</v>
      </c>
      <c r="C14077" s="96" t="s">
        <v>15359</v>
      </c>
      <c r="D14077" t="s">
        <v>12795</v>
      </c>
      <c r="E14077">
        <v>1331.97</v>
      </c>
    </row>
    <row r="14078" spans="1:5" ht="25.5">
      <c r="A14078" t="s">
        <v>15360</v>
      </c>
      <c r="B14078" t="s">
        <v>5</v>
      </c>
      <c r="C14078" s="96" t="s">
        <v>15361</v>
      </c>
      <c r="D14078" t="s">
        <v>12795</v>
      </c>
      <c r="E14078">
        <v>355.34</v>
      </c>
    </row>
    <row r="14079" spans="1:5">
      <c r="A14079">
        <v>8922</v>
      </c>
      <c r="B14079" t="s">
        <v>5</v>
      </c>
      <c r="C14079" s="96" t="s">
        <v>15362</v>
      </c>
    </row>
    <row r="14080" spans="1:5">
      <c r="A14080" t="s">
        <v>15363</v>
      </c>
      <c r="B14080" t="s">
        <v>5</v>
      </c>
      <c r="C14080" s="96" t="s">
        <v>15364</v>
      </c>
      <c r="D14080" t="s">
        <v>12795</v>
      </c>
      <c r="E14080">
        <v>82.06</v>
      </c>
    </row>
    <row r="14081" spans="1:5">
      <c r="A14081" t="s">
        <v>15365</v>
      </c>
      <c r="B14081" t="s">
        <v>5</v>
      </c>
      <c r="C14081" s="96" t="s">
        <v>15366</v>
      </c>
      <c r="D14081" t="s">
        <v>12795</v>
      </c>
      <c r="E14081">
        <v>67.11</v>
      </c>
    </row>
    <row r="14082" spans="1:5" ht="25.5">
      <c r="A14082" t="s">
        <v>15367</v>
      </c>
      <c r="B14082" t="s">
        <v>5</v>
      </c>
      <c r="C14082" s="96" t="s">
        <v>15368</v>
      </c>
      <c r="D14082" t="s">
        <v>12795</v>
      </c>
      <c r="E14082">
        <v>65.09</v>
      </c>
    </row>
    <row r="14083" spans="1:5" ht="25.5">
      <c r="A14083" t="s">
        <v>15369</v>
      </c>
      <c r="B14083" t="s">
        <v>5</v>
      </c>
      <c r="C14083" s="96" t="s">
        <v>15370</v>
      </c>
      <c r="D14083" t="s">
        <v>12795</v>
      </c>
      <c r="E14083">
        <v>71.819999999999993</v>
      </c>
    </row>
    <row r="14084" spans="1:5" ht="38.25">
      <c r="A14084" t="s">
        <v>15371</v>
      </c>
      <c r="B14084" t="s">
        <v>5</v>
      </c>
      <c r="C14084" s="96" t="s">
        <v>15372</v>
      </c>
      <c r="D14084" t="s">
        <v>12795</v>
      </c>
      <c r="E14084">
        <v>116</v>
      </c>
    </row>
    <row r="14085" spans="1:5" ht="38.25">
      <c r="A14085" t="s">
        <v>15373</v>
      </c>
      <c r="B14085" t="s">
        <v>5</v>
      </c>
      <c r="C14085" s="96" t="s">
        <v>15374</v>
      </c>
      <c r="D14085" t="s">
        <v>12795</v>
      </c>
      <c r="E14085">
        <v>88.34</v>
      </c>
    </row>
    <row r="14086" spans="1:5" ht="38.25">
      <c r="A14086" t="s">
        <v>15375</v>
      </c>
      <c r="B14086" t="s">
        <v>5</v>
      </c>
      <c r="C14086" s="96" t="s">
        <v>15376</v>
      </c>
      <c r="D14086" t="s">
        <v>12795</v>
      </c>
      <c r="E14086">
        <v>79.319999999999993</v>
      </c>
    </row>
    <row r="14087" spans="1:5" ht="38.25">
      <c r="A14087" t="s">
        <v>15377</v>
      </c>
      <c r="B14087" t="s">
        <v>5</v>
      </c>
      <c r="C14087" s="96" t="s">
        <v>15378</v>
      </c>
      <c r="D14087" t="s">
        <v>12795</v>
      </c>
      <c r="E14087">
        <v>80.56</v>
      </c>
    </row>
    <row r="14088" spans="1:5" ht="38.25">
      <c r="A14088" t="s">
        <v>15379</v>
      </c>
      <c r="B14088" t="s">
        <v>5</v>
      </c>
      <c r="C14088" s="96" t="s">
        <v>15380</v>
      </c>
      <c r="D14088" t="s">
        <v>12795</v>
      </c>
      <c r="E14088">
        <v>69.58</v>
      </c>
    </row>
    <row r="14089" spans="1:5" ht="38.25">
      <c r="A14089" t="s">
        <v>15381</v>
      </c>
      <c r="B14089" t="s">
        <v>5</v>
      </c>
      <c r="C14089" s="96" t="s">
        <v>15382</v>
      </c>
      <c r="D14089" t="s">
        <v>12795</v>
      </c>
      <c r="E14089">
        <v>70.819999999999993</v>
      </c>
    </row>
    <row r="14090" spans="1:5" ht="25.5">
      <c r="A14090" t="s">
        <v>15383</v>
      </c>
      <c r="B14090" t="s">
        <v>5</v>
      </c>
      <c r="C14090" s="96" t="s">
        <v>15384</v>
      </c>
      <c r="D14090" t="s">
        <v>12795</v>
      </c>
      <c r="E14090">
        <v>55.35</v>
      </c>
    </row>
    <row r="14091" spans="1:5" ht="25.5">
      <c r="A14091" t="s">
        <v>15385</v>
      </c>
      <c r="B14091" t="s">
        <v>5</v>
      </c>
      <c r="C14091" s="96" t="s">
        <v>15386</v>
      </c>
      <c r="D14091" t="s">
        <v>12795</v>
      </c>
      <c r="E14091">
        <v>39.97</v>
      </c>
    </row>
    <row r="14092" spans="1:5" ht="25.5">
      <c r="A14092" t="s">
        <v>15387</v>
      </c>
      <c r="B14092" t="s">
        <v>5</v>
      </c>
      <c r="C14092" s="96" t="s">
        <v>15388</v>
      </c>
      <c r="D14092" t="s">
        <v>12795</v>
      </c>
      <c r="E14092">
        <v>46.7</v>
      </c>
    </row>
    <row r="14093" spans="1:5" ht="38.25">
      <c r="A14093" t="s">
        <v>15389</v>
      </c>
      <c r="B14093" t="s">
        <v>5</v>
      </c>
      <c r="C14093" s="96" t="s">
        <v>15390</v>
      </c>
      <c r="D14093" t="s">
        <v>12795</v>
      </c>
      <c r="E14093">
        <v>90.88</v>
      </c>
    </row>
    <row r="14094" spans="1:5" ht="38.25">
      <c r="A14094" t="s">
        <v>15391</v>
      </c>
      <c r="B14094" t="s">
        <v>5</v>
      </c>
      <c r="C14094" s="96" t="s">
        <v>15392</v>
      </c>
      <c r="D14094" t="s">
        <v>12795</v>
      </c>
      <c r="E14094">
        <v>63.22</v>
      </c>
    </row>
    <row r="14095" spans="1:5" ht="38.25">
      <c r="A14095" t="s">
        <v>15393</v>
      </c>
      <c r="B14095" t="s">
        <v>5</v>
      </c>
      <c r="C14095" s="96" t="s">
        <v>15394</v>
      </c>
      <c r="D14095" t="s">
        <v>12795</v>
      </c>
      <c r="E14095">
        <v>54.2</v>
      </c>
    </row>
    <row r="14096" spans="1:5" ht="38.25">
      <c r="A14096" t="s">
        <v>15395</v>
      </c>
      <c r="B14096" t="s">
        <v>5</v>
      </c>
      <c r="C14096" s="96" t="s">
        <v>15396</v>
      </c>
      <c r="D14096" t="s">
        <v>12795</v>
      </c>
      <c r="E14096">
        <v>55.44</v>
      </c>
    </row>
    <row r="14097" spans="1:5" ht="25.5">
      <c r="A14097" t="s">
        <v>15397</v>
      </c>
      <c r="B14097" t="s">
        <v>5</v>
      </c>
      <c r="C14097" s="96" t="s">
        <v>15398</v>
      </c>
      <c r="D14097" t="s">
        <v>12795</v>
      </c>
      <c r="E14097">
        <v>22.96</v>
      </c>
    </row>
    <row r="14098" spans="1:5" ht="25.5">
      <c r="A14098" t="s">
        <v>15399</v>
      </c>
      <c r="B14098" t="s">
        <v>5</v>
      </c>
      <c r="C14098" s="96" t="s">
        <v>15400</v>
      </c>
      <c r="D14098" t="s">
        <v>12795</v>
      </c>
      <c r="E14098">
        <v>37.31</v>
      </c>
    </row>
    <row r="14099" spans="1:5" ht="25.5">
      <c r="A14099" t="s">
        <v>15401</v>
      </c>
      <c r="B14099" t="s">
        <v>5</v>
      </c>
      <c r="C14099" s="96" t="s">
        <v>15402</v>
      </c>
      <c r="D14099" t="s">
        <v>12795</v>
      </c>
      <c r="E14099">
        <v>44.04</v>
      </c>
    </row>
    <row r="14100" spans="1:5" ht="25.5">
      <c r="A14100" t="s">
        <v>15403</v>
      </c>
      <c r="B14100" t="s">
        <v>5</v>
      </c>
      <c r="C14100" s="96" t="s">
        <v>15404</v>
      </c>
      <c r="D14100" t="s">
        <v>12795</v>
      </c>
      <c r="E14100">
        <v>39.79</v>
      </c>
    </row>
    <row r="14101" spans="1:5" ht="25.5">
      <c r="A14101" t="s">
        <v>15405</v>
      </c>
      <c r="B14101" t="s">
        <v>5</v>
      </c>
      <c r="C14101" s="96" t="s">
        <v>15406</v>
      </c>
      <c r="D14101" t="s">
        <v>12795</v>
      </c>
      <c r="E14101">
        <v>46.52</v>
      </c>
    </row>
    <row r="14102" spans="1:5" ht="25.5">
      <c r="A14102" t="s">
        <v>15407</v>
      </c>
      <c r="B14102" t="s">
        <v>5</v>
      </c>
      <c r="C14102" s="96" t="s">
        <v>15408</v>
      </c>
      <c r="D14102" t="s">
        <v>12795</v>
      </c>
      <c r="E14102">
        <v>51.95</v>
      </c>
    </row>
    <row r="14103" spans="1:5" ht="25.5">
      <c r="A14103" t="s">
        <v>15409</v>
      </c>
      <c r="B14103" t="s">
        <v>5</v>
      </c>
      <c r="C14103" s="96" t="s">
        <v>15410</v>
      </c>
      <c r="D14103" t="s">
        <v>12795</v>
      </c>
      <c r="E14103">
        <v>58.68</v>
      </c>
    </row>
    <row r="14104" spans="1:5" ht="25.5">
      <c r="A14104" t="s">
        <v>15411</v>
      </c>
      <c r="B14104" t="s">
        <v>5</v>
      </c>
      <c r="C14104" s="96" t="s">
        <v>15412</v>
      </c>
      <c r="D14104" t="s">
        <v>12795</v>
      </c>
      <c r="E14104">
        <v>153.37</v>
      </c>
    </row>
    <row r="14105" spans="1:5" ht="25.5">
      <c r="A14105" t="s">
        <v>15413</v>
      </c>
      <c r="B14105" t="s">
        <v>5</v>
      </c>
      <c r="C14105" s="96" t="s">
        <v>15414</v>
      </c>
      <c r="D14105" t="s">
        <v>12795</v>
      </c>
      <c r="E14105">
        <v>125.74</v>
      </c>
    </row>
    <row r="14106" spans="1:5" ht="25.5">
      <c r="A14106" t="s">
        <v>15415</v>
      </c>
      <c r="B14106" t="s">
        <v>5</v>
      </c>
      <c r="C14106" s="96" t="s">
        <v>15416</v>
      </c>
      <c r="D14106" t="s">
        <v>12795</v>
      </c>
      <c r="E14106">
        <v>75.5</v>
      </c>
    </row>
    <row r="14107" spans="1:5" ht="25.5">
      <c r="A14107" t="s">
        <v>15417</v>
      </c>
      <c r="B14107" t="s">
        <v>5</v>
      </c>
      <c r="C14107" s="96" t="s">
        <v>15418</v>
      </c>
      <c r="D14107" t="s">
        <v>12795</v>
      </c>
      <c r="E14107">
        <v>105.54</v>
      </c>
    </row>
    <row r="14108" spans="1:5" ht="25.5">
      <c r="A14108" t="s">
        <v>15419</v>
      </c>
      <c r="B14108" t="s">
        <v>5</v>
      </c>
      <c r="C14108" s="96" t="s">
        <v>15420</v>
      </c>
      <c r="D14108" t="s">
        <v>12795</v>
      </c>
      <c r="E14108">
        <v>93.21</v>
      </c>
    </row>
    <row r="14109" spans="1:5" ht="25.5">
      <c r="A14109" t="s">
        <v>15421</v>
      </c>
      <c r="B14109" t="s">
        <v>5</v>
      </c>
      <c r="C14109" s="96" t="s">
        <v>15422</v>
      </c>
      <c r="D14109" t="s">
        <v>12795</v>
      </c>
      <c r="E14109">
        <v>55.53</v>
      </c>
    </row>
    <row r="14110" spans="1:5" ht="25.5">
      <c r="A14110" t="s">
        <v>15423</v>
      </c>
      <c r="B14110" t="s">
        <v>5</v>
      </c>
      <c r="C14110" s="96" t="s">
        <v>15424</v>
      </c>
      <c r="D14110" t="s">
        <v>12795</v>
      </c>
      <c r="E14110">
        <v>39.9</v>
      </c>
    </row>
    <row r="14111" spans="1:5" ht="38.25">
      <c r="A14111" t="s">
        <v>15425</v>
      </c>
      <c r="B14111" t="s">
        <v>5</v>
      </c>
      <c r="C14111" s="96" t="s">
        <v>15426</v>
      </c>
      <c r="D14111" t="s">
        <v>12795</v>
      </c>
      <c r="E14111">
        <v>60.22</v>
      </c>
    </row>
    <row r="14112" spans="1:5" ht="38.25">
      <c r="A14112" t="s">
        <v>15427</v>
      </c>
      <c r="B14112" t="s">
        <v>5</v>
      </c>
      <c r="C14112" s="96" t="s">
        <v>15428</v>
      </c>
      <c r="D14112" t="s">
        <v>12795</v>
      </c>
      <c r="E14112">
        <v>51.2</v>
      </c>
    </row>
    <row r="14113" spans="1:5" ht="38.25">
      <c r="A14113" t="s">
        <v>15429</v>
      </c>
      <c r="B14113" t="s">
        <v>5</v>
      </c>
      <c r="C14113" s="96" t="s">
        <v>15430</v>
      </c>
      <c r="D14113" t="s">
        <v>12795</v>
      </c>
      <c r="E14113">
        <v>52.44</v>
      </c>
    </row>
    <row r="14114" spans="1:5" ht="25.5">
      <c r="A14114" t="s">
        <v>15431</v>
      </c>
      <c r="B14114" t="s">
        <v>5</v>
      </c>
      <c r="C14114" s="96" t="s">
        <v>15432</v>
      </c>
      <c r="D14114" t="s">
        <v>12795</v>
      </c>
      <c r="E14114">
        <v>40.32</v>
      </c>
    </row>
    <row r="14115" spans="1:5" ht="25.5">
      <c r="A14115" t="s">
        <v>15433</v>
      </c>
      <c r="B14115" t="s">
        <v>5</v>
      </c>
      <c r="C14115" s="96" t="s">
        <v>15434</v>
      </c>
      <c r="D14115" t="s">
        <v>12795</v>
      </c>
      <c r="E14115">
        <v>35.03</v>
      </c>
    </row>
    <row r="14116" spans="1:5" ht="38.25">
      <c r="A14116" t="s">
        <v>15435</v>
      </c>
      <c r="B14116" t="s">
        <v>5</v>
      </c>
      <c r="C14116" s="96" t="s">
        <v>15436</v>
      </c>
      <c r="D14116" t="s">
        <v>12795</v>
      </c>
      <c r="E14116">
        <v>46.33</v>
      </c>
    </row>
    <row r="14117" spans="1:5" ht="38.25">
      <c r="A14117" t="s">
        <v>15437</v>
      </c>
      <c r="B14117" t="s">
        <v>5</v>
      </c>
      <c r="C14117" s="96" t="s">
        <v>15438</v>
      </c>
      <c r="D14117" t="s">
        <v>12795</v>
      </c>
      <c r="E14117">
        <v>47.57</v>
      </c>
    </row>
    <row r="14118" spans="1:5" ht="25.5">
      <c r="A14118" t="s">
        <v>15439</v>
      </c>
      <c r="B14118" t="s">
        <v>5</v>
      </c>
      <c r="C14118" s="96" t="s">
        <v>15440</v>
      </c>
      <c r="D14118" t="s">
        <v>12795</v>
      </c>
      <c r="E14118">
        <v>35.049999999999997</v>
      </c>
    </row>
    <row r="14119" spans="1:5" ht="25.5">
      <c r="A14119" t="s">
        <v>15441</v>
      </c>
      <c r="B14119" t="s">
        <v>5</v>
      </c>
      <c r="C14119" s="96" t="s">
        <v>15442</v>
      </c>
      <c r="D14119" t="s">
        <v>12795</v>
      </c>
      <c r="E14119">
        <v>27.34</v>
      </c>
    </row>
    <row r="14120" spans="1:5" ht="38.25">
      <c r="A14120" t="s">
        <v>15443</v>
      </c>
      <c r="B14120" t="s">
        <v>5</v>
      </c>
      <c r="C14120" s="96" t="s">
        <v>15444</v>
      </c>
      <c r="D14120" t="s">
        <v>12795</v>
      </c>
      <c r="E14120">
        <v>47.66</v>
      </c>
    </row>
    <row r="14121" spans="1:5" ht="38.25">
      <c r="A14121" t="s">
        <v>15445</v>
      </c>
      <c r="B14121" t="s">
        <v>5</v>
      </c>
      <c r="C14121" s="96" t="s">
        <v>15446</v>
      </c>
      <c r="D14121" t="s">
        <v>12795</v>
      </c>
      <c r="E14121">
        <v>38.64</v>
      </c>
    </row>
    <row r="14122" spans="1:5" ht="38.25">
      <c r="A14122" t="s">
        <v>15447</v>
      </c>
      <c r="B14122" t="s">
        <v>5</v>
      </c>
      <c r="C14122" s="96" t="s">
        <v>15448</v>
      </c>
      <c r="D14122" t="s">
        <v>12795</v>
      </c>
      <c r="E14122">
        <v>39.880000000000003</v>
      </c>
    </row>
    <row r="14123" spans="1:5" ht="38.25">
      <c r="A14123" t="s">
        <v>15449</v>
      </c>
      <c r="B14123" t="s">
        <v>5</v>
      </c>
      <c r="C14123" s="96" t="s">
        <v>15450</v>
      </c>
      <c r="D14123" t="s">
        <v>12795</v>
      </c>
      <c r="E14123">
        <v>74.45</v>
      </c>
    </row>
    <row r="14124" spans="1:5" ht="38.25">
      <c r="A14124" t="s">
        <v>15451</v>
      </c>
      <c r="B14124" t="s">
        <v>5</v>
      </c>
      <c r="C14124" s="96" t="s">
        <v>15452</v>
      </c>
      <c r="D14124" t="s">
        <v>12795</v>
      </c>
      <c r="E14124">
        <v>75.69</v>
      </c>
    </row>
    <row r="14125" spans="1:5" ht="38.25">
      <c r="A14125" t="s">
        <v>15453</v>
      </c>
      <c r="B14125" t="s">
        <v>5</v>
      </c>
      <c r="C14125" s="96" t="s">
        <v>15454</v>
      </c>
      <c r="D14125" t="s">
        <v>12795</v>
      </c>
      <c r="E14125">
        <v>61.89</v>
      </c>
    </row>
    <row r="14126" spans="1:5" ht="38.25">
      <c r="A14126" t="s">
        <v>15455</v>
      </c>
      <c r="B14126" t="s">
        <v>5</v>
      </c>
      <c r="C14126" s="96" t="s">
        <v>15456</v>
      </c>
      <c r="D14126" t="s">
        <v>12795</v>
      </c>
      <c r="E14126">
        <v>63.13</v>
      </c>
    </row>
    <row r="14127" spans="1:5" ht="25.5">
      <c r="A14127" t="s">
        <v>15457</v>
      </c>
      <c r="B14127" t="s">
        <v>5</v>
      </c>
      <c r="C14127" s="96" t="s">
        <v>15458</v>
      </c>
      <c r="D14127" t="s">
        <v>12795</v>
      </c>
      <c r="E14127">
        <v>15.47</v>
      </c>
    </row>
    <row r="14128" spans="1:5">
      <c r="A14128" t="s">
        <v>15459</v>
      </c>
      <c r="B14128" t="s">
        <v>5</v>
      </c>
      <c r="C14128" s="96" t="s">
        <v>15460</v>
      </c>
      <c r="D14128" t="s">
        <v>12795</v>
      </c>
      <c r="E14128">
        <v>5.31</v>
      </c>
    </row>
    <row r="14129" spans="1:5">
      <c r="A14129" t="s">
        <v>15461</v>
      </c>
      <c r="B14129" t="s">
        <v>5</v>
      </c>
      <c r="C14129" s="96" t="s">
        <v>15462</v>
      </c>
      <c r="D14129" t="s">
        <v>12795</v>
      </c>
      <c r="E14129">
        <v>12.16</v>
      </c>
    </row>
    <row r="14130" spans="1:5">
      <c r="A14130" t="s">
        <v>15463</v>
      </c>
      <c r="B14130" t="s">
        <v>5</v>
      </c>
      <c r="C14130" s="96" t="s">
        <v>15464</v>
      </c>
      <c r="D14130" t="s">
        <v>12795</v>
      </c>
      <c r="E14130">
        <v>19.489999999999998</v>
      </c>
    </row>
    <row r="14131" spans="1:5" ht="25.5">
      <c r="A14131" t="s">
        <v>15465</v>
      </c>
      <c r="B14131" t="s">
        <v>5</v>
      </c>
      <c r="C14131" s="96" t="s">
        <v>15466</v>
      </c>
      <c r="D14131" t="s">
        <v>12795</v>
      </c>
      <c r="E14131">
        <v>30.79</v>
      </c>
    </row>
    <row r="14132" spans="1:5" ht="25.5">
      <c r="A14132" t="s">
        <v>15467</v>
      </c>
      <c r="B14132" t="s">
        <v>5</v>
      </c>
      <c r="C14132" s="96" t="s">
        <v>15468</v>
      </c>
      <c r="D14132" t="s">
        <v>12795</v>
      </c>
      <c r="E14132">
        <v>26.01</v>
      </c>
    </row>
    <row r="14133" spans="1:5" ht="38.25">
      <c r="A14133" t="s">
        <v>15469</v>
      </c>
      <c r="B14133" t="s">
        <v>5</v>
      </c>
      <c r="C14133" s="96" t="s">
        <v>15470</v>
      </c>
      <c r="D14133" t="s">
        <v>12795</v>
      </c>
      <c r="E14133">
        <v>38.549999999999997</v>
      </c>
    </row>
    <row r="14134" spans="1:5" ht="38.25">
      <c r="A14134" t="s">
        <v>15471</v>
      </c>
      <c r="B14134" t="s">
        <v>5</v>
      </c>
      <c r="C14134" s="96" t="s">
        <v>15472</v>
      </c>
      <c r="D14134" t="s">
        <v>12795</v>
      </c>
      <c r="E14134">
        <v>45.28</v>
      </c>
    </row>
    <row r="14135" spans="1:5" ht="38.25">
      <c r="A14135" t="s">
        <v>15473</v>
      </c>
      <c r="B14135" t="s">
        <v>5</v>
      </c>
      <c r="C14135" s="96" t="s">
        <v>15474</v>
      </c>
      <c r="D14135" t="s">
        <v>12795</v>
      </c>
      <c r="E14135">
        <v>95.34</v>
      </c>
    </row>
    <row r="14136" spans="1:5" ht="38.25">
      <c r="A14136" t="s">
        <v>15475</v>
      </c>
      <c r="B14136" t="s">
        <v>5</v>
      </c>
      <c r="C14136" s="96" t="s">
        <v>15476</v>
      </c>
      <c r="D14136" t="s">
        <v>12795</v>
      </c>
      <c r="E14136">
        <v>102.07</v>
      </c>
    </row>
    <row r="14137" spans="1:5" ht="25.5">
      <c r="A14137" t="s">
        <v>15477</v>
      </c>
      <c r="B14137" t="s">
        <v>5</v>
      </c>
      <c r="C14137" s="96" t="s">
        <v>15478</v>
      </c>
      <c r="D14137" t="s">
        <v>12795</v>
      </c>
      <c r="E14137">
        <v>27.25</v>
      </c>
    </row>
    <row r="14138" spans="1:5" ht="25.5">
      <c r="A14138" t="s">
        <v>15479</v>
      </c>
      <c r="B14138" t="s">
        <v>5</v>
      </c>
      <c r="C14138" s="96" t="s">
        <v>15480</v>
      </c>
      <c r="D14138" t="s">
        <v>12795</v>
      </c>
      <c r="E14138">
        <v>33.33</v>
      </c>
    </row>
    <row r="14139" spans="1:5" ht="25.5">
      <c r="A14139" t="s">
        <v>15481</v>
      </c>
      <c r="B14139" t="s">
        <v>5</v>
      </c>
      <c r="C14139" s="96" t="s">
        <v>15482</v>
      </c>
      <c r="D14139" t="s">
        <v>12795</v>
      </c>
      <c r="E14139">
        <v>84.04</v>
      </c>
    </row>
    <row r="14140" spans="1:5" ht="25.5">
      <c r="A14140" t="s">
        <v>15483</v>
      </c>
      <c r="B14140" t="s">
        <v>5</v>
      </c>
      <c r="C14140" s="96" t="s">
        <v>15484</v>
      </c>
      <c r="D14140" t="s">
        <v>12795</v>
      </c>
      <c r="E14140">
        <v>31.88</v>
      </c>
    </row>
    <row r="14141" spans="1:5" ht="25.5">
      <c r="A14141" t="s">
        <v>15485</v>
      </c>
      <c r="B14141" t="s">
        <v>5</v>
      </c>
      <c r="C14141" s="96" t="s">
        <v>15486</v>
      </c>
      <c r="D14141" t="s">
        <v>12795</v>
      </c>
      <c r="E14141">
        <v>21.09</v>
      </c>
    </row>
    <row r="14142" spans="1:5" ht="38.25">
      <c r="A14142" t="s">
        <v>15487</v>
      </c>
      <c r="B14142" t="s">
        <v>5</v>
      </c>
      <c r="C14142" s="96" t="s">
        <v>15488</v>
      </c>
      <c r="D14142" t="s">
        <v>12795</v>
      </c>
      <c r="E14142">
        <v>22.16</v>
      </c>
    </row>
    <row r="14143" spans="1:5">
      <c r="A14143" t="s">
        <v>15489</v>
      </c>
      <c r="B14143" t="s">
        <v>5</v>
      </c>
      <c r="C14143" s="96" t="s">
        <v>15490</v>
      </c>
      <c r="D14143" t="s">
        <v>12795</v>
      </c>
      <c r="E14143">
        <v>2.23</v>
      </c>
    </row>
    <row r="14144" spans="1:5">
      <c r="A14144" t="s">
        <v>15491</v>
      </c>
      <c r="B14144" t="s">
        <v>5</v>
      </c>
      <c r="C14144" s="96" t="s">
        <v>15492</v>
      </c>
      <c r="D14144" t="s">
        <v>12795</v>
      </c>
      <c r="E14144">
        <v>2.42</v>
      </c>
    </row>
    <row r="14145" spans="1:5" ht="25.5">
      <c r="A14145" t="s">
        <v>15493</v>
      </c>
      <c r="B14145" t="s">
        <v>5</v>
      </c>
      <c r="C14145" s="96" t="s">
        <v>15494</v>
      </c>
      <c r="D14145" t="s">
        <v>12795</v>
      </c>
      <c r="E14145">
        <v>26.85</v>
      </c>
    </row>
    <row r="14146" spans="1:5" ht="25.5">
      <c r="A14146" t="s">
        <v>15495</v>
      </c>
      <c r="B14146" t="s">
        <v>5</v>
      </c>
      <c r="C14146" s="96" t="s">
        <v>15496</v>
      </c>
      <c r="D14146" t="s">
        <v>12795</v>
      </c>
      <c r="E14146">
        <v>27.27</v>
      </c>
    </row>
    <row r="14147" spans="1:5" ht="25.5">
      <c r="A14147" t="s">
        <v>15497</v>
      </c>
      <c r="B14147" t="s">
        <v>5</v>
      </c>
      <c r="C14147" s="96" t="s">
        <v>15498</v>
      </c>
      <c r="D14147" t="s">
        <v>12795</v>
      </c>
      <c r="E14147">
        <v>21.98</v>
      </c>
    </row>
    <row r="14148" spans="1:5" ht="25.5">
      <c r="A14148" t="s">
        <v>15499</v>
      </c>
      <c r="B14148" t="s">
        <v>5</v>
      </c>
      <c r="C14148" s="96" t="s">
        <v>15500</v>
      </c>
      <c r="D14148" t="s">
        <v>12795</v>
      </c>
      <c r="E14148">
        <v>14.29</v>
      </c>
    </row>
    <row r="14149" spans="1:5" ht="25.5">
      <c r="A14149" t="s">
        <v>15501</v>
      </c>
      <c r="B14149" t="s">
        <v>5</v>
      </c>
      <c r="C14149" s="96" t="s">
        <v>15502</v>
      </c>
      <c r="D14149" t="s">
        <v>12795</v>
      </c>
      <c r="E14149">
        <v>17.739999999999998</v>
      </c>
    </row>
    <row r="14150" spans="1:5" ht="25.5">
      <c r="A14150" t="s">
        <v>15503</v>
      </c>
      <c r="B14150" t="s">
        <v>5</v>
      </c>
      <c r="C14150" s="96" t="s">
        <v>15504</v>
      </c>
      <c r="D14150" t="s">
        <v>12795</v>
      </c>
      <c r="E14150">
        <v>22</v>
      </c>
    </row>
    <row r="14151" spans="1:5" ht="25.5">
      <c r="A14151" t="s">
        <v>15505</v>
      </c>
      <c r="B14151" t="s">
        <v>5</v>
      </c>
      <c r="C14151" s="96" t="s">
        <v>15506</v>
      </c>
      <c r="D14151" t="s">
        <v>12795</v>
      </c>
      <c r="E14151">
        <v>12.96</v>
      </c>
    </row>
    <row r="14152" spans="1:5" ht="25.5">
      <c r="A14152" t="s">
        <v>15507</v>
      </c>
      <c r="B14152" t="s">
        <v>5</v>
      </c>
      <c r="C14152" s="96" t="s">
        <v>15508</v>
      </c>
      <c r="D14152" t="s">
        <v>12795</v>
      </c>
      <c r="E14152">
        <v>14.2</v>
      </c>
    </row>
    <row r="14153" spans="1:5" ht="25.5">
      <c r="A14153" t="s">
        <v>15509</v>
      </c>
      <c r="B14153" t="s">
        <v>5</v>
      </c>
      <c r="C14153" s="96" t="s">
        <v>15510</v>
      </c>
      <c r="D14153" t="s">
        <v>12795</v>
      </c>
      <c r="E14153">
        <v>20.28</v>
      </c>
    </row>
    <row r="14154" spans="1:5" ht="25.5">
      <c r="A14154" t="s">
        <v>15511</v>
      </c>
      <c r="B14154" t="s">
        <v>5</v>
      </c>
      <c r="C14154" s="96" t="s">
        <v>15512</v>
      </c>
      <c r="D14154" t="s">
        <v>12795</v>
      </c>
      <c r="E14154">
        <v>70.989999999999995</v>
      </c>
    </row>
    <row r="14155" spans="1:5">
      <c r="A14155" t="s">
        <v>15513</v>
      </c>
      <c r="B14155" t="s">
        <v>5</v>
      </c>
      <c r="C14155" s="96" t="s">
        <v>15514</v>
      </c>
      <c r="D14155" t="s">
        <v>12795</v>
      </c>
      <c r="E14155">
        <v>4.79</v>
      </c>
    </row>
    <row r="14156" spans="1:5">
      <c r="A14156" t="s">
        <v>15515</v>
      </c>
      <c r="B14156" t="s">
        <v>5</v>
      </c>
      <c r="C14156" s="96" t="s">
        <v>15516</v>
      </c>
      <c r="D14156" t="s">
        <v>12795</v>
      </c>
      <c r="E14156">
        <v>4.0199999999999996</v>
      </c>
    </row>
    <row r="14157" spans="1:5">
      <c r="A14157" t="s">
        <v>15517</v>
      </c>
      <c r="B14157" t="s">
        <v>5</v>
      </c>
      <c r="C14157" s="96" t="s">
        <v>15518</v>
      </c>
      <c r="D14157" t="s">
        <v>12795</v>
      </c>
      <c r="E14157">
        <v>5.29</v>
      </c>
    </row>
    <row r="14158" spans="1:5">
      <c r="A14158" t="s">
        <v>15519</v>
      </c>
      <c r="B14158" t="s">
        <v>5</v>
      </c>
      <c r="C14158" s="96" t="s">
        <v>15520</v>
      </c>
      <c r="D14158" t="s">
        <v>12795</v>
      </c>
      <c r="E14158">
        <v>5.68</v>
      </c>
    </row>
    <row r="14159" spans="1:5">
      <c r="A14159" t="s">
        <v>15521</v>
      </c>
      <c r="B14159" t="s">
        <v>5</v>
      </c>
      <c r="C14159" s="96" t="s">
        <v>15522</v>
      </c>
      <c r="D14159" t="s">
        <v>12795</v>
      </c>
      <c r="E14159">
        <v>11.64</v>
      </c>
    </row>
    <row r="14160" spans="1:5">
      <c r="A14160" t="s">
        <v>15523</v>
      </c>
      <c r="B14160" t="s">
        <v>5</v>
      </c>
      <c r="C14160" s="96" t="s">
        <v>15524</v>
      </c>
      <c r="D14160" t="s">
        <v>12795</v>
      </c>
      <c r="E14160">
        <v>10.27</v>
      </c>
    </row>
    <row r="14161" spans="1:5">
      <c r="A14161" t="s">
        <v>15525</v>
      </c>
      <c r="B14161" t="s">
        <v>5</v>
      </c>
      <c r="C14161" s="96" t="s">
        <v>15526</v>
      </c>
      <c r="D14161" t="s">
        <v>12795</v>
      </c>
      <c r="E14161">
        <v>10.49</v>
      </c>
    </row>
    <row r="14162" spans="1:5">
      <c r="A14162" t="s">
        <v>15527</v>
      </c>
      <c r="B14162" t="s">
        <v>5</v>
      </c>
      <c r="C14162" s="96" t="s">
        <v>15528</v>
      </c>
      <c r="D14162" t="s">
        <v>12795</v>
      </c>
      <c r="E14162">
        <v>11.95</v>
      </c>
    </row>
    <row r="14163" spans="1:5" ht="25.5">
      <c r="A14163" t="s">
        <v>15529</v>
      </c>
      <c r="B14163" t="s">
        <v>5</v>
      </c>
      <c r="C14163" s="96" t="s">
        <v>15530</v>
      </c>
      <c r="D14163" t="s">
        <v>12795</v>
      </c>
      <c r="E14163">
        <v>7.37</v>
      </c>
    </row>
    <row r="14164" spans="1:5" ht="25.5">
      <c r="A14164" t="s">
        <v>15531</v>
      </c>
      <c r="B14164" t="s">
        <v>5</v>
      </c>
      <c r="C14164" s="96" t="s">
        <v>15532</v>
      </c>
      <c r="D14164" t="s">
        <v>12795</v>
      </c>
      <c r="E14164">
        <v>7.85</v>
      </c>
    </row>
    <row r="14165" spans="1:5">
      <c r="A14165">
        <v>8923</v>
      </c>
      <c r="B14165" t="s">
        <v>5</v>
      </c>
      <c r="C14165" s="96" t="s">
        <v>15533</v>
      </c>
    </row>
    <row r="14166" spans="1:5">
      <c r="A14166" t="s">
        <v>15534</v>
      </c>
      <c r="B14166" t="s">
        <v>5</v>
      </c>
      <c r="C14166" s="96" t="s">
        <v>15535</v>
      </c>
      <c r="D14166" t="s">
        <v>12813</v>
      </c>
      <c r="E14166">
        <v>11.39</v>
      </c>
    </row>
    <row r="14167" spans="1:5">
      <c r="A14167">
        <v>8924</v>
      </c>
      <c r="B14167" t="s">
        <v>5</v>
      </c>
      <c r="C14167" s="96" t="s">
        <v>15536</v>
      </c>
    </row>
    <row r="14168" spans="1:5">
      <c r="A14168" t="s">
        <v>15537</v>
      </c>
      <c r="B14168" t="s">
        <v>5</v>
      </c>
      <c r="C14168" s="96" t="s">
        <v>15538</v>
      </c>
      <c r="D14168" t="s">
        <v>12795</v>
      </c>
      <c r="E14168">
        <v>39.6</v>
      </c>
    </row>
    <row r="14169" spans="1:5">
      <c r="A14169" t="s">
        <v>15539</v>
      </c>
      <c r="B14169" t="s">
        <v>5</v>
      </c>
      <c r="C14169" s="96" t="s">
        <v>15540</v>
      </c>
      <c r="D14169" t="s">
        <v>12795</v>
      </c>
      <c r="E14169">
        <v>53.44</v>
      </c>
    </row>
    <row r="14170" spans="1:5">
      <c r="A14170" t="s">
        <v>15541</v>
      </c>
      <c r="B14170" t="s">
        <v>5</v>
      </c>
      <c r="C14170" s="96" t="s">
        <v>15542</v>
      </c>
      <c r="D14170" t="s">
        <v>12795</v>
      </c>
      <c r="E14170">
        <v>44.2</v>
      </c>
    </row>
    <row r="14171" spans="1:5">
      <c r="A14171" t="s">
        <v>15543</v>
      </c>
      <c r="B14171" t="s">
        <v>5</v>
      </c>
      <c r="C14171" s="96" t="s">
        <v>15544</v>
      </c>
      <c r="D14171" t="s">
        <v>12795</v>
      </c>
      <c r="E14171">
        <v>70.87</v>
      </c>
    </row>
    <row r="14172" spans="1:5">
      <c r="A14172" t="s">
        <v>15545</v>
      </c>
      <c r="B14172" t="s">
        <v>5</v>
      </c>
      <c r="C14172" s="96" t="s">
        <v>15546</v>
      </c>
      <c r="D14172" t="s">
        <v>12795</v>
      </c>
      <c r="E14172">
        <v>29.66</v>
      </c>
    </row>
    <row r="14173" spans="1:5">
      <c r="A14173" t="s">
        <v>15547</v>
      </c>
      <c r="B14173" t="s">
        <v>5</v>
      </c>
      <c r="C14173" s="96" t="s">
        <v>15548</v>
      </c>
      <c r="D14173" t="s">
        <v>12795</v>
      </c>
      <c r="E14173">
        <v>41.66</v>
      </c>
    </row>
    <row r="14174" spans="1:5">
      <c r="A14174" t="s">
        <v>15549</v>
      </c>
      <c r="B14174" t="s">
        <v>5</v>
      </c>
      <c r="C14174" s="96" t="s">
        <v>15550</v>
      </c>
      <c r="D14174" t="s">
        <v>12795</v>
      </c>
      <c r="E14174">
        <v>59.89</v>
      </c>
    </row>
    <row r="14175" spans="1:5">
      <c r="A14175" t="s">
        <v>15551</v>
      </c>
      <c r="B14175" t="s">
        <v>5</v>
      </c>
      <c r="C14175" s="96" t="s">
        <v>15552</v>
      </c>
      <c r="D14175" t="s">
        <v>12795</v>
      </c>
      <c r="E14175">
        <v>49.69</v>
      </c>
    </row>
    <row r="14176" spans="1:5">
      <c r="A14176" t="s">
        <v>15553</v>
      </c>
      <c r="B14176" t="s">
        <v>5</v>
      </c>
      <c r="C14176" s="96" t="s">
        <v>15554</v>
      </c>
      <c r="D14176" t="s">
        <v>12795</v>
      </c>
      <c r="E14176">
        <v>78.03</v>
      </c>
    </row>
    <row r="14177" spans="1:5">
      <c r="A14177" t="s">
        <v>15555</v>
      </c>
      <c r="B14177" t="s">
        <v>5</v>
      </c>
      <c r="C14177" s="96" t="s">
        <v>15556</v>
      </c>
      <c r="D14177" t="s">
        <v>12795</v>
      </c>
      <c r="E14177">
        <v>31.76</v>
      </c>
    </row>
    <row r="14178" spans="1:5">
      <c r="A14178" t="s">
        <v>15557</v>
      </c>
      <c r="B14178" t="s">
        <v>5</v>
      </c>
      <c r="C14178" s="96" t="s">
        <v>15558</v>
      </c>
      <c r="D14178" t="s">
        <v>12795</v>
      </c>
      <c r="E14178">
        <v>39.6</v>
      </c>
    </row>
    <row r="14179" spans="1:5">
      <c r="A14179" t="s">
        <v>15559</v>
      </c>
      <c r="B14179" t="s">
        <v>5</v>
      </c>
      <c r="C14179" s="96" t="s">
        <v>15560</v>
      </c>
      <c r="D14179" t="s">
        <v>12795</v>
      </c>
      <c r="E14179">
        <v>53.44</v>
      </c>
    </row>
    <row r="14180" spans="1:5">
      <c r="A14180" t="s">
        <v>15561</v>
      </c>
      <c r="B14180" t="s">
        <v>5</v>
      </c>
      <c r="C14180" s="96" t="s">
        <v>15562</v>
      </c>
      <c r="D14180" t="s">
        <v>12795</v>
      </c>
      <c r="E14180">
        <v>44.2</v>
      </c>
    </row>
    <row r="14181" spans="1:5">
      <c r="A14181" t="s">
        <v>15563</v>
      </c>
      <c r="B14181" t="s">
        <v>5</v>
      </c>
      <c r="C14181" s="96" t="s">
        <v>15564</v>
      </c>
      <c r="D14181" t="s">
        <v>12795</v>
      </c>
      <c r="E14181">
        <v>70.87</v>
      </c>
    </row>
    <row r="14182" spans="1:5">
      <c r="A14182" t="s">
        <v>15565</v>
      </c>
      <c r="B14182" t="s">
        <v>5</v>
      </c>
      <c r="C14182" s="96" t="s">
        <v>15566</v>
      </c>
      <c r="D14182" t="s">
        <v>12795</v>
      </c>
      <c r="E14182">
        <v>29.66</v>
      </c>
    </row>
    <row r="14183" spans="1:5">
      <c r="A14183" t="s">
        <v>15567</v>
      </c>
      <c r="B14183" t="s">
        <v>5</v>
      </c>
      <c r="C14183" s="96" t="s">
        <v>15568</v>
      </c>
      <c r="D14183" t="s">
        <v>12795</v>
      </c>
      <c r="E14183">
        <v>41.66</v>
      </c>
    </row>
    <row r="14184" spans="1:5">
      <c r="A14184" t="s">
        <v>15569</v>
      </c>
      <c r="B14184" t="s">
        <v>5</v>
      </c>
      <c r="C14184" s="96" t="s">
        <v>15570</v>
      </c>
      <c r="D14184" t="s">
        <v>12795</v>
      </c>
      <c r="E14184">
        <v>59.89</v>
      </c>
    </row>
    <row r="14185" spans="1:5">
      <c r="A14185" t="s">
        <v>15571</v>
      </c>
      <c r="B14185" t="s">
        <v>5</v>
      </c>
      <c r="C14185" s="96" t="s">
        <v>15572</v>
      </c>
      <c r="D14185" t="s">
        <v>12795</v>
      </c>
      <c r="E14185">
        <v>49.69</v>
      </c>
    </row>
    <row r="14186" spans="1:5">
      <c r="A14186" t="s">
        <v>15573</v>
      </c>
      <c r="B14186" t="s">
        <v>5</v>
      </c>
      <c r="C14186" s="96" t="s">
        <v>15574</v>
      </c>
      <c r="D14186" t="s">
        <v>12795</v>
      </c>
      <c r="E14186">
        <v>78.03</v>
      </c>
    </row>
    <row r="14187" spans="1:5">
      <c r="A14187" t="s">
        <v>15575</v>
      </c>
      <c r="B14187" t="s">
        <v>5</v>
      </c>
      <c r="C14187" s="96" t="s">
        <v>15576</v>
      </c>
      <c r="D14187" t="s">
        <v>12795</v>
      </c>
      <c r="E14187">
        <v>31.76</v>
      </c>
    </row>
    <row r="14188" spans="1:5">
      <c r="A14188" t="s">
        <v>15577</v>
      </c>
      <c r="B14188" t="s">
        <v>5</v>
      </c>
      <c r="C14188" s="96" t="s">
        <v>15578</v>
      </c>
      <c r="D14188" t="s">
        <v>12795</v>
      </c>
      <c r="E14188">
        <v>41.66</v>
      </c>
    </row>
    <row r="14189" spans="1:5">
      <c r="A14189" t="s">
        <v>15579</v>
      </c>
      <c r="B14189" t="s">
        <v>5</v>
      </c>
      <c r="C14189" s="96" t="s">
        <v>15580</v>
      </c>
      <c r="D14189" t="s">
        <v>12795</v>
      </c>
      <c r="E14189">
        <v>59.89</v>
      </c>
    </row>
    <row r="14190" spans="1:5">
      <c r="A14190" t="s">
        <v>15581</v>
      </c>
      <c r="B14190" t="s">
        <v>5</v>
      </c>
      <c r="C14190" s="96" t="s">
        <v>15582</v>
      </c>
      <c r="D14190" t="s">
        <v>12795</v>
      </c>
      <c r="E14190">
        <v>49.69</v>
      </c>
    </row>
    <row r="14191" spans="1:5">
      <c r="A14191" t="s">
        <v>15583</v>
      </c>
      <c r="B14191" t="s">
        <v>5</v>
      </c>
      <c r="C14191" s="96" t="s">
        <v>15584</v>
      </c>
      <c r="D14191" t="s">
        <v>12795</v>
      </c>
      <c r="E14191">
        <v>78.03</v>
      </c>
    </row>
    <row r="14192" spans="1:5">
      <c r="A14192" t="s">
        <v>15585</v>
      </c>
      <c r="B14192" t="s">
        <v>5</v>
      </c>
      <c r="C14192" s="96" t="s">
        <v>15586</v>
      </c>
      <c r="D14192" t="s">
        <v>12795</v>
      </c>
      <c r="E14192">
        <v>31.76</v>
      </c>
    </row>
    <row r="14193" spans="1:5">
      <c r="A14193" t="s">
        <v>15587</v>
      </c>
      <c r="B14193" t="s">
        <v>5</v>
      </c>
      <c r="C14193" s="96" t="s">
        <v>15588</v>
      </c>
      <c r="D14193" t="s">
        <v>12795</v>
      </c>
      <c r="E14193">
        <v>41.66</v>
      </c>
    </row>
    <row r="14194" spans="1:5">
      <c r="A14194" t="s">
        <v>15589</v>
      </c>
      <c r="B14194" t="s">
        <v>5</v>
      </c>
      <c r="C14194" s="96" t="s">
        <v>15590</v>
      </c>
      <c r="D14194" t="s">
        <v>12795</v>
      </c>
      <c r="E14194">
        <v>59.89</v>
      </c>
    </row>
    <row r="14195" spans="1:5">
      <c r="A14195" t="s">
        <v>15591</v>
      </c>
      <c r="B14195" t="s">
        <v>5</v>
      </c>
      <c r="C14195" s="96" t="s">
        <v>15592</v>
      </c>
      <c r="D14195" t="s">
        <v>12795</v>
      </c>
      <c r="E14195">
        <v>49.69</v>
      </c>
    </row>
    <row r="14196" spans="1:5">
      <c r="A14196" t="s">
        <v>15593</v>
      </c>
      <c r="B14196" t="s">
        <v>5</v>
      </c>
      <c r="C14196" s="96" t="s">
        <v>15594</v>
      </c>
      <c r="D14196" t="s">
        <v>12795</v>
      </c>
      <c r="E14196">
        <v>78.03</v>
      </c>
    </row>
    <row r="14197" spans="1:5">
      <c r="A14197" t="s">
        <v>15595</v>
      </c>
      <c r="B14197" t="s">
        <v>5</v>
      </c>
      <c r="C14197" s="96" t="s">
        <v>15596</v>
      </c>
      <c r="D14197" t="s">
        <v>12795</v>
      </c>
      <c r="E14197">
        <v>31.76</v>
      </c>
    </row>
    <row r="14198" spans="1:5">
      <c r="A14198" t="s">
        <v>15597</v>
      </c>
      <c r="B14198" t="s">
        <v>5</v>
      </c>
      <c r="C14198" s="96" t="s">
        <v>15598</v>
      </c>
      <c r="D14198" t="s">
        <v>12795</v>
      </c>
      <c r="E14198">
        <v>43.72</v>
      </c>
    </row>
    <row r="14199" spans="1:5">
      <c r="A14199" t="s">
        <v>15599</v>
      </c>
      <c r="B14199" t="s">
        <v>5</v>
      </c>
      <c r="C14199" s="96" t="s">
        <v>15600</v>
      </c>
      <c r="D14199" t="s">
        <v>12795</v>
      </c>
      <c r="E14199">
        <v>66.34</v>
      </c>
    </row>
    <row r="14200" spans="1:5">
      <c r="A14200" t="s">
        <v>15601</v>
      </c>
      <c r="B14200" t="s">
        <v>5</v>
      </c>
      <c r="C14200" s="96" t="s">
        <v>15602</v>
      </c>
      <c r="D14200" t="s">
        <v>12795</v>
      </c>
      <c r="E14200">
        <v>55.18</v>
      </c>
    </row>
    <row r="14201" spans="1:5">
      <c r="A14201" t="s">
        <v>15603</v>
      </c>
      <c r="B14201" t="s">
        <v>5</v>
      </c>
      <c r="C14201" s="96" t="s">
        <v>15604</v>
      </c>
      <c r="D14201" t="s">
        <v>12795</v>
      </c>
      <c r="E14201">
        <v>85.2</v>
      </c>
    </row>
    <row r="14202" spans="1:5">
      <c r="A14202" t="s">
        <v>15605</v>
      </c>
      <c r="B14202" t="s">
        <v>5</v>
      </c>
      <c r="C14202" s="96" t="s">
        <v>15606</v>
      </c>
      <c r="D14202" t="s">
        <v>12795</v>
      </c>
      <c r="E14202">
        <v>33.85</v>
      </c>
    </row>
    <row r="14203" spans="1:5">
      <c r="A14203" t="s">
        <v>15607</v>
      </c>
      <c r="B14203" t="s">
        <v>5</v>
      </c>
      <c r="C14203" s="96" t="s">
        <v>15608</v>
      </c>
      <c r="D14203" t="s">
        <v>12795</v>
      </c>
      <c r="E14203">
        <v>43.72</v>
      </c>
    </row>
    <row r="14204" spans="1:5">
      <c r="A14204" t="s">
        <v>15609</v>
      </c>
      <c r="B14204" t="s">
        <v>5</v>
      </c>
      <c r="C14204" s="96" t="s">
        <v>15610</v>
      </c>
      <c r="D14204" t="s">
        <v>12795</v>
      </c>
      <c r="E14204">
        <v>66.34</v>
      </c>
    </row>
    <row r="14205" spans="1:5">
      <c r="A14205" t="s">
        <v>15611</v>
      </c>
      <c r="B14205" t="s">
        <v>5</v>
      </c>
      <c r="C14205" s="96" t="s">
        <v>15612</v>
      </c>
      <c r="D14205" t="s">
        <v>12795</v>
      </c>
      <c r="E14205">
        <v>55.18</v>
      </c>
    </row>
    <row r="14206" spans="1:5">
      <c r="A14206" t="s">
        <v>15613</v>
      </c>
      <c r="B14206" t="s">
        <v>5</v>
      </c>
      <c r="C14206" s="96" t="s">
        <v>15614</v>
      </c>
      <c r="D14206" t="s">
        <v>12795</v>
      </c>
      <c r="E14206">
        <v>85.2</v>
      </c>
    </row>
    <row r="14207" spans="1:5">
      <c r="A14207" t="s">
        <v>15615</v>
      </c>
      <c r="B14207" t="s">
        <v>5</v>
      </c>
      <c r="C14207" s="96" t="s">
        <v>15616</v>
      </c>
      <c r="D14207" t="s">
        <v>12795</v>
      </c>
      <c r="E14207">
        <v>33.85</v>
      </c>
    </row>
    <row r="14208" spans="1:5">
      <c r="A14208" t="s">
        <v>15617</v>
      </c>
      <c r="B14208" t="s">
        <v>5</v>
      </c>
      <c r="C14208" s="96" t="s">
        <v>15618</v>
      </c>
      <c r="D14208" t="s">
        <v>12795</v>
      </c>
      <c r="E14208">
        <v>45.78</v>
      </c>
    </row>
    <row r="14209" spans="1:5">
      <c r="A14209" t="s">
        <v>15619</v>
      </c>
      <c r="B14209" t="s">
        <v>5</v>
      </c>
      <c r="C14209" s="96" t="s">
        <v>15620</v>
      </c>
      <c r="D14209" t="s">
        <v>12795</v>
      </c>
      <c r="E14209">
        <v>72.790000000000006</v>
      </c>
    </row>
    <row r="14210" spans="1:5">
      <c r="A14210" t="s">
        <v>15621</v>
      </c>
      <c r="B14210" t="s">
        <v>5</v>
      </c>
      <c r="C14210" s="96" t="s">
        <v>15622</v>
      </c>
      <c r="D14210" t="s">
        <v>12795</v>
      </c>
      <c r="E14210">
        <v>60.67</v>
      </c>
    </row>
    <row r="14211" spans="1:5">
      <c r="A14211" t="s">
        <v>15623</v>
      </c>
      <c r="B14211" t="s">
        <v>5</v>
      </c>
      <c r="C14211" s="96" t="s">
        <v>15624</v>
      </c>
      <c r="D14211" t="s">
        <v>12795</v>
      </c>
      <c r="E14211">
        <v>92.37</v>
      </c>
    </row>
    <row r="14212" spans="1:5">
      <c r="A14212" t="s">
        <v>15625</v>
      </c>
      <c r="B14212" t="s">
        <v>5</v>
      </c>
      <c r="C14212" s="96" t="s">
        <v>15626</v>
      </c>
      <c r="D14212" t="s">
        <v>12795</v>
      </c>
      <c r="E14212">
        <v>35.950000000000003</v>
      </c>
    </row>
    <row r="14213" spans="1:5" ht="25.5">
      <c r="A14213" t="s">
        <v>15627</v>
      </c>
      <c r="B14213" t="s">
        <v>5</v>
      </c>
      <c r="C14213" s="96" t="s">
        <v>15628</v>
      </c>
      <c r="D14213" t="s">
        <v>12795</v>
      </c>
      <c r="E14213">
        <v>110.57</v>
      </c>
    </row>
    <row r="14214" spans="1:5" ht="25.5">
      <c r="A14214" t="s">
        <v>15629</v>
      </c>
      <c r="B14214" t="s">
        <v>5</v>
      </c>
      <c r="C14214" s="96" t="s">
        <v>15630</v>
      </c>
      <c r="D14214" t="s">
        <v>12795</v>
      </c>
      <c r="E14214">
        <v>33.79</v>
      </c>
    </row>
    <row r="14215" spans="1:5" ht="25.5">
      <c r="A14215" t="s">
        <v>15631</v>
      </c>
      <c r="B14215" t="s">
        <v>5</v>
      </c>
      <c r="C14215" s="96" t="s">
        <v>15632</v>
      </c>
      <c r="D14215" t="s">
        <v>12795</v>
      </c>
      <c r="E14215">
        <v>23</v>
      </c>
    </row>
    <row r="14216" spans="1:5" ht="25.5">
      <c r="A14216" t="s">
        <v>15633</v>
      </c>
      <c r="B14216" t="s">
        <v>5</v>
      </c>
      <c r="C14216" s="96" t="s">
        <v>15634</v>
      </c>
      <c r="D14216" t="s">
        <v>12795</v>
      </c>
      <c r="E14216">
        <v>64.45</v>
      </c>
    </row>
    <row r="14217" spans="1:5" ht="38.25">
      <c r="A14217" t="s">
        <v>15635</v>
      </c>
      <c r="B14217" t="s">
        <v>5</v>
      </c>
      <c r="C14217" s="96" t="s">
        <v>15636</v>
      </c>
      <c r="D14217" t="s">
        <v>12795</v>
      </c>
      <c r="E14217">
        <v>23.02</v>
      </c>
    </row>
    <row r="14218" spans="1:5" ht="38.25">
      <c r="A14218" t="s">
        <v>15637</v>
      </c>
      <c r="B14218" t="s">
        <v>5</v>
      </c>
      <c r="C14218" s="96" t="s">
        <v>15638</v>
      </c>
      <c r="D14218" t="s">
        <v>12795</v>
      </c>
      <c r="E14218">
        <v>24.32</v>
      </c>
    </row>
    <row r="14219" spans="1:5" ht="38.25">
      <c r="A14219" t="s">
        <v>15639</v>
      </c>
      <c r="B14219" t="s">
        <v>5</v>
      </c>
      <c r="C14219" s="96" t="s">
        <v>15640</v>
      </c>
      <c r="D14219" t="s">
        <v>12795</v>
      </c>
      <c r="E14219">
        <v>109.26</v>
      </c>
    </row>
    <row r="14220" spans="1:5" ht="38.25">
      <c r="A14220" t="s">
        <v>15641</v>
      </c>
      <c r="B14220" t="s">
        <v>5</v>
      </c>
      <c r="C14220" s="96" t="s">
        <v>15642</v>
      </c>
      <c r="D14220" t="s">
        <v>12795</v>
      </c>
      <c r="E14220">
        <v>23.46</v>
      </c>
    </row>
    <row r="14221" spans="1:5">
      <c r="A14221" t="s">
        <v>15643</v>
      </c>
      <c r="B14221" t="s">
        <v>5</v>
      </c>
      <c r="C14221" s="96" t="s">
        <v>15644</v>
      </c>
      <c r="D14221" t="s">
        <v>12795</v>
      </c>
      <c r="E14221">
        <v>6.37</v>
      </c>
    </row>
    <row r="14222" spans="1:5">
      <c r="A14222" t="s">
        <v>15645</v>
      </c>
      <c r="B14222" t="s">
        <v>5</v>
      </c>
      <c r="C14222" s="96" t="s">
        <v>15646</v>
      </c>
      <c r="D14222" t="s">
        <v>12795</v>
      </c>
      <c r="E14222">
        <v>10.119999999999999</v>
      </c>
    </row>
    <row r="14223" spans="1:5">
      <c r="A14223" t="s">
        <v>15647</v>
      </c>
      <c r="B14223" t="s">
        <v>5</v>
      </c>
      <c r="C14223" s="96" t="s">
        <v>15648</v>
      </c>
      <c r="D14223" t="s">
        <v>12795</v>
      </c>
      <c r="E14223">
        <v>9.4700000000000006</v>
      </c>
    </row>
    <row r="14224" spans="1:5">
      <c r="A14224" t="s">
        <v>15649</v>
      </c>
      <c r="B14224" t="s">
        <v>5</v>
      </c>
      <c r="C14224" s="96" t="s">
        <v>15650</v>
      </c>
      <c r="D14224" t="s">
        <v>12795</v>
      </c>
      <c r="E14224">
        <v>12.16</v>
      </c>
    </row>
    <row r="14225" spans="1:5">
      <c r="A14225" t="s">
        <v>15651</v>
      </c>
      <c r="B14225" t="s">
        <v>5</v>
      </c>
      <c r="C14225" s="96" t="s">
        <v>15652</v>
      </c>
      <c r="D14225" t="s">
        <v>12795</v>
      </c>
      <c r="E14225">
        <v>5.41</v>
      </c>
    </row>
    <row r="14226" spans="1:5">
      <c r="A14226">
        <v>8925</v>
      </c>
      <c r="B14226" t="s">
        <v>5</v>
      </c>
      <c r="C14226" s="96" t="s">
        <v>15653</v>
      </c>
    </row>
    <row r="14227" spans="1:5">
      <c r="A14227" t="s">
        <v>15654</v>
      </c>
      <c r="B14227" t="s">
        <v>5</v>
      </c>
      <c r="C14227" s="96" t="s">
        <v>15655</v>
      </c>
      <c r="D14227" t="s">
        <v>12813</v>
      </c>
      <c r="E14227">
        <v>4.42</v>
      </c>
    </row>
    <row r="14228" spans="1:5">
      <c r="A14228" t="s">
        <v>15656</v>
      </c>
      <c r="B14228" t="s">
        <v>5</v>
      </c>
      <c r="C14228" s="96" t="s">
        <v>15657</v>
      </c>
      <c r="D14228" t="s">
        <v>12813</v>
      </c>
      <c r="E14228">
        <v>7.69</v>
      </c>
    </row>
    <row r="14229" spans="1:5">
      <c r="A14229" t="s">
        <v>15658</v>
      </c>
      <c r="B14229" t="s">
        <v>5</v>
      </c>
      <c r="C14229" s="96" t="s">
        <v>15659</v>
      </c>
      <c r="D14229" t="s">
        <v>12813</v>
      </c>
      <c r="E14229">
        <v>4.74</v>
      </c>
    </row>
    <row r="14230" spans="1:5">
      <c r="A14230" t="s">
        <v>15660</v>
      </c>
      <c r="B14230" t="s">
        <v>5</v>
      </c>
      <c r="C14230" s="96" t="s">
        <v>15661</v>
      </c>
      <c r="D14230" t="s">
        <v>12813</v>
      </c>
      <c r="E14230">
        <v>8.01</v>
      </c>
    </row>
    <row r="14231" spans="1:5">
      <c r="A14231" t="s">
        <v>15662</v>
      </c>
      <c r="B14231" t="s">
        <v>5</v>
      </c>
      <c r="C14231" s="96" t="s">
        <v>15663</v>
      </c>
      <c r="D14231" t="s">
        <v>12813</v>
      </c>
      <c r="E14231">
        <v>6.31</v>
      </c>
    </row>
    <row r="14232" spans="1:5" ht="25.5">
      <c r="A14232" t="s">
        <v>15664</v>
      </c>
      <c r="B14232" t="s">
        <v>5</v>
      </c>
      <c r="C14232" s="96" t="s">
        <v>15665</v>
      </c>
      <c r="D14232" t="s">
        <v>12813</v>
      </c>
      <c r="E14232">
        <v>18.78</v>
      </c>
    </row>
    <row r="14233" spans="1:5" ht="25.5">
      <c r="A14233" t="s">
        <v>15666</v>
      </c>
      <c r="B14233" t="s">
        <v>5</v>
      </c>
      <c r="C14233" s="96" t="s">
        <v>15667</v>
      </c>
      <c r="D14233" t="s">
        <v>12813</v>
      </c>
      <c r="E14233">
        <v>29.22</v>
      </c>
    </row>
    <row r="14234" spans="1:5" ht="25.5">
      <c r="A14234" t="s">
        <v>15668</v>
      </c>
      <c r="B14234" t="s">
        <v>5</v>
      </c>
      <c r="C14234" s="96" t="s">
        <v>15669</v>
      </c>
      <c r="D14234" t="s">
        <v>12813</v>
      </c>
      <c r="E14234">
        <v>22.17</v>
      </c>
    </row>
    <row r="14235" spans="1:5" ht="25.5">
      <c r="A14235" t="s">
        <v>15670</v>
      </c>
      <c r="B14235" t="s">
        <v>5</v>
      </c>
      <c r="C14235" s="96" t="s">
        <v>15671</v>
      </c>
      <c r="D14235" t="s">
        <v>12813</v>
      </c>
      <c r="E14235">
        <v>38.85</v>
      </c>
    </row>
    <row r="14236" spans="1:5" ht="25.5">
      <c r="A14236" t="s">
        <v>15672</v>
      </c>
      <c r="B14236" t="s">
        <v>5</v>
      </c>
      <c r="C14236" s="96" t="s">
        <v>15673</v>
      </c>
      <c r="D14236" t="s">
        <v>12813</v>
      </c>
      <c r="E14236">
        <v>58.7</v>
      </c>
    </row>
    <row r="14237" spans="1:5" ht="25.5">
      <c r="A14237" t="s">
        <v>15674</v>
      </c>
      <c r="B14237" t="s">
        <v>5</v>
      </c>
      <c r="C14237" s="96" t="s">
        <v>15675</v>
      </c>
      <c r="D14237" t="s">
        <v>12813</v>
      </c>
      <c r="E14237">
        <v>15.4</v>
      </c>
    </row>
    <row r="14238" spans="1:5">
      <c r="A14238">
        <v>8926</v>
      </c>
      <c r="B14238" t="s">
        <v>5</v>
      </c>
      <c r="C14238" s="96" t="s">
        <v>15676</v>
      </c>
    </row>
    <row r="14239" spans="1:5">
      <c r="A14239" t="s">
        <v>15677</v>
      </c>
      <c r="B14239" t="s">
        <v>5</v>
      </c>
      <c r="C14239" s="96" t="s">
        <v>15678</v>
      </c>
      <c r="D14239" t="s">
        <v>12813</v>
      </c>
      <c r="E14239">
        <v>85.73</v>
      </c>
    </row>
    <row r="14240" spans="1:5">
      <c r="A14240" t="s">
        <v>15679</v>
      </c>
      <c r="B14240" t="s">
        <v>5</v>
      </c>
      <c r="C14240" s="96" t="s">
        <v>15680</v>
      </c>
      <c r="D14240" t="s">
        <v>12813</v>
      </c>
      <c r="E14240">
        <v>17.5</v>
      </c>
    </row>
    <row r="14241" spans="1:5">
      <c r="A14241" t="s">
        <v>15681</v>
      </c>
      <c r="B14241" t="s">
        <v>5</v>
      </c>
      <c r="C14241" s="96" t="s">
        <v>15682</v>
      </c>
      <c r="D14241" t="s">
        <v>12813</v>
      </c>
      <c r="E14241">
        <v>18.7</v>
      </c>
    </row>
    <row r="14242" spans="1:5">
      <c r="A14242" t="s">
        <v>15683</v>
      </c>
      <c r="B14242" t="s">
        <v>5</v>
      </c>
      <c r="C14242" s="96" t="s">
        <v>15684</v>
      </c>
      <c r="D14242" t="s">
        <v>12813</v>
      </c>
      <c r="E14242">
        <v>20.51</v>
      </c>
    </row>
    <row r="14243" spans="1:5">
      <c r="A14243" t="s">
        <v>15685</v>
      </c>
      <c r="B14243" t="s">
        <v>5</v>
      </c>
      <c r="C14243" s="96" t="s">
        <v>15686</v>
      </c>
      <c r="D14243" t="s">
        <v>12813</v>
      </c>
      <c r="E14243">
        <v>30.46</v>
      </c>
    </row>
    <row r="14244" spans="1:5">
      <c r="A14244" t="s">
        <v>15687</v>
      </c>
      <c r="B14244" t="s">
        <v>5</v>
      </c>
      <c r="C14244" s="96" t="s">
        <v>15688</v>
      </c>
      <c r="D14244" t="s">
        <v>12813</v>
      </c>
      <c r="E14244">
        <v>32.090000000000003</v>
      </c>
    </row>
    <row r="14245" spans="1:5">
      <c r="A14245" t="s">
        <v>15689</v>
      </c>
      <c r="B14245" t="s">
        <v>5</v>
      </c>
      <c r="C14245" s="96" t="s">
        <v>15690</v>
      </c>
      <c r="D14245" t="s">
        <v>12813</v>
      </c>
      <c r="E14245">
        <v>36.74</v>
      </c>
    </row>
    <row r="14246" spans="1:5">
      <c r="A14246" t="s">
        <v>15691</v>
      </c>
      <c r="B14246" t="s">
        <v>5</v>
      </c>
      <c r="C14246" s="96" t="s">
        <v>15692</v>
      </c>
      <c r="D14246" t="s">
        <v>12813</v>
      </c>
      <c r="E14246">
        <v>54.68</v>
      </c>
    </row>
    <row r="14247" spans="1:5">
      <c r="A14247" t="s">
        <v>15693</v>
      </c>
      <c r="B14247" t="s">
        <v>5</v>
      </c>
      <c r="C14247" s="96" t="s">
        <v>15694</v>
      </c>
      <c r="D14247" t="s">
        <v>12813</v>
      </c>
      <c r="E14247">
        <v>61.5</v>
      </c>
    </row>
    <row r="14248" spans="1:5" ht="25.5">
      <c r="A14248" t="s">
        <v>15695</v>
      </c>
      <c r="B14248" t="s">
        <v>5</v>
      </c>
      <c r="C14248" s="96" t="s">
        <v>15696</v>
      </c>
      <c r="D14248" t="s">
        <v>12813</v>
      </c>
      <c r="E14248">
        <v>0.85</v>
      </c>
    </row>
    <row r="14249" spans="1:5">
      <c r="A14249">
        <v>8927</v>
      </c>
      <c r="B14249" t="s">
        <v>5</v>
      </c>
      <c r="C14249" s="96" t="s">
        <v>15697</v>
      </c>
    </row>
    <row r="14250" spans="1:5">
      <c r="A14250" t="s">
        <v>15698</v>
      </c>
      <c r="B14250" t="s">
        <v>5</v>
      </c>
      <c r="C14250" s="96" t="s">
        <v>15699</v>
      </c>
      <c r="D14250" t="s">
        <v>12813</v>
      </c>
      <c r="E14250">
        <v>18.649999999999999</v>
      </c>
    </row>
    <row r="14251" spans="1:5">
      <c r="A14251" t="s">
        <v>15700</v>
      </c>
      <c r="B14251" t="s">
        <v>5</v>
      </c>
      <c r="C14251" s="96" t="s">
        <v>15701</v>
      </c>
      <c r="D14251" t="s">
        <v>12813</v>
      </c>
      <c r="E14251">
        <v>18.97</v>
      </c>
    </row>
    <row r="14252" spans="1:5">
      <c r="A14252" t="s">
        <v>153</v>
      </c>
      <c r="B14252" t="s">
        <v>5</v>
      </c>
      <c r="C14252" s="96" t="s">
        <v>154</v>
      </c>
      <c r="D14252" t="s">
        <v>12813</v>
      </c>
      <c r="E14252">
        <v>26.3</v>
      </c>
    </row>
    <row r="14253" spans="1:5">
      <c r="A14253" t="s">
        <v>15702</v>
      </c>
      <c r="B14253" t="s">
        <v>5</v>
      </c>
      <c r="C14253" s="96" t="s">
        <v>15703</v>
      </c>
      <c r="D14253" t="s">
        <v>12813</v>
      </c>
      <c r="E14253">
        <v>117.43</v>
      </c>
    </row>
    <row r="14254" spans="1:5">
      <c r="A14254" t="s">
        <v>15704</v>
      </c>
      <c r="B14254" t="s">
        <v>5</v>
      </c>
      <c r="C14254" s="96" t="s">
        <v>15705</v>
      </c>
      <c r="D14254" t="s">
        <v>12813</v>
      </c>
      <c r="E14254">
        <v>44.79</v>
      </c>
    </row>
    <row r="14255" spans="1:5">
      <c r="A14255" t="s">
        <v>15706</v>
      </c>
      <c r="B14255" t="s">
        <v>5</v>
      </c>
      <c r="C14255" s="96" t="s">
        <v>15707</v>
      </c>
      <c r="D14255" t="s">
        <v>12813</v>
      </c>
      <c r="E14255">
        <v>44.51</v>
      </c>
    </row>
    <row r="14256" spans="1:5">
      <c r="A14256" t="s">
        <v>151</v>
      </c>
      <c r="B14256" t="s">
        <v>5</v>
      </c>
      <c r="C14256" s="96" t="s">
        <v>152</v>
      </c>
      <c r="D14256" t="s">
        <v>12813</v>
      </c>
      <c r="E14256">
        <v>42.44</v>
      </c>
    </row>
    <row r="14257" spans="1:5">
      <c r="A14257" t="s">
        <v>15708</v>
      </c>
      <c r="B14257" t="s">
        <v>5</v>
      </c>
      <c r="C14257" s="96" t="s">
        <v>15709</v>
      </c>
      <c r="D14257" t="s">
        <v>12813</v>
      </c>
      <c r="E14257">
        <v>73.97</v>
      </c>
    </row>
    <row r="14258" spans="1:5">
      <c r="A14258" t="s">
        <v>15710</v>
      </c>
      <c r="B14258" t="s">
        <v>5</v>
      </c>
      <c r="C14258" s="96" t="s">
        <v>15711</v>
      </c>
      <c r="D14258" t="s">
        <v>12813</v>
      </c>
      <c r="E14258">
        <v>109.59</v>
      </c>
    </row>
    <row r="14259" spans="1:5">
      <c r="A14259" t="s">
        <v>15712</v>
      </c>
      <c r="B14259" t="s">
        <v>5</v>
      </c>
      <c r="C14259" s="96" t="s">
        <v>15713</v>
      </c>
      <c r="D14259" t="s">
        <v>12813</v>
      </c>
      <c r="E14259">
        <v>141.75</v>
      </c>
    </row>
    <row r="14260" spans="1:5">
      <c r="A14260" t="s">
        <v>15714</v>
      </c>
      <c r="B14260" t="s">
        <v>5</v>
      </c>
      <c r="C14260" s="96" t="s">
        <v>15715</v>
      </c>
      <c r="D14260" t="s">
        <v>12813</v>
      </c>
      <c r="E14260">
        <v>27.29</v>
      </c>
    </row>
    <row r="14261" spans="1:5">
      <c r="A14261" t="s">
        <v>15716</v>
      </c>
      <c r="B14261" t="s">
        <v>5</v>
      </c>
      <c r="C14261" s="96" t="s">
        <v>15717</v>
      </c>
      <c r="D14261" t="s">
        <v>12813</v>
      </c>
      <c r="E14261">
        <v>30.5</v>
      </c>
    </row>
    <row r="14262" spans="1:5">
      <c r="A14262" t="s">
        <v>15718</v>
      </c>
      <c r="B14262" t="s">
        <v>5</v>
      </c>
      <c r="C14262" s="96" t="s">
        <v>15719</v>
      </c>
      <c r="D14262" t="s">
        <v>12813</v>
      </c>
      <c r="E14262">
        <v>41.16</v>
      </c>
    </row>
    <row r="14263" spans="1:5">
      <c r="A14263" t="s">
        <v>15720</v>
      </c>
      <c r="B14263" t="s">
        <v>5</v>
      </c>
      <c r="C14263" s="96" t="s">
        <v>15721</v>
      </c>
      <c r="D14263" t="s">
        <v>12813</v>
      </c>
      <c r="E14263">
        <v>63.57</v>
      </c>
    </row>
    <row r="14264" spans="1:5">
      <c r="A14264" t="s">
        <v>15722</v>
      </c>
      <c r="B14264" t="s">
        <v>5</v>
      </c>
      <c r="C14264" s="96" t="s">
        <v>15723</v>
      </c>
      <c r="D14264" t="s">
        <v>12813</v>
      </c>
      <c r="E14264">
        <v>66.239999999999995</v>
      </c>
    </row>
    <row r="14265" spans="1:5">
      <c r="A14265" t="s">
        <v>15724</v>
      </c>
      <c r="B14265" t="s">
        <v>5</v>
      </c>
      <c r="C14265" s="96" t="s">
        <v>15725</v>
      </c>
      <c r="D14265" t="s">
        <v>12813</v>
      </c>
      <c r="E14265">
        <v>80.97</v>
      </c>
    </row>
    <row r="14266" spans="1:5">
      <c r="A14266" t="s">
        <v>15726</v>
      </c>
      <c r="B14266" t="s">
        <v>5</v>
      </c>
      <c r="C14266" s="96" t="s">
        <v>15727</v>
      </c>
      <c r="D14266" t="s">
        <v>12813</v>
      </c>
      <c r="E14266">
        <v>105.62</v>
      </c>
    </row>
    <row r="14267" spans="1:5">
      <c r="A14267" t="s">
        <v>15728</v>
      </c>
      <c r="B14267" t="s">
        <v>5</v>
      </c>
      <c r="C14267" s="96" t="s">
        <v>15729</v>
      </c>
      <c r="D14267" t="s">
        <v>12813</v>
      </c>
      <c r="E14267">
        <v>137.5</v>
      </c>
    </row>
    <row r="14268" spans="1:5">
      <c r="A14268">
        <v>8928</v>
      </c>
      <c r="B14268" t="s">
        <v>5</v>
      </c>
      <c r="C14268" s="96" t="s">
        <v>15730</v>
      </c>
    </row>
    <row r="14269" spans="1:5" ht="25.5">
      <c r="A14269" t="s">
        <v>15731</v>
      </c>
      <c r="B14269" t="s">
        <v>5</v>
      </c>
      <c r="C14269" s="96" t="s">
        <v>15732</v>
      </c>
      <c r="D14269" t="s">
        <v>12795</v>
      </c>
      <c r="E14269">
        <v>30.31</v>
      </c>
    </row>
    <row r="14270" spans="1:5" ht="25.5">
      <c r="A14270" t="s">
        <v>15733</v>
      </c>
      <c r="B14270" t="s">
        <v>5</v>
      </c>
      <c r="C14270" s="96" t="s">
        <v>15734</v>
      </c>
      <c r="D14270" t="s">
        <v>12795</v>
      </c>
      <c r="E14270">
        <v>30.31</v>
      </c>
    </row>
    <row r="14271" spans="1:5" ht="25.5">
      <c r="A14271" t="s">
        <v>15735</v>
      </c>
      <c r="B14271" t="s">
        <v>5</v>
      </c>
      <c r="C14271" s="96" t="s">
        <v>15736</v>
      </c>
      <c r="D14271" t="s">
        <v>12795</v>
      </c>
      <c r="E14271">
        <v>30.31</v>
      </c>
    </row>
    <row r="14272" spans="1:5" ht="25.5">
      <c r="A14272" t="s">
        <v>15737</v>
      </c>
      <c r="B14272" t="s">
        <v>5</v>
      </c>
      <c r="C14272" s="96" t="s">
        <v>15738</v>
      </c>
      <c r="D14272" t="s">
        <v>12795</v>
      </c>
      <c r="E14272">
        <v>30.31</v>
      </c>
    </row>
    <row r="14273" spans="1:5" ht="25.5">
      <c r="A14273" t="s">
        <v>15739</v>
      </c>
      <c r="B14273" t="s">
        <v>5</v>
      </c>
      <c r="C14273" s="96" t="s">
        <v>15740</v>
      </c>
      <c r="D14273" t="s">
        <v>12795</v>
      </c>
      <c r="E14273">
        <v>30.31</v>
      </c>
    </row>
    <row r="14274" spans="1:5" ht="25.5">
      <c r="A14274" t="s">
        <v>15741</v>
      </c>
      <c r="B14274" t="s">
        <v>5</v>
      </c>
      <c r="C14274" s="96" t="s">
        <v>15742</v>
      </c>
      <c r="D14274" t="s">
        <v>12813</v>
      </c>
      <c r="E14274">
        <v>44.2</v>
      </c>
    </row>
    <row r="14275" spans="1:5" ht="25.5">
      <c r="A14275" t="s">
        <v>15743</v>
      </c>
      <c r="B14275" t="s">
        <v>5</v>
      </c>
      <c r="C14275" s="96" t="s">
        <v>15744</v>
      </c>
      <c r="D14275" t="s">
        <v>12813</v>
      </c>
      <c r="E14275">
        <v>51.15</v>
      </c>
    </row>
    <row r="14276" spans="1:5" ht="25.5">
      <c r="A14276" t="s">
        <v>15745</v>
      </c>
      <c r="B14276" t="s">
        <v>5</v>
      </c>
      <c r="C14276" s="96" t="s">
        <v>15746</v>
      </c>
      <c r="D14276" t="s">
        <v>12813</v>
      </c>
      <c r="E14276">
        <v>58.7</v>
      </c>
    </row>
    <row r="14277" spans="1:5" ht="25.5">
      <c r="A14277" t="s">
        <v>15747</v>
      </c>
      <c r="B14277" t="s">
        <v>5</v>
      </c>
      <c r="C14277" s="96" t="s">
        <v>15748</v>
      </c>
      <c r="D14277" t="s">
        <v>12813</v>
      </c>
      <c r="E14277">
        <v>47.92</v>
      </c>
    </row>
    <row r="14278" spans="1:5" ht="25.5">
      <c r="A14278" t="s">
        <v>15749</v>
      </c>
      <c r="B14278" t="s">
        <v>5</v>
      </c>
      <c r="C14278" s="96" t="s">
        <v>15750</v>
      </c>
      <c r="D14278" t="s">
        <v>12813</v>
      </c>
      <c r="E14278">
        <v>55.47</v>
      </c>
    </row>
    <row r="14279" spans="1:5" ht="25.5">
      <c r="A14279" t="s">
        <v>15751</v>
      </c>
      <c r="B14279" t="s">
        <v>5</v>
      </c>
      <c r="C14279" s="96" t="s">
        <v>15752</v>
      </c>
      <c r="D14279" t="s">
        <v>12795</v>
      </c>
      <c r="E14279">
        <v>7.06</v>
      </c>
    </row>
    <row r="14280" spans="1:5" ht="25.5">
      <c r="A14280" t="s">
        <v>15753</v>
      </c>
      <c r="B14280" t="s">
        <v>5</v>
      </c>
      <c r="C14280" s="96" t="s">
        <v>15754</v>
      </c>
      <c r="D14280" t="s">
        <v>12795</v>
      </c>
      <c r="E14280">
        <v>7.64</v>
      </c>
    </row>
    <row r="14281" spans="1:5">
      <c r="A14281">
        <v>8929</v>
      </c>
      <c r="B14281" t="s">
        <v>5</v>
      </c>
      <c r="C14281" s="96" t="s">
        <v>15755</v>
      </c>
    </row>
    <row r="14282" spans="1:5" ht="25.5">
      <c r="A14282" t="s">
        <v>15756</v>
      </c>
      <c r="B14282" t="s">
        <v>5</v>
      </c>
      <c r="C14282" s="96" t="s">
        <v>15757</v>
      </c>
      <c r="D14282" t="s">
        <v>12813</v>
      </c>
      <c r="E14282">
        <v>108.98</v>
      </c>
    </row>
    <row r="14283" spans="1:5" ht="25.5">
      <c r="A14283" t="s">
        <v>15758</v>
      </c>
      <c r="B14283" t="s">
        <v>5</v>
      </c>
      <c r="C14283" s="96" t="s">
        <v>15759</v>
      </c>
      <c r="D14283" t="s">
        <v>12813</v>
      </c>
      <c r="E14283">
        <v>87.61</v>
      </c>
    </row>
    <row r="14284" spans="1:5" ht="25.5">
      <c r="A14284" t="s">
        <v>15760</v>
      </c>
      <c r="B14284" t="s">
        <v>5</v>
      </c>
      <c r="C14284" s="96" t="s">
        <v>15761</v>
      </c>
      <c r="D14284" t="s">
        <v>12813</v>
      </c>
      <c r="E14284">
        <v>108.58</v>
      </c>
    </row>
    <row r="14285" spans="1:5" ht="25.5">
      <c r="A14285" t="s">
        <v>15762</v>
      </c>
      <c r="B14285" t="s">
        <v>5</v>
      </c>
      <c r="C14285" s="96" t="s">
        <v>15763</v>
      </c>
      <c r="D14285" t="s">
        <v>12813</v>
      </c>
      <c r="E14285">
        <v>98.31</v>
      </c>
    </row>
    <row r="14286" spans="1:5" ht="25.5">
      <c r="A14286" t="s">
        <v>15764</v>
      </c>
      <c r="B14286" t="s">
        <v>5</v>
      </c>
      <c r="C14286" s="96" t="s">
        <v>15765</v>
      </c>
      <c r="D14286" t="s">
        <v>12813</v>
      </c>
      <c r="E14286">
        <v>135.41999999999999</v>
      </c>
    </row>
    <row r="14287" spans="1:5" ht="25.5">
      <c r="A14287" t="s">
        <v>15766</v>
      </c>
      <c r="B14287" t="s">
        <v>5</v>
      </c>
      <c r="C14287" s="96" t="s">
        <v>15767</v>
      </c>
      <c r="D14287" t="s">
        <v>12813</v>
      </c>
      <c r="E14287">
        <v>115.04</v>
      </c>
    </row>
    <row r="14288" spans="1:5" ht="25.5">
      <c r="A14288" t="s">
        <v>15768</v>
      </c>
      <c r="B14288" t="s">
        <v>5</v>
      </c>
      <c r="C14288" s="96" t="s">
        <v>15769</v>
      </c>
      <c r="D14288" t="s">
        <v>12813</v>
      </c>
      <c r="E14288">
        <v>161.07</v>
      </c>
    </row>
    <row r="14289" spans="1:5" ht="25.5">
      <c r="A14289" t="s">
        <v>15770</v>
      </c>
      <c r="B14289" t="s">
        <v>5</v>
      </c>
      <c r="C14289" s="96" t="s">
        <v>15771</v>
      </c>
      <c r="D14289" t="s">
        <v>12813</v>
      </c>
      <c r="E14289">
        <v>143.72</v>
      </c>
    </row>
    <row r="14290" spans="1:5" ht="25.5">
      <c r="A14290" t="s">
        <v>15772</v>
      </c>
      <c r="B14290" t="s">
        <v>5</v>
      </c>
      <c r="C14290" s="96" t="s">
        <v>15773</v>
      </c>
      <c r="D14290" t="s">
        <v>12813</v>
      </c>
      <c r="E14290">
        <v>190.63</v>
      </c>
    </row>
    <row r="14291" spans="1:5">
      <c r="A14291">
        <v>8930</v>
      </c>
      <c r="B14291" t="s">
        <v>5</v>
      </c>
      <c r="C14291" s="96" t="s">
        <v>15774</v>
      </c>
    </row>
    <row r="14292" spans="1:5" ht="25.5">
      <c r="A14292" t="s">
        <v>15775</v>
      </c>
      <c r="B14292" t="s">
        <v>5</v>
      </c>
      <c r="C14292" s="96" t="s">
        <v>15776</v>
      </c>
      <c r="D14292" t="s">
        <v>12813</v>
      </c>
      <c r="E14292">
        <v>106.07</v>
      </c>
    </row>
    <row r="14293" spans="1:5" ht="25.5">
      <c r="A14293" t="s">
        <v>15777</v>
      </c>
      <c r="B14293" t="s">
        <v>5</v>
      </c>
      <c r="C14293" s="96" t="s">
        <v>15778</v>
      </c>
      <c r="D14293" t="s">
        <v>12813</v>
      </c>
      <c r="E14293">
        <v>84.19</v>
      </c>
    </row>
    <row r="14294" spans="1:5" ht="25.5">
      <c r="A14294" t="s">
        <v>15779</v>
      </c>
      <c r="B14294" t="s">
        <v>5</v>
      </c>
      <c r="C14294" s="96" t="s">
        <v>15780</v>
      </c>
      <c r="D14294" t="s">
        <v>12813</v>
      </c>
      <c r="E14294">
        <v>115.82</v>
      </c>
    </row>
    <row r="14295" spans="1:5" ht="25.5">
      <c r="A14295" t="s">
        <v>15781</v>
      </c>
      <c r="B14295" t="s">
        <v>5</v>
      </c>
      <c r="C14295" s="96" t="s">
        <v>15782</v>
      </c>
      <c r="D14295" t="s">
        <v>12813</v>
      </c>
      <c r="E14295">
        <v>98.26</v>
      </c>
    </row>
    <row r="14296" spans="1:5" ht="25.5">
      <c r="A14296" t="s">
        <v>15783</v>
      </c>
      <c r="B14296" t="s">
        <v>5</v>
      </c>
      <c r="C14296" s="96" t="s">
        <v>15784</v>
      </c>
      <c r="D14296" t="s">
        <v>12813</v>
      </c>
      <c r="E14296">
        <v>130.88999999999999</v>
      </c>
    </row>
    <row r="14297" spans="1:5" ht="25.5">
      <c r="A14297" t="s">
        <v>15785</v>
      </c>
      <c r="B14297" t="s">
        <v>5</v>
      </c>
      <c r="C14297" s="96" t="s">
        <v>15786</v>
      </c>
      <c r="D14297" t="s">
        <v>12813</v>
      </c>
      <c r="E14297">
        <v>118.4</v>
      </c>
    </row>
    <row r="14298" spans="1:5" ht="25.5">
      <c r="A14298" t="s">
        <v>15787</v>
      </c>
      <c r="B14298" t="s">
        <v>5</v>
      </c>
      <c r="C14298" s="96" t="s">
        <v>15788</v>
      </c>
      <c r="D14298" t="s">
        <v>12813</v>
      </c>
      <c r="E14298">
        <v>165.38</v>
      </c>
    </row>
    <row r="14299" spans="1:5" ht="25.5">
      <c r="A14299" t="s">
        <v>15789</v>
      </c>
      <c r="B14299" t="s">
        <v>5</v>
      </c>
      <c r="C14299" s="96" t="s">
        <v>15790</v>
      </c>
      <c r="D14299" t="s">
        <v>12813</v>
      </c>
      <c r="E14299">
        <v>156.38</v>
      </c>
    </row>
    <row r="14300" spans="1:5" ht="25.5">
      <c r="A14300" t="s">
        <v>15791</v>
      </c>
      <c r="B14300" t="s">
        <v>5</v>
      </c>
      <c r="C14300" s="96" t="s">
        <v>15792</v>
      </c>
      <c r="D14300" t="s">
        <v>12813</v>
      </c>
      <c r="E14300">
        <v>191.15</v>
      </c>
    </row>
    <row r="14301" spans="1:5">
      <c r="A14301">
        <v>8931</v>
      </c>
      <c r="B14301" t="s">
        <v>5</v>
      </c>
      <c r="C14301" s="96" t="s">
        <v>15793</v>
      </c>
    </row>
    <row r="14302" spans="1:5" ht="25.5">
      <c r="A14302" t="s">
        <v>15794</v>
      </c>
      <c r="B14302" t="s">
        <v>5</v>
      </c>
      <c r="C14302" s="96" t="s">
        <v>15795</v>
      </c>
      <c r="D14302" t="s">
        <v>12813</v>
      </c>
      <c r="E14302">
        <v>11.79</v>
      </c>
    </row>
    <row r="14303" spans="1:5" ht="25.5">
      <c r="A14303" t="s">
        <v>15796</v>
      </c>
      <c r="B14303" t="s">
        <v>5</v>
      </c>
      <c r="C14303" s="96" t="s">
        <v>15797</v>
      </c>
      <c r="D14303" t="s">
        <v>12813</v>
      </c>
      <c r="E14303">
        <v>10.1</v>
      </c>
    </row>
    <row r="14304" spans="1:5" ht="25.5">
      <c r="A14304" t="s">
        <v>15798</v>
      </c>
      <c r="B14304" t="s">
        <v>5</v>
      </c>
      <c r="C14304" s="96" t="s">
        <v>15799</v>
      </c>
      <c r="D14304" t="s">
        <v>12813</v>
      </c>
      <c r="E14304">
        <v>13.59</v>
      </c>
    </row>
    <row r="14305" spans="1:5" ht="25.5">
      <c r="A14305" t="s">
        <v>15800</v>
      </c>
      <c r="B14305" t="s">
        <v>5</v>
      </c>
      <c r="C14305" s="96" t="s">
        <v>15801</v>
      </c>
      <c r="D14305" t="s">
        <v>12813</v>
      </c>
      <c r="E14305">
        <v>19.62</v>
      </c>
    </row>
    <row r="14306" spans="1:5" ht="25.5">
      <c r="A14306" t="s">
        <v>15802</v>
      </c>
      <c r="B14306" t="s">
        <v>5</v>
      </c>
      <c r="C14306" s="96" t="s">
        <v>15803</v>
      </c>
      <c r="D14306" t="s">
        <v>12813</v>
      </c>
      <c r="E14306">
        <v>17.190000000000001</v>
      </c>
    </row>
    <row r="14307" spans="1:5">
      <c r="A14307">
        <v>8932</v>
      </c>
      <c r="B14307" t="s">
        <v>5</v>
      </c>
      <c r="C14307" s="96" t="s">
        <v>15804</v>
      </c>
    </row>
    <row r="14308" spans="1:5" ht="25.5">
      <c r="A14308" t="s">
        <v>15805</v>
      </c>
      <c r="B14308" t="s">
        <v>5</v>
      </c>
      <c r="C14308" s="96" t="s">
        <v>15806</v>
      </c>
      <c r="D14308" t="s">
        <v>12795</v>
      </c>
      <c r="E14308">
        <v>72.989999999999995</v>
      </c>
    </row>
    <row r="14309" spans="1:5" ht="25.5">
      <c r="A14309" t="s">
        <v>15807</v>
      </c>
      <c r="B14309" t="s">
        <v>5</v>
      </c>
      <c r="C14309" s="96" t="s">
        <v>15808</v>
      </c>
      <c r="D14309" t="s">
        <v>12795</v>
      </c>
      <c r="E14309">
        <v>80.209999999999994</v>
      </c>
    </row>
    <row r="14310" spans="1:5" ht="25.5">
      <c r="A14310" t="s">
        <v>15809</v>
      </c>
      <c r="B14310" t="s">
        <v>5</v>
      </c>
      <c r="C14310" s="96" t="s">
        <v>15810</v>
      </c>
      <c r="D14310" t="s">
        <v>12795</v>
      </c>
      <c r="E14310">
        <v>68.44</v>
      </c>
    </row>
    <row r="14311" spans="1:5" ht="25.5">
      <c r="A14311" t="s">
        <v>15811</v>
      </c>
      <c r="B14311" t="s">
        <v>5</v>
      </c>
      <c r="C14311" s="96" t="s">
        <v>15812</v>
      </c>
      <c r="D14311" t="s">
        <v>12795</v>
      </c>
      <c r="E14311">
        <v>62.22</v>
      </c>
    </row>
    <row r="14312" spans="1:5" ht="25.5">
      <c r="A14312" t="s">
        <v>15813</v>
      </c>
      <c r="B14312" t="s">
        <v>5</v>
      </c>
      <c r="C14312" s="96" t="s">
        <v>15814</v>
      </c>
      <c r="D14312" t="s">
        <v>12795</v>
      </c>
      <c r="E14312">
        <v>121.33</v>
      </c>
    </row>
    <row r="14313" spans="1:5" ht="25.5">
      <c r="A14313" t="s">
        <v>15815</v>
      </c>
      <c r="B14313" t="s">
        <v>5</v>
      </c>
      <c r="C14313" s="96" t="s">
        <v>15816</v>
      </c>
      <c r="D14313" t="s">
        <v>12795</v>
      </c>
      <c r="E14313">
        <v>95.06</v>
      </c>
    </row>
    <row r="14314" spans="1:5" ht="25.5">
      <c r="A14314" t="s">
        <v>15817</v>
      </c>
      <c r="B14314" t="s">
        <v>5</v>
      </c>
      <c r="C14314" s="96" t="s">
        <v>15818</v>
      </c>
      <c r="D14314" t="s">
        <v>12795</v>
      </c>
      <c r="E14314">
        <v>77.78</v>
      </c>
    </row>
    <row r="14315" spans="1:5" ht="25.5">
      <c r="A14315" t="s">
        <v>15819</v>
      </c>
      <c r="B14315" t="s">
        <v>5</v>
      </c>
      <c r="C14315" s="96" t="s">
        <v>15820</v>
      </c>
      <c r="D14315" t="s">
        <v>12795</v>
      </c>
      <c r="E14315">
        <v>51.51</v>
      </c>
    </row>
    <row r="14316" spans="1:5" ht="25.5">
      <c r="A14316" t="s">
        <v>15821</v>
      </c>
      <c r="B14316" t="s">
        <v>5</v>
      </c>
      <c r="C14316" s="96" t="s">
        <v>15822</v>
      </c>
      <c r="D14316" t="s">
        <v>12795</v>
      </c>
      <c r="E14316">
        <v>230.22</v>
      </c>
    </row>
    <row r="14317" spans="1:5" ht="25.5">
      <c r="A14317" t="s">
        <v>15823</v>
      </c>
      <c r="B14317" t="s">
        <v>5</v>
      </c>
      <c r="C14317" s="96" t="s">
        <v>15824</v>
      </c>
      <c r="D14317" t="s">
        <v>12795</v>
      </c>
      <c r="E14317">
        <v>232.04</v>
      </c>
    </row>
    <row r="14318" spans="1:5" ht="25.5">
      <c r="A14318" t="s">
        <v>15825</v>
      </c>
      <c r="B14318" t="s">
        <v>5</v>
      </c>
      <c r="C14318" s="96" t="s">
        <v>15826</v>
      </c>
      <c r="D14318" t="s">
        <v>12795</v>
      </c>
      <c r="E14318">
        <v>173.47</v>
      </c>
    </row>
    <row r="14319" spans="1:5" ht="25.5">
      <c r="A14319" t="s">
        <v>15827</v>
      </c>
      <c r="B14319" t="s">
        <v>5</v>
      </c>
      <c r="C14319" s="96" t="s">
        <v>15828</v>
      </c>
      <c r="D14319" t="s">
        <v>12795</v>
      </c>
      <c r="E14319">
        <v>161.25</v>
      </c>
    </row>
    <row r="14320" spans="1:5" ht="25.5">
      <c r="A14320" t="s">
        <v>15829</v>
      </c>
      <c r="B14320" t="s">
        <v>5</v>
      </c>
      <c r="C14320" s="96" t="s">
        <v>15830</v>
      </c>
      <c r="D14320" t="s">
        <v>12795</v>
      </c>
      <c r="E14320">
        <v>400.62</v>
      </c>
    </row>
    <row r="14321" spans="1:5" ht="25.5">
      <c r="A14321" t="s">
        <v>15831</v>
      </c>
      <c r="B14321" t="s">
        <v>5</v>
      </c>
      <c r="C14321" s="96" t="s">
        <v>15832</v>
      </c>
      <c r="D14321" t="s">
        <v>12795</v>
      </c>
      <c r="E14321">
        <v>415.6</v>
      </c>
    </row>
    <row r="14322" spans="1:5" ht="25.5">
      <c r="A14322" t="s">
        <v>15833</v>
      </c>
      <c r="B14322" t="s">
        <v>5</v>
      </c>
      <c r="C14322" s="96" t="s">
        <v>15834</v>
      </c>
      <c r="D14322" t="s">
        <v>12795</v>
      </c>
      <c r="E14322">
        <v>298.45999999999998</v>
      </c>
    </row>
    <row r="14323" spans="1:5" ht="25.5">
      <c r="A14323" t="s">
        <v>15835</v>
      </c>
      <c r="B14323" t="s">
        <v>5</v>
      </c>
      <c r="C14323" s="96" t="s">
        <v>15836</v>
      </c>
      <c r="D14323" t="s">
        <v>12795</v>
      </c>
      <c r="E14323">
        <v>262.68</v>
      </c>
    </row>
    <row r="14324" spans="1:5" ht="25.5">
      <c r="A14324" t="s">
        <v>15837</v>
      </c>
      <c r="B14324" t="s">
        <v>5</v>
      </c>
      <c r="C14324" s="96" t="s">
        <v>15838</v>
      </c>
      <c r="D14324" t="s">
        <v>12795</v>
      </c>
      <c r="E14324">
        <v>161.46</v>
      </c>
    </row>
    <row r="14325" spans="1:5" ht="25.5">
      <c r="A14325" t="s">
        <v>15839</v>
      </c>
      <c r="B14325" t="s">
        <v>5</v>
      </c>
      <c r="C14325" s="96" t="s">
        <v>15840</v>
      </c>
      <c r="D14325" t="s">
        <v>12795</v>
      </c>
      <c r="E14325">
        <v>169.42</v>
      </c>
    </row>
    <row r="14326" spans="1:5" ht="25.5">
      <c r="A14326" t="s">
        <v>15841</v>
      </c>
      <c r="B14326" t="s">
        <v>5</v>
      </c>
      <c r="C14326" s="96" t="s">
        <v>15842</v>
      </c>
      <c r="D14326" t="s">
        <v>12795</v>
      </c>
      <c r="E14326">
        <v>122.14</v>
      </c>
    </row>
    <row r="14327" spans="1:5" ht="25.5">
      <c r="A14327" t="s">
        <v>15843</v>
      </c>
      <c r="B14327" t="s">
        <v>5</v>
      </c>
      <c r="C14327" s="96" t="s">
        <v>15844</v>
      </c>
      <c r="D14327" t="s">
        <v>12795</v>
      </c>
      <c r="E14327">
        <v>108.69</v>
      </c>
    </row>
    <row r="14328" spans="1:5" ht="25.5">
      <c r="A14328" t="s">
        <v>15845</v>
      </c>
      <c r="B14328" t="s">
        <v>5</v>
      </c>
      <c r="C14328" s="96" t="s">
        <v>15846</v>
      </c>
      <c r="D14328" t="s">
        <v>12795</v>
      </c>
      <c r="E14328">
        <v>74.489999999999995</v>
      </c>
    </row>
    <row r="14329" spans="1:5" ht="25.5">
      <c r="A14329" t="s">
        <v>15847</v>
      </c>
      <c r="B14329" t="s">
        <v>5</v>
      </c>
      <c r="C14329" s="96" t="s">
        <v>15848</v>
      </c>
      <c r="D14329" t="s">
        <v>12795</v>
      </c>
      <c r="E14329">
        <v>87.47</v>
      </c>
    </row>
    <row r="14330" spans="1:5" ht="25.5">
      <c r="A14330" t="s">
        <v>15849</v>
      </c>
      <c r="B14330" t="s">
        <v>5</v>
      </c>
      <c r="C14330" s="96" t="s">
        <v>15850</v>
      </c>
      <c r="D14330" t="s">
        <v>12795</v>
      </c>
      <c r="E14330">
        <v>89.16</v>
      </c>
    </row>
    <row r="14331" spans="1:5" ht="25.5">
      <c r="A14331" t="s">
        <v>15851</v>
      </c>
      <c r="B14331" t="s">
        <v>5</v>
      </c>
      <c r="C14331" s="96" t="s">
        <v>15852</v>
      </c>
      <c r="D14331" t="s">
        <v>12795</v>
      </c>
      <c r="E14331">
        <v>126.46</v>
      </c>
    </row>
    <row r="14332" spans="1:5" ht="25.5">
      <c r="A14332" t="s">
        <v>15853</v>
      </c>
      <c r="B14332" t="s">
        <v>5</v>
      </c>
      <c r="C14332" s="96" t="s">
        <v>15854</v>
      </c>
      <c r="D14332" t="s">
        <v>12795</v>
      </c>
      <c r="E14332">
        <v>65.31</v>
      </c>
    </row>
    <row r="14333" spans="1:5" ht="25.5">
      <c r="A14333" t="s">
        <v>15855</v>
      </c>
      <c r="B14333" t="s">
        <v>5</v>
      </c>
      <c r="C14333" s="96" t="s">
        <v>15856</v>
      </c>
      <c r="D14333" t="s">
        <v>12795</v>
      </c>
      <c r="E14333">
        <v>79.14</v>
      </c>
    </row>
    <row r="14334" spans="1:5" ht="25.5">
      <c r="A14334" t="s">
        <v>15857</v>
      </c>
      <c r="B14334" t="s">
        <v>5</v>
      </c>
      <c r="C14334" s="96" t="s">
        <v>15858</v>
      </c>
      <c r="D14334" t="s">
        <v>12795</v>
      </c>
      <c r="E14334">
        <v>268.37</v>
      </c>
    </row>
    <row r="14335" spans="1:5" ht="25.5">
      <c r="A14335" t="s">
        <v>15859</v>
      </c>
      <c r="B14335" t="s">
        <v>5</v>
      </c>
      <c r="C14335" s="96" t="s">
        <v>15860</v>
      </c>
      <c r="D14335" t="s">
        <v>12795</v>
      </c>
      <c r="E14335">
        <v>251.87</v>
      </c>
    </row>
    <row r="14336" spans="1:5" ht="25.5">
      <c r="A14336" t="s">
        <v>15861</v>
      </c>
      <c r="B14336" t="s">
        <v>5</v>
      </c>
      <c r="C14336" s="96" t="s">
        <v>15862</v>
      </c>
      <c r="D14336" t="s">
        <v>12795</v>
      </c>
      <c r="E14336">
        <v>523.95000000000005</v>
      </c>
    </row>
    <row r="14337" spans="1:5" ht="25.5">
      <c r="A14337" t="s">
        <v>15863</v>
      </c>
      <c r="B14337" t="s">
        <v>5</v>
      </c>
      <c r="C14337" s="96" t="s">
        <v>15864</v>
      </c>
      <c r="D14337" t="s">
        <v>12795</v>
      </c>
      <c r="E14337">
        <v>431.79</v>
      </c>
    </row>
    <row r="14338" spans="1:5" ht="25.5">
      <c r="A14338" t="s">
        <v>15865</v>
      </c>
      <c r="B14338" t="s">
        <v>5</v>
      </c>
      <c r="C14338" s="96" t="s">
        <v>15866</v>
      </c>
      <c r="D14338" t="s">
        <v>12795</v>
      </c>
      <c r="E14338">
        <v>182.37</v>
      </c>
    </row>
    <row r="14339" spans="1:5" ht="25.5">
      <c r="A14339" t="s">
        <v>15867</v>
      </c>
      <c r="B14339" t="s">
        <v>5</v>
      </c>
      <c r="C14339" s="96" t="s">
        <v>15868</v>
      </c>
      <c r="D14339" t="s">
        <v>12795</v>
      </c>
      <c r="E14339">
        <v>165.11</v>
      </c>
    </row>
    <row r="14340" spans="1:5" ht="25.5">
      <c r="A14340" t="s">
        <v>15869</v>
      </c>
      <c r="B14340" t="s">
        <v>5</v>
      </c>
      <c r="C14340" s="96" t="s">
        <v>15870</v>
      </c>
      <c r="D14340" t="s">
        <v>12795</v>
      </c>
      <c r="E14340">
        <v>351.95</v>
      </c>
    </row>
    <row r="14341" spans="1:5" ht="25.5">
      <c r="A14341" t="s">
        <v>15871</v>
      </c>
      <c r="B14341" t="s">
        <v>5</v>
      </c>
      <c r="C14341" s="96" t="s">
        <v>15872</v>
      </c>
      <c r="D14341" t="s">
        <v>12795</v>
      </c>
      <c r="E14341">
        <v>258.27</v>
      </c>
    </row>
    <row r="14342" spans="1:5" ht="25.5">
      <c r="A14342" t="s">
        <v>15873</v>
      </c>
      <c r="B14342" t="s">
        <v>5</v>
      </c>
      <c r="C14342" s="96" t="s">
        <v>15874</v>
      </c>
      <c r="D14342" t="s">
        <v>12795</v>
      </c>
      <c r="E14342">
        <v>288.79000000000002</v>
      </c>
    </row>
    <row r="14343" spans="1:5" ht="25.5">
      <c r="A14343" t="s">
        <v>15875</v>
      </c>
      <c r="B14343" t="s">
        <v>5</v>
      </c>
      <c r="C14343" s="96" t="s">
        <v>15876</v>
      </c>
      <c r="D14343" t="s">
        <v>12795</v>
      </c>
      <c r="E14343">
        <v>244.64</v>
      </c>
    </row>
    <row r="14344" spans="1:5" ht="25.5">
      <c r="A14344" t="s">
        <v>15877</v>
      </c>
      <c r="B14344" t="s">
        <v>5</v>
      </c>
      <c r="C14344" s="96" t="s">
        <v>15878</v>
      </c>
      <c r="D14344" t="s">
        <v>12795</v>
      </c>
      <c r="E14344">
        <v>565.33000000000004</v>
      </c>
    </row>
    <row r="14345" spans="1:5" ht="25.5">
      <c r="A14345" t="s">
        <v>15879</v>
      </c>
      <c r="B14345" t="s">
        <v>5</v>
      </c>
      <c r="C14345" s="96" t="s">
        <v>15880</v>
      </c>
      <c r="D14345" t="s">
        <v>12795</v>
      </c>
      <c r="E14345">
        <v>437.62</v>
      </c>
    </row>
    <row r="14346" spans="1:5" ht="25.5">
      <c r="A14346" t="s">
        <v>15881</v>
      </c>
      <c r="B14346" t="s">
        <v>5</v>
      </c>
      <c r="C14346" s="96" t="s">
        <v>15882</v>
      </c>
      <c r="D14346" t="s">
        <v>12795</v>
      </c>
      <c r="E14346">
        <v>202.79</v>
      </c>
    </row>
    <row r="14347" spans="1:5" ht="25.5">
      <c r="A14347" t="s">
        <v>15883</v>
      </c>
      <c r="B14347" t="s">
        <v>5</v>
      </c>
      <c r="C14347" s="96" t="s">
        <v>15884</v>
      </c>
      <c r="D14347" t="s">
        <v>12795</v>
      </c>
      <c r="E14347">
        <v>157.88</v>
      </c>
    </row>
    <row r="14348" spans="1:5" ht="25.5">
      <c r="A14348" t="s">
        <v>15885</v>
      </c>
      <c r="B14348" t="s">
        <v>5</v>
      </c>
      <c r="C14348" s="96" t="s">
        <v>15886</v>
      </c>
      <c r="D14348" t="s">
        <v>12795</v>
      </c>
      <c r="E14348">
        <v>393.33</v>
      </c>
    </row>
    <row r="14349" spans="1:5" ht="25.5">
      <c r="A14349" t="s">
        <v>15887</v>
      </c>
      <c r="B14349" t="s">
        <v>5</v>
      </c>
      <c r="C14349" s="96" t="s">
        <v>15888</v>
      </c>
      <c r="D14349" t="s">
        <v>12795</v>
      </c>
      <c r="E14349">
        <v>264.10000000000002</v>
      </c>
    </row>
    <row r="14350" spans="1:5" ht="25.5">
      <c r="A14350" t="s">
        <v>15889</v>
      </c>
      <c r="B14350" t="s">
        <v>5</v>
      </c>
      <c r="C14350" s="96" t="s">
        <v>15890</v>
      </c>
      <c r="D14350" t="s">
        <v>12795</v>
      </c>
      <c r="E14350">
        <v>380.44</v>
      </c>
    </row>
    <row r="14351" spans="1:5" ht="25.5">
      <c r="A14351" t="s">
        <v>15891</v>
      </c>
      <c r="B14351" t="s">
        <v>5</v>
      </c>
      <c r="C14351" s="96" t="s">
        <v>15892</v>
      </c>
      <c r="D14351" t="s">
        <v>12795</v>
      </c>
      <c r="E14351">
        <v>338.9</v>
      </c>
    </row>
    <row r="14352" spans="1:5" ht="25.5">
      <c r="A14352" t="s">
        <v>15893</v>
      </c>
      <c r="B14352" t="s">
        <v>5</v>
      </c>
      <c r="C14352" s="96" t="s">
        <v>15894</v>
      </c>
      <c r="D14352" t="s">
        <v>12795</v>
      </c>
      <c r="E14352">
        <v>471.29</v>
      </c>
    </row>
    <row r="14353" spans="1:5" ht="25.5">
      <c r="A14353" t="s">
        <v>15895</v>
      </c>
      <c r="B14353" t="s">
        <v>5</v>
      </c>
      <c r="C14353" s="96" t="s">
        <v>15896</v>
      </c>
      <c r="D14353" t="s">
        <v>12795</v>
      </c>
      <c r="E14353">
        <v>294.44</v>
      </c>
    </row>
    <row r="14354" spans="1:5" ht="25.5">
      <c r="A14354" t="s">
        <v>15897</v>
      </c>
      <c r="B14354" t="s">
        <v>5</v>
      </c>
      <c r="C14354" s="96" t="s">
        <v>15898</v>
      </c>
      <c r="D14354" t="s">
        <v>12795</v>
      </c>
      <c r="E14354">
        <v>252.14</v>
      </c>
    </row>
    <row r="14355" spans="1:5" ht="25.5">
      <c r="A14355" t="s">
        <v>15899</v>
      </c>
      <c r="B14355" t="s">
        <v>5</v>
      </c>
      <c r="C14355" s="96" t="s">
        <v>15900</v>
      </c>
      <c r="D14355" t="s">
        <v>12795</v>
      </c>
      <c r="E14355">
        <v>297.77</v>
      </c>
    </row>
    <row r="14356" spans="1:5" ht="25.5">
      <c r="A14356" t="s">
        <v>15901</v>
      </c>
      <c r="B14356" t="s">
        <v>5</v>
      </c>
      <c r="C14356" s="96" t="s">
        <v>15902</v>
      </c>
      <c r="D14356" t="s">
        <v>12795</v>
      </c>
      <c r="E14356">
        <v>397.25</v>
      </c>
    </row>
    <row r="14357" spans="1:5" ht="25.5">
      <c r="A14357" t="s">
        <v>15903</v>
      </c>
      <c r="B14357" t="s">
        <v>5</v>
      </c>
      <c r="C14357" s="96" t="s">
        <v>15904</v>
      </c>
      <c r="D14357" t="s">
        <v>12795</v>
      </c>
      <c r="E14357">
        <v>325.64999999999998</v>
      </c>
    </row>
    <row r="14358" spans="1:5" ht="25.5">
      <c r="A14358" t="s">
        <v>15905</v>
      </c>
      <c r="B14358" t="s">
        <v>5</v>
      </c>
      <c r="C14358" s="96" t="s">
        <v>15906</v>
      </c>
      <c r="D14358" t="s">
        <v>12795</v>
      </c>
      <c r="E14358">
        <v>535.42999999999995</v>
      </c>
    </row>
    <row r="14359" spans="1:5" ht="25.5">
      <c r="A14359" t="s">
        <v>15907</v>
      </c>
      <c r="B14359" t="s">
        <v>5</v>
      </c>
      <c r="C14359" s="96" t="s">
        <v>15908</v>
      </c>
      <c r="D14359" t="s">
        <v>12795</v>
      </c>
      <c r="E14359">
        <v>355</v>
      </c>
    </row>
    <row r="14360" spans="1:5" ht="25.5">
      <c r="A14360" t="s">
        <v>15909</v>
      </c>
      <c r="B14360" t="s">
        <v>5</v>
      </c>
      <c r="C14360" s="96" t="s">
        <v>15910</v>
      </c>
      <c r="D14360" t="s">
        <v>12795</v>
      </c>
      <c r="E14360">
        <v>280.27</v>
      </c>
    </row>
    <row r="14361" spans="1:5" ht="25.5">
      <c r="A14361" t="s">
        <v>15911</v>
      </c>
      <c r="B14361" t="s">
        <v>5</v>
      </c>
      <c r="C14361" s="96" t="s">
        <v>15912</v>
      </c>
      <c r="D14361" t="s">
        <v>12795</v>
      </c>
      <c r="E14361">
        <v>311.25</v>
      </c>
    </row>
    <row r="14362" spans="1:5" ht="25.5">
      <c r="A14362" t="s">
        <v>15913</v>
      </c>
      <c r="B14362" t="s">
        <v>5</v>
      </c>
      <c r="C14362" s="96" t="s">
        <v>15914</v>
      </c>
      <c r="D14362" t="s">
        <v>12795</v>
      </c>
      <c r="E14362">
        <v>238.89</v>
      </c>
    </row>
    <row r="14363" spans="1:5" ht="25.5">
      <c r="A14363" t="s">
        <v>15915</v>
      </c>
      <c r="B14363" t="s">
        <v>5</v>
      </c>
      <c r="C14363" s="96" t="s">
        <v>15916</v>
      </c>
      <c r="D14363" t="s">
        <v>12795</v>
      </c>
      <c r="E14363">
        <v>361.91</v>
      </c>
    </row>
    <row r="14364" spans="1:5" ht="25.5">
      <c r="A14364" t="s">
        <v>15917</v>
      </c>
      <c r="B14364" t="s">
        <v>5</v>
      </c>
      <c r="C14364" s="96" t="s">
        <v>15918</v>
      </c>
      <c r="D14364" t="s">
        <v>12795</v>
      </c>
      <c r="E14364">
        <v>312</v>
      </c>
    </row>
    <row r="14365" spans="1:5" ht="25.5">
      <c r="A14365" t="s">
        <v>15919</v>
      </c>
      <c r="B14365" t="s">
        <v>5</v>
      </c>
      <c r="C14365" s="96" t="s">
        <v>15920</v>
      </c>
      <c r="D14365" t="s">
        <v>12795</v>
      </c>
      <c r="E14365">
        <v>236.89</v>
      </c>
    </row>
    <row r="14366" spans="1:5" ht="25.5">
      <c r="A14366" t="s">
        <v>15921</v>
      </c>
      <c r="B14366" t="s">
        <v>5</v>
      </c>
      <c r="C14366" s="96" t="s">
        <v>15922</v>
      </c>
      <c r="D14366" t="s">
        <v>12795</v>
      </c>
      <c r="E14366">
        <v>62.68</v>
      </c>
    </row>
    <row r="14367" spans="1:5" ht="25.5">
      <c r="A14367" t="s">
        <v>15923</v>
      </c>
      <c r="B14367" t="s">
        <v>5</v>
      </c>
      <c r="C14367" s="96" t="s">
        <v>15924</v>
      </c>
      <c r="D14367" t="s">
        <v>12795</v>
      </c>
      <c r="E14367">
        <v>58.13</v>
      </c>
    </row>
    <row r="14368" spans="1:5" ht="25.5">
      <c r="A14368" t="s">
        <v>15925</v>
      </c>
      <c r="B14368" t="s">
        <v>5</v>
      </c>
      <c r="C14368" s="96" t="s">
        <v>15926</v>
      </c>
      <c r="D14368" t="s">
        <v>12795</v>
      </c>
      <c r="E14368">
        <v>51.91</v>
      </c>
    </row>
    <row r="14369" spans="1:5" ht="25.5">
      <c r="A14369" t="s">
        <v>15927</v>
      </c>
      <c r="B14369" t="s">
        <v>5</v>
      </c>
      <c r="C14369" s="96" t="s">
        <v>15928</v>
      </c>
      <c r="D14369" t="s">
        <v>12795</v>
      </c>
      <c r="E14369">
        <v>2519.86</v>
      </c>
    </row>
    <row r="14370" spans="1:5" ht="25.5">
      <c r="A14370" t="s">
        <v>15929</v>
      </c>
      <c r="B14370" t="s">
        <v>5</v>
      </c>
      <c r="C14370" s="96" t="s">
        <v>15930</v>
      </c>
      <c r="D14370" t="s">
        <v>12795</v>
      </c>
      <c r="E14370">
        <v>3786.83</v>
      </c>
    </row>
    <row r="14371" spans="1:5" ht="25.5">
      <c r="A14371" t="s">
        <v>15931</v>
      </c>
      <c r="B14371" t="s">
        <v>5</v>
      </c>
      <c r="C14371" s="96" t="s">
        <v>15932</v>
      </c>
      <c r="D14371" t="s">
        <v>12795</v>
      </c>
      <c r="E14371">
        <v>4434.76</v>
      </c>
    </row>
    <row r="14372" spans="1:5" ht="25.5">
      <c r="A14372" t="s">
        <v>15933</v>
      </c>
      <c r="B14372" t="s">
        <v>5</v>
      </c>
      <c r="C14372" s="96" t="s">
        <v>15934</v>
      </c>
      <c r="D14372" t="s">
        <v>12795</v>
      </c>
      <c r="E14372">
        <v>2988.61</v>
      </c>
    </row>
    <row r="14373" spans="1:5" ht="25.5">
      <c r="A14373" t="s">
        <v>15935</v>
      </c>
      <c r="B14373" t="s">
        <v>5</v>
      </c>
      <c r="C14373" s="96" t="s">
        <v>15936</v>
      </c>
      <c r="D14373" t="s">
        <v>12795</v>
      </c>
      <c r="E14373">
        <v>3482.77</v>
      </c>
    </row>
    <row r="14374" spans="1:5" ht="25.5">
      <c r="A14374" t="s">
        <v>15937</v>
      </c>
      <c r="B14374" t="s">
        <v>5</v>
      </c>
      <c r="C14374" s="96" t="s">
        <v>15938</v>
      </c>
      <c r="D14374" t="s">
        <v>12795</v>
      </c>
      <c r="E14374">
        <v>98.84</v>
      </c>
    </row>
    <row r="14375" spans="1:5" ht="25.5">
      <c r="A14375" t="s">
        <v>15939</v>
      </c>
      <c r="B14375" t="s">
        <v>5</v>
      </c>
      <c r="C14375" s="96" t="s">
        <v>15940</v>
      </c>
      <c r="D14375" t="s">
        <v>12795</v>
      </c>
      <c r="E14375">
        <v>94.33</v>
      </c>
    </row>
    <row r="14376" spans="1:5" ht="25.5">
      <c r="A14376" t="s">
        <v>15941</v>
      </c>
      <c r="B14376" t="s">
        <v>5</v>
      </c>
      <c r="C14376" s="96" t="s">
        <v>15942</v>
      </c>
      <c r="D14376" t="s">
        <v>12795</v>
      </c>
      <c r="E14376">
        <v>89.78</v>
      </c>
    </row>
    <row r="14377" spans="1:5" ht="25.5">
      <c r="A14377" t="s">
        <v>15943</v>
      </c>
      <c r="B14377" t="s">
        <v>5</v>
      </c>
      <c r="C14377" s="96" t="s">
        <v>15944</v>
      </c>
      <c r="D14377" t="s">
        <v>12795</v>
      </c>
      <c r="E14377">
        <v>72.569999999999993</v>
      </c>
    </row>
    <row r="14378" spans="1:5" ht="25.5">
      <c r="A14378" t="s">
        <v>15945</v>
      </c>
      <c r="B14378" t="s">
        <v>5</v>
      </c>
      <c r="C14378" s="96" t="s">
        <v>15946</v>
      </c>
      <c r="D14378" t="s">
        <v>12795</v>
      </c>
      <c r="E14378">
        <v>513.69000000000005</v>
      </c>
    </row>
    <row r="14379" spans="1:5">
      <c r="A14379">
        <v>8933</v>
      </c>
      <c r="B14379" t="s">
        <v>5</v>
      </c>
      <c r="C14379" s="96" t="s">
        <v>15947</v>
      </c>
    </row>
    <row r="14380" spans="1:5" ht="25.5">
      <c r="A14380" t="s">
        <v>15948</v>
      </c>
      <c r="B14380" t="s">
        <v>5</v>
      </c>
      <c r="C14380" s="96" t="s">
        <v>15949</v>
      </c>
      <c r="D14380" t="s">
        <v>12795</v>
      </c>
      <c r="E14380">
        <v>77.03</v>
      </c>
    </row>
    <row r="14381" spans="1:5" ht="25.5">
      <c r="A14381" t="s">
        <v>15950</v>
      </c>
      <c r="B14381" t="s">
        <v>5</v>
      </c>
      <c r="C14381" s="96" t="s">
        <v>15951</v>
      </c>
      <c r="D14381" t="s">
        <v>12795</v>
      </c>
      <c r="E14381">
        <v>63.48</v>
      </c>
    </row>
    <row r="14382" spans="1:5" ht="25.5">
      <c r="A14382" t="s">
        <v>15952</v>
      </c>
      <c r="B14382" t="s">
        <v>5</v>
      </c>
      <c r="C14382" s="96" t="s">
        <v>15953</v>
      </c>
      <c r="D14382" t="s">
        <v>12795</v>
      </c>
      <c r="E14382">
        <v>60.07</v>
      </c>
    </row>
    <row r="14383" spans="1:5" ht="25.5">
      <c r="A14383" t="s">
        <v>15954</v>
      </c>
      <c r="B14383" t="s">
        <v>5</v>
      </c>
      <c r="C14383" s="96" t="s">
        <v>15955</v>
      </c>
      <c r="D14383" t="s">
        <v>12795</v>
      </c>
      <c r="E14383">
        <v>85.69</v>
      </c>
    </row>
    <row r="14384" spans="1:5" ht="25.5">
      <c r="A14384" t="s">
        <v>15956</v>
      </c>
      <c r="B14384" t="s">
        <v>5</v>
      </c>
      <c r="C14384" s="96" t="s">
        <v>15957</v>
      </c>
      <c r="D14384" t="s">
        <v>12795</v>
      </c>
      <c r="E14384">
        <v>56.8</v>
      </c>
    </row>
    <row r="14385" spans="1:5" ht="25.5">
      <c r="A14385" t="s">
        <v>15958</v>
      </c>
      <c r="B14385" t="s">
        <v>5</v>
      </c>
      <c r="C14385" s="96" t="s">
        <v>15959</v>
      </c>
      <c r="D14385" t="s">
        <v>12795</v>
      </c>
      <c r="E14385">
        <v>53.15</v>
      </c>
    </row>
    <row r="14386" spans="1:5" ht="25.5">
      <c r="A14386" t="s">
        <v>15960</v>
      </c>
      <c r="B14386" t="s">
        <v>5</v>
      </c>
      <c r="C14386" s="96" t="s">
        <v>15961</v>
      </c>
      <c r="D14386" t="s">
        <v>12795</v>
      </c>
      <c r="E14386">
        <v>48.03</v>
      </c>
    </row>
    <row r="14387" spans="1:5" ht="25.5">
      <c r="A14387" t="s">
        <v>15962</v>
      </c>
      <c r="B14387" t="s">
        <v>5</v>
      </c>
      <c r="C14387" s="96" t="s">
        <v>15963</v>
      </c>
      <c r="D14387" t="s">
        <v>12795</v>
      </c>
      <c r="E14387">
        <v>57.18</v>
      </c>
    </row>
    <row r="14388" spans="1:5">
      <c r="A14388">
        <v>8934</v>
      </c>
      <c r="B14388" t="s">
        <v>5</v>
      </c>
      <c r="C14388" s="96" t="s">
        <v>15964</v>
      </c>
    </row>
    <row r="14389" spans="1:5" ht="25.5">
      <c r="A14389" t="s">
        <v>15965</v>
      </c>
      <c r="B14389" t="s">
        <v>5</v>
      </c>
      <c r="C14389" s="96" t="s">
        <v>15966</v>
      </c>
      <c r="D14389" t="s">
        <v>12795</v>
      </c>
      <c r="E14389">
        <v>13.33</v>
      </c>
    </row>
    <row r="14390" spans="1:5" ht="25.5">
      <c r="A14390" t="s">
        <v>15967</v>
      </c>
      <c r="B14390" t="s">
        <v>5</v>
      </c>
      <c r="C14390" s="96" t="s">
        <v>15968</v>
      </c>
      <c r="D14390" t="s">
        <v>12795</v>
      </c>
      <c r="E14390">
        <v>16.04</v>
      </c>
    </row>
    <row r="14391" spans="1:5" ht="25.5">
      <c r="A14391" t="s">
        <v>15969</v>
      </c>
      <c r="B14391" t="s">
        <v>5</v>
      </c>
      <c r="C14391" s="96" t="s">
        <v>15970</v>
      </c>
      <c r="D14391" t="s">
        <v>12795</v>
      </c>
      <c r="E14391">
        <v>15.28</v>
      </c>
    </row>
    <row r="14392" spans="1:5" ht="25.5">
      <c r="A14392" t="s">
        <v>15971</v>
      </c>
      <c r="B14392" t="s">
        <v>5</v>
      </c>
      <c r="C14392" s="96" t="s">
        <v>15972</v>
      </c>
      <c r="D14392" t="s">
        <v>12795</v>
      </c>
      <c r="E14392">
        <v>15.17</v>
      </c>
    </row>
    <row r="14393" spans="1:5" ht="25.5">
      <c r="A14393" t="s">
        <v>15973</v>
      </c>
      <c r="B14393" t="s">
        <v>5</v>
      </c>
      <c r="C14393" s="96" t="s">
        <v>15974</v>
      </c>
      <c r="D14393" t="s">
        <v>12795</v>
      </c>
      <c r="E14393">
        <v>11.86</v>
      </c>
    </row>
    <row r="14394" spans="1:5" ht="25.5">
      <c r="A14394" t="s">
        <v>15975</v>
      </c>
      <c r="B14394" t="s">
        <v>5</v>
      </c>
      <c r="C14394" s="96" t="s">
        <v>15976</v>
      </c>
      <c r="D14394" t="s">
        <v>12795</v>
      </c>
      <c r="E14394">
        <v>10.77</v>
      </c>
    </row>
    <row r="14395" spans="1:5" ht="25.5">
      <c r="A14395" t="s">
        <v>15977</v>
      </c>
      <c r="B14395" t="s">
        <v>5</v>
      </c>
      <c r="C14395" s="96" t="s">
        <v>15978</v>
      </c>
      <c r="D14395" t="s">
        <v>12795</v>
      </c>
      <c r="E14395">
        <v>17.989999999999998</v>
      </c>
    </row>
    <row r="14396" spans="1:5" ht="25.5">
      <c r="A14396" t="s">
        <v>15979</v>
      </c>
      <c r="B14396" t="s">
        <v>5</v>
      </c>
      <c r="C14396" s="96" t="s">
        <v>15980</v>
      </c>
      <c r="D14396" t="s">
        <v>12795</v>
      </c>
      <c r="E14396">
        <v>6.22</v>
      </c>
    </row>
    <row r="14397" spans="1:5" ht="25.5">
      <c r="A14397" t="s">
        <v>15981</v>
      </c>
      <c r="B14397" t="s">
        <v>5</v>
      </c>
      <c r="C14397" s="96" t="s">
        <v>15982</v>
      </c>
      <c r="D14397" t="s">
        <v>12795</v>
      </c>
      <c r="E14397">
        <v>24.38</v>
      </c>
    </row>
    <row r="14398" spans="1:5">
      <c r="A14398" t="s">
        <v>15983</v>
      </c>
      <c r="B14398" t="s">
        <v>5</v>
      </c>
      <c r="C14398" s="96" t="s">
        <v>15984</v>
      </c>
      <c r="D14398" t="s">
        <v>12795</v>
      </c>
      <c r="E14398">
        <v>37.58</v>
      </c>
    </row>
    <row r="14399" spans="1:5" ht="25.5">
      <c r="A14399" t="s">
        <v>15985</v>
      </c>
      <c r="B14399" t="s">
        <v>5</v>
      </c>
      <c r="C14399" s="96" t="s">
        <v>15986</v>
      </c>
      <c r="D14399" t="s">
        <v>12795</v>
      </c>
      <c r="E14399">
        <v>18.09</v>
      </c>
    </row>
    <row r="14400" spans="1:5" ht="25.5">
      <c r="A14400" t="s">
        <v>15987</v>
      </c>
      <c r="B14400" t="s">
        <v>5</v>
      </c>
      <c r="C14400" s="96" t="s">
        <v>15988</v>
      </c>
      <c r="D14400" t="s">
        <v>12795</v>
      </c>
      <c r="E14400">
        <v>18.190000000000001</v>
      </c>
    </row>
    <row r="14401" spans="1:5" ht="25.5">
      <c r="A14401" t="s">
        <v>15989</v>
      </c>
      <c r="B14401" t="s">
        <v>5</v>
      </c>
      <c r="C14401" s="96" t="s">
        <v>15990</v>
      </c>
      <c r="D14401" t="s">
        <v>12795</v>
      </c>
      <c r="E14401">
        <v>20.99</v>
      </c>
    </row>
    <row r="14402" spans="1:5" ht="25.5">
      <c r="A14402" t="s">
        <v>15991</v>
      </c>
      <c r="B14402" t="s">
        <v>5</v>
      </c>
      <c r="C14402" s="96" t="s">
        <v>15992</v>
      </c>
      <c r="D14402" t="s">
        <v>12795</v>
      </c>
      <c r="E14402">
        <v>20.440000000000001</v>
      </c>
    </row>
    <row r="14403" spans="1:5" ht="25.5">
      <c r="A14403" t="s">
        <v>15993</v>
      </c>
      <c r="B14403" t="s">
        <v>5</v>
      </c>
      <c r="C14403" s="96" t="s">
        <v>15994</v>
      </c>
      <c r="D14403" t="s">
        <v>12795</v>
      </c>
      <c r="E14403">
        <v>21.74</v>
      </c>
    </row>
    <row r="14404" spans="1:5" ht="25.5">
      <c r="A14404" t="s">
        <v>15995</v>
      </c>
      <c r="B14404" t="s">
        <v>5</v>
      </c>
      <c r="C14404" s="96" t="s">
        <v>15996</v>
      </c>
      <c r="D14404" t="s">
        <v>12795</v>
      </c>
      <c r="E14404">
        <v>55.74</v>
      </c>
    </row>
    <row r="14405" spans="1:5" ht="25.5">
      <c r="A14405" t="s">
        <v>15997</v>
      </c>
      <c r="B14405" t="s">
        <v>5</v>
      </c>
      <c r="C14405" s="96" t="s">
        <v>15998</v>
      </c>
      <c r="D14405" t="s">
        <v>12795</v>
      </c>
      <c r="E14405">
        <v>22.12</v>
      </c>
    </row>
    <row r="14406" spans="1:5">
      <c r="A14406" t="s">
        <v>15999</v>
      </c>
      <c r="B14406" t="s">
        <v>5</v>
      </c>
      <c r="C14406" s="96" t="s">
        <v>16000</v>
      </c>
      <c r="D14406" t="s">
        <v>12795</v>
      </c>
      <c r="E14406">
        <v>10.99</v>
      </c>
    </row>
    <row r="14407" spans="1:5">
      <c r="A14407">
        <v>8936</v>
      </c>
      <c r="B14407" t="s">
        <v>5</v>
      </c>
      <c r="C14407" s="96" t="s">
        <v>16001</v>
      </c>
    </row>
    <row r="14408" spans="1:5">
      <c r="A14408" t="s">
        <v>16002</v>
      </c>
      <c r="B14408" t="s">
        <v>5</v>
      </c>
      <c r="C14408" s="96" t="s">
        <v>16003</v>
      </c>
      <c r="D14408" t="s">
        <v>12813</v>
      </c>
      <c r="E14408">
        <v>58.07</v>
      </c>
    </row>
    <row r="14409" spans="1:5">
      <c r="A14409" t="s">
        <v>16004</v>
      </c>
      <c r="B14409" t="s">
        <v>5</v>
      </c>
      <c r="C14409" s="96" t="s">
        <v>16005</v>
      </c>
      <c r="D14409" t="s">
        <v>12813</v>
      </c>
      <c r="E14409">
        <v>81.489999999999995</v>
      </c>
    </row>
    <row r="14410" spans="1:5">
      <c r="A14410" t="s">
        <v>16006</v>
      </c>
      <c r="B14410" t="s">
        <v>5</v>
      </c>
      <c r="C14410" s="96" t="s">
        <v>16007</v>
      </c>
      <c r="D14410" t="s">
        <v>12813</v>
      </c>
      <c r="E14410">
        <v>100.23</v>
      </c>
    </row>
    <row r="14411" spans="1:5" ht="25.5">
      <c r="A14411" t="s">
        <v>16008</v>
      </c>
      <c r="B14411" t="s">
        <v>5</v>
      </c>
      <c r="C14411" s="96" t="s">
        <v>16009</v>
      </c>
      <c r="D14411" t="s">
        <v>12813</v>
      </c>
      <c r="E14411">
        <v>24.86</v>
      </c>
    </row>
    <row r="14412" spans="1:5" ht="25.5">
      <c r="A14412" t="s">
        <v>16010</v>
      </c>
      <c r="B14412" t="s">
        <v>5</v>
      </c>
      <c r="C14412" s="96" t="s">
        <v>16011</v>
      </c>
      <c r="D14412" t="s">
        <v>12813</v>
      </c>
      <c r="E14412">
        <v>25.93</v>
      </c>
    </row>
    <row r="14413" spans="1:5">
      <c r="A14413" t="s">
        <v>16012</v>
      </c>
      <c r="B14413" t="s">
        <v>5</v>
      </c>
      <c r="C14413" s="96" t="s">
        <v>16013</v>
      </c>
      <c r="D14413" t="s">
        <v>12813</v>
      </c>
      <c r="E14413">
        <v>27.03</v>
      </c>
    </row>
    <row r="14414" spans="1:5">
      <c r="A14414" t="s">
        <v>16014</v>
      </c>
      <c r="B14414" t="s">
        <v>5</v>
      </c>
      <c r="C14414" s="96" t="s">
        <v>16015</v>
      </c>
      <c r="D14414" t="s">
        <v>12813</v>
      </c>
      <c r="E14414">
        <v>42.82</v>
      </c>
    </row>
    <row r="14415" spans="1:5">
      <c r="A14415">
        <v>8938</v>
      </c>
      <c r="B14415" t="s">
        <v>5</v>
      </c>
      <c r="C14415" s="96" t="s">
        <v>16016</v>
      </c>
    </row>
    <row r="14416" spans="1:5" ht="25.5">
      <c r="A14416" t="s">
        <v>16017</v>
      </c>
      <c r="B14416" t="s">
        <v>5</v>
      </c>
      <c r="C14416" s="96" t="s">
        <v>16018</v>
      </c>
      <c r="D14416" t="s">
        <v>12795</v>
      </c>
      <c r="E14416">
        <v>37.54</v>
      </c>
    </row>
    <row r="14417" spans="1:5" ht="25.5">
      <c r="A14417" t="s">
        <v>16019</v>
      </c>
      <c r="B14417" t="s">
        <v>5</v>
      </c>
      <c r="C14417" s="96" t="s">
        <v>16020</v>
      </c>
      <c r="D14417" t="s">
        <v>12795</v>
      </c>
      <c r="E14417">
        <v>2609.2399999999998</v>
      </c>
    </row>
    <row r="14418" spans="1:5" ht="25.5">
      <c r="A14418" t="s">
        <v>16021</v>
      </c>
      <c r="B14418" t="s">
        <v>5</v>
      </c>
      <c r="C14418" s="96" t="s">
        <v>16022</v>
      </c>
      <c r="D14418" t="s">
        <v>12795</v>
      </c>
      <c r="E14418">
        <v>2689.42</v>
      </c>
    </row>
    <row r="14419" spans="1:5" ht="25.5">
      <c r="A14419" t="s">
        <v>16023</v>
      </c>
      <c r="B14419" t="s">
        <v>5</v>
      </c>
      <c r="C14419" s="96" t="s">
        <v>16024</v>
      </c>
      <c r="D14419" t="s">
        <v>12795</v>
      </c>
      <c r="E14419">
        <v>3011.2</v>
      </c>
    </row>
    <row r="14420" spans="1:5" ht="25.5">
      <c r="A14420" t="s">
        <v>16025</v>
      </c>
      <c r="B14420" t="s">
        <v>5</v>
      </c>
      <c r="C14420" s="96" t="s">
        <v>16026</v>
      </c>
      <c r="D14420" t="s">
        <v>12795</v>
      </c>
      <c r="E14420">
        <v>3108.65</v>
      </c>
    </row>
    <row r="14421" spans="1:5" ht="25.5">
      <c r="A14421" t="s">
        <v>16027</v>
      </c>
      <c r="B14421" t="s">
        <v>5</v>
      </c>
      <c r="C14421" s="96" t="s">
        <v>16028</v>
      </c>
      <c r="D14421" t="s">
        <v>12795</v>
      </c>
      <c r="E14421">
        <v>3136.72</v>
      </c>
    </row>
    <row r="14422" spans="1:5" ht="25.5">
      <c r="A14422" t="s">
        <v>16029</v>
      </c>
      <c r="B14422" t="s">
        <v>5</v>
      </c>
      <c r="C14422" s="96" t="s">
        <v>16030</v>
      </c>
      <c r="D14422" t="s">
        <v>12795</v>
      </c>
      <c r="E14422">
        <v>3832.45</v>
      </c>
    </row>
    <row r="14423" spans="1:5" ht="25.5">
      <c r="A14423" t="s">
        <v>16031</v>
      </c>
      <c r="B14423" t="s">
        <v>5</v>
      </c>
      <c r="C14423" s="96" t="s">
        <v>16032</v>
      </c>
      <c r="D14423" t="s">
        <v>12795</v>
      </c>
      <c r="E14423">
        <v>4143.2</v>
      </c>
    </row>
    <row r="14424" spans="1:5" ht="25.5">
      <c r="A14424" t="s">
        <v>16033</v>
      </c>
      <c r="B14424" t="s">
        <v>5</v>
      </c>
      <c r="C14424" s="96" t="s">
        <v>16034</v>
      </c>
      <c r="D14424" t="s">
        <v>12795</v>
      </c>
      <c r="E14424">
        <v>6665.98</v>
      </c>
    </row>
    <row r="14425" spans="1:5" ht="25.5">
      <c r="A14425" t="s">
        <v>16035</v>
      </c>
      <c r="B14425" t="s">
        <v>5</v>
      </c>
      <c r="C14425" s="96" t="s">
        <v>16036</v>
      </c>
      <c r="D14425" t="s">
        <v>12795</v>
      </c>
      <c r="E14425">
        <v>6753.65</v>
      </c>
    </row>
    <row r="14426" spans="1:5" ht="25.5">
      <c r="A14426" t="s">
        <v>16037</v>
      </c>
      <c r="B14426" t="s">
        <v>5</v>
      </c>
      <c r="C14426" s="96" t="s">
        <v>16038</v>
      </c>
      <c r="D14426" t="s">
        <v>12795</v>
      </c>
      <c r="E14426">
        <v>6644.98</v>
      </c>
    </row>
    <row r="14427" spans="1:5" ht="25.5">
      <c r="A14427" t="s">
        <v>16039</v>
      </c>
      <c r="B14427" t="s">
        <v>5</v>
      </c>
      <c r="C14427" s="96" t="s">
        <v>16040</v>
      </c>
      <c r="D14427" t="s">
        <v>12795</v>
      </c>
      <c r="E14427">
        <v>9620.5</v>
      </c>
    </row>
    <row r="14428" spans="1:5" ht="25.5">
      <c r="A14428" t="s">
        <v>16041</v>
      </c>
      <c r="B14428" t="s">
        <v>5</v>
      </c>
      <c r="C14428" s="96" t="s">
        <v>16042</v>
      </c>
      <c r="D14428" t="s">
        <v>12795</v>
      </c>
      <c r="E14428">
        <v>9718</v>
      </c>
    </row>
    <row r="14429" spans="1:5" ht="25.5">
      <c r="A14429" t="s">
        <v>16043</v>
      </c>
      <c r="B14429" t="s">
        <v>5</v>
      </c>
      <c r="C14429" s="96" t="s">
        <v>16044</v>
      </c>
      <c r="D14429" t="s">
        <v>12795</v>
      </c>
      <c r="E14429">
        <v>10013.43</v>
      </c>
    </row>
    <row r="14430" spans="1:5" ht="25.5">
      <c r="A14430" t="s">
        <v>16045</v>
      </c>
      <c r="B14430" t="s">
        <v>5</v>
      </c>
      <c r="C14430" s="96" t="s">
        <v>16046</v>
      </c>
      <c r="D14430" t="s">
        <v>12795</v>
      </c>
      <c r="E14430">
        <v>10159.870000000001</v>
      </c>
    </row>
    <row r="14431" spans="1:5" ht="25.5">
      <c r="A14431" t="s">
        <v>16047</v>
      </c>
      <c r="B14431" t="s">
        <v>5</v>
      </c>
      <c r="C14431" s="96" t="s">
        <v>16048</v>
      </c>
      <c r="D14431" t="s">
        <v>12795</v>
      </c>
      <c r="E14431">
        <v>11372.79</v>
      </c>
    </row>
    <row r="14432" spans="1:5" ht="25.5">
      <c r="A14432" t="s">
        <v>16049</v>
      </c>
      <c r="B14432" t="s">
        <v>5</v>
      </c>
      <c r="C14432" s="96" t="s">
        <v>16050</v>
      </c>
      <c r="D14432" t="s">
        <v>12795</v>
      </c>
      <c r="E14432">
        <v>12175.05</v>
      </c>
    </row>
    <row r="14433" spans="1:5" ht="25.5">
      <c r="A14433" t="s">
        <v>16051</v>
      </c>
      <c r="B14433" t="s">
        <v>5</v>
      </c>
      <c r="C14433" s="96" t="s">
        <v>16052</v>
      </c>
      <c r="D14433" t="s">
        <v>12795</v>
      </c>
      <c r="E14433">
        <v>12265.45</v>
      </c>
    </row>
    <row r="14434" spans="1:5" ht="25.5">
      <c r="A14434" t="s">
        <v>16053</v>
      </c>
      <c r="B14434" t="s">
        <v>5</v>
      </c>
      <c r="C14434" s="96" t="s">
        <v>16054</v>
      </c>
      <c r="D14434" t="s">
        <v>12795</v>
      </c>
      <c r="E14434">
        <v>13714.26</v>
      </c>
    </row>
    <row r="14435" spans="1:5" ht="25.5">
      <c r="A14435" t="s">
        <v>16055</v>
      </c>
      <c r="B14435" t="s">
        <v>5</v>
      </c>
      <c r="C14435" s="96" t="s">
        <v>16056</v>
      </c>
      <c r="D14435" t="s">
        <v>12795</v>
      </c>
      <c r="E14435">
        <v>15040.12</v>
      </c>
    </row>
    <row r="14436" spans="1:5">
      <c r="A14436" t="s">
        <v>16057</v>
      </c>
      <c r="B14436" t="s">
        <v>5</v>
      </c>
      <c r="C14436" s="96" t="s">
        <v>16058</v>
      </c>
      <c r="D14436" t="s">
        <v>12795</v>
      </c>
      <c r="E14436">
        <v>11.7</v>
      </c>
    </row>
    <row r="14437" spans="1:5">
      <c r="A14437">
        <v>8939</v>
      </c>
      <c r="B14437" t="s">
        <v>5</v>
      </c>
      <c r="C14437" s="96" t="s">
        <v>16059</v>
      </c>
    </row>
    <row r="14438" spans="1:5">
      <c r="A14438" t="s">
        <v>16060</v>
      </c>
      <c r="B14438" t="s">
        <v>5</v>
      </c>
      <c r="C14438" s="96" t="s">
        <v>16061</v>
      </c>
      <c r="D14438" t="s">
        <v>12813</v>
      </c>
      <c r="E14438">
        <v>11.22</v>
      </c>
    </row>
    <row r="14439" spans="1:5">
      <c r="A14439" t="s">
        <v>16062</v>
      </c>
      <c r="B14439" t="s">
        <v>5</v>
      </c>
      <c r="C14439" s="96" t="s">
        <v>16063</v>
      </c>
      <c r="D14439" t="s">
        <v>12813</v>
      </c>
      <c r="E14439">
        <v>23.55</v>
      </c>
    </row>
    <row r="14440" spans="1:5">
      <c r="A14440">
        <v>8942</v>
      </c>
      <c r="B14440" t="s">
        <v>5</v>
      </c>
      <c r="C14440" s="96" t="s">
        <v>16064</v>
      </c>
    </row>
    <row r="14441" spans="1:5">
      <c r="A14441" t="s">
        <v>16065</v>
      </c>
      <c r="B14441" t="s">
        <v>5</v>
      </c>
      <c r="C14441" s="96" t="s">
        <v>16066</v>
      </c>
      <c r="D14441" t="s">
        <v>12795</v>
      </c>
      <c r="E14441">
        <v>2603.16</v>
      </c>
    </row>
    <row r="14442" spans="1:5" ht="25.5">
      <c r="A14442" t="s">
        <v>16067</v>
      </c>
      <c r="B14442" t="s">
        <v>5</v>
      </c>
      <c r="C14442" s="96" t="s">
        <v>16068</v>
      </c>
      <c r="D14442" t="s">
        <v>12795</v>
      </c>
      <c r="E14442">
        <v>276.52</v>
      </c>
    </row>
    <row r="14443" spans="1:5" ht="25.5">
      <c r="A14443" t="s">
        <v>16069</v>
      </c>
      <c r="B14443" t="s">
        <v>5</v>
      </c>
      <c r="C14443" s="96" t="s">
        <v>16070</v>
      </c>
      <c r="D14443" t="s">
        <v>12795</v>
      </c>
      <c r="E14443">
        <v>3332.3</v>
      </c>
    </row>
    <row r="14444" spans="1:5" ht="25.5">
      <c r="A14444" t="s">
        <v>16071</v>
      </c>
      <c r="B14444" t="s">
        <v>5</v>
      </c>
      <c r="C14444" s="96" t="s">
        <v>16072</v>
      </c>
      <c r="D14444" t="s">
        <v>12795</v>
      </c>
      <c r="E14444">
        <v>6609.45</v>
      </c>
    </row>
    <row r="14445" spans="1:5" ht="25.5">
      <c r="A14445" t="s">
        <v>16073</v>
      </c>
      <c r="B14445" t="s">
        <v>5</v>
      </c>
      <c r="C14445" s="96" t="s">
        <v>16074</v>
      </c>
      <c r="D14445" t="s">
        <v>12795</v>
      </c>
      <c r="E14445">
        <v>5073.12</v>
      </c>
    </row>
    <row r="14446" spans="1:5" ht="25.5">
      <c r="A14446" t="s">
        <v>16075</v>
      </c>
      <c r="B14446" t="s">
        <v>5</v>
      </c>
      <c r="C14446" s="96" t="s">
        <v>16076</v>
      </c>
      <c r="D14446" t="s">
        <v>12795</v>
      </c>
      <c r="E14446">
        <v>5864.88</v>
      </c>
    </row>
    <row r="14447" spans="1:5" ht="25.5">
      <c r="A14447" t="s">
        <v>16077</v>
      </c>
      <c r="B14447" t="s">
        <v>5</v>
      </c>
      <c r="C14447" s="96" t="s">
        <v>16078</v>
      </c>
      <c r="D14447" t="s">
        <v>12795</v>
      </c>
      <c r="E14447">
        <v>556.41</v>
      </c>
    </row>
    <row r="14448" spans="1:5">
      <c r="A14448" t="s">
        <v>16079</v>
      </c>
      <c r="B14448" t="s">
        <v>5</v>
      </c>
      <c r="C14448" s="96" t="s">
        <v>16080</v>
      </c>
      <c r="D14448" t="s">
        <v>12795</v>
      </c>
      <c r="E14448">
        <v>276.82</v>
      </c>
    </row>
    <row r="14449" spans="1:5" ht="25.5">
      <c r="A14449" t="s">
        <v>16081</v>
      </c>
      <c r="B14449" t="s">
        <v>5</v>
      </c>
      <c r="C14449" s="96" t="s">
        <v>16082</v>
      </c>
      <c r="D14449" t="s">
        <v>12795</v>
      </c>
      <c r="E14449">
        <v>497.63</v>
      </c>
    </row>
    <row r="14450" spans="1:5">
      <c r="A14450" t="s">
        <v>16083</v>
      </c>
      <c r="B14450" t="s">
        <v>5</v>
      </c>
      <c r="C14450" s="96" t="s">
        <v>16084</v>
      </c>
      <c r="D14450" t="s">
        <v>12795</v>
      </c>
      <c r="E14450">
        <v>632.89</v>
      </c>
    </row>
    <row r="14451" spans="1:5">
      <c r="A14451" t="s">
        <v>16085</v>
      </c>
      <c r="B14451" t="s">
        <v>5</v>
      </c>
      <c r="C14451" s="96" t="s">
        <v>16086</v>
      </c>
      <c r="D14451" t="s">
        <v>12795</v>
      </c>
      <c r="E14451">
        <v>3007.88</v>
      </c>
    </row>
    <row r="14452" spans="1:5" ht="25.5">
      <c r="A14452" t="s">
        <v>16087</v>
      </c>
      <c r="B14452" t="s">
        <v>5</v>
      </c>
      <c r="C14452" s="96" t="s">
        <v>16088</v>
      </c>
      <c r="D14452" t="s">
        <v>12795</v>
      </c>
      <c r="E14452">
        <v>329.92</v>
      </c>
    </row>
    <row r="14453" spans="1:5">
      <c r="A14453">
        <v>8943</v>
      </c>
      <c r="B14453" t="s">
        <v>5</v>
      </c>
      <c r="C14453" s="96" t="s">
        <v>16089</v>
      </c>
    </row>
    <row r="14454" spans="1:5">
      <c r="A14454" t="s">
        <v>16090</v>
      </c>
      <c r="B14454" t="s">
        <v>5</v>
      </c>
      <c r="C14454" s="96" t="s">
        <v>16091</v>
      </c>
      <c r="D14454" t="s">
        <v>12813</v>
      </c>
      <c r="E14454">
        <v>297.61</v>
      </c>
    </row>
    <row r="14455" spans="1:5">
      <c r="A14455" t="s">
        <v>16092</v>
      </c>
      <c r="B14455" t="s">
        <v>5</v>
      </c>
      <c r="C14455" s="96" t="s">
        <v>16093</v>
      </c>
      <c r="D14455" t="s">
        <v>12813</v>
      </c>
      <c r="E14455">
        <v>94.73</v>
      </c>
    </row>
    <row r="14456" spans="1:5">
      <c r="A14456" t="s">
        <v>16094</v>
      </c>
      <c r="B14456" t="s">
        <v>5</v>
      </c>
      <c r="C14456" s="96" t="s">
        <v>16095</v>
      </c>
      <c r="D14456" t="s">
        <v>12813</v>
      </c>
      <c r="E14456">
        <v>274.70999999999998</v>
      </c>
    </row>
    <row r="14457" spans="1:5" ht="25.5">
      <c r="A14457" t="s">
        <v>16096</v>
      </c>
      <c r="B14457" t="s">
        <v>5</v>
      </c>
      <c r="C14457" s="96" t="s">
        <v>16097</v>
      </c>
      <c r="D14457" t="s">
        <v>12795</v>
      </c>
      <c r="E14457">
        <v>467.11</v>
      </c>
    </row>
    <row r="14458" spans="1:5" ht="25.5">
      <c r="A14458" t="s">
        <v>16098</v>
      </c>
      <c r="B14458" t="s">
        <v>5</v>
      </c>
      <c r="C14458" s="96" t="s">
        <v>16099</v>
      </c>
      <c r="D14458" t="s">
        <v>12795</v>
      </c>
      <c r="E14458">
        <v>803.56</v>
      </c>
    </row>
    <row r="14459" spans="1:5" ht="25.5">
      <c r="A14459" t="s">
        <v>16100</v>
      </c>
      <c r="B14459" t="s">
        <v>5</v>
      </c>
      <c r="C14459" s="96" t="s">
        <v>16101</v>
      </c>
      <c r="D14459" t="s">
        <v>12795</v>
      </c>
      <c r="E14459">
        <v>568.1</v>
      </c>
    </row>
    <row r="14460" spans="1:5" ht="25.5">
      <c r="A14460" t="s">
        <v>16102</v>
      </c>
      <c r="B14460" t="s">
        <v>5</v>
      </c>
      <c r="C14460" s="96" t="s">
        <v>16103</v>
      </c>
      <c r="D14460" t="s">
        <v>12795</v>
      </c>
      <c r="E14460">
        <v>813.61</v>
      </c>
    </row>
    <row r="14461" spans="1:5" ht="25.5">
      <c r="A14461" t="s">
        <v>16104</v>
      </c>
      <c r="B14461" t="s">
        <v>5</v>
      </c>
      <c r="C14461" s="96" t="s">
        <v>16105</v>
      </c>
      <c r="D14461" t="s">
        <v>12795</v>
      </c>
      <c r="E14461">
        <v>823.6</v>
      </c>
    </row>
    <row r="14462" spans="1:5" ht="25.5">
      <c r="A14462" t="s">
        <v>16106</v>
      </c>
      <c r="B14462" t="s">
        <v>5</v>
      </c>
      <c r="C14462" s="96" t="s">
        <v>16107</v>
      </c>
      <c r="D14462" t="s">
        <v>12795</v>
      </c>
      <c r="E14462">
        <v>959.27</v>
      </c>
    </row>
    <row r="14463" spans="1:5" ht="25.5">
      <c r="A14463" t="s">
        <v>16108</v>
      </c>
      <c r="B14463" t="s">
        <v>5</v>
      </c>
      <c r="C14463" s="96" t="s">
        <v>16109</v>
      </c>
      <c r="D14463" t="s">
        <v>12795</v>
      </c>
      <c r="E14463">
        <v>1422.24</v>
      </c>
    </row>
    <row r="14464" spans="1:5" ht="25.5">
      <c r="A14464" t="s">
        <v>16110</v>
      </c>
      <c r="B14464" t="s">
        <v>5</v>
      </c>
      <c r="C14464" s="96" t="s">
        <v>16111</v>
      </c>
      <c r="D14464" t="s">
        <v>12795</v>
      </c>
      <c r="E14464">
        <v>1715.68</v>
      </c>
    </row>
    <row r="14465" spans="1:5" ht="25.5">
      <c r="A14465" t="s">
        <v>16112</v>
      </c>
      <c r="B14465" t="s">
        <v>5</v>
      </c>
      <c r="C14465" s="96" t="s">
        <v>16113</v>
      </c>
      <c r="D14465" t="s">
        <v>12795</v>
      </c>
      <c r="E14465">
        <v>170.09</v>
      </c>
    </row>
    <row r="14466" spans="1:5" ht="25.5">
      <c r="A14466" t="s">
        <v>16114</v>
      </c>
      <c r="B14466" t="s">
        <v>5</v>
      </c>
      <c r="C14466" s="96" t="s">
        <v>16115</v>
      </c>
      <c r="D14466" t="s">
        <v>12795</v>
      </c>
      <c r="E14466">
        <v>142.97</v>
      </c>
    </row>
    <row r="14467" spans="1:5" ht="25.5">
      <c r="A14467" t="s">
        <v>16116</v>
      </c>
      <c r="B14467" t="s">
        <v>5</v>
      </c>
      <c r="C14467" s="96" t="s">
        <v>16117</v>
      </c>
      <c r="D14467" t="s">
        <v>12795</v>
      </c>
      <c r="E14467">
        <v>80.12</v>
      </c>
    </row>
    <row r="14468" spans="1:5" ht="25.5">
      <c r="A14468" t="s">
        <v>16118</v>
      </c>
      <c r="B14468" t="s">
        <v>5</v>
      </c>
      <c r="C14468" s="96" t="s">
        <v>16119</v>
      </c>
      <c r="D14468" t="s">
        <v>12795</v>
      </c>
      <c r="E14468">
        <v>98.63</v>
      </c>
    </row>
    <row r="14469" spans="1:5" ht="25.5">
      <c r="A14469" t="s">
        <v>16120</v>
      </c>
      <c r="B14469" t="s">
        <v>5</v>
      </c>
      <c r="C14469" s="96" t="s">
        <v>16121</v>
      </c>
      <c r="D14469" t="s">
        <v>12795</v>
      </c>
      <c r="E14469">
        <v>430.15</v>
      </c>
    </row>
    <row r="14470" spans="1:5" ht="25.5">
      <c r="A14470" t="s">
        <v>16122</v>
      </c>
      <c r="B14470" t="s">
        <v>5</v>
      </c>
      <c r="C14470" s="96" t="s">
        <v>16123</v>
      </c>
      <c r="D14470" t="s">
        <v>12795</v>
      </c>
      <c r="E14470">
        <v>516.51</v>
      </c>
    </row>
    <row r="14471" spans="1:5" ht="25.5">
      <c r="A14471" t="s">
        <v>16124</v>
      </c>
      <c r="B14471" t="s">
        <v>5</v>
      </c>
      <c r="C14471" s="96" t="s">
        <v>16125</v>
      </c>
      <c r="D14471" t="s">
        <v>12795</v>
      </c>
      <c r="E14471">
        <v>648.21</v>
      </c>
    </row>
    <row r="14472" spans="1:5" ht="25.5">
      <c r="A14472" t="s">
        <v>16126</v>
      </c>
      <c r="B14472" t="s">
        <v>5</v>
      </c>
      <c r="C14472" s="96" t="s">
        <v>16127</v>
      </c>
      <c r="D14472" t="s">
        <v>12795</v>
      </c>
      <c r="E14472">
        <v>696.05</v>
      </c>
    </row>
    <row r="14473" spans="1:5" ht="25.5">
      <c r="A14473" t="s">
        <v>16128</v>
      </c>
      <c r="B14473" t="s">
        <v>5</v>
      </c>
      <c r="C14473" s="96" t="s">
        <v>16129</v>
      </c>
      <c r="D14473" t="s">
        <v>12795</v>
      </c>
      <c r="E14473">
        <v>1070.3499999999999</v>
      </c>
    </row>
    <row r="14474" spans="1:5" ht="25.5">
      <c r="A14474" t="s">
        <v>16130</v>
      </c>
      <c r="B14474" t="s">
        <v>5</v>
      </c>
      <c r="C14474" s="96" t="s">
        <v>16131</v>
      </c>
      <c r="D14474" t="s">
        <v>12795</v>
      </c>
      <c r="E14474">
        <v>757.72</v>
      </c>
    </row>
    <row r="14475" spans="1:5" ht="25.5">
      <c r="A14475" t="s">
        <v>16132</v>
      </c>
      <c r="B14475" t="s">
        <v>5</v>
      </c>
      <c r="C14475" s="96" t="s">
        <v>16133</v>
      </c>
      <c r="D14475" t="s">
        <v>12795</v>
      </c>
      <c r="E14475">
        <v>926.08</v>
      </c>
    </row>
    <row r="14476" spans="1:5" ht="25.5">
      <c r="A14476" t="s">
        <v>16134</v>
      </c>
      <c r="B14476" t="s">
        <v>5</v>
      </c>
      <c r="C14476" s="96" t="s">
        <v>16135</v>
      </c>
      <c r="D14476" t="s">
        <v>12795</v>
      </c>
      <c r="E14476">
        <v>1430.37</v>
      </c>
    </row>
    <row r="14477" spans="1:5" ht="25.5">
      <c r="A14477" t="s">
        <v>16136</v>
      </c>
      <c r="B14477" t="s">
        <v>5</v>
      </c>
      <c r="C14477" s="96" t="s">
        <v>16137</v>
      </c>
      <c r="D14477" t="s">
        <v>12795</v>
      </c>
      <c r="E14477">
        <v>1582.35</v>
      </c>
    </row>
    <row r="14478" spans="1:5" ht="25.5">
      <c r="A14478" t="s">
        <v>16138</v>
      </c>
      <c r="B14478" t="s">
        <v>5</v>
      </c>
      <c r="C14478" s="96" t="s">
        <v>16139</v>
      </c>
      <c r="D14478" t="s">
        <v>12795</v>
      </c>
      <c r="E14478">
        <v>108.95</v>
      </c>
    </row>
    <row r="14479" spans="1:5" ht="25.5">
      <c r="A14479" t="s">
        <v>16140</v>
      </c>
      <c r="B14479" t="s">
        <v>5</v>
      </c>
      <c r="C14479" s="96" t="s">
        <v>16141</v>
      </c>
      <c r="D14479" t="s">
        <v>12795</v>
      </c>
      <c r="E14479">
        <v>173.63</v>
      </c>
    </row>
    <row r="14480" spans="1:5" ht="25.5">
      <c r="A14480" t="s">
        <v>16142</v>
      </c>
      <c r="B14480" t="s">
        <v>5</v>
      </c>
      <c r="C14480" s="96" t="s">
        <v>16143</v>
      </c>
      <c r="D14480" t="s">
        <v>12795</v>
      </c>
      <c r="E14480">
        <v>69.89</v>
      </c>
    </row>
    <row r="14481" spans="1:5" ht="25.5">
      <c r="A14481" t="s">
        <v>16144</v>
      </c>
      <c r="B14481" t="s">
        <v>5</v>
      </c>
      <c r="C14481" s="96" t="s">
        <v>16145</v>
      </c>
      <c r="D14481" t="s">
        <v>12795</v>
      </c>
      <c r="E14481">
        <v>88.71</v>
      </c>
    </row>
    <row r="14482" spans="1:5">
      <c r="A14482">
        <v>8944</v>
      </c>
      <c r="B14482" t="s">
        <v>5</v>
      </c>
      <c r="C14482" s="96" t="s">
        <v>16146</v>
      </c>
    </row>
    <row r="14483" spans="1:5">
      <c r="A14483" t="s">
        <v>16147</v>
      </c>
      <c r="B14483" t="s">
        <v>5</v>
      </c>
      <c r="C14483" s="96" t="s">
        <v>16148</v>
      </c>
      <c r="D14483" t="s">
        <v>12795</v>
      </c>
      <c r="E14483">
        <v>48.29</v>
      </c>
    </row>
    <row r="14484" spans="1:5">
      <c r="A14484" t="s">
        <v>16149</v>
      </c>
      <c r="B14484" t="s">
        <v>5</v>
      </c>
      <c r="C14484" s="96" t="s">
        <v>16150</v>
      </c>
      <c r="D14484" t="s">
        <v>12795</v>
      </c>
      <c r="E14484">
        <v>160.71</v>
      </c>
    </row>
    <row r="14485" spans="1:5" ht="25.5">
      <c r="A14485" t="s">
        <v>16151</v>
      </c>
      <c r="B14485" t="s">
        <v>5</v>
      </c>
      <c r="C14485" s="96" t="s">
        <v>16152</v>
      </c>
      <c r="D14485" t="s">
        <v>12795</v>
      </c>
      <c r="E14485">
        <v>166.72</v>
      </c>
    </row>
    <row r="14486" spans="1:5">
      <c r="A14486" t="s">
        <v>16153</v>
      </c>
      <c r="B14486" t="s">
        <v>5</v>
      </c>
      <c r="C14486" s="96" t="s">
        <v>16154</v>
      </c>
      <c r="D14486" t="s">
        <v>12795</v>
      </c>
      <c r="E14486">
        <v>39.020000000000003</v>
      </c>
    </row>
    <row r="14487" spans="1:5">
      <c r="A14487" t="s">
        <v>16155</v>
      </c>
      <c r="B14487" t="s">
        <v>5</v>
      </c>
      <c r="C14487" s="96" t="s">
        <v>16156</v>
      </c>
      <c r="D14487" t="s">
        <v>12795</v>
      </c>
      <c r="E14487">
        <v>44.78</v>
      </c>
    </row>
    <row r="14488" spans="1:5">
      <c r="A14488" t="s">
        <v>16157</v>
      </c>
      <c r="B14488" t="s">
        <v>5</v>
      </c>
      <c r="C14488" s="96" t="s">
        <v>16158</v>
      </c>
      <c r="D14488" t="s">
        <v>12795</v>
      </c>
      <c r="E14488">
        <v>42.07</v>
      </c>
    </row>
    <row r="14489" spans="1:5">
      <c r="A14489" t="s">
        <v>16159</v>
      </c>
      <c r="B14489" t="s">
        <v>5</v>
      </c>
      <c r="C14489" s="96" t="s">
        <v>16160</v>
      </c>
      <c r="D14489" t="s">
        <v>12795</v>
      </c>
      <c r="E14489">
        <v>50.85</v>
      </c>
    </row>
    <row r="14490" spans="1:5">
      <c r="A14490" t="s">
        <v>16161</v>
      </c>
      <c r="B14490" t="s">
        <v>5</v>
      </c>
      <c r="C14490" s="96" t="s">
        <v>16162</v>
      </c>
      <c r="D14490" t="s">
        <v>12795</v>
      </c>
      <c r="E14490">
        <v>45.12</v>
      </c>
    </row>
    <row r="14491" spans="1:5">
      <c r="A14491" t="s">
        <v>16163</v>
      </c>
      <c r="B14491" t="s">
        <v>5</v>
      </c>
      <c r="C14491" s="96" t="s">
        <v>16164</v>
      </c>
      <c r="D14491" t="s">
        <v>12795</v>
      </c>
      <c r="E14491">
        <v>42.25</v>
      </c>
    </row>
    <row r="14492" spans="1:5">
      <c r="A14492" t="s">
        <v>16165</v>
      </c>
      <c r="B14492" t="s">
        <v>5</v>
      </c>
      <c r="C14492" s="96" t="s">
        <v>16166</v>
      </c>
      <c r="D14492" t="s">
        <v>12795</v>
      </c>
      <c r="E14492">
        <v>48.68</v>
      </c>
    </row>
    <row r="14493" spans="1:5">
      <c r="A14493" t="s">
        <v>16167</v>
      </c>
      <c r="B14493" t="s">
        <v>5</v>
      </c>
      <c r="C14493" s="96" t="s">
        <v>16168</v>
      </c>
      <c r="D14493" t="s">
        <v>12795</v>
      </c>
      <c r="E14493">
        <v>49.15</v>
      </c>
    </row>
    <row r="14494" spans="1:5">
      <c r="A14494" t="s">
        <v>16169</v>
      </c>
      <c r="B14494" t="s">
        <v>5</v>
      </c>
      <c r="C14494" s="96" t="s">
        <v>16170</v>
      </c>
      <c r="D14494" t="s">
        <v>12795</v>
      </c>
      <c r="E14494">
        <v>81.709999999999994</v>
      </c>
    </row>
    <row r="14495" spans="1:5">
      <c r="A14495" t="s">
        <v>16171</v>
      </c>
      <c r="B14495" t="s">
        <v>5</v>
      </c>
      <c r="C14495" s="96" t="s">
        <v>16172</v>
      </c>
      <c r="D14495" t="s">
        <v>12795</v>
      </c>
      <c r="E14495">
        <v>140.18</v>
      </c>
    </row>
    <row r="14496" spans="1:5" ht="25.5">
      <c r="A14496" t="s">
        <v>16173</v>
      </c>
      <c r="B14496" t="s">
        <v>5</v>
      </c>
      <c r="C14496" s="96" t="s">
        <v>16174</v>
      </c>
      <c r="D14496" t="s">
        <v>12795</v>
      </c>
      <c r="E14496">
        <v>250.85</v>
      </c>
    </row>
    <row r="14497" spans="1:5" ht="25.5">
      <c r="A14497" t="s">
        <v>16175</v>
      </c>
      <c r="B14497" t="s">
        <v>5</v>
      </c>
      <c r="C14497" s="96" t="s">
        <v>16176</v>
      </c>
      <c r="D14497" t="s">
        <v>12795</v>
      </c>
      <c r="E14497">
        <v>136.72999999999999</v>
      </c>
    </row>
    <row r="14498" spans="1:5" ht="25.5">
      <c r="A14498" t="s">
        <v>16177</v>
      </c>
      <c r="B14498" t="s">
        <v>5</v>
      </c>
      <c r="C14498" s="96" t="s">
        <v>16178</v>
      </c>
      <c r="D14498" t="s">
        <v>12795</v>
      </c>
      <c r="E14498">
        <v>158.52000000000001</v>
      </c>
    </row>
    <row r="14499" spans="1:5" ht="25.5">
      <c r="A14499" t="s">
        <v>16179</v>
      </c>
      <c r="B14499" t="s">
        <v>5</v>
      </c>
      <c r="C14499" s="96" t="s">
        <v>16180</v>
      </c>
      <c r="D14499" t="s">
        <v>12795</v>
      </c>
      <c r="E14499">
        <v>168.56</v>
      </c>
    </row>
    <row r="14500" spans="1:5" ht="25.5">
      <c r="A14500" t="s">
        <v>16181</v>
      </c>
      <c r="B14500" t="s">
        <v>5</v>
      </c>
      <c r="C14500" s="96" t="s">
        <v>16182</v>
      </c>
      <c r="D14500" t="s">
        <v>12795</v>
      </c>
      <c r="E14500">
        <v>217.26</v>
      </c>
    </row>
    <row r="14501" spans="1:5" ht="25.5">
      <c r="A14501" t="s">
        <v>16183</v>
      </c>
      <c r="B14501" t="s">
        <v>5</v>
      </c>
      <c r="C14501" s="96" t="s">
        <v>16184</v>
      </c>
      <c r="D14501" t="s">
        <v>12795</v>
      </c>
      <c r="E14501">
        <v>296.17</v>
      </c>
    </row>
    <row r="14502" spans="1:5" ht="25.5">
      <c r="A14502" t="s">
        <v>16185</v>
      </c>
      <c r="B14502" t="s">
        <v>5</v>
      </c>
      <c r="C14502" s="96" t="s">
        <v>16186</v>
      </c>
      <c r="D14502" t="s">
        <v>12795</v>
      </c>
      <c r="E14502">
        <v>823.08</v>
      </c>
    </row>
    <row r="14503" spans="1:5" ht="25.5">
      <c r="A14503" t="s">
        <v>16187</v>
      </c>
      <c r="B14503" t="s">
        <v>5</v>
      </c>
      <c r="C14503" s="96" t="s">
        <v>16188</v>
      </c>
      <c r="D14503" t="s">
        <v>12795</v>
      </c>
      <c r="E14503">
        <v>169.91</v>
      </c>
    </row>
    <row r="14504" spans="1:5" ht="25.5">
      <c r="A14504" t="s">
        <v>16189</v>
      </c>
      <c r="B14504" t="s">
        <v>5</v>
      </c>
      <c r="C14504" s="96" t="s">
        <v>16190</v>
      </c>
      <c r="D14504" t="s">
        <v>12795</v>
      </c>
      <c r="E14504">
        <v>182.87</v>
      </c>
    </row>
    <row r="14505" spans="1:5" ht="25.5">
      <c r="A14505" t="s">
        <v>16191</v>
      </c>
      <c r="B14505" t="s">
        <v>5</v>
      </c>
      <c r="C14505" s="96" t="s">
        <v>16192</v>
      </c>
      <c r="D14505" t="s">
        <v>12795</v>
      </c>
      <c r="E14505">
        <v>187.76</v>
      </c>
    </row>
    <row r="14506" spans="1:5" ht="25.5">
      <c r="A14506" t="s">
        <v>16193</v>
      </c>
      <c r="B14506" t="s">
        <v>5</v>
      </c>
      <c r="C14506" s="96" t="s">
        <v>16194</v>
      </c>
      <c r="D14506" t="s">
        <v>12795</v>
      </c>
      <c r="E14506">
        <v>283.85000000000002</v>
      </c>
    </row>
    <row r="14507" spans="1:5">
      <c r="A14507" t="s">
        <v>16195</v>
      </c>
      <c r="B14507" t="s">
        <v>5</v>
      </c>
      <c r="C14507" s="96" t="s">
        <v>16196</v>
      </c>
      <c r="D14507" t="s">
        <v>12795</v>
      </c>
      <c r="E14507">
        <v>15.81</v>
      </c>
    </row>
    <row r="14508" spans="1:5">
      <c r="A14508" t="s">
        <v>16197</v>
      </c>
      <c r="B14508" t="s">
        <v>5</v>
      </c>
      <c r="C14508" s="96" t="s">
        <v>16198</v>
      </c>
      <c r="D14508" t="s">
        <v>12795</v>
      </c>
      <c r="E14508">
        <v>84.35</v>
      </c>
    </row>
    <row r="14509" spans="1:5" ht="25.5">
      <c r="A14509" t="s">
        <v>16199</v>
      </c>
      <c r="B14509" t="s">
        <v>5</v>
      </c>
      <c r="C14509" s="96" t="s">
        <v>16200</v>
      </c>
      <c r="D14509" t="s">
        <v>12795</v>
      </c>
      <c r="E14509">
        <v>104.44</v>
      </c>
    </row>
    <row r="14510" spans="1:5">
      <c r="A14510" t="s">
        <v>16201</v>
      </c>
      <c r="B14510" t="s">
        <v>5</v>
      </c>
      <c r="C14510" s="96" t="s">
        <v>16202</v>
      </c>
      <c r="D14510" t="s">
        <v>12795</v>
      </c>
      <c r="E14510">
        <v>15.88</v>
      </c>
    </row>
    <row r="14511" spans="1:5">
      <c r="A14511" t="s">
        <v>16203</v>
      </c>
      <c r="B14511" t="s">
        <v>5</v>
      </c>
      <c r="C14511" s="96" t="s">
        <v>16204</v>
      </c>
      <c r="D14511" t="s">
        <v>12795</v>
      </c>
      <c r="E14511">
        <v>15.65</v>
      </c>
    </row>
    <row r="14512" spans="1:5">
      <c r="A14512" t="s">
        <v>16205</v>
      </c>
      <c r="B14512" t="s">
        <v>5</v>
      </c>
      <c r="C14512" s="96" t="s">
        <v>16206</v>
      </c>
      <c r="D14512" t="s">
        <v>12795</v>
      </c>
      <c r="E14512">
        <v>15.84</v>
      </c>
    </row>
    <row r="14513" spans="1:5">
      <c r="A14513" t="s">
        <v>16207</v>
      </c>
      <c r="B14513" t="s">
        <v>5</v>
      </c>
      <c r="C14513" s="96" t="s">
        <v>16208</v>
      </c>
      <c r="D14513" t="s">
        <v>12795</v>
      </c>
      <c r="E14513">
        <v>15.86</v>
      </c>
    </row>
    <row r="14514" spans="1:5">
      <c r="A14514" t="s">
        <v>16209</v>
      </c>
      <c r="B14514" t="s">
        <v>5</v>
      </c>
      <c r="C14514" s="96" t="s">
        <v>16210</v>
      </c>
      <c r="D14514" t="s">
        <v>12795</v>
      </c>
      <c r="E14514">
        <v>20.12</v>
      </c>
    </row>
    <row r="14515" spans="1:5">
      <c r="A14515" t="s">
        <v>16211</v>
      </c>
      <c r="B14515" t="s">
        <v>5</v>
      </c>
      <c r="C14515" s="96" t="s">
        <v>16212</v>
      </c>
      <c r="D14515" t="s">
        <v>12795</v>
      </c>
      <c r="E14515">
        <v>21.94</v>
      </c>
    </row>
    <row r="14516" spans="1:5">
      <c r="A14516" t="s">
        <v>16213</v>
      </c>
      <c r="B14516" t="s">
        <v>5</v>
      </c>
      <c r="C14516" s="96" t="s">
        <v>16214</v>
      </c>
      <c r="D14516" t="s">
        <v>12795</v>
      </c>
      <c r="E14516">
        <v>23.57</v>
      </c>
    </row>
    <row r="14517" spans="1:5">
      <c r="A14517" t="s">
        <v>16215</v>
      </c>
      <c r="B14517" t="s">
        <v>5</v>
      </c>
      <c r="C14517" s="96" t="s">
        <v>16216</v>
      </c>
      <c r="D14517" t="s">
        <v>12795</v>
      </c>
      <c r="E14517">
        <v>24.05</v>
      </c>
    </row>
    <row r="14518" spans="1:5">
      <c r="A14518" t="s">
        <v>16217</v>
      </c>
      <c r="B14518" t="s">
        <v>5</v>
      </c>
      <c r="C14518" s="96" t="s">
        <v>16218</v>
      </c>
      <c r="D14518" t="s">
        <v>12795</v>
      </c>
      <c r="E14518">
        <v>32.28</v>
      </c>
    </row>
    <row r="14519" spans="1:5">
      <c r="A14519" t="s">
        <v>16219</v>
      </c>
      <c r="B14519" t="s">
        <v>5</v>
      </c>
      <c r="C14519" s="96" t="s">
        <v>16220</v>
      </c>
      <c r="D14519" t="s">
        <v>12795</v>
      </c>
      <c r="E14519">
        <v>81.239999999999995</v>
      </c>
    </row>
    <row r="14520" spans="1:5" ht="25.5">
      <c r="A14520" t="s">
        <v>16221</v>
      </c>
      <c r="B14520" t="s">
        <v>5</v>
      </c>
      <c r="C14520" s="96" t="s">
        <v>16222</v>
      </c>
      <c r="D14520" t="s">
        <v>12795</v>
      </c>
      <c r="E14520">
        <v>393.98</v>
      </c>
    </row>
    <row r="14521" spans="1:5" ht="25.5">
      <c r="A14521" t="s">
        <v>16223</v>
      </c>
      <c r="B14521" t="s">
        <v>5</v>
      </c>
      <c r="C14521" s="96" t="s">
        <v>16224</v>
      </c>
      <c r="D14521" t="s">
        <v>12795</v>
      </c>
      <c r="E14521">
        <v>437.61</v>
      </c>
    </row>
    <row r="14522" spans="1:5" ht="25.5">
      <c r="A14522" t="s">
        <v>16225</v>
      </c>
      <c r="B14522" t="s">
        <v>5</v>
      </c>
      <c r="C14522" s="96" t="s">
        <v>16226</v>
      </c>
      <c r="D14522" t="s">
        <v>12795</v>
      </c>
      <c r="E14522">
        <v>556.30999999999995</v>
      </c>
    </row>
    <row r="14523" spans="1:5" ht="25.5">
      <c r="A14523" t="s">
        <v>16227</v>
      </c>
      <c r="B14523" t="s">
        <v>5</v>
      </c>
      <c r="C14523" s="96" t="s">
        <v>16228</v>
      </c>
      <c r="D14523" t="s">
        <v>12795</v>
      </c>
      <c r="E14523">
        <v>550.54999999999995</v>
      </c>
    </row>
    <row r="14524" spans="1:5" ht="25.5">
      <c r="A14524" t="s">
        <v>16229</v>
      </c>
      <c r="B14524" t="s">
        <v>5</v>
      </c>
      <c r="C14524" s="96" t="s">
        <v>16230</v>
      </c>
      <c r="D14524" t="s">
        <v>12795</v>
      </c>
      <c r="E14524">
        <v>560.82000000000005</v>
      </c>
    </row>
    <row r="14525" spans="1:5" ht="25.5">
      <c r="A14525" t="s">
        <v>16231</v>
      </c>
      <c r="B14525" t="s">
        <v>5</v>
      </c>
      <c r="C14525" s="96" t="s">
        <v>16232</v>
      </c>
      <c r="D14525" t="s">
        <v>12795</v>
      </c>
      <c r="E14525">
        <v>440.84</v>
      </c>
    </row>
    <row r="14526" spans="1:5" ht="25.5">
      <c r="A14526" t="s">
        <v>16233</v>
      </c>
      <c r="B14526" t="s">
        <v>5</v>
      </c>
      <c r="C14526" s="96" t="s">
        <v>16234</v>
      </c>
      <c r="D14526" t="s">
        <v>12795</v>
      </c>
      <c r="E14526">
        <v>585.1</v>
      </c>
    </row>
    <row r="14527" spans="1:5" ht="25.5">
      <c r="A14527" t="s">
        <v>16235</v>
      </c>
      <c r="B14527" t="s">
        <v>5</v>
      </c>
      <c r="C14527" s="96" t="s">
        <v>16236</v>
      </c>
      <c r="D14527" t="s">
        <v>12795</v>
      </c>
      <c r="E14527">
        <v>595.75</v>
      </c>
    </row>
    <row r="14528" spans="1:5" ht="25.5">
      <c r="A14528" t="s">
        <v>16237</v>
      </c>
      <c r="B14528" t="s">
        <v>5</v>
      </c>
      <c r="C14528" s="96" t="s">
        <v>16238</v>
      </c>
      <c r="D14528" t="s">
        <v>12795</v>
      </c>
      <c r="E14528">
        <v>1443.61</v>
      </c>
    </row>
    <row r="14529" spans="1:5" ht="25.5">
      <c r="A14529" t="s">
        <v>16239</v>
      </c>
      <c r="B14529" t="s">
        <v>5</v>
      </c>
      <c r="C14529" s="96" t="s">
        <v>16240</v>
      </c>
      <c r="D14529" t="s">
        <v>12795</v>
      </c>
      <c r="E14529">
        <v>1397.82</v>
      </c>
    </row>
    <row r="14530" spans="1:5">
      <c r="A14530" t="s">
        <v>16241</v>
      </c>
      <c r="B14530" t="s">
        <v>5</v>
      </c>
      <c r="C14530" s="96" t="s">
        <v>16242</v>
      </c>
      <c r="D14530" t="s">
        <v>12795</v>
      </c>
      <c r="E14530">
        <v>67.14</v>
      </c>
    </row>
    <row r="14531" spans="1:5">
      <c r="A14531" t="s">
        <v>16243</v>
      </c>
      <c r="B14531" t="s">
        <v>5</v>
      </c>
      <c r="C14531" s="96" t="s">
        <v>16244</v>
      </c>
      <c r="D14531" t="s">
        <v>12795</v>
      </c>
      <c r="E14531">
        <v>184.48</v>
      </c>
    </row>
    <row r="14532" spans="1:5" ht="25.5">
      <c r="A14532" t="s">
        <v>16245</v>
      </c>
      <c r="B14532" t="s">
        <v>5</v>
      </c>
      <c r="C14532" s="96" t="s">
        <v>16246</v>
      </c>
      <c r="D14532" t="s">
        <v>12795</v>
      </c>
      <c r="E14532">
        <v>303.63</v>
      </c>
    </row>
    <row r="14533" spans="1:5">
      <c r="A14533" t="s">
        <v>16247</v>
      </c>
      <c r="B14533" t="s">
        <v>5</v>
      </c>
      <c r="C14533" s="96" t="s">
        <v>16248</v>
      </c>
      <c r="D14533" t="s">
        <v>12795</v>
      </c>
      <c r="E14533">
        <v>65.34</v>
      </c>
    </row>
    <row r="14534" spans="1:5">
      <c r="A14534" t="s">
        <v>16249</v>
      </c>
      <c r="B14534" t="s">
        <v>5</v>
      </c>
      <c r="C14534" s="96" t="s">
        <v>16250</v>
      </c>
      <c r="D14534" t="s">
        <v>12795</v>
      </c>
      <c r="E14534">
        <v>68.66</v>
      </c>
    </row>
    <row r="14535" spans="1:5">
      <c r="A14535" t="s">
        <v>16251</v>
      </c>
      <c r="B14535" t="s">
        <v>5</v>
      </c>
      <c r="C14535" s="96" t="s">
        <v>16252</v>
      </c>
      <c r="D14535" t="s">
        <v>12795</v>
      </c>
      <c r="E14535">
        <v>62.12</v>
      </c>
    </row>
    <row r="14536" spans="1:5">
      <c r="A14536" t="s">
        <v>16253</v>
      </c>
      <c r="B14536" t="s">
        <v>5</v>
      </c>
      <c r="C14536" s="96" t="s">
        <v>16254</v>
      </c>
      <c r="D14536" t="s">
        <v>12795</v>
      </c>
      <c r="E14536">
        <v>60.83</v>
      </c>
    </row>
    <row r="14537" spans="1:5">
      <c r="A14537" t="s">
        <v>16255</v>
      </c>
      <c r="B14537" t="s">
        <v>5</v>
      </c>
      <c r="C14537" s="96" t="s">
        <v>16256</v>
      </c>
      <c r="D14537" t="s">
        <v>12795</v>
      </c>
      <c r="E14537">
        <v>67.040000000000006</v>
      </c>
    </row>
    <row r="14538" spans="1:5">
      <c r="A14538" t="s">
        <v>16257</v>
      </c>
      <c r="B14538" t="s">
        <v>5</v>
      </c>
      <c r="C14538" s="96" t="s">
        <v>16258</v>
      </c>
      <c r="D14538" t="s">
        <v>12795</v>
      </c>
      <c r="E14538">
        <v>75.13</v>
      </c>
    </row>
    <row r="14539" spans="1:5">
      <c r="A14539" t="s">
        <v>16259</v>
      </c>
      <c r="B14539" t="s">
        <v>5</v>
      </c>
      <c r="C14539" s="96" t="s">
        <v>16260</v>
      </c>
      <c r="D14539" t="s">
        <v>12795</v>
      </c>
      <c r="E14539">
        <v>95.26</v>
      </c>
    </row>
    <row r="14540" spans="1:5">
      <c r="A14540" t="s">
        <v>16261</v>
      </c>
      <c r="B14540" t="s">
        <v>5</v>
      </c>
      <c r="C14540" s="96" t="s">
        <v>16262</v>
      </c>
      <c r="D14540" t="s">
        <v>12795</v>
      </c>
      <c r="E14540">
        <v>81.23</v>
      </c>
    </row>
    <row r="14541" spans="1:5">
      <c r="A14541" t="s">
        <v>16263</v>
      </c>
      <c r="B14541" t="s">
        <v>5</v>
      </c>
      <c r="C14541" s="96" t="s">
        <v>16264</v>
      </c>
      <c r="D14541" t="s">
        <v>12795</v>
      </c>
      <c r="E14541">
        <v>100.72</v>
      </c>
    </row>
    <row r="14542" spans="1:5">
      <c r="A14542" t="s">
        <v>16265</v>
      </c>
      <c r="B14542" t="s">
        <v>5</v>
      </c>
      <c r="C14542" s="96" t="s">
        <v>16266</v>
      </c>
      <c r="D14542" t="s">
        <v>12795</v>
      </c>
      <c r="E14542">
        <v>184.34</v>
      </c>
    </row>
    <row r="14543" spans="1:5">
      <c r="A14543">
        <v>8947</v>
      </c>
      <c r="B14543" t="s">
        <v>5</v>
      </c>
      <c r="C14543" s="96" t="s">
        <v>16267</v>
      </c>
    </row>
    <row r="14544" spans="1:5" ht="25.5">
      <c r="A14544" t="s">
        <v>16268</v>
      </c>
      <c r="B14544" t="s">
        <v>5</v>
      </c>
      <c r="C14544" s="96" t="s">
        <v>16269</v>
      </c>
      <c r="D14544" t="s">
        <v>12795</v>
      </c>
      <c r="E14544">
        <v>934.43</v>
      </c>
    </row>
    <row r="14545" spans="1:5" ht="25.5">
      <c r="A14545" t="s">
        <v>16270</v>
      </c>
      <c r="B14545" t="s">
        <v>5</v>
      </c>
      <c r="C14545" s="96" t="s">
        <v>16271</v>
      </c>
      <c r="D14545" t="s">
        <v>12795</v>
      </c>
      <c r="E14545">
        <v>940.47</v>
      </c>
    </row>
    <row r="14546" spans="1:5" ht="25.5">
      <c r="A14546" t="s">
        <v>16272</v>
      </c>
      <c r="B14546" t="s">
        <v>5</v>
      </c>
      <c r="C14546" s="96" t="s">
        <v>16273</v>
      </c>
      <c r="D14546" t="s">
        <v>12795</v>
      </c>
      <c r="E14546">
        <v>937.54</v>
      </c>
    </row>
    <row r="14547" spans="1:5" ht="25.5">
      <c r="A14547" t="s">
        <v>16274</v>
      </c>
      <c r="B14547" t="s">
        <v>5</v>
      </c>
      <c r="C14547" s="96" t="s">
        <v>16275</v>
      </c>
      <c r="D14547" t="s">
        <v>12795</v>
      </c>
      <c r="E14547">
        <v>949.39</v>
      </c>
    </row>
    <row r="14548" spans="1:5" ht="25.5">
      <c r="A14548" t="s">
        <v>16276</v>
      </c>
      <c r="B14548" t="s">
        <v>5</v>
      </c>
      <c r="C14548" s="96" t="s">
        <v>16277</v>
      </c>
      <c r="D14548" t="s">
        <v>12795</v>
      </c>
      <c r="E14548">
        <v>964.24</v>
      </c>
    </row>
    <row r="14549" spans="1:5" ht="25.5">
      <c r="A14549" t="s">
        <v>16278</v>
      </c>
      <c r="B14549" t="s">
        <v>5</v>
      </c>
      <c r="C14549" s="96" t="s">
        <v>16279</v>
      </c>
      <c r="D14549" t="s">
        <v>12795</v>
      </c>
      <c r="E14549">
        <v>999.17</v>
      </c>
    </row>
    <row r="14550" spans="1:5" ht="25.5">
      <c r="A14550" t="s">
        <v>16280</v>
      </c>
      <c r="B14550" t="s">
        <v>5</v>
      </c>
      <c r="C14550" s="96" t="s">
        <v>16281</v>
      </c>
      <c r="D14550" t="s">
        <v>12795</v>
      </c>
      <c r="E14550">
        <v>1038.9000000000001</v>
      </c>
    </row>
    <row r="14551" spans="1:5" ht="25.5">
      <c r="A14551" t="s">
        <v>16282</v>
      </c>
      <c r="B14551" t="s">
        <v>5</v>
      </c>
      <c r="C14551" s="96" t="s">
        <v>16283</v>
      </c>
      <c r="D14551" t="s">
        <v>12795</v>
      </c>
      <c r="E14551">
        <v>1151.6500000000001</v>
      </c>
    </row>
    <row r="14552" spans="1:5" ht="25.5">
      <c r="A14552" t="s">
        <v>16284</v>
      </c>
      <c r="B14552" t="s">
        <v>5</v>
      </c>
      <c r="C14552" s="96" t="s">
        <v>16285</v>
      </c>
      <c r="D14552" t="s">
        <v>12795</v>
      </c>
      <c r="E14552">
        <v>1352.61</v>
      </c>
    </row>
    <row r="14553" spans="1:5">
      <c r="A14553">
        <v>8949</v>
      </c>
      <c r="B14553" t="s">
        <v>5</v>
      </c>
      <c r="C14553" s="96" t="s">
        <v>16286</v>
      </c>
    </row>
    <row r="14554" spans="1:5" ht="25.5">
      <c r="A14554" t="s">
        <v>16287</v>
      </c>
      <c r="B14554" t="s">
        <v>5</v>
      </c>
      <c r="C14554" s="96" t="s">
        <v>16288</v>
      </c>
      <c r="D14554" t="s">
        <v>12795</v>
      </c>
      <c r="E14554">
        <v>13.63</v>
      </c>
    </row>
    <row r="14555" spans="1:5">
      <c r="A14555">
        <v>8950</v>
      </c>
      <c r="B14555" t="s">
        <v>5</v>
      </c>
      <c r="C14555" s="96" t="s">
        <v>16289</v>
      </c>
    </row>
    <row r="14556" spans="1:5">
      <c r="A14556" t="s">
        <v>16290</v>
      </c>
      <c r="B14556" t="s">
        <v>5</v>
      </c>
      <c r="C14556" s="96" t="s">
        <v>16291</v>
      </c>
      <c r="D14556" t="s">
        <v>12795</v>
      </c>
      <c r="E14556">
        <v>2055.7600000000002</v>
      </c>
    </row>
    <row r="14557" spans="1:5">
      <c r="A14557" t="s">
        <v>16292</v>
      </c>
      <c r="B14557" t="s">
        <v>5</v>
      </c>
      <c r="C14557" s="96" t="s">
        <v>16293</v>
      </c>
      <c r="D14557" t="s">
        <v>12795</v>
      </c>
      <c r="E14557">
        <v>48.55</v>
      </c>
    </row>
    <row r="14558" spans="1:5">
      <c r="A14558" t="s">
        <v>16294</v>
      </c>
      <c r="B14558" t="s">
        <v>5</v>
      </c>
      <c r="C14558" s="96" t="s">
        <v>16295</v>
      </c>
      <c r="D14558" t="s">
        <v>12795</v>
      </c>
      <c r="E14558">
        <v>48.72</v>
      </c>
    </row>
    <row r="14559" spans="1:5">
      <c r="A14559">
        <v>8951</v>
      </c>
      <c r="B14559" t="s">
        <v>5</v>
      </c>
      <c r="C14559" s="96" t="s">
        <v>16296</v>
      </c>
    </row>
    <row r="14560" spans="1:5">
      <c r="A14560" t="s">
        <v>16297</v>
      </c>
      <c r="B14560" t="s">
        <v>5</v>
      </c>
      <c r="C14560" s="96" t="s">
        <v>16298</v>
      </c>
      <c r="D14560" t="s">
        <v>12795</v>
      </c>
      <c r="E14560">
        <v>262.70999999999998</v>
      </c>
    </row>
    <row r="14561" spans="1:5">
      <c r="A14561" t="s">
        <v>16299</v>
      </c>
      <c r="B14561" t="s">
        <v>5</v>
      </c>
      <c r="C14561" s="96" t="s">
        <v>16300</v>
      </c>
      <c r="D14561" t="s">
        <v>12795</v>
      </c>
      <c r="E14561">
        <v>446.82</v>
      </c>
    </row>
    <row r="14562" spans="1:5">
      <c r="A14562" t="s">
        <v>16301</v>
      </c>
      <c r="B14562" t="s">
        <v>5</v>
      </c>
      <c r="C14562" s="96" t="s">
        <v>16302</v>
      </c>
      <c r="D14562" t="s">
        <v>12795</v>
      </c>
      <c r="E14562">
        <v>925.03</v>
      </c>
    </row>
    <row r="14563" spans="1:5">
      <c r="A14563">
        <v>8952</v>
      </c>
      <c r="B14563" t="s">
        <v>5</v>
      </c>
      <c r="C14563" s="96" t="s">
        <v>16303</v>
      </c>
    </row>
    <row r="14564" spans="1:5">
      <c r="A14564" t="s">
        <v>16304</v>
      </c>
      <c r="B14564" t="s">
        <v>5</v>
      </c>
      <c r="C14564" s="96" t="s">
        <v>16305</v>
      </c>
      <c r="D14564" t="s">
        <v>159</v>
      </c>
      <c r="E14564">
        <v>1376.79</v>
      </c>
    </row>
    <row r="14565" spans="1:5">
      <c r="A14565">
        <v>10715</v>
      </c>
      <c r="B14565" t="s">
        <v>5</v>
      </c>
      <c r="C14565" s="96" t="s">
        <v>16306</v>
      </c>
    </row>
    <row r="14566" spans="1:5">
      <c r="A14566" t="s">
        <v>16307</v>
      </c>
      <c r="B14566" t="s">
        <v>5</v>
      </c>
      <c r="C14566" s="96" t="s">
        <v>16308</v>
      </c>
      <c r="D14566" t="s">
        <v>159</v>
      </c>
      <c r="E14566">
        <v>12.17</v>
      </c>
    </row>
    <row r="14567" spans="1:5">
      <c r="A14567" t="s">
        <v>16309</v>
      </c>
      <c r="B14567" t="s">
        <v>5</v>
      </c>
      <c r="C14567" s="96" t="s">
        <v>16310</v>
      </c>
      <c r="D14567" t="s">
        <v>159</v>
      </c>
      <c r="E14567">
        <v>21.65</v>
      </c>
    </row>
    <row r="14568" spans="1:5">
      <c r="A14568">
        <v>10716</v>
      </c>
      <c r="B14568" t="s">
        <v>5</v>
      </c>
      <c r="C14568" s="96" t="s">
        <v>16311</v>
      </c>
    </row>
    <row r="14569" spans="1:5">
      <c r="A14569" t="s">
        <v>16312</v>
      </c>
      <c r="B14569" t="s">
        <v>5</v>
      </c>
      <c r="C14569" s="96" t="s">
        <v>16313</v>
      </c>
      <c r="D14569" t="s">
        <v>12813</v>
      </c>
      <c r="E14569">
        <v>5.0199999999999996</v>
      </c>
    </row>
    <row r="14570" spans="1:5">
      <c r="A14570">
        <v>8682</v>
      </c>
      <c r="B14570" t="s">
        <v>5</v>
      </c>
      <c r="C14570" s="96" t="s">
        <v>16314</v>
      </c>
    </row>
    <row r="14571" spans="1:5">
      <c r="A14571">
        <v>8954</v>
      </c>
      <c r="B14571" t="s">
        <v>5</v>
      </c>
      <c r="C14571" s="96" t="s">
        <v>16315</v>
      </c>
    </row>
    <row r="14572" spans="1:5" ht="25.5">
      <c r="A14572" t="s">
        <v>16316</v>
      </c>
      <c r="B14572" t="s">
        <v>5</v>
      </c>
      <c r="C14572" s="96" t="s">
        <v>16317</v>
      </c>
      <c r="D14572" t="s">
        <v>12813</v>
      </c>
      <c r="E14572">
        <v>6.17</v>
      </c>
    </row>
    <row r="14573" spans="1:5">
      <c r="A14573" t="s">
        <v>16318</v>
      </c>
      <c r="B14573" t="s">
        <v>5</v>
      </c>
      <c r="C14573" s="96" t="s">
        <v>16319</v>
      </c>
      <c r="D14573" t="s">
        <v>12795</v>
      </c>
      <c r="E14573">
        <v>2.06</v>
      </c>
    </row>
    <row r="14574" spans="1:5">
      <c r="A14574">
        <v>8955</v>
      </c>
      <c r="B14574" t="s">
        <v>5</v>
      </c>
      <c r="C14574" s="96" t="s">
        <v>16320</v>
      </c>
    </row>
    <row r="14575" spans="1:5">
      <c r="A14575" t="s">
        <v>16321</v>
      </c>
      <c r="B14575" t="s">
        <v>5</v>
      </c>
      <c r="C14575" s="96" t="s">
        <v>16322</v>
      </c>
      <c r="D14575" t="s">
        <v>12813</v>
      </c>
      <c r="E14575">
        <v>21.71</v>
      </c>
    </row>
    <row r="14576" spans="1:5">
      <c r="A14576" t="s">
        <v>16323</v>
      </c>
      <c r="B14576" t="s">
        <v>5</v>
      </c>
      <c r="C14576" s="96" t="s">
        <v>16324</v>
      </c>
      <c r="D14576" t="s">
        <v>12813</v>
      </c>
      <c r="E14576">
        <v>23.36</v>
      </c>
    </row>
    <row r="14577" spans="1:5">
      <c r="A14577" t="s">
        <v>16325</v>
      </c>
      <c r="B14577" t="s">
        <v>5</v>
      </c>
      <c r="C14577" s="96" t="s">
        <v>16326</v>
      </c>
      <c r="D14577" t="s">
        <v>12813</v>
      </c>
      <c r="E14577">
        <v>24.04</v>
      </c>
    </row>
    <row r="14578" spans="1:5">
      <c r="A14578" t="s">
        <v>16327</v>
      </c>
      <c r="B14578" t="s">
        <v>5</v>
      </c>
      <c r="C14578" s="96" t="s">
        <v>16328</v>
      </c>
      <c r="D14578" t="s">
        <v>12813</v>
      </c>
      <c r="E14578">
        <v>24.43</v>
      </c>
    </row>
    <row r="14579" spans="1:5">
      <c r="A14579" t="s">
        <v>16329</v>
      </c>
      <c r="B14579" t="s">
        <v>5</v>
      </c>
      <c r="C14579" s="96" t="s">
        <v>16330</v>
      </c>
      <c r="D14579" t="s">
        <v>12813</v>
      </c>
      <c r="E14579">
        <v>24.81</v>
      </c>
    </row>
    <row r="14580" spans="1:5">
      <c r="A14580" t="s">
        <v>16331</v>
      </c>
      <c r="B14580" t="s">
        <v>5</v>
      </c>
      <c r="C14580" s="96" t="s">
        <v>16332</v>
      </c>
      <c r="D14580" t="s">
        <v>12813</v>
      </c>
      <c r="E14580">
        <v>12.11</v>
      </c>
    </row>
    <row r="14581" spans="1:5">
      <c r="A14581" t="s">
        <v>16333</v>
      </c>
      <c r="B14581" t="s">
        <v>5</v>
      </c>
      <c r="C14581" s="96" t="s">
        <v>16334</v>
      </c>
      <c r="D14581" t="s">
        <v>12813</v>
      </c>
      <c r="E14581">
        <v>75.62</v>
      </c>
    </row>
    <row r="14582" spans="1:5">
      <c r="A14582" t="s">
        <v>16335</v>
      </c>
      <c r="B14582" t="s">
        <v>5</v>
      </c>
      <c r="C14582" s="96" t="s">
        <v>16336</v>
      </c>
      <c r="D14582" t="s">
        <v>12813</v>
      </c>
      <c r="E14582">
        <v>22.2</v>
      </c>
    </row>
    <row r="14583" spans="1:5">
      <c r="A14583" t="s">
        <v>16337</v>
      </c>
      <c r="B14583" t="s">
        <v>5</v>
      </c>
      <c r="C14583" s="96" t="s">
        <v>16338</v>
      </c>
      <c r="D14583" t="s">
        <v>12813</v>
      </c>
      <c r="E14583">
        <v>33.119999999999997</v>
      </c>
    </row>
    <row r="14584" spans="1:5">
      <c r="A14584" t="s">
        <v>16339</v>
      </c>
      <c r="B14584" t="s">
        <v>5</v>
      </c>
      <c r="C14584" s="96" t="s">
        <v>16340</v>
      </c>
      <c r="D14584" t="s">
        <v>12813</v>
      </c>
      <c r="E14584">
        <v>51.4</v>
      </c>
    </row>
    <row r="14585" spans="1:5">
      <c r="A14585" t="s">
        <v>16341</v>
      </c>
      <c r="B14585" t="s">
        <v>5</v>
      </c>
      <c r="C14585" s="96" t="s">
        <v>16342</v>
      </c>
      <c r="D14585" t="s">
        <v>12813</v>
      </c>
      <c r="E14585">
        <v>48.77</v>
      </c>
    </row>
    <row r="14586" spans="1:5">
      <c r="A14586" t="s">
        <v>16343</v>
      </c>
      <c r="B14586" t="s">
        <v>5</v>
      </c>
      <c r="C14586" s="96" t="s">
        <v>16344</v>
      </c>
      <c r="D14586" t="s">
        <v>12813</v>
      </c>
      <c r="E14586">
        <v>118.34</v>
      </c>
    </row>
    <row r="14587" spans="1:5">
      <c r="A14587" t="s">
        <v>16345</v>
      </c>
      <c r="B14587" t="s">
        <v>5</v>
      </c>
      <c r="C14587" s="96" t="s">
        <v>16346</v>
      </c>
      <c r="D14587" t="s">
        <v>12813</v>
      </c>
      <c r="E14587">
        <v>56.04</v>
      </c>
    </row>
    <row r="14588" spans="1:5">
      <c r="A14588" t="s">
        <v>16347</v>
      </c>
      <c r="B14588" t="s">
        <v>5</v>
      </c>
      <c r="C14588" s="96" t="s">
        <v>16348</v>
      </c>
      <c r="D14588" t="s">
        <v>12813</v>
      </c>
      <c r="E14588">
        <v>65.91</v>
      </c>
    </row>
    <row r="14589" spans="1:5">
      <c r="A14589" t="s">
        <v>16349</v>
      </c>
      <c r="B14589" t="s">
        <v>5</v>
      </c>
      <c r="C14589" s="96" t="s">
        <v>16350</v>
      </c>
      <c r="D14589" t="s">
        <v>12813</v>
      </c>
      <c r="E14589">
        <v>78.45</v>
      </c>
    </row>
    <row r="14590" spans="1:5">
      <c r="A14590" t="s">
        <v>16351</v>
      </c>
      <c r="B14590" t="s">
        <v>5</v>
      </c>
      <c r="C14590" s="96" t="s">
        <v>16352</v>
      </c>
      <c r="D14590" t="s">
        <v>12813</v>
      </c>
      <c r="E14590">
        <v>5.8</v>
      </c>
    </row>
    <row r="14591" spans="1:5" ht="25.5">
      <c r="A14591" t="s">
        <v>16353</v>
      </c>
      <c r="B14591" t="s">
        <v>5</v>
      </c>
      <c r="C14591" s="96" t="s">
        <v>16354</v>
      </c>
      <c r="D14591" t="s">
        <v>12813</v>
      </c>
      <c r="E14591">
        <v>3.54</v>
      </c>
    </row>
    <row r="14592" spans="1:5">
      <c r="A14592">
        <v>8956</v>
      </c>
      <c r="B14592" t="s">
        <v>5</v>
      </c>
      <c r="C14592" s="96" t="s">
        <v>16355</v>
      </c>
    </row>
    <row r="14593" spans="1:5" ht="25.5">
      <c r="A14593" t="s">
        <v>16356</v>
      </c>
      <c r="B14593" t="s">
        <v>5</v>
      </c>
      <c r="C14593" s="96" t="s">
        <v>16357</v>
      </c>
      <c r="D14593" t="s">
        <v>12795</v>
      </c>
      <c r="E14593">
        <v>120.33</v>
      </c>
    </row>
    <row r="14594" spans="1:5" ht="25.5">
      <c r="A14594" t="s">
        <v>16358</v>
      </c>
      <c r="B14594" t="s">
        <v>5</v>
      </c>
      <c r="C14594" s="96" t="s">
        <v>16359</v>
      </c>
      <c r="D14594" t="s">
        <v>12795</v>
      </c>
      <c r="E14594">
        <v>127.06</v>
      </c>
    </row>
    <row r="14595" spans="1:5" ht="25.5">
      <c r="A14595" t="s">
        <v>16360</v>
      </c>
      <c r="B14595" t="s">
        <v>5</v>
      </c>
      <c r="C14595" s="96" t="s">
        <v>16361</v>
      </c>
      <c r="D14595" t="s">
        <v>12795</v>
      </c>
      <c r="E14595">
        <v>57.42</v>
      </c>
    </row>
    <row r="14596" spans="1:5" ht="25.5">
      <c r="A14596" t="s">
        <v>16362</v>
      </c>
      <c r="B14596" t="s">
        <v>5</v>
      </c>
      <c r="C14596" s="96" t="s">
        <v>16363</v>
      </c>
      <c r="D14596" t="s">
        <v>12795</v>
      </c>
      <c r="E14596">
        <v>67.52</v>
      </c>
    </row>
    <row r="14597" spans="1:5" ht="25.5">
      <c r="A14597" t="s">
        <v>16364</v>
      </c>
      <c r="B14597" t="s">
        <v>5</v>
      </c>
      <c r="C14597" s="96" t="s">
        <v>16365</v>
      </c>
      <c r="D14597" t="s">
        <v>12795</v>
      </c>
      <c r="E14597">
        <v>32.700000000000003</v>
      </c>
    </row>
    <row r="14598" spans="1:5" ht="25.5">
      <c r="A14598" t="s">
        <v>16366</v>
      </c>
      <c r="B14598" t="s">
        <v>5</v>
      </c>
      <c r="C14598" s="96" t="s">
        <v>16367</v>
      </c>
      <c r="D14598" t="s">
        <v>12795</v>
      </c>
      <c r="E14598">
        <v>89.53</v>
      </c>
    </row>
    <row r="14599" spans="1:5" ht="38.25">
      <c r="A14599" t="s">
        <v>16368</v>
      </c>
      <c r="B14599" t="s">
        <v>5</v>
      </c>
      <c r="C14599" s="96" t="s">
        <v>16369</v>
      </c>
      <c r="D14599" t="s">
        <v>12795</v>
      </c>
      <c r="E14599">
        <v>60.16</v>
      </c>
    </row>
    <row r="14600" spans="1:5">
      <c r="A14600" t="s">
        <v>16370</v>
      </c>
      <c r="B14600" t="s">
        <v>5</v>
      </c>
      <c r="C14600" s="96" t="s">
        <v>16371</v>
      </c>
      <c r="D14600" t="s">
        <v>12795</v>
      </c>
      <c r="E14600">
        <v>40.76</v>
      </c>
    </row>
    <row r="14601" spans="1:5">
      <c r="A14601" t="s">
        <v>16372</v>
      </c>
      <c r="B14601" t="s">
        <v>5</v>
      </c>
      <c r="C14601" s="96" t="s">
        <v>16373</v>
      </c>
      <c r="D14601" t="s">
        <v>12795</v>
      </c>
      <c r="E14601">
        <v>54.47</v>
      </c>
    </row>
    <row r="14602" spans="1:5">
      <c r="A14602" t="s">
        <v>16374</v>
      </c>
      <c r="B14602" t="s">
        <v>5</v>
      </c>
      <c r="C14602" s="96" t="s">
        <v>16375</v>
      </c>
      <c r="D14602" t="s">
        <v>12795</v>
      </c>
      <c r="E14602">
        <v>19.649999999999999</v>
      </c>
    </row>
    <row r="14603" spans="1:5">
      <c r="A14603" t="s">
        <v>16376</v>
      </c>
      <c r="B14603" t="s">
        <v>5</v>
      </c>
      <c r="C14603" s="96" t="s">
        <v>16377</v>
      </c>
      <c r="D14603" t="s">
        <v>12860</v>
      </c>
      <c r="E14603">
        <v>71.84</v>
      </c>
    </row>
    <row r="14604" spans="1:5">
      <c r="A14604">
        <v>8957</v>
      </c>
      <c r="B14604" t="s">
        <v>5</v>
      </c>
      <c r="C14604" s="96" t="s">
        <v>16378</v>
      </c>
    </row>
    <row r="14605" spans="1:5">
      <c r="A14605" t="s">
        <v>16379</v>
      </c>
      <c r="B14605" t="s">
        <v>5</v>
      </c>
      <c r="C14605" s="96" t="s">
        <v>16380</v>
      </c>
      <c r="D14605" t="s">
        <v>159</v>
      </c>
      <c r="E14605">
        <v>15.57</v>
      </c>
    </row>
    <row r="14606" spans="1:5">
      <c r="A14606" t="s">
        <v>16381</v>
      </c>
      <c r="B14606" t="s">
        <v>5</v>
      </c>
      <c r="C14606" s="96" t="s">
        <v>16382</v>
      </c>
      <c r="D14606" t="s">
        <v>159</v>
      </c>
      <c r="E14606">
        <v>15.72</v>
      </c>
    </row>
    <row r="14607" spans="1:5">
      <c r="A14607">
        <v>8958</v>
      </c>
      <c r="B14607" t="s">
        <v>5</v>
      </c>
      <c r="C14607" s="96" t="s">
        <v>16383</v>
      </c>
    </row>
    <row r="14608" spans="1:5">
      <c r="A14608" t="s">
        <v>16384</v>
      </c>
      <c r="B14608" t="s">
        <v>5</v>
      </c>
      <c r="C14608" s="96" t="s">
        <v>16385</v>
      </c>
      <c r="D14608" t="s">
        <v>159</v>
      </c>
      <c r="E14608">
        <v>76.28</v>
      </c>
    </row>
    <row r="14609" spans="1:5">
      <c r="A14609" t="s">
        <v>16386</v>
      </c>
      <c r="B14609" t="s">
        <v>5</v>
      </c>
      <c r="C14609" s="96" t="s">
        <v>16387</v>
      </c>
      <c r="D14609" t="s">
        <v>159</v>
      </c>
      <c r="E14609">
        <v>55.98</v>
      </c>
    </row>
    <row r="14610" spans="1:5">
      <c r="A14610" t="s">
        <v>16388</v>
      </c>
      <c r="B14610" t="s">
        <v>5</v>
      </c>
      <c r="C14610" s="96" t="s">
        <v>16389</v>
      </c>
      <c r="D14610" t="s">
        <v>12860</v>
      </c>
      <c r="E14610">
        <v>680.57</v>
      </c>
    </row>
    <row r="14611" spans="1:5">
      <c r="A14611" t="s">
        <v>16390</v>
      </c>
      <c r="B14611" t="s">
        <v>5</v>
      </c>
      <c r="C14611" s="96" t="s">
        <v>16391</v>
      </c>
      <c r="D14611" t="s">
        <v>12860</v>
      </c>
      <c r="E14611">
        <v>78.45</v>
      </c>
    </row>
    <row r="14612" spans="1:5">
      <c r="A14612" t="s">
        <v>16392</v>
      </c>
      <c r="B14612" t="s">
        <v>5</v>
      </c>
      <c r="C14612" s="96" t="s">
        <v>16393</v>
      </c>
      <c r="D14612" t="s">
        <v>12795</v>
      </c>
      <c r="E14612">
        <v>12.21</v>
      </c>
    </row>
    <row r="14613" spans="1:5">
      <c r="A14613" t="s">
        <v>16394</v>
      </c>
      <c r="B14613" t="s">
        <v>5</v>
      </c>
      <c r="C14613" s="96" t="s">
        <v>16395</v>
      </c>
      <c r="D14613" t="s">
        <v>12795</v>
      </c>
      <c r="E14613">
        <v>21.97</v>
      </c>
    </row>
    <row r="14614" spans="1:5">
      <c r="A14614" t="s">
        <v>16396</v>
      </c>
      <c r="B14614" t="s">
        <v>5</v>
      </c>
      <c r="C14614" s="96" t="s">
        <v>16397</v>
      </c>
      <c r="D14614" t="s">
        <v>12860</v>
      </c>
      <c r="E14614">
        <v>911.67</v>
      </c>
    </row>
    <row r="14615" spans="1:5">
      <c r="A14615" t="s">
        <v>16398</v>
      </c>
      <c r="B14615" t="s">
        <v>5</v>
      </c>
      <c r="C14615" s="96" t="s">
        <v>16399</v>
      </c>
      <c r="D14615" t="s">
        <v>12860</v>
      </c>
      <c r="E14615">
        <v>1451.66</v>
      </c>
    </row>
    <row r="14616" spans="1:5">
      <c r="A14616" t="s">
        <v>16400</v>
      </c>
      <c r="B14616" t="s">
        <v>5</v>
      </c>
      <c r="C14616" s="96" t="s">
        <v>16401</v>
      </c>
      <c r="D14616" t="s">
        <v>12795</v>
      </c>
      <c r="E14616">
        <v>87.8</v>
      </c>
    </row>
    <row r="14617" spans="1:5">
      <c r="A14617" t="s">
        <v>16402</v>
      </c>
      <c r="B14617" t="s">
        <v>5</v>
      </c>
      <c r="C14617" s="96" t="s">
        <v>16403</v>
      </c>
      <c r="D14617" t="s">
        <v>12860</v>
      </c>
      <c r="E14617">
        <v>19.149999999999999</v>
      </c>
    </row>
    <row r="14618" spans="1:5">
      <c r="A14618">
        <v>8683</v>
      </c>
      <c r="B14618" t="s">
        <v>5</v>
      </c>
      <c r="C14618" s="96" t="s">
        <v>16404</v>
      </c>
    </row>
    <row r="14619" spans="1:5">
      <c r="A14619">
        <v>8960</v>
      </c>
      <c r="B14619" t="s">
        <v>5</v>
      </c>
      <c r="C14619" s="96" t="s">
        <v>16405</v>
      </c>
    </row>
    <row r="14620" spans="1:5" ht="25.5">
      <c r="A14620" t="s">
        <v>16406</v>
      </c>
      <c r="B14620" t="s">
        <v>5</v>
      </c>
      <c r="C14620" s="96" t="s">
        <v>16407</v>
      </c>
      <c r="D14620" t="s">
        <v>12813</v>
      </c>
      <c r="E14620">
        <v>6.57</v>
      </c>
    </row>
    <row r="14621" spans="1:5">
      <c r="A14621" t="s">
        <v>16408</v>
      </c>
      <c r="B14621" t="s">
        <v>5</v>
      </c>
      <c r="C14621" s="96" t="s">
        <v>16409</v>
      </c>
      <c r="D14621" t="s">
        <v>12813</v>
      </c>
      <c r="E14621">
        <v>6.01</v>
      </c>
    </row>
    <row r="14622" spans="1:5">
      <c r="A14622">
        <v>8684</v>
      </c>
      <c r="B14622" t="s">
        <v>5</v>
      </c>
      <c r="C14622" s="96" t="s">
        <v>16410</v>
      </c>
    </row>
    <row r="14623" spans="1:5">
      <c r="A14623">
        <v>8961</v>
      </c>
      <c r="B14623" t="s">
        <v>5</v>
      </c>
      <c r="C14623" s="96" t="s">
        <v>16411</v>
      </c>
    </row>
    <row r="14624" spans="1:5" ht="38.25">
      <c r="A14624" t="s">
        <v>16412</v>
      </c>
      <c r="B14624" t="s">
        <v>5</v>
      </c>
      <c r="C14624" s="96" t="s">
        <v>16413</v>
      </c>
      <c r="D14624" t="s">
        <v>12795</v>
      </c>
      <c r="E14624">
        <v>118.43</v>
      </c>
    </row>
    <row r="14625" spans="1:5">
      <c r="A14625" t="s">
        <v>16414</v>
      </c>
      <c r="B14625" t="s">
        <v>5</v>
      </c>
      <c r="C14625" s="96" t="s">
        <v>16415</v>
      </c>
      <c r="D14625" t="s">
        <v>159</v>
      </c>
      <c r="E14625">
        <v>221.65</v>
      </c>
    </row>
    <row r="14626" spans="1:5">
      <c r="A14626" t="s">
        <v>16416</v>
      </c>
      <c r="B14626" t="s">
        <v>5</v>
      </c>
      <c r="C14626" s="96" t="s">
        <v>16417</v>
      </c>
      <c r="D14626" t="s">
        <v>159</v>
      </c>
      <c r="E14626">
        <v>262.49</v>
      </c>
    </row>
    <row r="14627" spans="1:5">
      <c r="A14627">
        <v>8962</v>
      </c>
      <c r="B14627" t="s">
        <v>5</v>
      </c>
      <c r="C14627" s="96" t="s">
        <v>16418</v>
      </c>
    </row>
    <row r="14628" spans="1:5" ht="25.5">
      <c r="A14628" t="s">
        <v>16419</v>
      </c>
      <c r="B14628" t="s">
        <v>5</v>
      </c>
      <c r="C14628" s="96" t="s">
        <v>16420</v>
      </c>
      <c r="D14628" t="s">
        <v>12795</v>
      </c>
      <c r="E14628">
        <v>221.09</v>
      </c>
    </row>
    <row r="14629" spans="1:5" ht="25.5">
      <c r="A14629" t="s">
        <v>16421</v>
      </c>
      <c r="B14629" t="s">
        <v>5</v>
      </c>
      <c r="C14629" s="96" t="s">
        <v>16422</v>
      </c>
      <c r="D14629" t="s">
        <v>12795</v>
      </c>
      <c r="E14629">
        <v>137.80000000000001</v>
      </c>
    </row>
    <row r="14630" spans="1:5">
      <c r="A14630">
        <v>8963</v>
      </c>
      <c r="B14630" t="s">
        <v>5</v>
      </c>
      <c r="C14630" s="96" t="s">
        <v>16423</v>
      </c>
    </row>
    <row r="14631" spans="1:5" ht="25.5">
      <c r="A14631" t="s">
        <v>16424</v>
      </c>
      <c r="B14631" t="s">
        <v>5</v>
      </c>
      <c r="C14631" s="96" t="s">
        <v>16425</v>
      </c>
      <c r="D14631" t="s">
        <v>12795</v>
      </c>
      <c r="E14631">
        <v>242.85</v>
      </c>
    </row>
    <row r="14632" spans="1:5">
      <c r="A14632" t="s">
        <v>16426</v>
      </c>
      <c r="B14632" t="s">
        <v>5</v>
      </c>
      <c r="C14632" s="96" t="s">
        <v>16427</v>
      </c>
      <c r="D14632" t="s">
        <v>12795</v>
      </c>
      <c r="E14632">
        <v>119.26</v>
      </c>
    </row>
    <row r="14633" spans="1:5">
      <c r="A14633">
        <v>8964</v>
      </c>
      <c r="B14633" t="s">
        <v>5</v>
      </c>
      <c r="C14633" s="96" t="s">
        <v>16428</v>
      </c>
    </row>
    <row r="14634" spans="1:5" ht="25.5">
      <c r="A14634" t="s">
        <v>16429</v>
      </c>
      <c r="B14634" t="s">
        <v>5</v>
      </c>
      <c r="C14634" s="96" t="s">
        <v>16430</v>
      </c>
      <c r="D14634" t="s">
        <v>159</v>
      </c>
      <c r="E14634">
        <v>390.34</v>
      </c>
    </row>
    <row r="14635" spans="1:5">
      <c r="A14635">
        <v>8965</v>
      </c>
      <c r="B14635" t="s">
        <v>5</v>
      </c>
      <c r="C14635" s="96" t="s">
        <v>16431</v>
      </c>
    </row>
    <row r="14636" spans="1:5">
      <c r="A14636" t="s">
        <v>16432</v>
      </c>
      <c r="B14636" t="s">
        <v>5</v>
      </c>
      <c r="C14636" s="96" t="s">
        <v>16433</v>
      </c>
      <c r="D14636" t="s">
        <v>159</v>
      </c>
      <c r="E14636">
        <v>120.31</v>
      </c>
    </row>
    <row r="14637" spans="1:5">
      <c r="A14637">
        <v>8966</v>
      </c>
      <c r="B14637" t="s">
        <v>5</v>
      </c>
      <c r="C14637" s="96" t="s">
        <v>16434</v>
      </c>
    </row>
    <row r="14638" spans="1:5">
      <c r="A14638" t="s">
        <v>16435</v>
      </c>
      <c r="B14638" t="s">
        <v>5</v>
      </c>
      <c r="C14638" s="96" t="s">
        <v>16436</v>
      </c>
      <c r="D14638" t="s">
        <v>159</v>
      </c>
      <c r="E14638">
        <v>22.53</v>
      </c>
    </row>
    <row r="14639" spans="1:5">
      <c r="A14639" t="s">
        <v>16437</v>
      </c>
      <c r="B14639" t="s">
        <v>5</v>
      </c>
      <c r="C14639" s="96" t="s">
        <v>16438</v>
      </c>
      <c r="D14639" t="s">
        <v>159</v>
      </c>
      <c r="E14639">
        <v>27.74</v>
      </c>
    </row>
    <row r="14640" spans="1:5">
      <c r="A14640" t="s">
        <v>16439</v>
      </c>
      <c r="B14640" t="s">
        <v>5</v>
      </c>
      <c r="C14640" s="96" t="s">
        <v>16440</v>
      </c>
      <c r="D14640" t="s">
        <v>159</v>
      </c>
      <c r="E14640">
        <v>11.66</v>
      </c>
    </row>
    <row r="14641" spans="1:5">
      <c r="A14641" t="s">
        <v>16441</v>
      </c>
      <c r="B14641" t="s">
        <v>5</v>
      </c>
      <c r="C14641" s="96" t="s">
        <v>16442</v>
      </c>
      <c r="D14641" t="s">
        <v>159</v>
      </c>
      <c r="E14641">
        <v>9.59</v>
      </c>
    </row>
    <row r="14642" spans="1:5">
      <c r="A14642" t="s">
        <v>16443</v>
      </c>
      <c r="B14642" t="s">
        <v>5</v>
      </c>
      <c r="C14642" s="96" t="s">
        <v>16444</v>
      </c>
      <c r="D14642" t="s">
        <v>159</v>
      </c>
      <c r="E14642">
        <v>33.53</v>
      </c>
    </row>
    <row r="14643" spans="1:5">
      <c r="A14643">
        <v>8967</v>
      </c>
      <c r="B14643" t="s">
        <v>5</v>
      </c>
      <c r="C14643" s="96" t="s">
        <v>16445</v>
      </c>
    </row>
    <row r="14644" spans="1:5">
      <c r="A14644" t="s">
        <v>16446</v>
      </c>
      <c r="B14644" t="s">
        <v>5</v>
      </c>
      <c r="C14644" s="96" t="s">
        <v>16447</v>
      </c>
      <c r="D14644" t="s">
        <v>159</v>
      </c>
      <c r="E14644">
        <v>68.88</v>
      </c>
    </row>
    <row r="14645" spans="1:5">
      <c r="A14645" t="s">
        <v>16448</v>
      </c>
      <c r="B14645" t="s">
        <v>5</v>
      </c>
      <c r="C14645" s="96" t="s">
        <v>16449</v>
      </c>
      <c r="D14645" t="s">
        <v>159</v>
      </c>
      <c r="E14645">
        <v>55.01</v>
      </c>
    </row>
    <row r="14646" spans="1:5">
      <c r="A14646" t="s">
        <v>16450</v>
      </c>
      <c r="B14646" t="s">
        <v>5</v>
      </c>
      <c r="C14646" s="96" t="s">
        <v>16451</v>
      </c>
      <c r="D14646" t="s">
        <v>159</v>
      </c>
      <c r="E14646">
        <v>56.11</v>
      </c>
    </row>
    <row r="14647" spans="1:5">
      <c r="A14647">
        <v>8968</v>
      </c>
      <c r="B14647" t="s">
        <v>5</v>
      </c>
      <c r="C14647" s="96" t="s">
        <v>16452</v>
      </c>
    </row>
    <row r="14648" spans="1:5" ht="25.5">
      <c r="A14648" t="s">
        <v>16453</v>
      </c>
      <c r="B14648" t="s">
        <v>5</v>
      </c>
      <c r="C14648" s="96" t="s">
        <v>16454</v>
      </c>
      <c r="D14648" t="s">
        <v>12813</v>
      </c>
      <c r="E14648">
        <v>22.2</v>
      </c>
    </row>
    <row r="14649" spans="1:5" ht="25.5">
      <c r="A14649" t="s">
        <v>16455</v>
      </c>
      <c r="B14649" t="s">
        <v>5</v>
      </c>
      <c r="C14649" s="96" t="s">
        <v>16456</v>
      </c>
      <c r="D14649" t="s">
        <v>12813</v>
      </c>
      <c r="E14649">
        <v>15.75</v>
      </c>
    </row>
    <row r="14650" spans="1:5">
      <c r="A14650">
        <v>8969</v>
      </c>
      <c r="B14650" t="s">
        <v>5</v>
      </c>
      <c r="C14650" s="96" t="s">
        <v>16457</v>
      </c>
    </row>
    <row r="14651" spans="1:5" ht="25.5">
      <c r="A14651" t="s">
        <v>16458</v>
      </c>
      <c r="B14651" t="s">
        <v>5</v>
      </c>
      <c r="C14651" s="96" t="s">
        <v>16459</v>
      </c>
      <c r="D14651" t="s">
        <v>12813</v>
      </c>
      <c r="E14651">
        <v>27.21</v>
      </c>
    </row>
    <row r="14652" spans="1:5" ht="25.5">
      <c r="A14652" t="s">
        <v>16460</v>
      </c>
      <c r="B14652" t="s">
        <v>5</v>
      </c>
      <c r="C14652" s="96" t="s">
        <v>16461</v>
      </c>
      <c r="D14652" t="s">
        <v>12813</v>
      </c>
      <c r="E14652">
        <v>21.17</v>
      </c>
    </row>
    <row r="14653" spans="1:5" ht="25.5">
      <c r="A14653" t="s">
        <v>16462</v>
      </c>
      <c r="B14653" t="s">
        <v>5</v>
      </c>
      <c r="C14653" s="96" t="s">
        <v>16463</v>
      </c>
      <c r="D14653" t="s">
        <v>12813</v>
      </c>
      <c r="E14653">
        <v>34.229999999999997</v>
      </c>
    </row>
    <row r="14654" spans="1:5" ht="25.5">
      <c r="A14654" t="s">
        <v>16464</v>
      </c>
      <c r="B14654" t="s">
        <v>5</v>
      </c>
      <c r="C14654" s="96" t="s">
        <v>16465</v>
      </c>
      <c r="D14654" t="s">
        <v>12813</v>
      </c>
      <c r="E14654">
        <v>28.19</v>
      </c>
    </row>
    <row r="14655" spans="1:5" ht="25.5">
      <c r="A14655" t="s">
        <v>16466</v>
      </c>
      <c r="B14655" t="s">
        <v>5</v>
      </c>
      <c r="C14655" s="96" t="s">
        <v>16467</v>
      </c>
      <c r="D14655" t="s">
        <v>12813</v>
      </c>
      <c r="E14655">
        <v>49.82</v>
      </c>
    </row>
    <row r="14656" spans="1:5" ht="25.5">
      <c r="A14656" t="s">
        <v>16468</v>
      </c>
      <c r="B14656" t="s">
        <v>5</v>
      </c>
      <c r="C14656" s="96" t="s">
        <v>16469</v>
      </c>
      <c r="D14656" t="s">
        <v>12813</v>
      </c>
      <c r="E14656">
        <v>44.19</v>
      </c>
    </row>
    <row r="14657" spans="1:5" ht="25.5">
      <c r="A14657" t="s">
        <v>16470</v>
      </c>
      <c r="B14657" t="s">
        <v>5</v>
      </c>
      <c r="C14657" s="96" t="s">
        <v>16471</v>
      </c>
      <c r="D14657" t="s">
        <v>12813</v>
      </c>
      <c r="E14657">
        <v>59.59</v>
      </c>
    </row>
    <row r="14658" spans="1:5" ht="25.5">
      <c r="A14658" t="s">
        <v>16472</v>
      </c>
      <c r="B14658" t="s">
        <v>5</v>
      </c>
      <c r="C14658" s="96" t="s">
        <v>16473</v>
      </c>
      <c r="D14658" t="s">
        <v>12813</v>
      </c>
      <c r="E14658">
        <v>65.22</v>
      </c>
    </row>
    <row r="14659" spans="1:5">
      <c r="A14659">
        <v>8970</v>
      </c>
      <c r="B14659" t="s">
        <v>5</v>
      </c>
      <c r="C14659" s="96" t="s">
        <v>16474</v>
      </c>
    </row>
    <row r="14660" spans="1:5">
      <c r="A14660" t="s">
        <v>16475</v>
      </c>
      <c r="B14660" t="s">
        <v>5</v>
      </c>
      <c r="C14660" s="96" t="s">
        <v>16476</v>
      </c>
      <c r="D14660" t="s">
        <v>12813</v>
      </c>
      <c r="E14660">
        <v>48.32</v>
      </c>
    </row>
    <row r="14661" spans="1:5">
      <c r="A14661" t="s">
        <v>16477</v>
      </c>
      <c r="B14661" t="s">
        <v>5</v>
      </c>
      <c r="C14661" s="96" t="s">
        <v>16478</v>
      </c>
      <c r="D14661" t="s">
        <v>159</v>
      </c>
      <c r="E14661">
        <v>37.89</v>
      </c>
    </row>
    <row r="14662" spans="1:5">
      <c r="A14662">
        <v>8971</v>
      </c>
      <c r="B14662" t="s">
        <v>5</v>
      </c>
      <c r="C14662" s="96" t="s">
        <v>16479</v>
      </c>
    </row>
    <row r="14663" spans="1:5" ht="25.5">
      <c r="A14663" t="s">
        <v>16480</v>
      </c>
      <c r="B14663" t="s">
        <v>5</v>
      </c>
      <c r="C14663" s="96" t="s">
        <v>16481</v>
      </c>
      <c r="D14663" t="s">
        <v>159</v>
      </c>
      <c r="E14663">
        <v>118.69</v>
      </c>
    </row>
    <row r="14664" spans="1:5" ht="38.25">
      <c r="A14664" t="s">
        <v>16482</v>
      </c>
      <c r="B14664" t="s">
        <v>5</v>
      </c>
      <c r="C14664" s="96" t="s">
        <v>16483</v>
      </c>
      <c r="D14664" t="s">
        <v>12795</v>
      </c>
      <c r="E14664">
        <v>1124.57</v>
      </c>
    </row>
    <row r="14665" spans="1:5">
      <c r="A14665" t="s">
        <v>16484</v>
      </c>
      <c r="B14665" t="s">
        <v>5</v>
      </c>
      <c r="C14665" s="96" t="s">
        <v>16485</v>
      </c>
      <c r="D14665" t="s">
        <v>159</v>
      </c>
      <c r="E14665">
        <v>1174.33</v>
      </c>
    </row>
    <row r="14666" spans="1:5">
      <c r="A14666" t="s">
        <v>16486</v>
      </c>
      <c r="B14666" t="s">
        <v>5</v>
      </c>
      <c r="C14666" s="96" t="s">
        <v>16487</v>
      </c>
      <c r="D14666" t="s">
        <v>159</v>
      </c>
      <c r="E14666">
        <v>265.97000000000003</v>
      </c>
    </row>
    <row r="14667" spans="1:5">
      <c r="A14667">
        <v>8972</v>
      </c>
      <c r="B14667" t="s">
        <v>5</v>
      </c>
      <c r="C14667" s="96" t="s">
        <v>16488</v>
      </c>
    </row>
    <row r="14668" spans="1:5">
      <c r="A14668" t="s">
        <v>16489</v>
      </c>
      <c r="B14668" t="s">
        <v>5</v>
      </c>
      <c r="C14668" s="96" t="s">
        <v>16490</v>
      </c>
      <c r="D14668" t="s">
        <v>159</v>
      </c>
      <c r="E14668">
        <v>19.29</v>
      </c>
    </row>
    <row r="14669" spans="1:5">
      <c r="A14669" t="s">
        <v>16491</v>
      </c>
      <c r="B14669" t="s">
        <v>5</v>
      </c>
      <c r="C14669" s="96" t="s">
        <v>16492</v>
      </c>
      <c r="D14669" t="s">
        <v>159</v>
      </c>
      <c r="E14669">
        <v>20.38</v>
      </c>
    </row>
    <row r="14670" spans="1:5">
      <c r="A14670" t="s">
        <v>16493</v>
      </c>
      <c r="B14670" t="s">
        <v>5</v>
      </c>
      <c r="C14670" s="96" t="s">
        <v>16494</v>
      </c>
      <c r="D14670" t="s">
        <v>159</v>
      </c>
      <c r="E14670">
        <v>23.44</v>
      </c>
    </row>
    <row r="14671" spans="1:5">
      <c r="A14671" t="s">
        <v>16495</v>
      </c>
      <c r="B14671" t="s">
        <v>5</v>
      </c>
      <c r="C14671" s="96" t="s">
        <v>16496</v>
      </c>
      <c r="D14671" t="s">
        <v>159</v>
      </c>
      <c r="E14671">
        <v>31.65</v>
      </c>
    </row>
    <row r="14672" spans="1:5">
      <c r="A14672" t="s">
        <v>16497</v>
      </c>
      <c r="B14672" t="s">
        <v>5</v>
      </c>
      <c r="C14672" s="96" t="s">
        <v>16498</v>
      </c>
      <c r="D14672" t="s">
        <v>12795</v>
      </c>
      <c r="E14672">
        <v>19.760000000000002</v>
      </c>
    </row>
    <row r="14673" spans="1:5">
      <c r="A14673" t="s">
        <v>16499</v>
      </c>
      <c r="B14673" t="s">
        <v>5</v>
      </c>
      <c r="C14673" s="96" t="s">
        <v>16500</v>
      </c>
      <c r="D14673" t="s">
        <v>12795</v>
      </c>
      <c r="E14673">
        <v>23.91</v>
      </c>
    </row>
    <row r="14674" spans="1:5">
      <c r="A14674" t="s">
        <v>16501</v>
      </c>
      <c r="B14674" t="s">
        <v>5</v>
      </c>
      <c r="C14674" s="96" t="s">
        <v>16502</v>
      </c>
      <c r="D14674" t="s">
        <v>12795</v>
      </c>
      <c r="E14674">
        <v>4.6500000000000004</v>
      </c>
    </row>
    <row r="14675" spans="1:5">
      <c r="A14675" t="s">
        <v>16503</v>
      </c>
      <c r="B14675" t="s">
        <v>5</v>
      </c>
      <c r="C14675" s="96" t="s">
        <v>16504</v>
      </c>
      <c r="D14675" t="s">
        <v>12795</v>
      </c>
      <c r="E14675">
        <v>32.83</v>
      </c>
    </row>
    <row r="14676" spans="1:5">
      <c r="A14676" t="s">
        <v>16505</v>
      </c>
      <c r="B14676" t="s">
        <v>5</v>
      </c>
      <c r="C14676" s="96" t="s">
        <v>16506</v>
      </c>
      <c r="D14676" t="s">
        <v>12795</v>
      </c>
      <c r="E14676">
        <v>5.77</v>
      </c>
    </row>
    <row r="14677" spans="1:5">
      <c r="A14677" t="s">
        <v>16507</v>
      </c>
      <c r="B14677" t="s">
        <v>5</v>
      </c>
      <c r="C14677" s="96" t="s">
        <v>16508</v>
      </c>
      <c r="D14677" t="s">
        <v>12795</v>
      </c>
      <c r="E14677">
        <v>63.08</v>
      </c>
    </row>
    <row r="14678" spans="1:5">
      <c r="A14678" t="s">
        <v>16509</v>
      </c>
      <c r="B14678" t="s">
        <v>5</v>
      </c>
      <c r="C14678" s="96" t="s">
        <v>16510</v>
      </c>
      <c r="D14678" t="s">
        <v>12795</v>
      </c>
      <c r="E14678">
        <v>6.56</v>
      </c>
    </row>
    <row r="14679" spans="1:5">
      <c r="A14679" t="s">
        <v>16511</v>
      </c>
      <c r="B14679" t="s">
        <v>5</v>
      </c>
      <c r="C14679" s="96" t="s">
        <v>16512</v>
      </c>
      <c r="D14679" t="s">
        <v>12795</v>
      </c>
      <c r="E14679">
        <v>8.43</v>
      </c>
    </row>
    <row r="14680" spans="1:5">
      <c r="A14680" t="s">
        <v>16513</v>
      </c>
      <c r="B14680" t="s">
        <v>5</v>
      </c>
      <c r="C14680" s="96" t="s">
        <v>16514</v>
      </c>
      <c r="D14680" t="s">
        <v>12795</v>
      </c>
      <c r="E14680">
        <v>13.36</v>
      </c>
    </row>
    <row r="14681" spans="1:5">
      <c r="A14681" t="s">
        <v>16515</v>
      </c>
      <c r="B14681" t="s">
        <v>5</v>
      </c>
      <c r="C14681" s="96" t="s">
        <v>16516</v>
      </c>
      <c r="D14681" t="s">
        <v>12795</v>
      </c>
      <c r="E14681">
        <v>16.53</v>
      </c>
    </row>
    <row r="14682" spans="1:5">
      <c r="A14682" t="s">
        <v>16517</v>
      </c>
      <c r="B14682" t="s">
        <v>5</v>
      </c>
      <c r="C14682" s="96" t="s">
        <v>16518</v>
      </c>
      <c r="D14682" t="s">
        <v>12795</v>
      </c>
      <c r="E14682">
        <v>2.54</v>
      </c>
    </row>
    <row r="14683" spans="1:5">
      <c r="A14683" t="s">
        <v>16519</v>
      </c>
      <c r="B14683" t="s">
        <v>5</v>
      </c>
      <c r="C14683" s="96" t="s">
        <v>16520</v>
      </c>
      <c r="D14683" t="s">
        <v>12795</v>
      </c>
      <c r="E14683">
        <v>2.93</v>
      </c>
    </row>
    <row r="14684" spans="1:5">
      <c r="A14684" t="s">
        <v>16521</v>
      </c>
      <c r="B14684" t="s">
        <v>5</v>
      </c>
      <c r="C14684" s="96" t="s">
        <v>16522</v>
      </c>
      <c r="D14684" t="s">
        <v>12795</v>
      </c>
      <c r="E14684">
        <v>1.65</v>
      </c>
    </row>
    <row r="14685" spans="1:5">
      <c r="A14685" t="s">
        <v>16523</v>
      </c>
      <c r="B14685" t="s">
        <v>5</v>
      </c>
      <c r="C14685" s="96" t="s">
        <v>16524</v>
      </c>
      <c r="D14685" t="s">
        <v>12795</v>
      </c>
      <c r="E14685">
        <v>2.96</v>
      </c>
    </row>
    <row r="14686" spans="1:5">
      <c r="A14686" t="s">
        <v>16525</v>
      </c>
      <c r="B14686" t="s">
        <v>5</v>
      </c>
      <c r="C14686" s="96" t="s">
        <v>16526</v>
      </c>
      <c r="D14686" t="s">
        <v>12795</v>
      </c>
      <c r="E14686">
        <v>1.7</v>
      </c>
    </row>
    <row r="14687" spans="1:5">
      <c r="A14687" t="s">
        <v>16527</v>
      </c>
      <c r="B14687" t="s">
        <v>5</v>
      </c>
      <c r="C14687" s="96" t="s">
        <v>16528</v>
      </c>
      <c r="D14687" t="s">
        <v>12795</v>
      </c>
      <c r="E14687">
        <v>3.83</v>
      </c>
    </row>
    <row r="14688" spans="1:5">
      <c r="A14688" t="s">
        <v>16529</v>
      </c>
      <c r="B14688" t="s">
        <v>5</v>
      </c>
      <c r="C14688" s="96" t="s">
        <v>16530</v>
      </c>
      <c r="D14688" t="s">
        <v>12795</v>
      </c>
      <c r="E14688">
        <v>4.1399999999999997</v>
      </c>
    </row>
    <row r="14689" spans="1:5">
      <c r="A14689" t="s">
        <v>16531</v>
      </c>
      <c r="B14689" t="s">
        <v>5</v>
      </c>
      <c r="C14689" s="96" t="s">
        <v>16532</v>
      </c>
      <c r="D14689" t="s">
        <v>12795</v>
      </c>
      <c r="E14689">
        <v>1.77</v>
      </c>
    </row>
    <row r="14690" spans="1:5">
      <c r="A14690" t="s">
        <v>16533</v>
      </c>
      <c r="B14690" t="s">
        <v>5</v>
      </c>
      <c r="C14690" s="96" t="s">
        <v>16534</v>
      </c>
      <c r="D14690" t="s">
        <v>12795</v>
      </c>
      <c r="E14690">
        <v>1.81</v>
      </c>
    </row>
    <row r="14691" spans="1:5">
      <c r="A14691">
        <v>8973</v>
      </c>
      <c r="B14691" t="s">
        <v>5</v>
      </c>
      <c r="C14691" s="96" t="s">
        <v>16535</v>
      </c>
    </row>
    <row r="14692" spans="1:5">
      <c r="A14692" t="s">
        <v>16536</v>
      </c>
      <c r="B14692" t="s">
        <v>5</v>
      </c>
      <c r="C14692" s="96" t="s">
        <v>16537</v>
      </c>
      <c r="D14692" t="s">
        <v>159</v>
      </c>
      <c r="E14692">
        <v>24.34</v>
      </c>
    </row>
    <row r="14693" spans="1:5">
      <c r="A14693" t="s">
        <v>16538</v>
      </c>
      <c r="B14693" t="s">
        <v>5</v>
      </c>
      <c r="C14693" s="96" t="s">
        <v>16539</v>
      </c>
      <c r="D14693" t="s">
        <v>159</v>
      </c>
      <c r="E14693">
        <v>28.25</v>
      </c>
    </row>
    <row r="14694" spans="1:5">
      <c r="A14694" t="s">
        <v>16540</v>
      </c>
      <c r="B14694" t="s">
        <v>5</v>
      </c>
      <c r="C14694" s="96" t="s">
        <v>16541</v>
      </c>
      <c r="D14694" t="s">
        <v>159</v>
      </c>
      <c r="E14694">
        <v>16.899999999999999</v>
      </c>
    </row>
    <row r="14695" spans="1:5">
      <c r="A14695" t="s">
        <v>16542</v>
      </c>
      <c r="B14695" t="s">
        <v>5</v>
      </c>
      <c r="C14695" s="96" t="s">
        <v>16543</v>
      </c>
      <c r="D14695" t="s">
        <v>159</v>
      </c>
      <c r="E14695">
        <v>18.82</v>
      </c>
    </row>
    <row r="14696" spans="1:5">
      <c r="A14696">
        <v>8975</v>
      </c>
      <c r="B14696" t="s">
        <v>5</v>
      </c>
      <c r="C14696" s="96" t="s">
        <v>16544</v>
      </c>
    </row>
    <row r="14697" spans="1:5" ht="25.5">
      <c r="A14697" t="s">
        <v>16545</v>
      </c>
      <c r="B14697" t="s">
        <v>5</v>
      </c>
      <c r="C14697" s="96" t="s">
        <v>16546</v>
      </c>
      <c r="D14697" t="s">
        <v>159</v>
      </c>
      <c r="E14697">
        <v>263.42</v>
      </c>
    </row>
    <row r="14698" spans="1:5">
      <c r="A14698">
        <v>8685</v>
      </c>
      <c r="B14698" t="s">
        <v>5</v>
      </c>
      <c r="C14698" s="96" t="s">
        <v>16547</v>
      </c>
    </row>
    <row r="14699" spans="1:5">
      <c r="A14699">
        <v>8977</v>
      </c>
      <c r="B14699" t="s">
        <v>5</v>
      </c>
      <c r="C14699" s="96" t="s">
        <v>16548</v>
      </c>
    </row>
    <row r="14700" spans="1:5" ht="25.5">
      <c r="A14700" t="s">
        <v>16549</v>
      </c>
      <c r="B14700" t="s">
        <v>5</v>
      </c>
      <c r="C14700" s="96" t="s">
        <v>16550</v>
      </c>
      <c r="D14700" t="s">
        <v>12795</v>
      </c>
      <c r="E14700">
        <v>365.63</v>
      </c>
    </row>
    <row r="14701" spans="1:5" ht="25.5">
      <c r="A14701" t="s">
        <v>16551</v>
      </c>
      <c r="B14701" t="s">
        <v>5</v>
      </c>
      <c r="C14701" s="96" t="s">
        <v>16552</v>
      </c>
      <c r="D14701" t="s">
        <v>12795</v>
      </c>
      <c r="E14701">
        <v>426.11</v>
      </c>
    </row>
    <row r="14702" spans="1:5" ht="25.5">
      <c r="A14702" t="s">
        <v>16553</v>
      </c>
      <c r="B14702" t="s">
        <v>5</v>
      </c>
      <c r="C14702" s="96" t="s">
        <v>16554</v>
      </c>
      <c r="D14702" t="s">
        <v>12795</v>
      </c>
      <c r="E14702">
        <v>308.16000000000003</v>
      </c>
    </row>
    <row r="14703" spans="1:5" ht="25.5">
      <c r="A14703" t="s">
        <v>16555</v>
      </c>
      <c r="B14703" t="s">
        <v>5</v>
      </c>
      <c r="C14703" s="96" t="s">
        <v>16556</v>
      </c>
      <c r="D14703" t="s">
        <v>12795</v>
      </c>
      <c r="E14703">
        <v>363.02</v>
      </c>
    </row>
    <row r="14704" spans="1:5">
      <c r="A14704">
        <v>8978</v>
      </c>
      <c r="B14704" t="s">
        <v>5</v>
      </c>
      <c r="C14704" s="96" t="s">
        <v>16557</v>
      </c>
    </row>
    <row r="14705" spans="1:5">
      <c r="A14705" t="s">
        <v>16558</v>
      </c>
      <c r="B14705" t="s">
        <v>5</v>
      </c>
      <c r="C14705" s="96" t="s">
        <v>16559</v>
      </c>
      <c r="D14705" t="s">
        <v>12813</v>
      </c>
      <c r="E14705">
        <v>32.65</v>
      </c>
    </row>
    <row r="14706" spans="1:5">
      <c r="A14706" t="s">
        <v>16560</v>
      </c>
      <c r="B14706" t="s">
        <v>5</v>
      </c>
      <c r="C14706" s="96" t="s">
        <v>16561</v>
      </c>
      <c r="D14706" t="s">
        <v>12813</v>
      </c>
      <c r="E14706">
        <v>66.819999999999993</v>
      </c>
    </row>
    <row r="14707" spans="1:5">
      <c r="A14707" t="s">
        <v>16562</v>
      </c>
      <c r="B14707" t="s">
        <v>5</v>
      </c>
      <c r="C14707" s="96" t="s">
        <v>16563</v>
      </c>
      <c r="D14707" t="s">
        <v>12813</v>
      </c>
      <c r="E14707">
        <v>103.78</v>
      </c>
    </row>
    <row r="14708" spans="1:5">
      <c r="A14708" t="s">
        <v>16564</v>
      </c>
      <c r="B14708" t="s">
        <v>5</v>
      </c>
      <c r="C14708" s="96" t="s">
        <v>16565</v>
      </c>
      <c r="D14708" t="s">
        <v>12813</v>
      </c>
      <c r="E14708">
        <v>195.95</v>
      </c>
    </row>
    <row r="14709" spans="1:5">
      <c r="A14709" t="s">
        <v>16566</v>
      </c>
      <c r="B14709" t="s">
        <v>5</v>
      </c>
      <c r="C14709" s="96" t="s">
        <v>16567</v>
      </c>
      <c r="D14709" t="s">
        <v>12813</v>
      </c>
      <c r="E14709">
        <v>284.43</v>
      </c>
    </row>
    <row r="14710" spans="1:5">
      <c r="A14710" t="s">
        <v>16568</v>
      </c>
      <c r="B14710" t="s">
        <v>5</v>
      </c>
      <c r="C14710" s="96" t="s">
        <v>16569</v>
      </c>
      <c r="D14710" t="s">
        <v>12813</v>
      </c>
      <c r="E14710">
        <v>329.36</v>
      </c>
    </row>
    <row r="14711" spans="1:5">
      <c r="A14711" t="s">
        <v>16570</v>
      </c>
      <c r="B14711" t="s">
        <v>5</v>
      </c>
      <c r="C14711" s="96" t="s">
        <v>16571</v>
      </c>
      <c r="D14711" t="s">
        <v>12813</v>
      </c>
      <c r="E14711">
        <v>515.59</v>
      </c>
    </row>
    <row r="14712" spans="1:5">
      <c r="A14712" t="s">
        <v>16572</v>
      </c>
      <c r="B14712" t="s">
        <v>5</v>
      </c>
      <c r="C14712" s="96" t="s">
        <v>16573</v>
      </c>
      <c r="D14712" t="s">
        <v>12813</v>
      </c>
      <c r="E14712">
        <v>21.63</v>
      </c>
    </row>
    <row r="14713" spans="1:5" ht="25.5">
      <c r="A14713" t="s">
        <v>16574</v>
      </c>
      <c r="B14713" t="s">
        <v>5</v>
      </c>
      <c r="C14713" s="96" t="s">
        <v>16575</v>
      </c>
      <c r="D14713" t="s">
        <v>12813</v>
      </c>
      <c r="E14713">
        <v>24.2</v>
      </c>
    </row>
    <row r="14714" spans="1:5">
      <c r="A14714" t="s">
        <v>16576</v>
      </c>
      <c r="B14714" t="s">
        <v>5</v>
      </c>
      <c r="C14714" s="96" t="s">
        <v>16577</v>
      </c>
      <c r="D14714" t="s">
        <v>12813</v>
      </c>
      <c r="E14714">
        <v>37.909999999999997</v>
      </c>
    </row>
    <row r="14715" spans="1:5">
      <c r="A14715" t="s">
        <v>16578</v>
      </c>
      <c r="B14715" t="s">
        <v>5</v>
      </c>
      <c r="C14715" s="96" t="s">
        <v>16579</v>
      </c>
      <c r="D14715" t="s">
        <v>12813</v>
      </c>
      <c r="E14715">
        <v>60.89</v>
      </c>
    </row>
    <row r="14716" spans="1:5">
      <c r="A14716" t="s">
        <v>16580</v>
      </c>
      <c r="B14716" t="s">
        <v>5</v>
      </c>
      <c r="C14716" s="96" t="s">
        <v>16581</v>
      </c>
      <c r="D14716" t="s">
        <v>12813</v>
      </c>
      <c r="E14716">
        <v>130.01</v>
      </c>
    </row>
    <row r="14717" spans="1:5">
      <c r="A14717" t="s">
        <v>16582</v>
      </c>
      <c r="B14717" t="s">
        <v>5</v>
      </c>
      <c r="C14717" s="96" t="s">
        <v>16583</v>
      </c>
      <c r="D14717" t="s">
        <v>12813</v>
      </c>
      <c r="E14717">
        <v>26.97</v>
      </c>
    </row>
    <row r="14718" spans="1:5">
      <c r="A14718" t="s">
        <v>16584</v>
      </c>
      <c r="B14718" t="s">
        <v>5</v>
      </c>
      <c r="C14718" s="96" t="s">
        <v>16585</v>
      </c>
      <c r="D14718" t="s">
        <v>12813</v>
      </c>
      <c r="E14718">
        <v>36.9</v>
      </c>
    </row>
    <row r="14719" spans="1:5" ht="25.5">
      <c r="A14719" t="s">
        <v>16586</v>
      </c>
      <c r="B14719" t="s">
        <v>5</v>
      </c>
      <c r="C14719" s="96" t="s">
        <v>16587</v>
      </c>
      <c r="D14719" t="s">
        <v>12813</v>
      </c>
      <c r="E14719">
        <v>58.75</v>
      </c>
    </row>
    <row r="14720" spans="1:5" ht="25.5">
      <c r="A14720" t="s">
        <v>16588</v>
      </c>
      <c r="B14720" t="s">
        <v>5</v>
      </c>
      <c r="C14720" s="96" t="s">
        <v>16589</v>
      </c>
      <c r="D14720" t="s">
        <v>12813</v>
      </c>
      <c r="E14720">
        <v>93.5</v>
      </c>
    </row>
    <row r="14721" spans="1:5" ht="25.5">
      <c r="A14721" t="s">
        <v>16590</v>
      </c>
      <c r="B14721" t="s">
        <v>5</v>
      </c>
      <c r="C14721" s="96" t="s">
        <v>16591</v>
      </c>
      <c r="D14721" t="s">
        <v>12813</v>
      </c>
      <c r="E14721">
        <v>29.31</v>
      </c>
    </row>
    <row r="14722" spans="1:5" ht="25.5">
      <c r="A14722" t="s">
        <v>16592</v>
      </c>
      <c r="B14722" t="s">
        <v>5</v>
      </c>
      <c r="C14722" s="96" t="s">
        <v>16593</v>
      </c>
      <c r="D14722" t="s">
        <v>12813</v>
      </c>
      <c r="E14722">
        <v>42.5</v>
      </c>
    </row>
    <row r="14723" spans="1:5" ht="25.5">
      <c r="A14723" t="s">
        <v>16594</v>
      </c>
      <c r="B14723" t="s">
        <v>5</v>
      </c>
      <c r="C14723" s="96" t="s">
        <v>16595</v>
      </c>
      <c r="D14723" t="s">
        <v>12813</v>
      </c>
      <c r="E14723">
        <v>28.81</v>
      </c>
    </row>
    <row r="14724" spans="1:5" ht="25.5">
      <c r="A14724" t="s">
        <v>16596</v>
      </c>
      <c r="B14724" t="s">
        <v>5</v>
      </c>
      <c r="C14724" s="96" t="s">
        <v>16597</v>
      </c>
      <c r="D14724" t="s">
        <v>12813</v>
      </c>
      <c r="E14724">
        <v>21.97</v>
      </c>
    </row>
    <row r="14725" spans="1:5" ht="25.5">
      <c r="A14725" t="s">
        <v>16598</v>
      </c>
      <c r="B14725" t="s">
        <v>5</v>
      </c>
      <c r="C14725" s="96" t="s">
        <v>16599</v>
      </c>
      <c r="D14725" t="s">
        <v>12813</v>
      </c>
      <c r="E14725">
        <v>31.2</v>
      </c>
    </row>
    <row r="14726" spans="1:5">
      <c r="A14726">
        <v>8979</v>
      </c>
      <c r="B14726" t="s">
        <v>5</v>
      </c>
      <c r="C14726" s="96" t="s">
        <v>16600</v>
      </c>
    </row>
    <row r="14727" spans="1:5">
      <c r="A14727" t="s">
        <v>16601</v>
      </c>
      <c r="B14727" t="s">
        <v>5</v>
      </c>
      <c r="C14727" s="96" t="s">
        <v>16602</v>
      </c>
      <c r="D14727" t="s">
        <v>12795</v>
      </c>
      <c r="E14727">
        <v>19.75</v>
      </c>
    </row>
    <row r="14728" spans="1:5">
      <c r="A14728" t="s">
        <v>16603</v>
      </c>
      <c r="B14728" t="s">
        <v>5</v>
      </c>
      <c r="C14728" s="96" t="s">
        <v>16604</v>
      </c>
      <c r="D14728" t="s">
        <v>12795</v>
      </c>
      <c r="E14728">
        <v>23.38</v>
      </c>
    </row>
    <row r="14729" spans="1:5">
      <c r="A14729" t="s">
        <v>16605</v>
      </c>
      <c r="B14729" t="s">
        <v>5</v>
      </c>
      <c r="C14729" s="96" t="s">
        <v>16606</v>
      </c>
      <c r="D14729" t="s">
        <v>12795</v>
      </c>
      <c r="E14729">
        <v>32.33</v>
      </c>
    </row>
    <row r="14730" spans="1:5">
      <c r="A14730" t="s">
        <v>16607</v>
      </c>
      <c r="B14730" t="s">
        <v>5</v>
      </c>
      <c r="C14730" s="96" t="s">
        <v>16608</v>
      </c>
      <c r="D14730" t="s">
        <v>12795</v>
      </c>
      <c r="E14730">
        <v>50.06</v>
      </c>
    </row>
    <row r="14731" spans="1:5">
      <c r="A14731" t="s">
        <v>16609</v>
      </c>
      <c r="B14731" t="s">
        <v>5</v>
      </c>
      <c r="C14731" s="96" t="s">
        <v>16610</v>
      </c>
      <c r="D14731" t="s">
        <v>12795</v>
      </c>
      <c r="E14731">
        <v>57.2</v>
      </c>
    </row>
    <row r="14732" spans="1:5">
      <c r="A14732" t="s">
        <v>16611</v>
      </c>
      <c r="B14732" t="s">
        <v>5</v>
      </c>
      <c r="C14732" s="96" t="s">
        <v>16612</v>
      </c>
      <c r="D14732" t="s">
        <v>12795</v>
      </c>
      <c r="E14732">
        <v>76.97</v>
      </c>
    </row>
    <row r="14733" spans="1:5">
      <c r="A14733" t="s">
        <v>16613</v>
      </c>
      <c r="B14733" t="s">
        <v>5</v>
      </c>
      <c r="C14733" s="96" t="s">
        <v>16614</v>
      </c>
      <c r="D14733" t="s">
        <v>12813</v>
      </c>
      <c r="E14733">
        <v>126.13</v>
      </c>
    </row>
    <row r="14734" spans="1:5">
      <c r="A14734" t="s">
        <v>16615</v>
      </c>
      <c r="B14734" t="s">
        <v>5</v>
      </c>
      <c r="C14734" s="96" t="s">
        <v>16616</v>
      </c>
      <c r="D14734" t="s">
        <v>12813</v>
      </c>
      <c r="E14734">
        <v>19.13</v>
      </c>
    </row>
    <row r="14735" spans="1:5">
      <c r="A14735" t="s">
        <v>16617</v>
      </c>
      <c r="B14735" t="s">
        <v>5</v>
      </c>
      <c r="C14735" s="96" t="s">
        <v>16618</v>
      </c>
      <c r="D14735" t="s">
        <v>12813</v>
      </c>
      <c r="E14735">
        <v>21.02</v>
      </c>
    </row>
    <row r="14736" spans="1:5">
      <c r="A14736" t="s">
        <v>16619</v>
      </c>
      <c r="B14736" t="s">
        <v>5</v>
      </c>
      <c r="C14736" s="96" t="s">
        <v>16620</v>
      </c>
      <c r="D14736" t="s">
        <v>12813</v>
      </c>
      <c r="E14736">
        <v>27.69</v>
      </c>
    </row>
    <row r="14737" spans="1:5">
      <c r="A14737" t="s">
        <v>16621</v>
      </c>
      <c r="B14737" t="s">
        <v>5</v>
      </c>
      <c r="C14737" s="96" t="s">
        <v>16622</v>
      </c>
      <c r="D14737" t="s">
        <v>12813</v>
      </c>
      <c r="E14737">
        <v>34.979999999999997</v>
      </c>
    </row>
    <row r="14738" spans="1:5">
      <c r="A14738" t="s">
        <v>16623</v>
      </c>
      <c r="B14738" t="s">
        <v>5</v>
      </c>
      <c r="C14738" s="96" t="s">
        <v>16624</v>
      </c>
      <c r="D14738" t="s">
        <v>12813</v>
      </c>
      <c r="E14738">
        <v>33.03</v>
      </c>
    </row>
    <row r="14739" spans="1:5">
      <c r="A14739" t="s">
        <v>16625</v>
      </c>
      <c r="B14739" t="s">
        <v>5</v>
      </c>
      <c r="C14739" s="96" t="s">
        <v>16626</v>
      </c>
      <c r="D14739" t="s">
        <v>12813</v>
      </c>
      <c r="E14739">
        <v>52.23</v>
      </c>
    </row>
    <row r="14740" spans="1:5">
      <c r="A14740" t="s">
        <v>16627</v>
      </c>
      <c r="B14740" t="s">
        <v>5</v>
      </c>
      <c r="C14740" s="96" t="s">
        <v>16628</v>
      </c>
      <c r="D14740" t="s">
        <v>12813</v>
      </c>
      <c r="E14740">
        <v>75.69</v>
      </c>
    </row>
    <row r="14741" spans="1:5">
      <c r="A14741" t="s">
        <v>16629</v>
      </c>
      <c r="B14741" t="s">
        <v>5</v>
      </c>
      <c r="C14741" s="96" t="s">
        <v>16630</v>
      </c>
      <c r="D14741" t="s">
        <v>12813</v>
      </c>
      <c r="E14741">
        <v>92</v>
      </c>
    </row>
    <row r="14742" spans="1:5">
      <c r="A14742">
        <v>8980</v>
      </c>
      <c r="B14742" t="s">
        <v>5</v>
      </c>
      <c r="C14742" s="96" t="s">
        <v>16631</v>
      </c>
    </row>
    <row r="14743" spans="1:5">
      <c r="A14743" t="s">
        <v>16632</v>
      </c>
      <c r="B14743" t="s">
        <v>5</v>
      </c>
      <c r="C14743" s="96" t="s">
        <v>16633</v>
      </c>
      <c r="D14743" t="s">
        <v>12813</v>
      </c>
      <c r="E14743">
        <v>50.99</v>
      </c>
    </row>
    <row r="14744" spans="1:5">
      <c r="A14744" t="s">
        <v>16634</v>
      </c>
      <c r="B14744" t="s">
        <v>5</v>
      </c>
      <c r="C14744" s="96" t="s">
        <v>16635</v>
      </c>
      <c r="D14744" t="s">
        <v>12813</v>
      </c>
      <c r="E14744">
        <v>68.36</v>
      </c>
    </row>
    <row r="14745" spans="1:5">
      <c r="A14745" t="s">
        <v>16636</v>
      </c>
      <c r="B14745" t="s">
        <v>5</v>
      </c>
      <c r="C14745" s="96" t="s">
        <v>16637</v>
      </c>
      <c r="D14745" t="s">
        <v>12813</v>
      </c>
      <c r="E14745">
        <v>59.79</v>
      </c>
    </row>
    <row r="14746" spans="1:5">
      <c r="A14746" t="s">
        <v>16638</v>
      </c>
      <c r="B14746" t="s">
        <v>5</v>
      </c>
      <c r="C14746" s="96" t="s">
        <v>16639</v>
      </c>
      <c r="D14746" t="s">
        <v>12813</v>
      </c>
      <c r="E14746">
        <v>29.46</v>
      </c>
    </row>
    <row r="14747" spans="1:5">
      <c r="A14747" t="s">
        <v>16640</v>
      </c>
      <c r="B14747" t="s">
        <v>5</v>
      </c>
      <c r="C14747" s="96" t="s">
        <v>16641</v>
      </c>
      <c r="D14747" t="s">
        <v>12813</v>
      </c>
      <c r="E14747">
        <v>104.28</v>
      </c>
    </row>
    <row r="14748" spans="1:5">
      <c r="A14748" t="s">
        <v>16642</v>
      </c>
      <c r="B14748" t="s">
        <v>5</v>
      </c>
      <c r="C14748" s="96" t="s">
        <v>16643</v>
      </c>
      <c r="D14748" t="s">
        <v>12813</v>
      </c>
      <c r="E14748">
        <v>146.47999999999999</v>
      </c>
    </row>
    <row r="14749" spans="1:5">
      <c r="A14749" t="s">
        <v>16644</v>
      </c>
      <c r="B14749" t="s">
        <v>5</v>
      </c>
      <c r="C14749" s="96" t="s">
        <v>16645</v>
      </c>
      <c r="D14749" t="s">
        <v>12813</v>
      </c>
      <c r="E14749">
        <v>160.11000000000001</v>
      </c>
    </row>
    <row r="14750" spans="1:5">
      <c r="A14750" t="s">
        <v>16646</v>
      </c>
      <c r="B14750" t="s">
        <v>5</v>
      </c>
      <c r="C14750" s="96" t="s">
        <v>16647</v>
      </c>
      <c r="D14750" t="s">
        <v>12813</v>
      </c>
      <c r="E14750">
        <v>35.72</v>
      </c>
    </row>
    <row r="14751" spans="1:5">
      <c r="A14751" t="s">
        <v>16648</v>
      </c>
      <c r="B14751" t="s">
        <v>5</v>
      </c>
      <c r="C14751" s="96" t="s">
        <v>16649</v>
      </c>
      <c r="D14751" t="s">
        <v>12813</v>
      </c>
      <c r="E14751">
        <v>227.07</v>
      </c>
    </row>
    <row r="14752" spans="1:5">
      <c r="A14752">
        <v>8981</v>
      </c>
      <c r="B14752" t="s">
        <v>5</v>
      </c>
      <c r="C14752" s="96" t="s">
        <v>16650</v>
      </c>
    </row>
    <row r="14753" spans="1:5" ht="25.5">
      <c r="A14753" t="s">
        <v>16651</v>
      </c>
      <c r="B14753" t="s">
        <v>5</v>
      </c>
      <c r="C14753" s="96" t="s">
        <v>16652</v>
      </c>
      <c r="D14753" t="s">
        <v>12813</v>
      </c>
      <c r="E14753">
        <v>181.85</v>
      </c>
    </row>
    <row r="14754" spans="1:5" ht="25.5">
      <c r="A14754" t="s">
        <v>16653</v>
      </c>
      <c r="B14754" t="s">
        <v>5</v>
      </c>
      <c r="C14754" s="96" t="s">
        <v>16654</v>
      </c>
      <c r="D14754" t="s">
        <v>12813</v>
      </c>
      <c r="E14754">
        <v>22.49</v>
      </c>
    </row>
    <row r="14755" spans="1:5" ht="25.5">
      <c r="A14755" t="s">
        <v>16655</v>
      </c>
      <c r="B14755" t="s">
        <v>5</v>
      </c>
      <c r="C14755" s="96" t="s">
        <v>16656</v>
      </c>
      <c r="D14755" t="s">
        <v>12813</v>
      </c>
      <c r="E14755">
        <v>29.88</v>
      </c>
    </row>
    <row r="14756" spans="1:5" ht="25.5">
      <c r="A14756" t="s">
        <v>16657</v>
      </c>
      <c r="B14756" t="s">
        <v>5</v>
      </c>
      <c r="C14756" s="96" t="s">
        <v>16658</v>
      </c>
      <c r="D14756" t="s">
        <v>12813</v>
      </c>
      <c r="E14756">
        <v>45.02</v>
      </c>
    </row>
    <row r="14757" spans="1:5" ht="25.5">
      <c r="A14757" t="s">
        <v>16659</v>
      </c>
      <c r="B14757" t="s">
        <v>5</v>
      </c>
      <c r="C14757" s="96" t="s">
        <v>16660</v>
      </c>
      <c r="D14757" t="s">
        <v>12813</v>
      </c>
      <c r="E14757">
        <v>65.650000000000006</v>
      </c>
    </row>
    <row r="14758" spans="1:5" ht="25.5">
      <c r="A14758" t="s">
        <v>16661</v>
      </c>
      <c r="B14758" t="s">
        <v>5</v>
      </c>
      <c r="C14758" s="96" t="s">
        <v>16662</v>
      </c>
      <c r="D14758" t="s">
        <v>12813</v>
      </c>
      <c r="E14758">
        <v>91.16</v>
      </c>
    </row>
    <row r="14759" spans="1:5" ht="25.5">
      <c r="A14759" t="s">
        <v>16663</v>
      </c>
      <c r="B14759" t="s">
        <v>5</v>
      </c>
      <c r="C14759" s="96" t="s">
        <v>16664</v>
      </c>
      <c r="D14759" t="s">
        <v>12813</v>
      </c>
      <c r="E14759">
        <v>120.22</v>
      </c>
    </row>
    <row r="14760" spans="1:5" ht="25.5">
      <c r="A14760" t="s">
        <v>16665</v>
      </c>
      <c r="B14760" t="s">
        <v>5</v>
      </c>
      <c r="C14760" s="96" t="s">
        <v>16666</v>
      </c>
      <c r="D14760" t="s">
        <v>12813</v>
      </c>
      <c r="E14760">
        <v>235.63</v>
      </c>
    </row>
    <row r="14761" spans="1:5" ht="25.5">
      <c r="A14761" t="s">
        <v>16667</v>
      </c>
      <c r="B14761" t="s">
        <v>5</v>
      </c>
      <c r="C14761" s="96" t="s">
        <v>16668</v>
      </c>
      <c r="D14761" t="s">
        <v>12813</v>
      </c>
      <c r="E14761">
        <v>20.55</v>
      </c>
    </row>
    <row r="14762" spans="1:5" ht="25.5">
      <c r="A14762" t="s">
        <v>16669</v>
      </c>
      <c r="B14762" t="s">
        <v>5</v>
      </c>
      <c r="C14762" s="96" t="s">
        <v>16670</v>
      </c>
      <c r="D14762" t="s">
        <v>12813</v>
      </c>
      <c r="E14762">
        <v>30.92</v>
      </c>
    </row>
    <row r="14763" spans="1:5" ht="25.5">
      <c r="A14763" t="s">
        <v>16671</v>
      </c>
      <c r="B14763" t="s">
        <v>5</v>
      </c>
      <c r="C14763" s="96" t="s">
        <v>16672</v>
      </c>
      <c r="D14763" t="s">
        <v>12813</v>
      </c>
      <c r="E14763">
        <v>40.11</v>
      </c>
    </row>
    <row r="14764" spans="1:5" ht="25.5">
      <c r="A14764" t="s">
        <v>16673</v>
      </c>
      <c r="B14764" t="s">
        <v>5</v>
      </c>
      <c r="C14764" s="96" t="s">
        <v>16674</v>
      </c>
      <c r="D14764" t="s">
        <v>12813</v>
      </c>
      <c r="E14764">
        <v>50.78</v>
      </c>
    </row>
    <row r="14765" spans="1:5" ht="25.5">
      <c r="A14765" t="s">
        <v>16675</v>
      </c>
      <c r="B14765" t="s">
        <v>5</v>
      </c>
      <c r="C14765" s="96" t="s">
        <v>16676</v>
      </c>
      <c r="D14765" t="s">
        <v>12813</v>
      </c>
      <c r="E14765">
        <v>76.83</v>
      </c>
    </row>
    <row r="14766" spans="1:5" ht="25.5">
      <c r="A14766" t="s">
        <v>16677</v>
      </c>
      <c r="B14766" t="s">
        <v>5</v>
      </c>
      <c r="C14766" s="96" t="s">
        <v>16678</v>
      </c>
      <c r="D14766" t="s">
        <v>12813</v>
      </c>
      <c r="E14766">
        <v>120.03</v>
      </c>
    </row>
    <row r="14767" spans="1:5" ht="25.5">
      <c r="A14767" t="s">
        <v>16679</v>
      </c>
      <c r="B14767" t="s">
        <v>5</v>
      </c>
      <c r="C14767" s="96" t="s">
        <v>16680</v>
      </c>
      <c r="D14767" t="s">
        <v>12813</v>
      </c>
      <c r="E14767">
        <v>165.24</v>
      </c>
    </row>
    <row r="14768" spans="1:5" ht="25.5">
      <c r="A14768" t="s">
        <v>16681</v>
      </c>
      <c r="B14768" t="s">
        <v>5</v>
      </c>
      <c r="C14768" s="96" t="s">
        <v>16682</v>
      </c>
      <c r="D14768" t="s">
        <v>12813</v>
      </c>
      <c r="E14768">
        <v>310.7</v>
      </c>
    </row>
    <row r="14769" spans="1:5" ht="25.5">
      <c r="A14769" t="s">
        <v>16683</v>
      </c>
      <c r="B14769" t="s">
        <v>5</v>
      </c>
      <c r="C14769" s="96" t="s">
        <v>16684</v>
      </c>
      <c r="D14769" t="s">
        <v>12813</v>
      </c>
      <c r="E14769">
        <v>25.4</v>
      </c>
    </row>
    <row r="14770" spans="1:5" ht="25.5">
      <c r="A14770" t="s">
        <v>16685</v>
      </c>
      <c r="B14770" t="s">
        <v>5</v>
      </c>
      <c r="C14770" s="96" t="s">
        <v>16686</v>
      </c>
      <c r="D14770" t="s">
        <v>12813</v>
      </c>
      <c r="E14770">
        <v>35.76</v>
      </c>
    </row>
    <row r="14771" spans="1:5" ht="25.5">
      <c r="A14771" t="s">
        <v>16687</v>
      </c>
      <c r="B14771" t="s">
        <v>5</v>
      </c>
      <c r="C14771" s="96" t="s">
        <v>16688</v>
      </c>
      <c r="D14771" t="s">
        <v>12813</v>
      </c>
      <c r="E14771">
        <v>59.87</v>
      </c>
    </row>
    <row r="14772" spans="1:5" ht="25.5">
      <c r="A14772" t="s">
        <v>16689</v>
      </c>
      <c r="B14772" t="s">
        <v>5</v>
      </c>
      <c r="C14772" s="96" t="s">
        <v>16690</v>
      </c>
      <c r="D14772" t="s">
        <v>12813</v>
      </c>
      <c r="E14772">
        <v>77.13</v>
      </c>
    </row>
    <row r="14773" spans="1:5" ht="25.5">
      <c r="A14773" t="s">
        <v>16691</v>
      </c>
      <c r="B14773" t="s">
        <v>5</v>
      </c>
      <c r="C14773" s="96" t="s">
        <v>16692</v>
      </c>
      <c r="D14773" t="s">
        <v>12813</v>
      </c>
      <c r="E14773">
        <v>111.55</v>
      </c>
    </row>
    <row r="14774" spans="1:5" ht="25.5">
      <c r="A14774" t="s">
        <v>16693</v>
      </c>
      <c r="B14774" t="s">
        <v>5</v>
      </c>
      <c r="C14774" s="96" t="s">
        <v>16694</v>
      </c>
      <c r="D14774" t="s">
        <v>12813</v>
      </c>
      <c r="E14774">
        <v>150.01</v>
      </c>
    </row>
    <row r="14775" spans="1:5" ht="25.5">
      <c r="A14775" t="s">
        <v>16695</v>
      </c>
      <c r="B14775" t="s">
        <v>5</v>
      </c>
      <c r="C14775" s="96" t="s">
        <v>16696</v>
      </c>
      <c r="D14775" t="s">
        <v>12813</v>
      </c>
      <c r="E14775">
        <v>255.45</v>
      </c>
    </row>
    <row r="14776" spans="1:5">
      <c r="A14776">
        <v>8982</v>
      </c>
      <c r="B14776" t="s">
        <v>5</v>
      </c>
      <c r="C14776" s="96" t="s">
        <v>16697</v>
      </c>
    </row>
    <row r="14777" spans="1:5" ht="25.5">
      <c r="A14777" t="s">
        <v>16698</v>
      </c>
      <c r="B14777" t="s">
        <v>5</v>
      </c>
      <c r="C14777" s="96" t="s">
        <v>16699</v>
      </c>
      <c r="D14777" t="s">
        <v>12813</v>
      </c>
      <c r="E14777">
        <v>10.039999999999999</v>
      </c>
    </row>
    <row r="14778" spans="1:5" ht="25.5">
      <c r="A14778" t="s">
        <v>16700</v>
      </c>
      <c r="B14778" t="s">
        <v>5</v>
      </c>
      <c r="C14778" s="96" t="s">
        <v>16701</v>
      </c>
      <c r="D14778" t="s">
        <v>12813</v>
      </c>
      <c r="E14778">
        <v>13.08</v>
      </c>
    </row>
    <row r="14779" spans="1:5" ht="25.5">
      <c r="A14779" t="s">
        <v>16702</v>
      </c>
      <c r="B14779" t="s">
        <v>5</v>
      </c>
      <c r="C14779" s="96" t="s">
        <v>16703</v>
      </c>
      <c r="D14779" t="s">
        <v>12813</v>
      </c>
      <c r="E14779">
        <v>17.39</v>
      </c>
    </row>
    <row r="14780" spans="1:5" ht="25.5">
      <c r="A14780" t="s">
        <v>16704</v>
      </c>
      <c r="B14780" t="s">
        <v>5</v>
      </c>
      <c r="C14780" s="96" t="s">
        <v>16705</v>
      </c>
      <c r="D14780" t="s">
        <v>12813</v>
      </c>
      <c r="E14780">
        <v>25.64</v>
      </c>
    </row>
    <row r="14781" spans="1:5">
      <c r="A14781">
        <v>8983</v>
      </c>
      <c r="B14781" t="s">
        <v>5</v>
      </c>
      <c r="C14781" s="96" t="s">
        <v>16706</v>
      </c>
    </row>
    <row r="14782" spans="1:5">
      <c r="A14782" t="s">
        <v>16707</v>
      </c>
      <c r="B14782" t="s">
        <v>5</v>
      </c>
      <c r="C14782" s="96" t="s">
        <v>16708</v>
      </c>
      <c r="D14782" t="s">
        <v>12813</v>
      </c>
      <c r="E14782">
        <v>400.25</v>
      </c>
    </row>
    <row r="14783" spans="1:5">
      <c r="A14783" t="s">
        <v>16709</v>
      </c>
      <c r="B14783" t="s">
        <v>5</v>
      </c>
      <c r="C14783" s="96" t="s">
        <v>16710</v>
      </c>
      <c r="D14783" t="s">
        <v>12813</v>
      </c>
      <c r="E14783">
        <v>18.11</v>
      </c>
    </row>
    <row r="14784" spans="1:5">
      <c r="A14784" t="s">
        <v>16711</v>
      </c>
      <c r="B14784" t="s">
        <v>5</v>
      </c>
      <c r="C14784" s="96" t="s">
        <v>16712</v>
      </c>
      <c r="D14784" t="s">
        <v>12813</v>
      </c>
      <c r="E14784">
        <v>27.82</v>
      </c>
    </row>
    <row r="14785" spans="1:5">
      <c r="A14785" t="s">
        <v>16713</v>
      </c>
      <c r="B14785" t="s">
        <v>5</v>
      </c>
      <c r="C14785" s="96" t="s">
        <v>16714</v>
      </c>
      <c r="D14785" t="s">
        <v>12813</v>
      </c>
      <c r="E14785">
        <v>41.78</v>
      </c>
    </row>
    <row r="14786" spans="1:5">
      <c r="A14786" t="s">
        <v>16715</v>
      </c>
      <c r="B14786" t="s">
        <v>5</v>
      </c>
      <c r="C14786" s="96" t="s">
        <v>16716</v>
      </c>
      <c r="D14786" t="s">
        <v>12813</v>
      </c>
      <c r="E14786">
        <v>52.91</v>
      </c>
    </row>
    <row r="14787" spans="1:5">
      <c r="A14787" t="s">
        <v>16717</v>
      </c>
      <c r="B14787" t="s">
        <v>5</v>
      </c>
      <c r="C14787" s="96" t="s">
        <v>16718</v>
      </c>
      <c r="D14787" t="s">
        <v>12813</v>
      </c>
      <c r="E14787">
        <v>66.849999999999994</v>
      </c>
    </row>
    <row r="14788" spans="1:5">
      <c r="A14788" t="s">
        <v>16719</v>
      </c>
      <c r="B14788" t="s">
        <v>5</v>
      </c>
      <c r="C14788" s="96" t="s">
        <v>16720</v>
      </c>
      <c r="D14788" t="s">
        <v>12813</v>
      </c>
      <c r="E14788">
        <v>97.74</v>
      </c>
    </row>
    <row r="14789" spans="1:5">
      <c r="A14789" t="s">
        <v>16721</v>
      </c>
      <c r="B14789" t="s">
        <v>5</v>
      </c>
      <c r="C14789" s="96" t="s">
        <v>16722</v>
      </c>
      <c r="D14789" t="s">
        <v>12813</v>
      </c>
      <c r="E14789">
        <v>158.71</v>
      </c>
    </row>
    <row r="14790" spans="1:5">
      <c r="A14790" t="s">
        <v>16723</v>
      </c>
      <c r="B14790" t="s">
        <v>5</v>
      </c>
      <c r="C14790" s="96" t="s">
        <v>16724</v>
      </c>
      <c r="D14790" t="s">
        <v>12813</v>
      </c>
      <c r="E14790">
        <v>229.34</v>
      </c>
    </row>
    <row r="14791" spans="1:5">
      <c r="A14791">
        <v>8984</v>
      </c>
      <c r="B14791" t="s">
        <v>5</v>
      </c>
      <c r="C14791" s="96" t="s">
        <v>16725</v>
      </c>
    </row>
    <row r="14792" spans="1:5" ht="25.5">
      <c r="A14792" t="s">
        <v>16726</v>
      </c>
      <c r="B14792" t="s">
        <v>5</v>
      </c>
      <c r="C14792" s="96" t="s">
        <v>16727</v>
      </c>
      <c r="D14792" t="s">
        <v>12813</v>
      </c>
      <c r="E14792">
        <v>640.42999999999995</v>
      </c>
    </row>
    <row r="14793" spans="1:5" ht="25.5">
      <c r="A14793" t="s">
        <v>16728</v>
      </c>
      <c r="B14793" t="s">
        <v>5</v>
      </c>
      <c r="C14793" s="96" t="s">
        <v>16729</v>
      </c>
      <c r="D14793" t="s">
        <v>12813</v>
      </c>
      <c r="E14793">
        <v>94.3</v>
      </c>
    </row>
    <row r="14794" spans="1:5" ht="25.5">
      <c r="A14794" t="s">
        <v>16730</v>
      </c>
      <c r="B14794" t="s">
        <v>5</v>
      </c>
      <c r="C14794" s="96" t="s">
        <v>16731</v>
      </c>
      <c r="D14794" t="s">
        <v>12813</v>
      </c>
      <c r="E14794">
        <v>132.38</v>
      </c>
    </row>
    <row r="14795" spans="1:5" ht="25.5">
      <c r="A14795" t="s">
        <v>16732</v>
      </c>
      <c r="B14795" t="s">
        <v>5</v>
      </c>
      <c r="C14795" s="96" t="s">
        <v>16733</v>
      </c>
      <c r="D14795" t="s">
        <v>12813</v>
      </c>
      <c r="E14795">
        <v>169.45</v>
      </c>
    </row>
    <row r="14796" spans="1:5" ht="25.5">
      <c r="A14796" t="s">
        <v>16734</v>
      </c>
      <c r="B14796" t="s">
        <v>5</v>
      </c>
      <c r="C14796" s="96" t="s">
        <v>16735</v>
      </c>
      <c r="D14796" t="s">
        <v>12813</v>
      </c>
      <c r="E14796">
        <v>248.68</v>
      </c>
    </row>
    <row r="14797" spans="1:5" ht="25.5">
      <c r="A14797" t="s">
        <v>16736</v>
      </c>
      <c r="B14797" t="s">
        <v>5</v>
      </c>
      <c r="C14797" s="96" t="s">
        <v>16737</v>
      </c>
      <c r="D14797" t="s">
        <v>12813</v>
      </c>
      <c r="E14797">
        <v>264.62</v>
      </c>
    </row>
    <row r="14798" spans="1:5" ht="25.5">
      <c r="A14798" t="s">
        <v>16738</v>
      </c>
      <c r="B14798" t="s">
        <v>5</v>
      </c>
      <c r="C14798" s="96" t="s">
        <v>16739</v>
      </c>
      <c r="D14798" t="s">
        <v>12813</v>
      </c>
      <c r="E14798">
        <v>374.73</v>
      </c>
    </row>
    <row r="14799" spans="1:5" ht="25.5">
      <c r="A14799" t="s">
        <v>16740</v>
      </c>
      <c r="B14799" t="s">
        <v>5</v>
      </c>
      <c r="C14799" s="96" t="s">
        <v>16741</v>
      </c>
      <c r="D14799" t="s">
        <v>12813</v>
      </c>
      <c r="E14799">
        <v>504.98</v>
      </c>
    </row>
    <row r="14800" spans="1:5" ht="25.5">
      <c r="A14800" t="s">
        <v>16742</v>
      </c>
      <c r="B14800" t="s">
        <v>5</v>
      </c>
      <c r="C14800" s="96" t="s">
        <v>16743</v>
      </c>
      <c r="D14800" t="s">
        <v>12813</v>
      </c>
      <c r="E14800">
        <v>565.35</v>
      </c>
    </row>
    <row r="14801" spans="1:5" ht="25.5">
      <c r="A14801" t="s">
        <v>16744</v>
      </c>
      <c r="B14801" t="s">
        <v>5</v>
      </c>
      <c r="C14801" s="96" t="s">
        <v>16745</v>
      </c>
      <c r="D14801" t="s">
        <v>12813</v>
      </c>
      <c r="E14801">
        <v>640.42999999999995</v>
      </c>
    </row>
    <row r="14802" spans="1:5" ht="25.5">
      <c r="A14802" t="s">
        <v>16746</v>
      </c>
      <c r="B14802" t="s">
        <v>5</v>
      </c>
      <c r="C14802" s="96" t="s">
        <v>16747</v>
      </c>
      <c r="D14802" t="s">
        <v>12813</v>
      </c>
      <c r="E14802">
        <v>82.19</v>
      </c>
    </row>
    <row r="14803" spans="1:5" ht="25.5">
      <c r="A14803" t="s">
        <v>16748</v>
      </c>
      <c r="B14803" t="s">
        <v>5</v>
      </c>
      <c r="C14803" s="96" t="s">
        <v>16749</v>
      </c>
      <c r="D14803" t="s">
        <v>12813</v>
      </c>
      <c r="E14803">
        <v>114.78</v>
      </c>
    </row>
    <row r="14804" spans="1:5" ht="25.5">
      <c r="A14804" t="s">
        <v>16750</v>
      </c>
      <c r="B14804" t="s">
        <v>5</v>
      </c>
      <c r="C14804" s="96" t="s">
        <v>16751</v>
      </c>
      <c r="D14804" t="s">
        <v>12813</v>
      </c>
      <c r="E14804">
        <v>148.11000000000001</v>
      </c>
    </row>
    <row r="14805" spans="1:5" ht="25.5">
      <c r="A14805" t="s">
        <v>16752</v>
      </c>
      <c r="B14805" t="s">
        <v>5</v>
      </c>
      <c r="C14805" s="96" t="s">
        <v>16753</v>
      </c>
      <c r="D14805" t="s">
        <v>12813</v>
      </c>
      <c r="E14805">
        <v>192.14</v>
      </c>
    </row>
    <row r="14806" spans="1:5" ht="25.5">
      <c r="A14806" t="s">
        <v>16754</v>
      </c>
      <c r="B14806" t="s">
        <v>5</v>
      </c>
      <c r="C14806" s="96" t="s">
        <v>16755</v>
      </c>
      <c r="D14806" t="s">
        <v>12813</v>
      </c>
      <c r="E14806">
        <v>263.81</v>
      </c>
    </row>
    <row r="14807" spans="1:5" ht="25.5">
      <c r="A14807" t="s">
        <v>16756</v>
      </c>
      <c r="B14807" t="s">
        <v>5</v>
      </c>
      <c r="C14807" s="96" t="s">
        <v>16757</v>
      </c>
      <c r="D14807" t="s">
        <v>12813</v>
      </c>
      <c r="E14807">
        <v>335.02</v>
      </c>
    </row>
    <row r="14808" spans="1:5" ht="25.5">
      <c r="A14808" t="s">
        <v>16758</v>
      </c>
      <c r="B14808" t="s">
        <v>5</v>
      </c>
      <c r="C14808" s="96" t="s">
        <v>16759</v>
      </c>
      <c r="D14808" t="s">
        <v>12813</v>
      </c>
      <c r="E14808">
        <v>493.28</v>
      </c>
    </row>
    <row r="14809" spans="1:5" ht="25.5">
      <c r="A14809" t="s">
        <v>16760</v>
      </c>
      <c r="B14809" t="s">
        <v>5</v>
      </c>
      <c r="C14809" s="96" t="s">
        <v>16761</v>
      </c>
      <c r="D14809" t="s">
        <v>12813</v>
      </c>
      <c r="E14809">
        <v>565.35</v>
      </c>
    </row>
    <row r="14810" spans="1:5">
      <c r="A14810">
        <v>8985</v>
      </c>
      <c r="B14810" t="s">
        <v>5</v>
      </c>
      <c r="C14810" s="96" t="s">
        <v>16762</v>
      </c>
    </row>
    <row r="14811" spans="1:5">
      <c r="A14811" t="s">
        <v>16763</v>
      </c>
      <c r="B14811" t="s">
        <v>5</v>
      </c>
      <c r="C14811" s="96" t="s">
        <v>16764</v>
      </c>
      <c r="D14811" t="s">
        <v>12813</v>
      </c>
      <c r="E14811">
        <v>92.54</v>
      </c>
    </row>
    <row r="14812" spans="1:5" ht="25.5">
      <c r="A14812" t="s">
        <v>16765</v>
      </c>
      <c r="B14812" t="s">
        <v>5</v>
      </c>
      <c r="C14812" s="96" t="s">
        <v>16766</v>
      </c>
      <c r="D14812" t="s">
        <v>12813</v>
      </c>
      <c r="E14812">
        <v>133.97</v>
      </c>
    </row>
    <row r="14813" spans="1:5" ht="25.5">
      <c r="A14813" t="s">
        <v>16767</v>
      </c>
      <c r="B14813" t="s">
        <v>5</v>
      </c>
      <c r="C14813" s="96" t="s">
        <v>16768</v>
      </c>
      <c r="D14813" t="s">
        <v>12813</v>
      </c>
      <c r="E14813">
        <v>113.55</v>
      </c>
    </row>
    <row r="14814" spans="1:5" ht="25.5">
      <c r="A14814" t="s">
        <v>16769</v>
      </c>
      <c r="B14814" t="s">
        <v>5</v>
      </c>
      <c r="C14814" s="96" t="s">
        <v>16770</v>
      </c>
      <c r="D14814" t="s">
        <v>12813</v>
      </c>
      <c r="E14814">
        <v>54.05</v>
      </c>
    </row>
    <row r="14815" spans="1:5">
      <c r="A14815" t="s">
        <v>16771</v>
      </c>
      <c r="B14815" t="s">
        <v>5</v>
      </c>
      <c r="C14815" s="96" t="s">
        <v>16772</v>
      </c>
      <c r="D14815" t="s">
        <v>12813</v>
      </c>
      <c r="E14815">
        <v>161.94999999999999</v>
      </c>
    </row>
    <row r="14816" spans="1:5" ht="25.5">
      <c r="A14816" t="s">
        <v>16773</v>
      </c>
      <c r="B14816" t="s">
        <v>5</v>
      </c>
      <c r="C14816" s="96" t="s">
        <v>16774</v>
      </c>
      <c r="D14816" t="s">
        <v>12813</v>
      </c>
      <c r="E14816">
        <v>208.31</v>
      </c>
    </row>
    <row r="14817" spans="1:5" ht="25.5">
      <c r="A14817" t="s">
        <v>16775</v>
      </c>
      <c r="B14817" t="s">
        <v>5</v>
      </c>
      <c r="C14817" s="96" t="s">
        <v>16776</v>
      </c>
      <c r="D14817" t="s">
        <v>12813</v>
      </c>
      <c r="E14817">
        <v>65.209999999999994</v>
      </c>
    </row>
    <row r="14818" spans="1:5">
      <c r="A14818">
        <v>8986</v>
      </c>
      <c r="B14818" t="s">
        <v>5</v>
      </c>
      <c r="C14818" s="96" t="s">
        <v>16777</v>
      </c>
    </row>
    <row r="14819" spans="1:5">
      <c r="A14819" t="s">
        <v>16778</v>
      </c>
      <c r="B14819" t="s">
        <v>5</v>
      </c>
      <c r="C14819" s="96" t="s">
        <v>16779</v>
      </c>
      <c r="D14819" t="s">
        <v>12795</v>
      </c>
      <c r="E14819">
        <v>28.14</v>
      </c>
    </row>
    <row r="14820" spans="1:5">
      <c r="A14820" t="s">
        <v>16780</v>
      </c>
      <c r="B14820" t="s">
        <v>5</v>
      </c>
      <c r="C14820" s="96" t="s">
        <v>16781</v>
      </c>
      <c r="D14820" t="s">
        <v>12795</v>
      </c>
      <c r="E14820">
        <v>31.32</v>
      </c>
    </row>
    <row r="14821" spans="1:5">
      <c r="A14821" t="s">
        <v>16782</v>
      </c>
      <c r="B14821" t="s">
        <v>5</v>
      </c>
      <c r="C14821" s="96" t="s">
        <v>16783</v>
      </c>
      <c r="D14821" t="s">
        <v>12795</v>
      </c>
      <c r="E14821">
        <v>43.73</v>
      </c>
    </row>
    <row r="14822" spans="1:5">
      <c r="A14822" t="s">
        <v>16784</v>
      </c>
      <c r="B14822" t="s">
        <v>5</v>
      </c>
      <c r="C14822" s="96" t="s">
        <v>16785</v>
      </c>
      <c r="D14822" t="s">
        <v>12795</v>
      </c>
      <c r="E14822">
        <v>50.87</v>
      </c>
    </row>
    <row r="14823" spans="1:5">
      <c r="A14823" t="s">
        <v>16786</v>
      </c>
      <c r="B14823" t="s">
        <v>5</v>
      </c>
      <c r="C14823" s="96" t="s">
        <v>16787</v>
      </c>
      <c r="D14823" t="s">
        <v>12795</v>
      </c>
      <c r="E14823">
        <v>53.26</v>
      </c>
    </row>
    <row r="14824" spans="1:5">
      <c r="A14824" t="s">
        <v>16788</v>
      </c>
      <c r="B14824" t="s">
        <v>5</v>
      </c>
      <c r="C14824" s="96" t="s">
        <v>16789</v>
      </c>
      <c r="D14824" t="s">
        <v>12795</v>
      </c>
      <c r="E14824">
        <v>86.97</v>
      </c>
    </row>
    <row r="14825" spans="1:5" ht="25.5">
      <c r="A14825" t="s">
        <v>16790</v>
      </c>
      <c r="B14825" t="s">
        <v>5</v>
      </c>
      <c r="C14825" s="96" t="s">
        <v>16791</v>
      </c>
      <c r="D14825" t="s">
        <v>12795</v>
      </c>
      <c r="E14825">
        <v>110.57</v>
      </c>
    </row>
    <row r="14826" spans="1:5" ht="25.5">
      <c r="A14826" t="s">
        <v>16792</v>
      </c>
      <c r="B14826" t="s">
        <v>5</v>
      </c>
      <c r="C14826" s="96" t="s">
        <v>16793</v>
      </c>
      <c r="D14826" t="s">
        <v>12795</v>
      </c>
      <c r="E14826">
        <v>106.71</v>
      </c>
    </row>
    <row r="14827" spans="1:5" ht="25.5">
      <c r="A14827" t="s">
        <v>16794</v>
      </c>
      <c r="B14827" t="s">
        <v>5</v>
      </c>
      <c r="C14827" s="96" t="s">
        <v>16795</v>
      </c>
      <c r="D14827" t="s">
        <v>12795</v>
      </c>
      <c r="E14827">
        <v>160</v>
      </c>
    </row>
    <row r="14828" spans="1:5" ht="25.5">
      <c r="A14828" t="s">
        <v>16796</v>
      </c>
      <c r="B14828" t="s">
        <v>5</v>
      </c>
      <c r="C14828" s="96" t="s">
        <v>16797</v>
      </c>
      <c r="D14828" t="s">
        <v>12795</v>
      </c>
      <c r="E14828">
        <v>155.84</v>
      </c>
    </row>
    <row r="14829" spans="1:5" ht="25.5">
      <c r="A14829" t="s">
        <v>16798</v>
      </c>
      <c r="B14829" t="s">
        <v>5</v>
      </c>
      <c r="C14829" s="96" t="s">
        <v>16799</v>
      </c>
      <c r="D14829" t="s">
        <v>12795</v>
      </c>
      <c r="E14829">
        <v>132.47999999999999</v>
      </c>
    </row>
    <row r="14830" spans="1:5" ht="25.5">
      <c r="A14830" t="s">
        <v>16800</v>
      </c>
      <c r="B14830" t="s">
        <v>5</v>
      </c>
      <c r="C14830" s="96" t="s">
        <v>16801</v>
      </c>
      <c r="D14830" t="s">
        <v>12795</v>
      </c>
      <c r="E14830">
        <v>128.32</v>
      </c>
    </row>
    <row r="14831" spans="1:5" ht="25.5">
      <c r="A14831" t="s">
        <v>16802</v>
      </c>
      <c r="B14831" t="s">
        <v>5</v>
      </c>
      <c r="C14831" s="96" t="s">
        <v>16803</v>
      </c>
      <c r="D14831" t="s">
        <v>12795</v>
      </c>
      <c r="E14831">
        <v>82.98</v>
      </c>
    </row>
    <row r="14832" spans="1:5" ht="25.5">
      <c r="A14832" t="s">
        <v>16804</v>
      </c>
      <c r="B14832" t="s">
        <v>5</v>
      </c>
      <c r="C14832" s="96" t="s">
        <v>16805</v>
      </c>
      <c r="D14832" t="s">
        <v>12795</v>
      </c>
      <c r="E14832">
        <v>79.12</v>
      </c>
    </row>
    <row r="14833" spans="1:5" ht="25.5">
      <c r="A14833" t="s">
        <v>16806</v>
      </c>
      <c r="B14833" t="s">
        <v>5</v>
      </c>
      <c r="C14833" s="96" t="s">
        <v>16807</v>
      </c>
      <c r="D14833" t="s">
        <v>12795</v>
      </c>
      <c r="E14833">
        <v>87.26</v>
      </c>
    </row>
    <row r="14834" spans="1:5" ht="25.5">
      <c r="A14834" t="s">
        <v>16808</v>
      </c>
      <c r="B14834" t="s">
        <v>5</v>
      </c>
      <c r="C14834" s="96" t="s">
        <v>16809</v>
      </c>
      <c r="D14834" t="s">
        <v>12795</v>
      </c>
      <c r="E14834">
        <v>83.38</v>
      </c>
    </row>
    <row r="14835" spans="1:5" ht="25.5">
      <c r="A14835" t="s">
        <v>16810</v>
      </c>
      <c r="B14835" t="s">
        <v>5</v>
      </c>
      <c r="C14835" s="96" t="s">
        <v>16811</v>
      </c>
      <c r="D14835" t="s">
        <v>12795</v>
      </c>
      <c r="E14835">
        <v>77.13</v>
      </c>
    </row>
    <row r="14836" spans="1:5" ht="25.5">
      <c r="A14836" t="s">
        <v>16812</v>
      </c>
      <c r="B14836" t="s">
        <v>5</v>
      </c>
      <c r="C14836" s="96" t="s">
        <v>16813</v>
      </c>
      <c r="D14836" t="s">
        <v>12795</v>
      </c>
      <c r="E14836">
        <v>109.54</v>
      </c>
    </row>
    <row r="14837" spans="1:5" ht="25.5">
      <c r="A14837" t="s">
        <v>16814</v>
      </c>
      <c r="B14837" t="s">
        <v>5</v>
      </c>
      <c r="C14837" s="96" t="s">
        <v>16815</v>
      </c>
      <c r="D14837" t="s">
        <v>12795</v>
      </c>
      <c r="E14837">
        <v>98.24</v>
      </c>
    </row>
    <row r="14838" spans="1:5" ht="25.5">
      <c r="A14838" t="s">
        <v>16816</v>
      </c>
      <c r="B14838" t="s">
        <v>5</v>
      </c>
      <c r="C14838" s="96" t="s">
        <v>16817</v>
      </c>
      <c r="D14838" t="s">
        <v>12795</v>
      </c>
      <c r="E14838">
        <v>49.32</v>
      </c>
    </row>
    <row r="14839" spans="1:5" ht="25.5">
      <c r="A14839" t="s">
        <v>16818</v>
      </c>
      <c r="B14839" t="s">
        <v>5</v>
      </c>
      <c r="C14839" s="96" t="s">
        <v>16819</v>
      </c>
      <c r="D14839" t="s">
        <v>12795</v>
      </c>
      <c r="E14839">
        <v>186.04</v>
      </c>
    </row>
    <row r="14840" spans="1:5" ht="25.5">
      <c r="A14840" t="s">
        <v>16820</v>
      </c>
      <c r="B14840" t="s">
        <v>5</v>
      </c>
      <c r="C14840" s="96" t="s">
        <v>16821</v>
      </c>
      <c r="D14840" t="s">
        <v>12795</v>
      </c>
      <c r="E14840">
        <v>366.29</v>
      </c>
    </row>
    <row r="14841" spans="1:5" ht="25.5">
      <c r="A14841" t="s">
        <v>16822</v>
      </c>
      <c r="B14841" t="s">
        <v>5</v>
      </c>
      <c r="C14841" s="96" t="s">
        <v>16823</v>
      </c>
      <c r="D14841" t="s">
        <v>12795</v>
      </c>
      <c r="E14841">
        <v>546.11</v>
      </c>
    </row>
    <row r="14842" spans="1:5" ht="25.5">
      <c r="A14842" t="s">
        <v>16824</v>
      </c>
      <c r="B14842" t="s">
        <v>5</v>
      </c>
      <c r="C14842" s="96" t="s">
        <v>16825</v>
      </c>
      <c r="D14842" t="s">
        <v>12795</v>
      </c>
      <c r="E14842">
        <v>52.59</v>
      </c>
    </row>
    <row r="14843" spans="1:5" ht="25.5">
      <c r="A14843" t="s">
        <v>16826</v>
      </c>
      <c r="B14843" t="s">
        <v>5</v>
      </c>
      <c r="C14843" s="96" t="s">
        <v>16827</v>
      </c>
      <c r="D14843" t="s">
        <v>12795</v>
      </c>
      <c r="E14843">
        <v>980.62</v>
      </c>
    </row>
    <row r="14844" spans="1:5" ht="25.5">
      <c r="A14844" t="s">
        <v>16828</v>
      </c>
      <c r="B14844" t="s">
        <v>5</v>
      </c>
      <c r="C14844" s="96" t="s">
        <v>16829</v>
      </c>
      <c r="D14844" t="s">
        <v>12795</v>
      </c>
      <c r="E14844">
        <v>96.77</v>
      </c>
    </row>
    <row r="14845" spans="1:5" ht="25.5">
      <c r="A14845" t="s">
        <v>16830</v>
      </c>
      <c r="B14845" t="s">
        <v>5</v>
      </c>
      <c r="C14845" s="96" t="s">
        <v>16831</v>
      </c>
      <c r="D14845" t="s">
        <v>12795</v>
      </c>
      <c r="E14845">
        <v>92.91</v>
      </c>
    </row>
    <row r="14846" spans="1:5" ht="25.5">
      <c r="A14846" t="s">
        <v>16832</v>
      </c>
      <c r="B14846" t="s">
        <v>5</v>
      </c>
      <c r="C14846" s="96" t="s">
        <v>16833</v>
      </c>
      <c r="D14846" t="s">
        <v>12795</v>
      </c>
      <c r="E14846">
        <v>86.69</v>
      </c>
    </row>
    <row r="14847" spans="1:5" ht="25.5">
      <c r="A14847" t="s">
        <v>16834</v>
      </c>
      <c r="B14847" t="s">
        <v>5</v>
      </c>
      <c r="C14847" s="96" t="s">
        <v>16835</v>
      </c>
      <c r="D14847" t="s">
        <v>12795</v>
      </c>
      <c r="E14847">
        <v>82.83</v>
      </c>
    </row>
    <row r="14848" spans="1:5">
      <c r="A14848" t="s">
        <v>16836</v>
      </c>
      <c r="B14848" t="s">
        <v>5</v>
      </c>
      <c r="C14848" s="96" t="s">
        <v>16837</v>
      </c>
      <c r="D14848" t="s">
        <v>159</v>
      </c>
      <c r="E14848">
        <v>839.31</v>
      </c>
    </row>
    <row r="14849" spans="1:5">
      <c r="A14849" t="s">
        <v>16838</v>
      </c>
      <c r="B14849" t="s">
        <v>5</v>
      </c>
      <c r="C14849" s="96" t="s">
        <v>16839</v>
      </c>
      <c r="D14849" t="s">
        <v>159</v>
      </c>
      <c r="E14849">
        <v>89.77</v>
      </c>
    </row>
    <row r="14850" spans="1:5">
      <c r="A14850" t="s">
        <v>16840</v>
      </c>
      <c r="B14850" t="s">
        <v>5</v>
      </c>
      <c r="C14850" s="96" t="s">
        <v>16841</v>
      </c>
      <c r="D14850" t="s">
        <v>159</v>
      </c>
      <c r="E14850">
        <v>86.95</v>
      </c>
    </row>
    <row r="14851" spans="1:5">
      <c r="A14851" t="s">
        <v>16842</v>
      </c>
      <c r="B14851" t="s">
        <v>5</v>
      </c>
      <c r="C14851" s="96" t="s">
        <v>16843</v>
      </c>
      <c r="D14851" t="s">
        <v>159</v>
      </c>
      <c r="E14851">
        <v>100.91</v>
      </c>
    </row>
    <row r="14852" spans="1:5">
      <c r="A14852" t="s">
        <v>16844</v>
      </c>
      <c r="B14852" t="s">
        <v>5</v>
      </c>
      <c r="C14852" s="96" t="s">
        <v>16845</v>
      </c>
      <c r="D14852" t="s">
        <v>159</v>
      </c>
      <c r="E14852">
        <v>148.30000000000001</v>
      </c>
    </row>
    <row r="14853" spans="1:5">
      <c r="A14853" t="s">
        <v>16846</v>
      </c>
      <c r="B14853" t="s">
        <v>5</v>
      </c>
      <c r="C14853" s="96" t="s">
        <v>16847</v>
      </c>
      <c r="D14853" t="s">
        <v>159</v>
      </c>
      <c r="E14853">
        <v>171.91</v>
      </c>
    </row>
    <row r="14854" spans="1:5">
      <c r="A14854" t="s">
        <v>16848</v>
      </c>
      <c r="B14854" t="s">
        <v>5</v>
      </c>
      <c r="C14854" s="96" t="s">
        <v>16849</v>
      </c>
      <c r="D14854" t="s">
        <v>159</v>
      </c>
      <c r="E14854">
        <v>213.23</v>
      </c>
    </row>
    <row r="14855" spans="1:5">
      <c r="A14855" t="s">
        <v>16850</v>
      </c>
      <c r="B14855" t="s">
        <v>5</v>
      </c>
      <c r="C14855" s="96" t="s">
        <v>16851</v>
      </c>
      <c r="D14855" t="s">
        <v>159</v>
      </c>
      <c r="E14855">
        <v>369.54</v>
      </c>
    </row>
    <row r="14856" spans="1:5">
      <c r="A14856" t="s">
        <v>16852</v>
      </c>
      <c r="B14856" t="s">
        <v>5</v>
      </c>
      <c r="C14856" s="96" t="s">
        <v>16853</v>
      </c>
      <c r="D14856" t="s">
        <v>159</v>
      </c>
      <c r="E14856">
        <v>532.41</v>
      </c>
    </row>
    <row r="14857" spans="1:5">
      <c r="A14857" t="s">
        <v>16854</v>
      </c>
      <c r="B14857" t="s">
        <v>5</v>
      </c>
      <c r="C14857" s="96" t="s">
        <v>16855</v>
      </c>
      <c r="D14857" t="s">
        <v>159</v>
      </c>
      <c r="E14857">
        <v>993.73</v>
      </c>
    </row>
    <row r="14858" spans="1:5">
      <c r="A14858" t="s">
        <v>16856</v>
      </c>
      <c r="B14858" t="s">
        <v>5</v>
      </c>
      <c r="C14858" s="96" t="s">
        <v>16857</v>
      </c>
      <c r="D14858" t="s">
        <v>159</v>
      </c>
      <c r="E14858">
        <v>98.88</v>
      </c>
    </row>
    <row r="14859" spans="1:5">
      <c r="A14859" t="s">
        <v>16858</v>
      </c>
      <c r="B14859" t="s">
        <v>5</v>
      </c>
      <c r="C14859" s="96" t="s">
        <v>16859</v>
      </c>
      <c r="D14859" t="s">
        <v>159</v>
      </c>
      <c r="E14859">
        <v>103.2</v>
      </c>
    </row>
    <row r="14860" spans="1:5">
      <c r="A14860" t="s">
        <v>16860</v>
      </c>
      <c r="B14860" t="s">
        <v>5</v>
      </c>
      <c r="C14860" s="96" t="s">
        <v>16861</v>
      </c>
      <c r="D14860" t="s">
        <v>159</v>
      </c>
      <c r="E14860">
        <v>126.31</v>
      </c>
    </row>
    <row r="14861" spans="1:5">
      <c r="A14861" t="s">
        <v>16862</v>
      </c>
      <c r="B14861" t="s">
        <v>5</v>
      </c>
      <c r="C14861" s="96" t="s">
        <v>16863</v>
      </c>
      <c r="D14861" t="s">
        <v>159</v>
      </c>
      <c r="E14861">
        <v>195.97</v>
      </c>
    </row>
    <row r="14862" spans="1:5">
      <c r="A14862" t="s">
        <v>16864</v>
      </c>
      <c r="B14862" t="s">
        <v>5</v>
      </c>
      <c r="C14862" s="96" t="s">
        <v>16865</v>
      </c>
      <c r="D14862" t="s">
        <v>159</v>
      </c>
      <c r="E14862">
        <v>211.77</v>
      </c>
    </row>
    <row r="14863" spans="1:5">
      <c r="A14863" t="s">
        <v>16866</v>
      </c>
      <c r="B14863" t="s">
        <v>5</v>
      </c>
      <c r="C14863" s="96" t="s">
        <v>16867</v>
      </c>
      <c r="D14863" t="s">
        <v>159</v>
      </c>
      <c r="E14863">
        <v>300.13</v>
      </c>
    </row>
    <row r="14864" spans="1:5">
      <c r="A14864" t="s">
        <v>16868</v>
      </c>
      <c r="B14864" t="s">
        <v>5</v>
      </c>
      <c r="C14864" s="96" t="s">
        <v>16869</v>
      </c>
      <c r="D14864" t="s">
        <v>159</v>
      </c>
      <c r="E14864">
        <v>483.62</v>
      </c>
    </row>
    <row r="14865" spans="1:5">
      <c r="A14865" t="s">
        <v>16870</v>
      </c>
      <c r="B14865" t="s">
        <v>5</v>
      </c>
      <c r="C14865" s="96" t="s">
        <v>16871</v>
      </c>
      <c r="D14865" t="s">
        <v>159</v>
      </c>
      <c r="E14865">
        <v>575.77</v>
      </c>
    </row>
    <row r="14866" spans="1:5">
      <c r="A14866">
        <v>8987</v>
      </c>
      <c r="B14866" t="s">
        <v>5</v>
      </c>
      <c r="C14866" s="96" t="s">
        <v>16872</v>
      </c>
    </row>
    <row r="14867" spans="1:5">
      <c r="A14867" t="s">
        <v>16873</v>
      </c>
      <c r="B14867" t="s">
        <v>5</v>
      </c>
      <c r="C14867" s="96" t="s">
        <v>16874</v>
      </c>
      <c r="D14867" t="s">
        <v>12795</v>
      </c>
      <c r="E14867">
        <v>334.92</v>
      </c>
    </row>
    <row r="14868" spans="1:5">
      <c r="A14868" t="s">
        <v>16875</v>
      </c>
      <c r="B14868" t="s">
        <v>5</v>
      </c>
      <c r="C14868" s="96" t="s">
        <v>16876</v>
      </c>
      <c r="D14868" t="s">
        <v>12795</v>
      </c>
      <c r="E14868">
        <v>52.42</v>
      </c>
    </row>
    <row r="14869" spans="1:5">
      <c r="A14869" t="s">
        <v>16877</v>
      </c>
      <c r="B14869" t="s">
        <v>5</v>
      </c>
      <c r="C14869" s="96" t="s">
        <v>16878</v>
      </c>
      <c r="D14869" t="s">
        <v>12795</v>
      </c>
      <c r="E14869">
        <v>111.25</v>
      </c>
    </row>
    <row r="14870" spans="1:5">
      <c r="A14870" t="s">
        <v>16879</v>
      </c>
      <c r="B14870" t="s">
        <v>5</v>
      </c>
      <c r="C14870" s="96" t="s">
        <v>16880</v>
      </c>
      <c r="D14870" t="s">
        <v>12795</v>
      </c>
      <c r="E14870">
        <v>79.17</v>
      </c>
    </row>
    <row r="14871" spans="1:5">
      <c r="A14871" t="s">
        <v>16881</v>
      </c>
      <c r="B14871" t="s">
        <v>5</v>
      </c>
      <c r="C14871" s="96" t="s">
        <v>16882</v>
      </c>
      <c r="D14871" t="s">
        <v>12795</v>
      </c>
      <c r="E14871">
        <v>58.61</v>
      </c>
    </row>
    <row r="14872" spans="1:5">
      <c r="A14872" t="s">
        <v>16883</v>
      </c>
      <c r="B14872" t="s">
        <v>5</v>
      </c>
      <c r="C14872" s="96" t="s">
        <v>16884</v>
      </c>
      <c r="D14872" t="s">
        <v>12795</v>
      </c>
      <c r="E14872">
        <v>62.59</v>
      </c>
    </row>
    <row r="14873" spans="1:5">
      <c r="A14873" t="s">
        <v>16885</v>
      </c>
      <c r="B14873" t="s">
        <v>5</v>
      </c>
      <c r="C14873" s="96" t="s">
        <v>16886</v>
      </c>
      <c r="D14873" t="s">
        <v>12795</v>
      </c>
      <c r="E14873">
        <v>83.67</v>
      </c>
    </row>
    <row r="14874" spans="1:5">
      <c r="A14874" t="s">
        <v>16887</v>
      </c>
      <c r="B14874" t="s">
        <v>5</v>
      </c>
      <c r="C14874" s="96" t="s">
        <v>16888</v>
      </c>
      <c r="D14874" t="s">
        <v>12795</v>
      </c>
      <c r="E14874">
        <v>71.88</v>
      </c>
    </row>
    <row r="14875" spans="1:5">
      <c r="A14875" t="s">
        <v>16889</v>
      </c>
      <c r="B14875" t="s">
        <v>5</v>
      </c>
      <c r="C14875" s="96" t="s">
        <v>16890</v>
      </c>
      <c r="D14875" t="s">
        <v>12795</v>
      </c>
      <c r="E14875">
        <v>80.12</v>
      </c>
    </row>
    <row r="14876" spans="1:5">
      <c r="A14876" t="s">
        <v>16891</v>
      </c>
      <c r="B14876" t="s">
        <v>5</v>
      </c>
      <c r="C14876" s="96" t="s">
        <v>16892</v>
      </c>
      <c r="D14876" t="s">
        <v>12795</v>
      </c>
      <c r="E14876">
        <v>122.05</v>
      </c>
    </row>
    <row r="14877" spans="1:5">
      <c r="A14877" t="s">
        <v>16893</v>
      </c>
      <c r="B14877" t="s">
        <v>5</v>
      </c>
      <c r="C14877" s="96" t="s">
        <v>16894</v>
      </c>
      <c r="D14877" t="s">
        <v>12795</v>
      </c>
      <c r="E14877">
        <v>135.81</v>
      </c>
    </row>
    <row r="14878" spans="1:5">
      <c r="A14878" t="s">
        <v>16895</v>
      </c>
      <c r="B14878" t="s">
        <v>5</v>
      </c>
      <c r="C14878" s="96" t="s">
        <v>16896</v>
      </c>
      <c r="D14878" t="s">
        <v>12795</v>
      </c>
      <c r="E14878">
        <v>30.96</v>
      </c>
    </row>
    <row r="14879" spans="1:5">
      <c r="A14879" t="s">
        <v>16897</v>
      </c>
      <c r="B14879" t="s">
        <v>5</v>
      </c>
      <c r="C14879" s="96" t="s">
        <v>16898</v>
      </c>
      <c r="D14879" t="s">
        <v>12795</v>
      </c>
      <c r="E14879">
        <v>30.69</v>
      </c>
    </row>
    <row r="14880" spans="1:5">
      <c r="A14880" t="s">
        <v>16899</v>
      </c>
      <c r="B14880" t="s">
        <v>5</v>
      </c>
      <c r="C14880" s="96" t="s">
        <v>16900</v>
      </c>
      <c r="D14880" t="s">
        <v>12795</v>
      </c>
      <c r="E14880">
        <v>30.36</v>
      </c>
    </row>
    <row r="14881" spans="1:5">
      <c r="A14881" t="s">
        <v>16901</v>
      </c>
      <c r="B14881" t="s">
        <v>5</v>
      </c>
      <c r="C14881" s="96" t="s">
        <v>16902</v>
      </c>
      <c r="D14881" t="s">
        <v>12795</v>
      </c>
      <c r="E14881">
        <v>26.83</v>
      </c>
    </row>
    <row r="14882" spans="1:5">
      <c r="A14882" t="s">
        <v>16903</v>
      </c>
      <c r="B14882" t="s">
        <v>5</v>
      </c>
      <c r="C14882" s="96" t="s">
        <v>16904</v>
      </c>
      <c r="D14882" t="s">
        <v>12795</v>
      </c>
      <c r="E14882">
        <v>88.68</v>
      </c>
    </row>
    <row r="14883" spans="1:5">
      <c r="A14883" t="s">
        <v>16905</v>
      </c>
      <c r="B14883" t="s">
        <v>5</v>
      </c>
      <c r="C14883" s="96" t="s">
        <v>16906</v>
      </c>
      <c r="D14883" t="s">
        <v>12795</v>
      </c>
      <c r="E14883">
        <v>30.66</v>
      </c>
    </row>
    <row r="14884" spans="1:5">
      <c r="A14884" t="s">
        <v>16907</v>
      </c>
      <c r="B14884" t="s">
        <v>5</v>
      </c>
      <c r="C14884" s="96" t="s">
        <v>16908</v>
      </c>
      <c r="D14884" t="s">
        <v>12795</v>
      </c>
      <c r="E14884">
        <v>26.83</v>
      </c>
    </row>
    <row r="14885" spans="1:5">
      <c r="A14885" t="s">
        <v>16909</v>
      </c>
      <c r="B14885" t="s">
        <v>5</v>
      </c>
      <c r="C14885" s="96" t="s">
        <v>16910</v>
      </c>
      <c r="D14885" t="s">
        <v>12795</v>
      </c>
      <c r="E14885">
        <v>28.76</v>
      </c>
    </row>
    <row r="14886" spans="1:5">
      <c r="A14886">
        <v>8988</v>
      </c>
      <c r="B14886" t="s">
        <v>5</v>
      </c>
      <c r="C14886" s="96" t="s">
        <v>16911</v>
      </c>
    </row>
    <row r="14887" spans="1:5" ht="25.5">
      <c r="A14887" t="s">
        <v>16912</v>
      </c>
      <c r="B14887" t="s">
        <v>5</v>
      </c>
      <c r="C14887" s="96" t="s">
        <v>16913</v>
      </c>
      <c r="D14887" t="s">
        <v>12795</v>
      </c>
      <c r="E14887">
        <v>37.47</v>
      </c>
    </row>
    <row r="14888" spans="1:5" ht="25.5">
      <c r="A14888" t="s">
        <v>16914</v>
      </c>
      <c r="B14888" t="s">
        <v>5</v>
      </c>
      <c r="C14888" s="96" t="s">
        <v>16915</v>
      </c>
      <c r="D14888" t="s">
        <v>12795</v>
      </c>
      <c r="E14888">
        <v>46.91</v>
      </c>
    </row>
    <row r="14889" spans="1:5" ht="25.5">
      <c r="A14889" t="s">
        <v>16916</v>
      </c>
      <c r="B14889" t="s">
        <v>5</v>
      </c>
      <c r="C14889" s="96" t="s">
        <v>16917</v>
      </c>
      <c r="D14889" t="s">
        <v>12795</v>
      </c>
      <c r="E14889">
        <v>65.36</v>
      </c>
    </row>
    <row r="14890" spans="1:5" ht="25.5">
      <c r="A14890" t="s">
        <v>16918</v>
      </c>
      <c r="B14890" t="s">
        <v>5</v>
      </c>
      <c r="C14890" s="96" t="s">
        <v>16919</v>
      </c>
      <c r="D14890" t="s">
        <v>12795</v>
      </c>
      <c r="E14890">
        <v>79.3</v>
      </c>
    </row>
    <row r="14891" spans="1:5">
      <c r="A14891" t="s">
        <v>16920</v>
      </c>
      <c r="B14891" t="s">
        <v>5</v>
      </c>
      <c r="C14891" s="96" t="s">
        <v>16921</v>
      </c>
      <c r="D14891" t="s">
        <v>12795</v>
      </c>
      <c r="E14891">
        <v>30.35</v>
      </c>
    </row>
    <row r="14892" spans="1:5">
      <c r="A14892" t="s">
        <v>16922</v>
      </c>
      <c r="B14892" t="s">
        <v>5</v>
      </c>
      <c r="C14892" s="96" t="s">
        <v>16923</v>
      </c>
      <c r="D14892" t="s">
        <v>12795</v>
      </c>
      <c r="E14892">
        <v>35.67</v>
      </c>
    </row>
    <row r="14893" spans="1:5">
      <c r="A14893">
        <v>8990</v>
      </c>
      <c r="B14893" t="s">
        <v>5</v>
      </c>
      <c r="C14893" s="96" t="s">
        <v>16924</v>
      </c>
    </row>
    <row r="14894" spans="1:5">
      <c r="A14894" t="s">
        <v>16925</v>
      </c>
      <c r="B14894" t="s">
        <v>5</v>
      </c>
      <c r="C14894" s="96" t="s">
        <v>16926</v>
      </c>
      <c r="D14894" t="s">
        <v>159</v>
      </c>
      <c r="E14894">
        <v>16.95</v>
      </c>
    </row>
    <row r="14895" spans="1:5">
      <c r="A14895">
        <v>8991</v>
      </c>
      <c r="B14895" t="s">
        <v>5</v>
      </c>
      <c r="C14895" s="96" t="s">
        <v>16927</v>
      </c>
    </row>
    <row r="14896" spans="1:5" ht="25.5">
      <c r="A14896" t="s">
        <v>16928</v>
      </c>
      <c r="B14896" t="s">
        <v>5</v>
      </c>
      <c r="C14896" s="96" t="s">
        <v>16929</v>
      </c>
      <c r="D14896" t="s">
        <v>12795</v>
      </c>
      <c r="E14896">
        <v>302.67</v>
      </c>
    </row>
    <row r="14897" spans="1:5" ht="25.5">
      <c r="A14897" t="s">
        <v>16930</v>
      </c>
      <c r="B14897" t="s">
        <v>5</v>
      </c>
      <c r="C14897" s="96" t="s">
        <v>16931</v>
      </c>
      <c r="D14897" t="s">
        <v>12795</v>
      </c>
      <c r="E14897">
        <v>165.86</v>
      </c>
    </row>
    <row r="14898" spans="1:5">
      <c r="A14898">
        <v>8992</v>
      </c>
      <c r="B14898" t="s">
        <v>5</v>
      </c>
      <c r="C14898" s="96" t="s">
        <v>16932</v>
      </c>
    </row>
    <row r="14899" spans="1:5" ht="38.25">
      <c r="A14899" t="s">
        <v>16933</v>
      </c>
      <c r="B14899" t="s">
        <v>5</v>
      </c>
      <c r="C14899" s="96" t="s">
        <v>16934</v>
      </c>
      <c r="D14899" t="s">
        <v>12795</v>
      </c>
      <c r="E14899">
        <v>923.86</v>
      </c>
    </row>
    <row r="14900" spans="1:5" ht="38.25">
      <c r="A14900" t="s">
        <v>16935</v>
      </c>
      <c r="B14900" t="s">
        <v>5</v>
      </c>
      <c r="C14900" s="96" t="s">
        <v>16936</v>
      </c>
      <c r="D14900" t="s">
        <v>12795</v>
      </c>
      <c r="E14900">
        <v>1237.48</v>
      </c>
    </row>
    <row r="14901" spans="1:5" ht="38.25">
      <c r="A14901" t="s">
        <v>16937</v>
      </c>
      <c r="B14901" t="s">
        <v>5</v>
      </c>
      <c r="C14901" s="96" t="s">
        <v>16938</v>
      </c>
      <c r="D14901" t="s">
        <v>12795</v>
      </c>
      <c r="E14901">
        <v>157.36000000000001</v>
      </c>
    </row>
    <row r="14902" spans="1:5" ht="38.25">
      <c r="A14902" t="s">
        <v>16939</v>
      </c>
      <c r="B14902" t="s">
        <v>5</v>
      </c>
      <c r="C14902" s="96" t="s">
        <v>16940</v>
      </c>
      <c r="D14902" t="s">
        <v>12795</v>
      </c>
      <c r="E14902">
        <v>197.36</v>
      </c>
    </row>
    <row r="14903" spans="1:5" ht="38.25">
      <c r="A14903" t="s">
        <v>16941</v>
      </c>
      <c r="B14903" t="s">
        <v>5</v>
      </c>
      <c r="C14903" s="96" t="s">
        <v>16942</v>
      </c>
      <c r="D14903" t="s">
        <v>12795</v>
      </c>
      <c r="E14903">
        <v>251.92</v>
      </c>
    </row>
    <row r="14904" spans="1:5" ht="38.25">
      <c r="A14904" t="s">
        <v>16943</v>
      </c>
      <c r="B14904" t="s">
        <v>5</v>
      </c>
      <c r="C14904" s="96" t="s">
        <v>16944</v>
      </c>
      <c r="D14904" t="s">
        <v>12795</v>
      </c>
      <c r="E14904">
        <v>496.36</v>
      </c>
    </row>
    <row r="14905" spans="1:5" ht="38.25">
      <c r="A14905" t="s">
        <v>16945</v>
      </c>
      <c r="B14905" t="s">
        <v>5</v>
      </c>
      <c r="C14905" s="96" t="s">
        <v>16946</v>
      </c>
      <c r="D14905" t="s">
        <v>12795</v>
      </c>
      <c r="E14905">
        <v>251.88</v>
      </c>
    </row>
    <row r="14906" spans="1:5" ht="38.25">
      <c r="A14906" t="s">
        <v>16947</v>
      </c>
      <c r="B14906" t="s">
        <v>5</v>
      </c>
      <c r="C14906" s="96" t="s">
        <v>16948</v>
      </c>
      <c r="D14906" t="s">
        <v>12795</v>
      </c>
      <c r="E14906">
        <v>333.37</v>
      </c>
    </row>
    <row r="14907" spans="1:5" ht="38.25">
      <c r="A14907" t="s">
        <v>16949</v>
      </c>
      <c r="B14907" t="s">
        <v>5</v>
      </c>
      <c r="C14907" s="96" t="s">
        <v>16950</v>
      </c>
      <c r="D14907" t="s">
        <v>12795</v>
      </c>
      <c r="E14907">
        <v>414.86</v>
      </c>
    </row>
    <row r="14908" spans="1:5" ht="38.25">
      <c r="A14908" t="s">
        <v>16951</v>
      </c>
      <c r="B14908" t="s">
        <v>5</v>
      </c>
      <c r="C14908" s="96" t="s">
        <v>16952</v>
      </c>
      <c r="D14908" t="s">
        <v>12795</v>
      </c>
      <c r="E14908">
        <v>623.15</v>
      </c>
    </row>
    <row r="14909" spans="1:5" ht="38.25">
      <c r="A14909" t="s">
        <v>16953</v>
      </c>
      <c r="B14909" t="s">
        <v>5</v>
      </c>
      <c r="C14909" s="96" t="s">
        <v>16954</v>
      </c>
      <c r="D14909" t="s">
        <v>12795</v>
      </c>
      <c r="E14909">
        <v>320.89999999999998</v>
      </c>
    </row>
    <row r="14910" spans="1:5" ht="38.25">
      <c r="A14910" t="s">
        <v>16955</v>
      </c>
      <c r="B14910" t="s">
        <v>5</v>
      </c>
      <c r="C14910" s="96" t="s">
        <v>16956</v>
      </c>
      <c r="D14910" t="s">
        <v>12795</v>
      </c>
      <c r="E14910">
        <v>259.67</v>
      </c>
    </row>
    <row r="14911" spans="1:5" ht="38.25">
      <c r="A14911" t="s">
        <v>16957</v>
      </c>
      <c r="B14911" t="s">
        <v>5</v>
      </c>
      <c r="C14911" s="96" t="s">
        <v>16958</v>
      </c>
      <c r="D14911" t="s">
        <v>12795</v>
      </c>
      <c r="E14911">
        <v>421.65</v>
      </c>
    </row>
    <row r="14912" spans="1:5" ht="38.25">
      <c r="A14912" t="s">
        <v>16959</v>
      </c>
      <c r="B14912" t="s">
        <v>5</v>
      </c>
      <c r="C14912" s="96" t="s">
        <v>16960</v>
      </c>
      <c r="D14912" t="s">
        <v>12795</v>
      </c>
      <c r="E14912">
        <v>550.27</v>
      </c>
    </row>
    <row r="14913" spans="1:5" ht="38.25">
      <c r="A14913" t="s">
        <v>16961</v>
      </c>
      <c r="B14913" t="s">
        <v>5</v>
      </c>
      <c r="C14913" s="96" t="s">
        <v>16962</v>
      </c>
      <c r="D14913" t="s">
        <v>12795</v>
      </c>
      <c r="E14913">
        <v>758.39</v>
      </c>
    </row>
    <row r="14914" spans="1:5" ht="38.25">
      <c r="A14914" t="s">
        <v>16963</v>
      </c>
      <c r="B14914" t="s">
        <v>5</v>
      </c>
      <c r="C14914" s="96" t="s">
        <v>16964</v>
      </c>
      <c r="D14914" t="s">
        <v>12795</v>
      </c>
      <c r="E14914">
        <v>395.97</v>
      </c>
    </row>
    <row r="14915" spans="1:5" ht="38.25">
      <c r="A14915" t="s">
        <v>16965</v>
      </c>
      <c r="B14915" t="s">
        <v>5</v>
      </c>
      <c r="C14915" s="96" t="s">
        <v>16966</v>
      </c>
      <c r="D14915" t="s">
        <v>12795</v>
      </c>
      <c r="E14915">
        <v>516.78</v>
      </c>
    </row>
    <row r="14916" spans="1:5" ht="38.25">
      <c r="A14916" t="s">
        <v>16967</v>
      </c>
      <c r="B14916" t="s">
        <v>5</v>
      </c>
      <c r="C14916" s="96" t="s">
        <v>16968</v>
      </c>
      <c r="D14916" t="s">
        <v>12795</v>
      </c>
      <c r="E14916">
        <v>546.98</v>
      </c>
    </row>
    <row r="14917" spans="1:5" ht="38.25">
      <c r="A14917" t="s">
        <v>16969</v>
      </c>
      <c r="B14917" t="s">
        <v>5</v>
      </c>
      <c r="C14917" s="96" t="s">
        <v>16970</v>
      </c>
      <c r="D14917" t="s">
        <v>12795</v>
      </c>
      <c r="E14917">
        <v>574.62</v>
      </c>
    </row>
    <row r="14918" spans="1:5" ht="38.25">
      <c r="A14918" t="s">
        <v>16971</v>
      </c>
      <c r="B14918" t="s">
        <v>5</v>
      </c>
      <c r="C14918" s="96" t="s">
        <v>16972</v>
      </c>
      <c r="D14918" t="s">
        <v>12795</v>
      </c>
      <c r="E14918">
        <v>607.38</v>
      </c>
    </row>
    <row r="14919" spans="1:5" ht="38.25">
      <c r="A14919" t="s">
        <v>16973</v>
      </c>
      <c r="B14919" t="s">
        <v>5</v>
      </c>
      <c r="C14919" s="96" t="s">
        <v>16974</v>
      </c>
      <c r="D14919" t="s">
        <v>12795</v>
      </c>
      <c r="E14919">
        <v>637.59</v>
      </c>
    </row>
    <row r="14920" spans="1:5" ht="38.25">
      <c r="A14920" t="s">
        <v>16975</v>
      </c>
      <c r="B14920" t="s">
        <v>5</v>
      </c>
      <c r="C14920" s="96" t="s">
        <v>16976</v>
      </c>
      <c r="D14920" t="s">
        <v>12795</v>
      </c>
      <c r="E14920">
        <v>667.79</v>
      </c>
    </row>
    <row r="14921" spans="1:5" ht="38.25">
      <c r="A14921" t="s">
        <v>16977</v>
      </c>
      <c r="B14921" t="s">
        <v>5</v>
      </c>
      <c r="C14921" s="96" t="s">
        <v>16978</v>
      </c>
      <c r="D14921" t="s">
        <v>12795</v>
      </c>
      <c r="E14921">
        <v>991.58</v>
      </c>
    </row>
    <row r="14922" spans="1:5" ht="38.25">
      <c r="A14922" t="s">
        <v>16979</v>
      </c>
      <c r="B14922" t="s">
        <v>5</v>
      </c>
      <c r="C14922" s="96" t="s">
        <v>16980</v>
      </c>
      <c r="D14922" t="s">
        <v>12795</v>
      </c>
      <c r="E14922">
        <v>495.72</v>
      </c>
    </row>
    <row r="14923" spans="1:5" ht="38.25">
      <c r="A14923" t="s">
        <v>16981</v>
      </c>
      <c r="B14923" t="s">
        <v>5</v>
      </c>
      <c r="C14923" s="96" t="s">
        <v>16982</v>
      </c>
      <c r="D14923" t="s">
        <v>12795</v>
      </c>
      <c r="E14923">
        <v>637.4</v>
      </c>
    </row>
    <row r="14924" spans="1:5" ht="38.25">
      <c r="A14924" t="s">
        <v>16983</v>
      </c>
      <c r="B14924" t="s">
        <v>5</v>
      </c>
      <c r="C14924" s="96" t="s">
        <v>16984</v>
      </c>
      <c r="D14924" t="s">
        <v>12795</v>
      </c>
      <c r="E14924">
        <v>779.07</v>
      </c>
    </row>
    <row r="14925" spans="1:5" ht="38.25">
      <c r="A14925" t="s">
        <v>16985</v>
      </c>
      <c r="B14925" t="s">
        <v>5</v>
      </c>
      <c r="C14925" s="96" t="s">
        <v>16986</v>
      </c>
      <c r="D14925" t="s">
        <v>12795</v>
      </c>
      <c r="E14925">
        <v>1076.77</v>
      </c>
    </row>
    <row r="14926" spans="1:5" ht="38.25">
      <c r="A14926" t="s">
        <v>16987</v>
      </c>
      <c r="B14926" t="s">
        <v>5</v>
      </c>
      <c r="C14926" s="96" t="s">
        <v>16988</v>
      </c>
      <c r="D14926" t="s">
        <v>12795</v>
      </c>
      <c r="E14926">
        <v>1403.45</v>
      </c>
    </row>
    <row r="14927" spans="1:5" ht="38.25">
      <c r="A14927" t="s">
        <v>16989</v>
      </c>
      <c r="B14927" t="s">
        <v>5</v>
      </c>
      <c r="C14927" s="96" t="s">
        <v>16990</v>
      </c>
      <c r="D14927" t="s">
        <v>12795</v>
      </c>
      <c r="E14927">
        <v>586.76</v>
      </c>
    </row>
    <row r="14928" spans="1:5" ht="38.25">
      <c r="A14928" t="s">
        <v>16991</v>
      </c>
      <c r="B14928" t="s">
        <v>5</v>
      </c>
      <c r="C14928" s="96" t="s">
        <v>16992</v>
      </c>
      <c r="D14928" t="s">
        <v>12795</v>
      </c>
      <c r="E14928">
        <v>750.1</v>
      </c>
    </row>
    <row r="14929" spans="1:5" ht="38.25">
      <c r="A14929" t="s">
        <v>16993</v>
      </c>
      <c r="B14929" t="s">
        <v>5</v>
      </c>
      <c r="C14929" s="96" t="s">
        <v>16994</v>
      </c>
      <c r="D14929" t="s">
        <v>12795</v>
      </c>
      <c r="E14929">
        <v>913.43</v>
      </c>
    </row>
    <row r="14930" spans="1:5" ht="38.25">
      <c r="A14930" t="s">
        <v>16995</v>
      </c>
      <c r="B14930" t="s">
        <v>5</v>
      </c>
      <c r="C14930" s="96" t="s">
        <v>16996</v>
      </c>
      <c r="D14930" t="s">
        <v>12795</v>
      </c>
      <c r="E14930">
        <v>1241.6099999999999</v>
      </c>
    </row>
    <row r="14931" spans="1:5" ht="38.25">
      <c r="A14931" t="s">
        <v>16997</v>
      </c>
      <c r="B14931" t="s">
        <v>5</v>
      </c>
      <c r="C14931" s="96" t="s">
        <v>16998</v>
      </c>
      <c r="D14931" t="s">
        <v>12795</v>
      </c>
      <c r="E14931">
        <v>1613.23</v>
      </c>
    </row>
    <row r="14932" spans="1:5" ht="38.25">
      <c r="A14932" t="s">
        <v>16999</v>
      </c>
      <c r="B14932" t="s">
        <v>5</v>
      </c>
      <c r="C14932" s="96" t="s">
        <v>17000</v>
      </c>
      <c r="D14932" t="s">
        <v>12795</v>
      </c>
      <c r="E14932">
        <v>869.99</v>
      </c>
    </row>
    <row r="14933" spans="1:5" ht="38.25">
      <c r="A14933" t="s">
        <v>17001</v>
      </c>
      <c r="B14933" t="s">
        <v>5</v>
      </c>
      <c r="C14933" s="96" t="s">
        <v>17002</v>
      </c>
      <c r="D14933" t="s">
        <v>12795</v>
      </c>
      <c r="E14933">
        <v>1055.8</v>
      </c>
    </row>
    <row r="14934" spans="1:5">
      <c r="A14934">
        <v>8993</v>
      </c>
      <c r="B14934" t="s">
        <v>5</v>
      </c>
      <c r="C14934" s="96" t="s">
        <v>17003</v>
      </c>
    </row>
    <row r="14935" spans="1:5" ht="38.25">
      <c r="A14935" t="s">
        <v>17004</v>
      </c>
      <c r="B14935" t="s">
        <v>5</v>
      </c>
      <c r="C14935" s="96" t="s">
        <v>17005</v>
      </c>
      <c r="D14935" t="s">
        <v>12795</v>
      </c>
      <c r="E14935">
        <v>1484.17</v>
      </c>
    </row>
    <row r="14936" spans="1:5" ht="38.25">
      <c r="A14936" t="s">
        <v>17006</v>
      </c>
      <c r="B14936" t="s">
        <v>5</v>
      </c>
      <c r="C14936" s="96" t="s">
        <v>17007</v>
      </c>
      <c r="D14936" t="s">
        <v>12795</v>
      </c>
      <c r="E14936">
        <v>1059.28</v>
      </c>
    </row>
    <row r="14937" spans="1:5" ht="38.25">
      <c r="A14937" t="s">
        <v>17008</v>
      </c>
      <c r="B14937" t="s">
        <v>5</v>
      </c>
      <c r="C14937" s="96" t="s">
        <v>17009</v>
      </c>
      <c r="D14937" t="s">
        <v>12795</v>
      </c>
      <c r="E14937">
        <v>235.74</v>
      </c>
    </row>
    <row r="14938" spans="1:5" ht="38.25">
      <c r="A14938" t="s">
        <v>17010</v>
      </c>
      <c r="B14938" t="s">
        <v>5</v>
      </c>
      <c r="C14938" s="96" t="s">
        <v>17011</v>
      </c>
      <c r="D14938" t="s">
        <v>12795</v>
      </c>
      <c r="E14938">
        <v>267.26</v>
      </c>
    </row>
    <row r="14939" spans="1:5" ht="38.25">
      <c r="A14939" t="s">
        <v>17012</v>
      </c>
      <c r="B14939" t="s">
        <v>5</v>
      </c>
      <c r="C14939" s="96" t="s">
        <v>17013</v>
      </c>
      <c r="D14939" t="s">
        <v>12795</v>
      </c>
      <c r="E14939">
        <v>330.3</v>
      </c>
    </row>
    <row r="14940" spans="1:5" ht="38.25">
      <c r="A14940" t="s">
        <v>17014</v>
      </c>
      <c r="B14940" t="s">
        <v>5</v>
      </c>
      <c r="C14940" s="96" t="s">
        <v>17015</v>
      </c>
      <c r="D14940" t="s">
        <v>12795</v>
      </c>
      <c r="E14940">
        <v>376.09</v>
      </c>
    </row>
    <row r="14941" spans="1:5" ht="38.25">
      <c r="A14941" t="s">
        <v>17016</v>
      </c>
      <c r="B14941" t="s">
        <v>5</v>
      </c>
      <c r="C14941" s="96" t="s">
        <v>17017</v>
      </c>
      <c r="D14941" t="s">
        <v>12795</v>
      </c>
      <c r="E14941">
        <v>457.59</v>
      </c>
    </row>
    <row r="14942" spans="1:5" ht="38.25">
      <c r="A14942" t="s">
        <v>17018</v>
      </c>
      <c r="B14942" t="s">
        <v>5</v>
      </c>
      <c r="C14942" s="96" t="s">
        <v>17019</v>
      </c>
      <c r="D14942" t="s">
        <v>12795</v>
      </c>
      <c r="E14942">
        <v>539.08000000000004</v>
      </c>
    </row>
    <row r="14943" spans="1:5" ht="38.25">
      <c r="A14943" t="s">
        <v>17020</v>
      </c>
      <c r="B14943" t="s">
        <v>5</v>
      </c>
      <c r="C14943" s="96" t="s">
        <v>17021</v>
      </c>
      <c r="D14943" t="s">
        <v>12795</v>
      </c>
      <c r="E14943">
        <v>803.87</v>
      </c>
    </row>
    <row r="14944" spans="1:5" ht="38.25">
      <c r="A14944" t="s">
        <v>17022</v>
      </c>
      <c r="B14944" t="s">
        <v>5</v>
      </c>
      <c r="C14944" s="96" t="s">
        <v>17023</v>
      </c>
      <c r="D14944" t="s">
        <v>12795</v>
      </c>
      <c r="E14944">
        <v>501.62</v>
      </c>
    </row>
    <row r="14945" spans="1:5" ht="38.25">
      <c r="A14945" t="s">
        <v>17024</v>
      </c>
      <c r="B14945" t="s">
        <v>5</v>
      </c>
      <c r="C14945" s="96" t="s">
        <v>17025</v>
      </c>
      <c r="D14945" t="s">
        <v>12795</v>
      </c>
      <c r="E14945">
        <v>602.37</v>
      </c>
    </row>
    <row r="14946" spans="1:5" ht="38.25">
      <c r="A14946" t="s">
        <v>17026</v>
      </c>
      <c r="B14946" t="s">
        <v>5</v>
      </c>
      <c r="C14946" s="96" t="s">
        <v>17027</v>
      </c>
      <c r="D14946" t="s">
        <v>12795</v>
      </c>
      <c r="E14946">
        <v>1006.27</v>
      </c>
    </row>
    <row r="14947" spans="1:5" ht="38.25">
      <c r="A14947" t="s">
        <v>17028</v>
      </c>
      <c r="B14947" t="s">
        <v>5</v>
      </c>
      <c r="C14947" s="96" t="s">
        <v>17029</v>
      </c>
      <c r="D14947" t="s">
        <v>12795</v>
      </c>
      <c r="E14947">
        <v>643.84</v>
      </c>
    </row>
    <row r="14948" spans="1:5" ht="38.25">
      <c r="A14948" t="s">
        <v>17030</v>
      </c>
      <c r="B14948" t="s">
        <v>5</v>
      </c>
      <c r="C14948" s="96" t="s">
        <v>17031</v>
      </c>
      <c r="D14948" t="s">
        <v>12795</v>
      </c>
      <c r="E14948">
        <v>764.65</v>
      </c>
    </row>
    <row r="14949" spans="1:5" ht="38.25">
      <c r="A14949" t="s">
        <v>17032</v>
      </c>
      <c r="B14949" t="s">
        <v>5</v>
      </c>
      <c r="C14949" s="96" t="s">
        <v>17033</v>
      </c>
      <c r="D14949" t="s">
        <v>12795</v>
      </c>
      <c r="E14949">
        <v>885.46</v>
      </c>
    </row>
    <row r="14950" spans="1:5" ht="38.25">
      <c r="A14950" t="s">
        <v>17034</v>
      </c>
      <c r="B14950" t="s">
        <v>5</v>
      </c>
      <c r="C14950" s="96" t="s">
        <v>17035</v>
      </c>
      <c r="D14950" t="s">
        <v>12795</v>
      </c>
      <c r="E14950">
        <v>1298.5999999999999</v>
      </c>
    </row>
    <row r="14951" spans="1:5" ht="38.25">
      <c r="A14951" t="s">
        <v>17036</v>
      </c>
      <c r="B14951" t="s">
        <v>5</v>
      </c>
      <c r="C14951" s="96" t="s">
        <v>17037</v>
      </c>
      <c r="D14951" t="s">
        <v>12795</v>
      </c>
      <c r="E14951">
        <v>802.75</v>
      </c>
    </row>
    <row r="14952" spans="1:5" ht="38.25">
      <c r="A14952" t="s">
        <v>17038</v>
      </c>
      <c r="B14952" t="s">
        <v>5</v>
      </c>
      <c r="C14952" s="96" t="s">
        <v>17039</v>
      </c>
      <c r="D14952" t="s">
        <v>12795</v>
      </c>
      <c r="E14952">
        <v>944.42</v>
      </c>
    </row>
    <row r="14953" spans="1:5" ht="38.25">
      <c r="A14953" t="s">
        <v>17040</v>
      </c>
      <c r="B14953" t="s">
        <v>5</v>
      </c>
      <c r="C14953" s="96" t="s">
        <v>17041</v>
      </c>
      <c r="D14953" t="s">
        <v>12795</v>
      </c>
      <c r="E14953">
        <v>1086.0899999999999</v>
      </c>
    </row>
    <row r="14954" spans="1:5" ht="38.25">
      <c r="A14954" t="s">
        <v>17042</v>
      </c>
      <c r="B14954" t="s">
        <v>5</v>
      </c>
      <c r="C14954" s="96" t="s">
        <v>17043</v>
      </c>
      <c r="D14954" t="s">
        <v>12795</v>
      </c>
      <c r="E14954">
        <v>1468.37</v>
      </c>
    </row>
    <row r="14955" spans="1:5" ht="38.25">
      <c r="A14955" t="s">
        <v>17044</v>
      </c>
      <c r="B14955" t="s">
        <v>5</v>
      </c>
      <c r="C14955" s="96" t="s">
        <v>17045</v>
      </c>
      <c r="D14955" t="s">
        <v>12795</v>
      </c>
      <c r="E14955">
        <v>1795.05</v>
      </c>
    </row>
    <row r="14956" spans="1:5" ht="38.25">
      <c r="A14956" t="s">
        <v>17046</v>
      </c>
      <c r="B14956" t="s">
        <v>5</v>
      </c>
      <c r="C14956" s="96" t="s">
        <v>17047</v>
      </c>
      <c r="D14956" t="s">
        <v>12795</v>
      </c>
      <c r="E14956">
        <v>978.35</v>
      </c>
    </row>
    <row r="14957" spans="1:5" ht="38.25">
      <c r="A14957" t="s">
        <v>17048</v>
      </c>
      <c r="B14957" t="s">
        <v>5</v>
      </c>
      <c r="C14957" s="96" t="s">
        <v>17049</v>
      </c>
      <c r="D14957" t="s">
        <v>12795</v>
      </c>
      <c r="E14957">
        <v>1141.69</v>
      </c>
    </row>
    <row r="14958" spans="1:5" ht="38.25">
      <c r="A14958" t="s">
        <v>17050</v>
      </c>
      <c r="B14958" t="s">
        <v>5</v>
      </c>
      <c r="C14958" s="96" t="s">
        <v>17051</v>
      </c>
      <c r="D14958" t="s">
        <v>12795</v>
      </c>
      <c r="E14958">
        <v>1305.03</v>
      </c>
    </row>
    <row r="14959" spans="1:5" ht="38.25">
      <c r="A14959" t="s">
        <v>17052</v>
      </c>
      <c r="B14959" t="s">
        <v>5</v>
      </c>
      <c r="C14959" s="96" t="s">
        <v>17053</v>
      </c>
      <c r="D14959" t="s">
        <v>12795</v>
      </c>
      <c r="E14959">
        <v>1728.08</v>
      </c>
    </row>
    <row r="14960" spans="1:5" ht="38.25">
      <c r="A14960" t="s">
        <v>17054</v>
      </c>
      <c r="B14960" t="s">
        <v>5</v>
      </c>
      <c r="C14960" s="96" t="s">
        <v>17055</v>
      </c>
      <c r="D14960" t="s">
        <v>12795</v>
      </c>
      <c r="E14960">
        <v>2099.69</v>
      </c>
    </row>
    <row r="14961" spans="1:5" ht="38.25">
      <c r="A14961" t="s">
        <v>17056</v>
      </c>
      <c r="B14961" t="s">
        <v>5</v>
      </c>
      <c r="C14961" s="96" t="s">
        <v>17057</v>
      </c>
      <c r="D14961" t="s">
        <v>12795</v>
      </c>
      <c r="E14961">
        <v>1356.46</v>
      </c>
    </row>
    <row r="14962" spans="1:5" ht="38.25">
      <c r="A14962" t="s">
        <v>17058</v>
      </c>
      <c r="B14962" t="s">
        <v>5</v>
      </c>
      <c r="C14962" s="96" t="s">
        <v>17059</v>
      </c>
      <c r="D14962" t="s">
        <v>12795</v>
      </c>
      <c r="E14962">
        <v>1542.27</v>
      </c>
    </row>
    <row r="14963" spans="1:5">
      <c r="A14963">
        <v>8994</v>
      </c>
      <c r="B14963" t="s">
        <v>5</v>
      </c>
      <c r="C14963" s="96" t="s">
        <v>17060</v>
      </c>
    </row>
    <row r="14964" spans="1:5" ht="25.5">
      <c r="A14964" t="s">
        <v>17061</v>
      </c>
      <c r="B14964" t="s">
        <v>5</v>
      </c>
      <c r="C14964" s="96" t="s">
        <v>17062</v>
      </c>
      <c r="D14964" t="s">
        <v>12795</v>
      </c>
      <c r="E14964">
        <v>864.39</v>
      </c>
    </row>
    <row r="14965" spans="1:5" ht="25.5">
      <c r="A14965" t="s">
        <v>17063</v>
      </c>
      <c r="B14965" t="s">
        <v>5</v>
      </c>
      <c r="C14965" s="96" t="s">
        <v>17064</v>
      </c>
      <c r="D14965" t="s">
        <v>12795</v>
      </c>
      <c r="E14965">
        <v>1625.77</v>
      </c>
    </row>
    <row r="14966" spans="1:5" ht="25.5">
      <c r="A14966" t="s">
        <v>17065</v>
      </c>
      <c r="B14966" t="s">
        <v>5</v>
      </c>
      <c r="C14966" s="96" t="s">
        <v>17066</v>
      </c>
      <c r="D14966" t="s">
        <v>12795</v>
      </c>
      <c r="E14966">
        <v>645.24</v>
      </c>
    </row>
    <row r="14967" spans="1:5" ht="25.5">
      <c r="A14967" t="s">
        <v>17067</v>
      </c>
      <c r="B14967" t="s">
        <v>5</v>
      </c>
      <c r="C14967" s="96" t="s">
        <v>17068</v>
      </c>
      <c r="D14967" t="s">
        <v>12795</v>
      </c>
      <c r="E14967">
        <v>2806.94</v>
      </c>
    </row>
    <row r="14968" spans="1:5" ht="25.5">
      <c r="A14968" t="s">
        <v>17069</v>
      </c>
      <c r="B14968" t="s">
        <v>5</v>
      </c>
      <c r="C14968" s="96" t="s">
        <v>17070</v>
      </c>
      <c r="D14968" t="s">
        <v>12795</v>
      </c>
      <c r="E14968">
        <v>654.64</v>
      </c>
    </row>
    <row r="14969" spans="1:5" ht="25.5">
      <c r="A14969" t="s">
        <v>17071</v>
      </c>
      <c r="B14969" t="s">
        <v>5</v>
      </c>
      <c r="C14969" s="96" t="s">
        <v>17072</v>
      </c>
      <c r="D14969" t="s">
        <v>12795</v>
      </c>
      <c r="E14969">
        <v>686.04</v>
      </c>
    </row>
    <row r="14970" spans="1:5" ht="25.5">
      <c r="A14970" t="s">
        <v>17073</v>
      </c>
      <c r="B14970" t="s">
        <v>5</v>
      </c>
      <c r="C14970" s="96" t="s">
        <v>17074</v>
      </c>
      <c r="D14970" t="s">
        <v>12795</v>
      </c>
      <c r="E14970">
        <v>3697.68</v>
      </c>
    </row>
    <row r="14971" spans="1:5" ht="51">
      <c r="A14971" t="s">
        <v>17075</v>
      </c>
      <c r="B14971" t="s">
        <v>5</v>
      </c>
      <c r="C14971" s="96" t="s">
        <v>17076</v>
      </c>
      <c r="D14971" t="s">
        <v>12795</v>
      </c>
      <c r="E14971">
        <v>31711.86</v>
      </c>
    </row>
    <row r="14972" spans="1:5">
      <c r="A14972">
        <v>8995</v>
      </c>
      <c r="B14972" t="s">
        <v>5</v>
      </c>
      <c r="C14972" s="96" t="s">
        <v>17077</v>
      </c>
    </row>
    <row r="14973" spans="1:5">
      <c r="A14973" t="s">
        <v>17078</v>
      </c>
      <c r="B14973" t="s">
        <v>5</v>
      </c>
      <c r="C14973" s="96" t="s">
        <v>17079</v>
      </c>
      <c r="D14973" t="s">
        <v>12795</v>
      </c>
      <c r="E14973">
        <v>1235.99</v>
      </c>
    </row>
    <row r="14974" spans="1:5">
      <c r="A14974" t="s">
        <v>17080</v>
      </c>
      <c r="B14974" t="s">
        <v>5</v>
      </c>
      <c r="C14974" s="96" t="s">
        <v>17081</v>
      </c>
      <c r="D14974" t="s">
        <v>12795</v>
      </c>
      <c r="E14974">
        <v>1103.1300000000001</v>
      </c>
    </row>
    <row r="14975" spans="1:5">
      <c r="A14975" t="s">
        <v>17082</v>
      </c>
      <c r="B14975" t="s">
        <v>5</v>
      </c>
      <c r="C14975" s="96" t="s">
        <v>17083</v>
      </c>
      <c r="D14975" t="s">
        <v>12795</v>
      </c>
      <c r="E14975">
        <v>1139.1099999999999</v>
      </c>
    </row>
    <row r="14976" spans="1:5">
      <c r="A14976" t="s">
        <v>17084</v>
      </c>
      <c r="B14976" t="s">
        <v>5</v>
      </c>
      <c r="C14976" s="96" t="s">
        <v>17085</v>
      </c>
      <c r="D14976" t="s">
        <v>12795</v>
      </c>
      <c r="E14976">
        <v>1414.28</v>
      </c>
    </row>
    <row r="14977" spans="1:5">
      <c r="A14977" t="s">
        <v>17086</v>
      </c>
      <c r="B14977" t="s">
        <v>5</v>
      </c>
      <c r="C14977" s="96" t="s">
        <v>17087</v>
      </c>
      <c r="D14977" t="s">
        <v>12795</v>
      </c>
      <c r="E14977">
        <v>7558.59</v>
      </c>
    </row>
    <row r="14978" spans="1:5">
      <c r="A14978" t="s">
        <v>17088</v>
      </c>
      <c r="B14978" t="s">
        <v>5</v>
      </c>
      <c r="C14978" s="96" t="s">
        <v>17089</v>
      </c>
      <c r="D14978" t="s">
        <v>12795</v>
      </c>
      <c r="E14978">
        <v>1708.71</v>
      </c>
    </row>
    <row r="14979" spans="1:5">
      <c r="A14979" t="s">
        <v>17090</v>
      </c>
      <c r="B14979" t="s">
        <v>5</v>
      </c>
      <c r="C14979" s="96" t="s">
        <v>17091</v>
      </c>
      <c r="D14979" t="s">
        <v>12795</v>
      </c>
      <c r="E14979">
        <v>1716.57</v>
      </c>
    </row>
    <row r="14980" spans="1:5">
      <c r="A14980" t="s">
        <v>17092</v>
      </c>
      <c r="B14980" t="s">
        <v>5</v>
      </c>
      <c r="C14980" s="96" t="s">
        <v>17093</v>
      </c>
      <c r="D14980" t="s">
        <v>12795</v>
      </c>
      <c r="E14980">
        <v>1965.75</v>
      </c>
    </row>
    <row r="14981" spans="1:5">
      <c r="A14981" t="s">
        <v>17094</v>
      </c>
      <c r="B14981" t="s">
        <v>5</v>
      </c>
      <c r="C14981" s="96" t="s">
        <v>17095</v>
      </c>
      <c r="D14981" t="s">
        <v>12795</v>
      </c>
      <c r="E14981">
        <v>4064.61</v>
      </c>
    </row>
    <row r="14982" spans="1:5">
      <c r="A14982" t="s">
        <v>17096</v>
      </c>
      <c r="B14982" t="s">
        <v>5</v>
      </c>
      <c r="C14982" s="96" t="s">
        <v>17097</v>
      </c>
      <c r="D14982" t="s">
        <v>12795</v>
      </c>
      <c r="E14982">
        <v>5961.04</v>
      </c>
    </row>
    <row r="14983" spans="1:5">
      <c r="A14983">
        <v>8996</v>
      </c>
      <c r="B14983" t="s">
        <v>5</v>
      </c>
      <c r="C14983" s="96" t="s">
        <v>17098</v>
      </c>
    </row>
    <row r="14984" spans="1:5">
      <c r="A14984" t="s">
        <v>17099</v>
      </c>
      <c r="B14984" t="s">
        <v>5</v>
      </c>
      <c r="C14984" s="96" t="s">
        <v>17100</v>
      </c>
      <c r="D14984" t="s">
        <v>159</v>
      </c>
      <c r="E14984">
        <v>88.79</v>
      </c>
    </row>
    <row r="14985" spans="1:5">
      <c r="A14985" t="s">
        <v>17101</v>
      </c>
      <c r="B14985" t="s">
        <v>5</v>
      </c>
      <c r="C14985" s="96" t="s">
        <v>17102</v>
      </c>
      <c r="D14985" t="s">
        <v>12795</v>
      </c>
      <c r="E14985">
        <v>136.59</v>
      </c>
    </row>
    <row r="14986" spans="1:5" ht="25.5">
      <c r="A14986" t="s">
        <v>17103</v>
      </c>
      <c r="B14986" t="s">
        <v>5</v>
      </c>
      <c r="C14986" s="96" t="s">
        <v>17104</v>
      </c>
      <c r="D14986" t="s">
        <v>12795</v>
      </c>
      <c r="E14986">
        <v>300.48</v>
      </c>
    </row>
    <row r="14987" spans="1:5" ht="25.5">
      <c r="A14987" t="s">
        <v>17105</v>
      </c>
      <c r="B14987" t="s">
        <v>5</v>
      </c>
      <c r="C14987" s="96" t="s">
        <v>17106</v>
      </c>
      <c r="D14987" t="s">
        <v>12795</v>
      </c>
      <c r="E14987">
        <v>283.58999999999997</v>
      </c>
    </row>
    <row r="14988" spans="1:5" ht="25.5">
      <c r="A14988" t="s">
        <v>17107</v>
      </c>
      <c r="B14988" t="s">
        <v>5</v>
      </c>
      <c r="C14988" s="96" t="s">
        <v>17108</v>
      </c>
      <c r="D14988" t="s">
        <v>12795</v>
      </c>
      <c r="E14988">
        <v>102.45</v>
      </c>
    </row>
    <row r="14989" spans="1:5">
      <c r="A14989" t="s">
        <v>17109</v>
      </c>
      <c r="B14989" t="s">
        <v>5</v>
      </c>
      <c r="C14989" s="96" t="s">
        <v>17110</v>
      </c>
      <c r="D14989" t="s">
        <v>12795</v>
      </c>
      <c r="E14989">
        <v>316.42</v>
      </c>
    </row>
    <row r="14990" spans="1:5" ht="25.5">
      <c r="A14990" t="s">
        <v>17111</v>
      </c>
      <c r="B14990" t="s">
        <v>5</v>
      </c>
      <c r="C14990" s="96" t="s">
        <v>17112</v>
      </c>
      <c r="D14990" t="s">
        <v>12795</v>
      </c>
      <c r="E14990">
        <v>94.67</v>
      </c>
    </row>
    <row r="14991" spans="1:5">
      <c r="A14991">
        <v>8997</v>
      </c>
      <c r="B14991" t="s">
        <v>5</v>
      </c>
      <c r="C14991" s="96" t="s">
        <v>17113</v>
      </c>
    </row>
    <row r="14992" spans="1:5" ht="25.5">
      <c r="A14992" t="s">
        <v>17114</v>
      </c>
      <c r="B14992" t="s">
        <v>5</v>
      </c>
      <c r="C14992" s="96" t="s">
        <v>17115</v>
      </c>
      <c r="D14992" t="s">
        <v>12813</v>
      </c>
      <c r="E14992">
        <v>212.84</v>
      </c>
    </row>
    <row r="14993" spans="1:5" ht="25.5">
      <c r="A14993" t="s">
        <v>17116</v>
      </c>
      <c r="B14993" t="s">
        <v>5</v>
      </c>
      <c r="C14993" s="96" t="s">
        <v>17117</v>
      </c>
      <c r="D14993" t="s">
        <v>12813</v>
      </c>
      <c r="E14993">
        <v>165.96</v>
      </c>
    </row>
    <row r="14994" spans="1:5">
      <c r="A14994">
        <v>8998</v>
      </c>
      <c r="B14994" t="s">
        <v>5</v>
      </c>
      <c r="C14994" s="96" t="s">
        <v>17118</v>
      </c>
    </row>
    <row r="14995" spans="1:5" ht="25.5">
      <c r="A14995" t="s">
        <v>17119</v>
      </c>
      <c r="B14995" t="s">
        <v>5</v>
      </c>
      <c r="C14995" s="96" t="s">
        <v>17120</v>
      </c>
      <c r="D14995" t="s">
        <v>12795</v>
      </c>
      <c r="E14995">
        <v>3780.38</v>
      </c>
    </row>
    <row r="14996" spans="1:5">
      <c r="A14996" t="s">
        <v>17121</v>
      </c>
      <c r="B14996" t="s">
        <v>5</v>
      </c>
      <c r="C14996" s="96" t="s">
        <v>17122</v>
      </c>
      <c r="D14996" t="s">
        <v>12795</v>
      </c>
      <c r="E14996">
        <v>1985.51</v>
      </c>
    </row>
    <row r="14997" spans="1:5">
      <c r="A14997" t="s">
        <v>17123</v>
      </c>
      <c r="B14997" t="s">
        <v>5</v>
      </c>
      <c r="C14997" s="96" t="s">
        <v>17124</v>
      </c>
      <c r="D14997" t="s">
        <v>12795</v>
      </c>
      <c r="E14997">
        <v>3017.8</v>
      </c>
    </row>
    <row r="14998" spans="1:5">
      <c r="A14998" t="s">
        <v>17125</v>
      </c>
      <c r="B14998" t="s">
        <v>5</v>
      </c>
      <c r="C14998" s="96" t="s">
        <v>17126</v>
      </c>
      <c r="D14998" t="s">
        <v>12795</v>
      </c>
      <c r="E14998">
        <v>3477.55</v>
      </c>
    </row>
    <row r="14999" spans="1:5">
      <c r="A14999" t="s">
        <v>17127</v>
      </c>
      <c r="B14999" t="s">
        <v>5</v>
      </c>
      <c r="C14999" s="96" t="s">
        <v>17128</v>
      </c>
      <c r="D14999" t="s">
        <v>12795</v>
      </c>
      <c r="E14999">
        <v>4195.4399999999996</v>
      </c>
    </row>
    <row r="15000" spans="1:5">
      <c r="A15000">
        <v>8686</v>
      </c>
      <c r="B15000" t="s">
        <v>5</v>
      </c>
      <c r="C15000" s="96" t="s">
        <v>17129</v>
      </c>
    </row>
    <row r="15001" spans="1:5">
      <c r="A15001">
        <v>9000</v>
      </c>
      <c r="B15001" t="s">
        <v>5</v>
      </c>
      <c r="C15001" s="96" t="s">
        <v>17130</v>
      </c>
    </row>
    <row r="15002" spans="1:5" ht="38.25">
      <c r="A15002" t="s">
        <v>17131</v>
      </c>
      <c r="B15002" t="s">
        <v>5</v>
      </c>
      <c r="C15002" s="96" t="s">
        <v>17132</v>
      </c>
      <c r="D15002" t="s">
        <v>12813</v>
      </c>
      <c r="E15002">
        <v>96.28</v>
      </c>
    </row>
    <row r="15003" spans="1:5" ht="38.25">
      <c r="A15003" t="s">
        <v>17133</v>
      </c>
      <c r="B15003" t="s">
        <v>5</v>
      </c>
      <c r="C15003" s="96" t="s">
        <v>17134</v>
      </c>
      <c r="D15003" t="s">
        <v>12813</v>
      </c>
      <c r="E15003">
        <v>132.49</v>
      </c>
    </row>
    <row r="15004" spans="1:5" ht="38.25">
      <c r="A15004" t="s">
        <v>17135</v>
      </c>
      <c r="B15004" t="s">
        <v>5</v>
      </c>
      <c r="C15004" s="96" t="s">
        <v>17136</v>
      </c>
      <c r="D15004" t="s">
        <v>12813</v>
      </c>
      <c r="E15004">
        <v>166.51</v>
      </c>
    </row>
    <row r="15005" spans="1:5" ht="38.25">
      <c r="A15005" t="s">
        <v>17137</v>
      </c>
      <c r="B15005" t="s">
        <v>5</v>
      </c>
      <c r="C15005" s="96" t="s">
        <v>17138</v>
      </c>
      <c r="D15005" t="s">
        <v>12813</v>
      </c>
      <c r="E15005">
        <v>223.85</v>
      </c>
    </row>
    <row r="15006" spans="1:5" ht="25.5">
      <c r="A15006" t="s">
        <v>17139</v>
      </c>
      <c r="B15006" t="s">
        <v>5</v>
      </c>
      <c r="C15006" s="96" t="s">
        <v>17140</v>
      </c>
      <c r="D15006" t="s">
        <v>12813</v>
      </c>
      <c r="E15006">
        <v>29.42</v>
      </c>
    </row>
    <row r="15007" spans="1:5">
      <c r="A15007">
        <v>9001</v>
      </c>
      <c r="B15007" t="s">
        <v>5</v>
      </c>
      <c r="C15007" s="96" t="s">
        <v>17141</v>
      </c>
    </row>
    <row r="15008" spans="1:5" ht="38.25">
      <c r="A15008" t="s">
        <v>17142</v>
      </c>
      <c r="B15008" t="s">
        <v>5</v>
      </c>
      <c r="C15008" s="96" t="s">
        <v>17143</v>
      </c>
      <c r="D15008" t="s">
        <v>12813</v>
      </c>
      <c r="E15008">
        <v>69.739999999999995</v>
      </c>
    </row>
    <row r="15009" spans="1:5" ht="38.25">
      <c r="A15009" t="s">
        <v>17144</v>
      </c>
      <c r="B15009" t="s">
        <v>5</v>
      </c>
      <c r="C15009" s="96" t="s">
        <v>17145</v>
      </c>
      <c r="D15009" t="s">
        <v>12813</v>
      </c>
      <c r="E15009">
        <v>119.08</v>
      </c>
    </row>
    <row r="15010" spans="1:5" ht="38.25">
      <c r="A15010" t="s">
        <v>17146</v>
      </c>
      <c r="B15010" t="s">
        <v>5</v>
      </c>
      <c r="C15010" s="96" t="s">
        <v>17147</v>
      </c>
      <c r="D15010" t="s">
        <v>12813</v>
      </c>
      <c r="E15010">
        <v>90.49</v>
      </c>
    </row>
    <row r="15011" spans="1:5" ht="38.25">
      <c r="A15011" t="s">
        <v>17148</v>
      </c>
      <c r="B15011" t="s">
        <v>5</v>
      </c>
      <c r="C15011" s="96" t="s">
        <v>17149</v>
      </c>
      <c r="D15011" t="s">
        <v>12813</v>
      </c>
      <c r="E15011">
        <v>147.75</v>
      </c>
    </row>
    <row r="15012" spans="1:5" ht="51">
      <c r="A15012" t="s">
        <v>17150</v>
      </c>
      <c r="B15012" t="s">
        <v>5</v>
      </c>
      <c r="C15012" s="96" t="s">
        <v>17151</v>
      </c>
      <c r="D15012" t="s">
        <v>12813</v>
      </c>
      <c r="E15012">
        <v>292.36</v>
      </c>
    </row>
    <row r="15013" spans="1:5" ht="38.25">
      <c r="A15013" t="s">
        <v>17152</v>
      </c>
      <c r="B15013" t="s">
        <v>5</v>
      </c>
      <c r="C15013" s="96" t="s">
        <v>17153</v>
      </c>
      <c r="D15013" t="s">
        <v>12813</v>
      </c>
      <c r="E15013">
        <v>160.16999999999999</v>
      </c>
    </row>
    <row r="15014" spans="1:5" ht="38.25">
      <c r="A15014" t="s">
        <v>17154</v>
      </c>
      <c r="B15014" t="s">
        <v>5</v>
      </c>
      <c r="C15014" s="96" t="s">
        <v>17155</v>
      </c>
      <c r="D15014" t="s">
        <v>12813</v>
      </c>
      <c r="E15014">
        <v>120.2</v>
      </c>
    </row>
    <row r="15015" spans="1:5" ht="51">
      <c r="A15015" t="s">
        <v>17156</v>
      </c>
      <c r="B15015" t="s">
        <v>5</v>
      </c>
      <c r="C15015" s="96" t="s">
        <v>17157</v>
      </c>
      <c r="D15015" t="s">
        <v>12813</v>
      </c>
      <c r="E15015">
        <v>365.48</v>
      </c>
    </row>
    <row r="15016" spans="1:5" ht="38.25">
      <c r="A15016" t="s">
        <v>17158</v>
      </c>
      <c r="B15016" t="s">
        <v>5</v>
      </c>
      <c r="C15016" s="96" t="s">
        <v>17159</v>
      </c>
      <c r="D15016" t="s">
        <v>12813</v>
      </c>
      <c r="E15016">
        <v>233.29</v>
      </c>
    </row>
    <row r="15017" spans="1:5" ht="38.25">
      <c r="A15017" t="s">
        <v>17160</v>
      </c>
      <c r="B15017" t="s">
        <v>5</v>
      </c>
      <c r="C15017" s="96" t="s">
        <v>17161</v>
      </c>
      <c r="D15017" t="s">
        <v>12813</v>
      </c>
      <c r="E15017">
        <v>466.72</v>
      </c>
    </row>
    <row r="15018" spans="1:5" ht="51">
      <c r="A15018" t="s">
        <v>17162</v>
      </c>
      <c r="B15018" t="s">
        <v>5</v>
      </c>
      <c r="C15018" s="96" t="s">
        <v>17163</v>
      </c>
      <c r="D15018" t="s">
        <v>12813</v>
      </c>
      <c r="E15018">
        <v>307.14999999999998</v>
      </c>
    </row>
    <row r="15019" spans="1:5" ht="38.25">
      <c r="A15019" t="s">
        <v>17164</v>
      </c>
      <c r="B15019" t="s">
        <v>5</v>
      </c>
      <c r="C15019" s="96" t="s">
        <v>17165</v>
      </c>
      <c r="D15019" t="s">
        <v>12813</v>
      </c>
      <c r="E15019">
        <v>174.96</v>
      </c>
    </row>
    <row r="15020" spans="1:5" ht="38.25">
      <c r="A15020" t="s">
        <v>17166</v>
      </c>
      <c r="B15020" t="s">
        <v>5</v>
      </c>
      <c r="C15020" s="96" t="s">
        <v>17167</v>
      </c>
      <c r="D15020" t="s">
        <v>12813</v>
      </c>
      <c r="E15020">
        <v>134.99</v>
      </c>
    </row>
    <row r="15021" spans="1:5" ht="51">
      <c r="A15021" t="s">
        <v>17168</v>
      </c>
      <c r="B15021" t="s">
        <v>5</v>
      </c>
      <c r="C15021" s="96" t="s">
        <v>17169</v>
      </c>
      <c r="D15021" t="s">
        <v>12813</v>
      </c>
      <c r="E15021">
        <v>380.27</v>
      </c>
    </row>
    <row r="15022" spans="1:5" ht="38.25">
      <c r="A15022" t="s">
        <v>17170</v>
      </c>
      <c r="B15022" t="s">
        <v>5</v>
      </c>
      <c r="C15022" s="96" t="s">
        <v>17171</v>
      </c>
      <c r="D15022" t="s">
        <v>12813</v>
      </c>
      <c r="E15022">
        <v>248.08</v>
      </c>
    </row>
    <row r="15023" spans="1:5" ht="38.25">
      <c r="A15023" t="s">
        <v>17172</v>
      </c>
      <c r="B15023" t="s">
        <v>5</v>
      </c>
      <c r="C15023" s="96" t="s">
        <v>17173</v>
      </c>
      <c r="D15023" t="s">
        <v>12813</v>
      </c>
      <c r="E15023">
        <v>208.11</v>
      </c>
    </row>
    <row r="15024" spans="1:5" ht="38.25">
      <c r="A15024" t="s">
        <v>17174</v>
      </c>
      <c r="B15024" t="s">
        <v>5</v>
      </c>
      <c r="C15024" s="96" t="s">
        <v>17175</v>
      </c>
      <c r="D15024" t="s">
        <v>12813</v>
      </c>
      <c r="E15024">
        <v>272.27999999999997</v>
      </c>
    </row>
    <row r="15025" spans="1:5" ht="38.25">
      <c r="A15025" t="s">
        <v>17176</v>
      </c>
      <c r="B15025" t="s">
        <v>5</v>
      </c>
      <c r="C15025" s="96" t="s">
        <v>17177</v>
      </c>
      <c r="D15025" t="s">
        <v>12813</v>
      </c>
      <c r="E15025">
        <v>352.05</v>
      </c>
    </row>
    <row r="15026" spans="1:5" ht="38.25">
      <c r="A15026" t="s">
        <v>17178</v>
      </c>
      <c r="B15026" t="s">
        <v>5</v>
      </c>
      <c r="C15026" s="96" t="s">
        <v>17179</v>
      </c>
      <c r="D15026" t="s">
        <v>12813</v>
      </c>
      <c r="E15026">
        <v>458.7</v>
      </c>
    </row>
    <row r="15027" spans="1:5" ht="38.25">
      <c r="A15027" t="s">
        <v>17180</v>
      </c>
      <c r="B15027" t="s">
        <v>5</v>
      </c>
      <c r="C15027" s="96" t="s">
        <v>17181</v>
      </c>
      <c r="D15027" t="s">
        <v>12813</v>
      </c>
      <c r="E15027">
        <v>588.59</v>
      </c>
    </row>
    <row r="15028" spans="1:5" ht="38.25">
      <c r="A15028" t="s">
        <v>17182</v>
      </c>
      <c r="B15028" t="s">
        <v>5</v>
      </c>
      <c r="C15028" s="96" t="s">
        <v>17183</v>
      </c>
      <c r="D15028" t="s">
        <v>12813</v>
      </c>
      <c r="E15028">
        <v>875.59</v>
      </c>
    </row>
    <row r="15029" spans="1:5" ht="38.25">
      <c r="A15029" t="s">
        <v>17184</v>
      </c>
      <c r="B15029" t="s">
        <v>5</v>
      </c>
      <c r="C15029" s="96" t="s">
        <v>17185</v>
      </c>
      <c r="D15029" t="s">
        <v>12813</v>
      </c>
      <c r="E15029">
        <v>1058.99</v>
      </c>
    </row>
    <row r="15030" spans="1:5">
      <c r="A15030">
        <v>9002</v>
      </c>
      <c r="B15030" t="s">
        <v>5</v>
      </c>
      <c r="C15030" s="96" t="s">
        <v>17186</v>
      </c>
    </row>
    <row r="15031" spans="1:5" ht="25.5">
      <c r="A15031" t="s">
        <v>17187</v>
      </c>
      <c r="B15031" t="s">
        <v>5</v>
      </c>
      <c r="C15031" s="96" t="s">
        <v>17188</v>
      </c>
      <c r="D15031" t="s">
        <v>12813</v>
      </c>
      <c r="E15031">
        <v>31.97</v>
      </c>
    </row>
    <row r="15032" spans="1:5" ht="25.5">
      <c r="A15032" t="s">
        <v>17189</v>
      </c>
      <c r="B15032" t="s">
        <v>5</v>
      </c>
      <c r="C15032" s="96" t="s">
        <v>17190</v>
      </c>
      <c r="D15032" t="s">
        <v>12813</v>
      </c>
      <c r="E15032">
        <v>60.79</v>
      </c>
    </row>
    <row r="15033" spans="1:5" ht="25.5">
      <c r="A15033" t="s">
        <v>17191</v>
      </c>
      <c r="B15033" t="s">
        <v>5</v>
      </c>
      <c r="C15033" s="96" t="s">
        <v>17192</v>
      </c>
      <c r="D15033" t="s">
        <v>12813</v>
      </c>
      <c r="E15033">
        <v>129.22</v>
      </c>
    </row>
    <row r="15034" spans="1:5" ht="25.5">
      <c r="A15034" t="s">
        <v>17193</v>
      </c>
      <c r="B15034" t="s">
        <v>5</v>
      </c>
      <c r="C15034" s="96" t="s">
        <v>17194</v>
      </c>
      <c r="D15034" t="s">
        <v>12813</v>
      </c>
      <c r="E15034">
        <v>22.72</v>
      </c>
    </row>
    <row r="15035" spans="1:5" ht="25.5">
      <c r="A15035" t="s">
        <v>17195</v>
      </c>
      <c r="B15035" t="s">
        <v>5</v>
      </c>
      <c r="C15035" s="96" t="s">
        <v>17196</v>
      </c>
      <c r="D15035" t="s">
        <v>12813</v>
      </c>
      <c r="E15035">
        <v>31.2</v>
      </c>
    </row>
    <row r="15036" spans="1:5">
      <c r="A15036">
        <v>9003</v>
      </c>
      <c r="B15036" t="s">
        <v>5</v>
      </c>
      <c r="C15036" s="96" t="s">
        <v>17197</v>
      </c>
    </row>
    <row r="15037" spans="1:5" ht="25.5">
      <c r="A15037" t="s">
        <v>17198</v>
      </c>
      <c r="B15037" t="s">
        <v>5</v>
      </c>
      <c r="C15037" s="96" t="s">
        <v>17199</v>
      </c>
      <c r="D15037" t="s">
        <v>12813</v>
      </c>
      <c r="E15037">
        <v>13.03</v>
      </c>
    </row>
    <row r="15038" spans="1:5" ht="25.5">
      <c r="A15038" t="s">
        <v>17200</v>
      </c>
      <c r="B15038" t="s">
        <v>5</v>
      </c>
      <c r="C15038" s="96" t="s">
        <v>17201</v>
      </c>
      <c r="D15038" t="s">
        <v>12813</v>
      </c>
      <c r="E15038">
        <v>22.3</v>
      </c>
    </row>
    <row r="15039" spans="1:5" ht="25.5">
      <c r="A15039" t="s">
        <v>17202</v>
      </c>
      <c r="B15039" t="s">
        <v>5</v>
      </c>
      <c r="C15039" s="96" t="s">
        <v>17203</v>
      </c>
      <c r="D15039" t="s">
        <v>12813</v>
      </c>
      <c r="E15039">
        <v>63.65</v>
      </c>
    </row>
    <row r="15040" spans="1:5" ht="25.5">
      <c r="A15040" t="s">
        <v>17204</v>
      </c>
      <c r="B15040" t="s">
        <v>5</v>
      </c>
      <c r="C15040" s="96" t="s">
        <v>17205</v>
      </c>
      <c r="D15040" t="s">
        <v>12813</v>
      </c>
      <c r="E15040">
        <v>8.86</v>
      </c>
    </row>
    <row r="15041" spans="1:5">
      <c r="A15041">
        <v>9004</v>
      </c>
      <c r="B15041" t="s">
        <v>5</v>
      </c>
      <c r="C15041" s="96" t="s">
        <v>17206</v>
      </c>
    </row>
    <row r="15042" spans="1:5" ht="25.5">
      <c r="A15042" t="s">
        <v>17207</v>
      </c>
      <c r="B15042" t="s">
        <v>5</v>
      </c>
      <c r="C15042" s="96" t="s">
        <v>17208</v>
      </c>
      <c r="D15042" t="s">
        <v>12813</v>
      </c>
      <c r="E15042">
        <v>52.46</v>
      </c>
    </row>
    <row r="15043" spans="1:5" ht="25.5">
      <c r="A15043" t="s">
        <v>17209</v>
      </c>
      <c r="B15043" t="s">
        <v>5</v>
      </c>
      <c r="C15043" s="96" t="s">
        <v>17210</v>
      </c>
      <c r="D15043" t="s">
        <v>12813</v>
      </c>
      <c r="E15043">
        <v>102.83</v>
      </c>
    </row>
    <row r="15044" spans="1:5" ht="25.5">
      <c r="A15044" t="s">
        <v>17211</v>
      </c>
      <c r="B15044" t="s">
        <v>5</v>
      </c>
      <c r="C15044" s="96" t="s">
        <v>17212</v>
      </c>
      <c r="D15044" t="s">
        <v>12813</v>
      </c>
      <c r="E15044">
        <v>117.24</v>
      </c>
    </row>
    <row r="15045" spans="1:5" ht="25.5">
      <c r="A15045" t="s">
        <v>17213</v>
      </c>
      <c r="B15045" t="s">
        <v>5</v>
      </c>
      <c r="C15045" s="96" t="s">
        <v>17214</v>
      </c>
      <c r="D15045" t="s">
        <v>12813</v>
      </c>
      <c r="E15045">
        <v>160.26</v>
      </c>
    </row>
    <row r="15046" spans="1:5" ht="25.5">
      <c r="A15046" t="s">
        <v>17215</v>
      </c>
      <c r="B15046" t="s">
        <v>5</v>
      </c>
      <c r="C15046" s="96" t="s">
        <v>17216</v>
      </c>
      <c r="D15046" t="s">
        <v>12813</v>
      </c>
      <c r="E15046">
        <v>196.29</v>
      </c>
    </row>
    <row r="15047" spans="1:5">
      <c r="A15047">
        <v>9005</v>
      </c>
      <c r="B15047" t="s">
        <v>5</v>
      </c>
      <c r="C15047" s="96" t="s">
        <v>17217</v>
      </c>
    </row>
    <row r="15048" spans="1:5" ht="25.5">
      <c r="A15048" t="s">
        <v>17218</v>
      </c>
      <c r="B15048" t="s">
        <v>5</v>
      </c>
      <c r="C15048" s="96" t="s">
        <v>17219</v>
      </c>
      <c r="D15048" t="s">
        <v>12813</v>
      </c>
      <c r="E15048">
        <v>690.68</v>
      </c>
    </row>
    <row r="15049" spans="1:5" ht="25.5">
      <c r="A15049" t="s">
        <v>17220</v>
      </c>
      <c r="B15049" t="s">
        <v>5</v>
      </c>
      <c r="C15049" s="96" t="s">
        <v>17221</v>
      </c>
      <c r="D15049" t="s">
        <v>12813</v>
      </c>
      <c r="E15049">
        <v>741.12</v>
      </c>
    </row>
    <row r="15050" spans="1:5" ht="25.5">
      <c r="A15050" t="s">
        <v>17222</v>
      </c>
      <c r="B15050" t="s">
        <v>5</v>
      </c>
      <c r="C15050" s="96" t="s">
        <v>17223</v>
      </c>
      <c r="D15050" t="s">
        <v>12813</v>
      </c>
      <c r="E15050">
        <v>1086.2</v>
      </c>
    </row>
    <row r="15051" spans="1:5" ht="25.5">
      <c r="A15051" t="s">
        <v>17224</v>
      </c>
      <c r="B15051" t="s">
        <v>5</v>
      </c>
      <c r="C15051" s="96" t="s">
        <v>17225</v>
      </c>
      <c r="D15051" t="s">
        <v>12813</v>
      </c>
      <c r="E15051">
        <v>198.59</v>
      </c>
    </row>
    <row r="15052" spans="1:5" ht="25.5">
      <c r="A15052" t="s">
        <v>17226</v>
      </c>
      <c r="B15052" t="s">
        <v>5</v>
      </c>
      <c r="C15052" s="96" t="s">
        <v>17227</v>
      </c>
      <c r="D15052" t="s">
        <v>12813</v>
      </c>
      <c r="E15052">
        <v>236.57</v>
      </c>
    </row>
    <row r="15053" spans="1:5" ht="25.5">
      <c r="A15053" t="s">
        <v>17228</v>
      </c>
      <c r="B15053" t="s">
        <v>5</v>
      </c>
      <c r="C15053" s="96" t="s">
        <v>17229</v>
      </c>
      <c r="D15053" t="s">
        <v>12813</v>
      </c>
      <c r="E15053">
        <v>317.94</v>
      </c>
    </row>
    <row r="15054" spans="1:5" ht="25.5">
      <c r="A15054" t="s">
        <v>17230</v>
      </c>
      <c r="B15054" t="s">
        <v>5</v>
      </c>
      <c r="C15054" s="96" t="s">
        <v>17231</v>
      </c>
      <c r="D15054" t="s">
        <v>12813</v>
      </c>
      <c r="E15054">
        <v>414.85</v>
      </c>
    </row>
    <row r="15055" spans="1:5">
      <c r="A15055">
        <v>9006</v>
      </c>
      <c r="B15055" t="s">
        <v>5</v>
      </c>
      <c r="C15055" s="96" t="s">
        <v>17232</v>
      </c>
    </row>
    <row r="15056" spans="1:5">
      <c r="A15056" t="s">
        <v>17233</v>
      </c>
      <c r="B15056" t="s">
        <v>5</v>
      </c>
      <c r="C15056" s="96" t="s">
        <v>17234</v>
      </c>
      <c r="D15056" t="s">
        <v>12813</v>
      </c>
      <c r="E15056">
        <v>7763.37</v>
      </c>
    </row>
    <row r="15057" spans="1:5">
      <c r="A15057" t="s">
        <v>17235</v>
      </c>
      <c r="B15057" t="s">
        <v>5</v>
      </c>
      <c r="C15057" s="96" t="s">
        <v>17236</v>
      </c>
      <c r="D15057" t="s">
        <v>12813</v>
      </c>
      <c r="E15057">
        <v>8059.51</v>
      </c>
    </row>
    <row r="15058" spans="1:5">
      <c r="A15058" t="s">
        <v>17237</v>
      </c>
      <c r="B15058" t="s">
        <v>5</v>
      </c>
      <c r="C15058" s="96" t="s">
        <v>17238</v>
      </c>
      <c r="D15058" t="s">
        <v>12813</v>
      </c>
      <c r="E15058">
        <v>8355.0499999999993</v>
      </c>
    </row>
    <row r="15059" spans="1:5">
      <c r="A15059" t="s">
        <v>17239</v>
      </c>
      <c r="B15059" t="s">
        <v>5</v>
      </c>
      <c r="C15059" s="96" t="s">
        <v>17240</v>
      </c>
      <c r="D15059" t="s">
        <v>12813</v>
      </c>
      <c r="E15059">
        <v>8657.7000000000007</v>
      </c>
    </row>
    <row r="15060" spans="1:5">
      <c r="A15060" t="s">
        <v>17241</v>
      </c>
      <c r="B15060" t="s">
        <v>5</v>
      </c>
      <c r="C15060" s="96" t="s">
        <v>17242</v>
      </c>
      <c r="D15060" t="s">
        <v>12813</v>
      </c>
      <c r="E15060">
        <v>11987.4</v>
      </c>
    </row>
    <row r="15061" spans="1:5">
      <c r="A15061" t="s">
        <v>17243</v>
      </c>
      <c r="B15061" t="s">
        <v>5</v>
      </c>
      <c r="C15061" s="96" t="s">
        <v>17244</v>
      </c>
      <c r="D15061" t="s">
        <v>12813</v>
      </c>
      <c r="E15061">
        <v>12359.34</v>
      </c>
    </row>
    <row r="15062" spans="1:5">
      <c r="A15062" t="s">
        <v>17245</v>
      </c>
      <c r="B15062" t="s">
        <v>5</v>
      </c>
      <c r="C15062" s="96" t="s">
        <v>17246</v>
      </c>
      <c r="D15062" t="s">
        <v>12813</v>
      </c>
      <c r="E15062">
        <v>12719.08</v>
      </c>
    </row>
    <row r="15063" spans="1:5">
      <c r="A15063" t="s">
        <v>17247</v>
      </c>
      <c r="B15063" t="s">
        <v>5</v>
      </c>
      <c r="C15063" s="96" t="s">
        <v>17248</v>
      </c>
      <c r="D15063" t="s">
        <v>12813</v>
      </c>
      <c r="E15063">
        <v>13108.96</v>
      </c>
    </row>
    <row r="15064" spans="1:5">
      <c r="A15064" t="s">
        <v>17249</v>
      </c>
      <c r="B15064" t="s">
        <v>5</v>
      </c>
      <c r="C15064" s="96" t="s">
        <v>17250</v>
      </c>
      <c r="D15064" t="s">
        <v>12813</v>
      </c>
      <c r="E15064">
        <v>13545.76</v>
      </c>
    </row>
    <row r="15065" spans="1:5">
      <c r="A15065" t="s">
        <v>17251</v>
      </c>
      <c r="B15065" t="s">
        <v>5</v>
      </c>
      <c r="C15065" s="96" t="s">
        <v>17252</v>
      </c>
      <c r="D15065" t="s">
        <v>12813</v>
      </c>
      <c r="E15065">
        <v>14000.47</v>
      </c>
    </row>
    <row r="15066" spans="1:5">
      <c r="A15066" t="s">
        <v>17253</v>
      </c>
      <c r="B15066" t="s">
        <v>5</v>
      </c>
      <c r="C15066" s="96" t="s">
        <v>17254</v>
      </c>
      <c r="D15066" t="s">
        <v>12813</v>
      </c>
      <c r="E15066">
        <v>14425.63</v>
      </c>
    </row>
    <row r="15067" spans="1:5">
      <c r="A15067" t="s">
        <v>17255</v>
      </c>
      <c r="B15067" t="s">
        <v>5</v>
      </c>
      <c r="C15067" s="96" t="s">
        <v>17256</v>
      </c>
      <c r="D15067" t="s">
        <v>12813</v>
      </c>
      <c r="E15067">
        <v>14972.16</v>
      </c>
    </row>
    <row r="15068" spans="1:5">
      <c r="A15068" t="s">
        <v>17257</v>
      </c>
      <c r="B15068" t="s">
        <v>5</v>
      </c>
      <c r="C15068" s="96" t="s">
        <v>17258</v>
      </c>
      <c r="D15068" t="s">
        <v>12813</v>
      </c>
      <c r="E15068">
        <v>15384.87</v>
      </c>
    </row>
    <row r="15069" spans="1:5">
      <c r="A15069" t="s">
        <v>17259</v>
      </c>
      <c r="B15069" t="s">
        <v>5</v>
      </c>
      <c r="C15069" s="96" t="s">
        <v>17260</v>
      </c>
      <c r="D15069" t="s">
        <v>12813</v>
      </c>
      <c r="E15069">
        <v>15840.16</v>
      </c>
    </row>
    <row r="15070" spans="1:5">
      <c r="A15070" t="s">
        <v>17261</v>
      </c>
      <c r="B15070" t="s">
        <v>5</v>
      </c>
      <c r="C15070" s="96" t="s">
        <v>17262</v>
      </c>
      <c r="D15070" t="s">
        <v>12813</v>
      </c>
      <c r="E15070">
        <v>16301.1</v>
      </c>
    </row>
    <row r="15071" spans="1:5">
      <c r="A15071" t="s">
        <v>17263</v>
      </c>
      <c r="B15071" t="s">
        <v>5</v>
      </c>
      <c r="C15071" s="96" t="s">
        <v>17264</v>
      </c>
      <c r="D15071" t="s">
        <v>12813</v>
      </c>
      <c r="E15071">
        <v>16690.990000000002</v>
      </c>
    </row>
    <row r="15072" spans="1:5">
      <c r="A15072" t="s">
        <v>17265</v>
      </c>
      <c r="B15072" t="s">
        <v>5</v>
      </c>
      <c r="C15072" s="96" t="s">
        <v>17266</v>
      </c>
      <c r="D15072" t="s">
        <v>12813</v>
      </c>
      <c r="E15072">
        <v>17105.59</v>
      </c>
    </row>
    <row r="15073" spans="1:5">
      <c r="A15073" t="s">
        <v>17267</v>
      </c>
      <c r="B15073" t="s">
        <v>5</v>
      </c>
      <c r="C15073" s="96" t="s">
        <v>17268</v>
      </c>
      <c r="D15073" t="s">
        <v>12813</v>
      </c>
      <c r="E15073">
        <v>17495.14</v>
      </c>
    </row>
    <row r="15074" spans="1:5">
      <c r="A15074" t="s">
        <v>17269</v>
      </c>
      <c r="B15074" t="s">
        <v>5</v>
      </c>
      <c r="C15074" s="96" t="s">
        <v>17270</v>
      </c>
      <c r="D15074" t="s">
        <v>12813</v>
      </c>
      <c r="E15074">
        <v>17886.98</v>
      </c>
    </row>
    <row r="15075" spans="1:5">
      <c r="A15075" t="s">
        <v>17271</v>
      </c>
      <c r="B15075" t="s">
        <v>5</v>
      </c>
      <c r="C15075" s="96" t="s">
        <v>17272</v>
      </c>
      <c r="D15075" t="s">
        <v>159</v>
      </c>
      <c r="E15075">
        <v>1816.49</v>
      </c>
    </row>
    <row r="15076" spans="1:5">
      <c r="A15076" t="s">
        <v>17273</v>
      </c>
      <c r="B15076" t="s">
        <v>5</v>
      </c>
      <c r="C15076" s="96" t="s">
        <v>17274</v>
      </c>
      <c r="D15076" t="s">
        <v>159</v>
      </c>
      <c r="E15076">
        <v>2455.0500000000002</v>
      </c>
    </row>
    <row r="15077" spans="1:5">
      <c r="A15077" t="s">
        <v>17275</v>
      </c>
      <c r="B15077" t="s">
        <v>5</v>
      </c>
      <c r="C15077" s="96" t="s">
        <v>17276</v>
      </c>
      <c r="D15077" t="s">
        <v>159</v>
      </c>
      <c r="E15077">
        <v>2611.6</v>
      </c>
    </row>
    <row r="15078" spans="1:5">
      <c r="A15078" t="s">
        <v>17277</v>
      </c>
      <c r="B15078" t="s">
        <v>5</v>
      </c>
      <c r="C15078" s="96" t="s">
        <v>17278</v>
      </c>
      <c r="D15078" t="s">
        <v>159</v>
      </c>
      <c r="E15078">
        <v>3249.99</v>
      </c>
    </row>
    <row r="15079" spans="1:5">
      <c r="A15079" t="s">
        <v>17279</v>
      </c>
      <c r="B15079" t="s">
        <v>5</v>
      </c>
      <c r="C15079" s="96" t="s">
        <v>17280</v>
      </c>
      <c r="D15079" t="s">
        <v>159</v>
      </c>
      <c r="E15079">
        <v>3622.98</v>
      </c>
    </row>
    <row r="15080" spans="1:5">
      <c r="A15080" t="s">
        <v>17281</v>
      </c>
      <c r="B15080" t="s">
        <v>5</v>
      </c>
      <c r="C15080" s="96" t="s">
        <v>17282</v>
      </c>
      <c r="D15080" t="s">
        <v>159</v>
      </c>
      <c r="E15080">
        <v>1164.7</v>
      </c>
    </row>
    <row r="15081" spans="1:5">
      <c r="A15081" t="s">
        <v>17283</v>
      </c>
      <c r="B15081" t="s">
        <v>5</v>
      </c>
      <c r="C15081" s="96" t="s">
        <v>17284</v>
      </c>
      <c r="D15081" t="s">
        <v>159</v>
      </c>
      <c r="E15081">
        <v>1296.28</v>
      </c>
    </row>
    <row r="15082" spans="1:5">
      <c r="A15082" t="s">
        <v>17285</v>
      </c>
      <c r="B15082" t="s">
        <v>5</v>
      </c>
      <c r="C15082" s="96" t="s">
        <v>17286</v>
      </c>
      <c r="D15082" t="s">
        <v>159</v>
      </c>
      <c r="E15082">
        <v>1412.84</v>
      </c>
    </row>
    <row r="15083" spans="1:5">
      <c r="A15083" t="s">
        <v>17287</v>
      </c>
      <c r="B15083" t="s">
        <v>5</v>
      </c>
      <c r="C15083" s="96" t="s">
        <v>17288</v>
      </c>
      <c r="D15083" t="s">
        <v>159</v>
      </c>
      <c r="E15083">
        <v>1534.12</v>
      </c>
    </row>
    <row r="15084" spans="1:5">
      <c r="A15084" t="s">
        <v>17289</v>
      </c>
      <c r="B15084" t="s">
        <v>5</v>
      </c>
      <c r="C15084" s="96" t="s">
        <v>17290</v>
      </c>
      <c r="D15084" t="s">
        <v>159</v>
      </c>
      <c r="E15084">
        <v>1668.98</v>
      </c>
    </row>
    <row r="15085" spans="1:5">
      <c r="A15085">
        <v>9007</v>
      </c>
      <c r="B15085" t="s">
        <v>5</v>
      </c>
      <c r="C15085" s="96" t="s">
        <v>17291</v>
      </c>
    </row>
    <row r="15086" spans="1:5">
      <c r="A15086" t="s">
        <v>17292</v>
      </c>
      <c r="B15086" t="s">
        <v>5</v>
      </c>
      <c r="C15086" s="96" t="s">
        <v>17293</v>
      </c>
      <c r="D15086" t="s">
        <v>12813</v>
      </c>
      <c r="E15086">
        <v>856.84</v>
      </c>
    </row>
    <row r="15087" spans="1:5">
      <c r="A15087" t="s">
        <v>17294</v>
      </c>
      <c r="B15087" t="s">
        <v>5</v>
      </c>
      <c r="C15087" s="96" t="s">
        <v>17295</v>
      </c>
      <c r="D15087" t="s">
        <v>12813</v>
      </c>
      <c r="E15087">
        <v>362.93</v>
      </c>
    </row>
    <row r="15088" spans="1:5">
      <c r="A15088">
        <v>9008</v>
      </c>
      <c r="B15088" t="s">
        <v>5</v>
      </c>
      <c r="C15088" s="96" t="s">
        <v>17296</v>
      </c>
    </row>
    <row r="15089" spans="1:5">
      <c r="A15089" t="s">
        <v>17297</v>
      </c>
      <c r="B15089" t="s">
        <v>5</v>
      </c>
      <c r="C15089" s="96" t="s">
        <v>17298</v>
      </c>
      <c r="D15089" t="s">
        <v>159</v>
      </c>
      <c r="E15089">
        <v>2972.86</v>
      </c>
    </row>
    <row r="15090" spans="1:5">
      <c r="A15090" t="s">
        <v>17299</v>
      </c>
      <c r="B15090" t="s">
        <v>5</v>
      </c>
      <c r="C15090" s="96" t="s">
        <v>17300</v>
      </c>
      <c r="D15090" t="s">
        <v>159</v>
      </c>
      <c r="E15090">
        <v>3575.85</v>
      </c>
    </row>
    <row r="15091" spans="1:5">
      <c r="A15091" t="s">
        <v>17301</v>
      </c>
      <c r="B15091" t="s">
        <v>5</v>
      </c>
      <c r="C15091" s="96" t="s">
        <v>17302</v>
      </c>
      <c r="D15091" t="s">
        <v>159</v>
      </c>
      <c r="E15091">
        <v>3850.41</v>
      </c>
    </row>
    <row r="15092" spans="1:5">
      <c r="A15092" t="s">
        <v>17303</v>
      </c>
      <c r="B15092" t="s">
        <v>5</v>
      </c>
      <c r="C15092" s="96" t="s">
        <v>17304</v>
      </c>
      <c r="D15092" t="s">
        <v>159</v>
      </c>
      <c r="E15092">
        <v>4173.76</v>
      </c>
    </row>
    <row r="15093" spans="1:5">
      <c r="A15093" t="s">
        <v>17305</v>
      </c>
      <c r="B15093" t="s">
        <v>5</v>
      </c>
      <c r="C15093" s="96" t="s">
        <v>17306</v>
      </c>
      <c r="D15093" t="s">
        <v>159</v>
      </c>
      <c r="E15093">
        <v>4834.3</v>
      </c>
    </row>
    <row r="15094" spans="1:5">
      <c r="A15094" t="s">
        <v>17307</v>
      </c>
      <c r="B15094" t="s">
        <v>5</v>
      </c>
      <c r="C15094" s="96" t="s">
        <v>17308</v>
      </c>
      <c r="D15094" t="s">
        <v>159</v>
      </c>
      <c r="E15094">
        <v>2012.86</v>
      </c>
    </row>
    <row r="15095" spans="1:5">
      <c r="A15095" t="s">
        <v>17309</v>
      </c>
      <c r="B15095" t="s">
        <v>5</v>
      </c>
      <c r="C15095" s="96" t="s">
        <v>17310</v>
      </c>
      <c r="D15095" t="s">
        <v>159</v>
      </c>
      <c r="E15095">
        <v>2117.66</v>
      </c>
    </row>
    <row r="15096" spans="1:5">
      <c r="A15096" t="s">
        <v>17311</v>
      </c>
      <c r="B15096" t="s">
        <v>5</v>
      </c>
      <c r="C15096" s="96" t="s">
        <v>17312</v>
      </c>
      <c r="D15096" t="s">
        <v>159</v>
      </c>
      <c r="E15096">
        <v>2203.0100000000002</v>
      </c>
    </row>
    <row r="15097" spans="1:5">
      <c r="A15097" t="s">
        <v>17313</v>
      </c>
      <c r="B15097" t="s">
        <v>5</v>
      </c>
      <c r="C15097" s="96" t="s">
        <v>17314</v>
      </c>
      <c r="D15097" t="s">
        <v>159</v>
      </c>
      <c r="E15097">
        <v>2489.5300000000002</v>
      </c>
    </row>
    <row r="15098" spans="1:5">
      <c r="A15098" t="s">
        <v>17315</v>
      </c>
      <c r="B15098" t="s">
        <v>5</v>
      </c>
      <c r="C15098" s="96" t="s">
        <v>17316</v>
      </c>
      <c r="D15098" t="s">
        <v>159</v>
      </c>
      <c r="E15098">
        <v>2723.19</v>
      </c>
    </row>
    <row r="15099" spans="1:5">
      <c r="A15099" t="s">
        <v>17317</v>
      </c>
      <c r="B15099" t="s">
        <v>5</v>
      </c>
      <c r="C15099" s="96" t="s">
        <v>17318</v>
      </c>
      <c r="D15099" t="s">
        <v>159</v>
      </c>
      <c r="E15099">
        <v>3693.22</v>
      </c>
    </row>
    <row r="15100" spans="1:5">
      <c r="A15100" t="s">
        <v>17319</v>
      </c>
      <c r="B15100" t="s">
        <v>5</v>
      </c>
      <c r="C15100" s="96" t="s">
        <v>17320</v>
      </c>
      <c r="D15100" t="s">
        <v>159</v>
      </c>
      <c r="E15100">
        <v>4021.59</v>
      </c>
    </row>
    <row r="15101" spans="1:5">
      <c r="A15101" t="s">
        <v>17321</v>
      </c>
      <c r="B15101" t="s">
        <v>5</v>
      </c>
      <c r="C15101" s="96" t="s">
        <v>17322</v>
      </c>
      <c r="D15101" t="s">
        <v>159</v>
      </c>
      <c r="E15101">
        <v>4348.78</v>
      </c>
    </row>
    <row r="15102" spans="1:5">
      <c r="A15102" t="s">
        <v>17323</v>
      </c>
      <c r="B15102" t="s">
        <v>5</v>
      </c>
      <c r="C15102" s="96" t="s">
        <v>17324</v>
      </c>
      <c r="D15102" t="s">
        <v>159</v>
      </c>
      <c r="E15102">
        <v>4702.95</v>
      </c>
    </row>
    <row r="15103" spans="1:5">
      <c r="A15103" t="s">
        <v>17325</v>
      </c>
      <c r="B15103" t="s">
        <v>5</v>
      </c>
      <c r="C15103" s="96" t="s">
        <v>17326</v>
      </c>
      <c r="D15103" t="s">
        <v>159</v>
      </c>
      <c r="E15103">
        <v>5453.42</v>
      </c>
    </row>
    <row r="15104" spans="1:5">
      <c r="A15104" t="s">
        <v>17327</v>
      </c>
      <c r="B15104" t="s">
        <v>5</v>
      </c>
      <c r="C15104" s="96" t="s">
        <v>17328</v>
      </c>
      <c r="D15104" t="s">
        <v>159</v>
      </c>
      <c r="E15104">
        <v>2489.0700000000002</v>
      </c>
    </row>
    <row r="15105" spans="1:5">
      <c r="A15105" t="s">
        <v>17329</v>
      </c>
      <c r="B15105" t="s">
        <v>5</v>
      </c>
      <c r="C15105" s="96" t="s">
        <v>17330</v>
      </c>
      <c r="D15105" t="s">
        <v>159</v>
      </c>
      <c r="E15105">
        <v>2711.67</v>
      </c>
    </row>
    <row r="15106" spans="1:5">
      <c r="A15106" t="s">
        <v>17331</v>
      </c>
      <c r="B15106" t="s">
        <v>5</v>
      </c>
      <c r="C15106" s="96" t="s">
        <v>17332</v>
      </c>
      <c r="D15106" t="s">
        <v>159</v>
      </c>
      <c r="E15106">
        <v>2826.05</v>
      </c>
    </row>
    <row r="15107" spans="1:5">
      <c r="A15107" t="s">
        <v>17333</v>
      </c>
      <c r="B15107" t="s">
        <v>5</v>
      </c>
      <c r="C15107" s="96" t="s">
        <v>17334</v>
      </c>
      <c r="D15107" t="s">
        <v>159</v>
      </c>
      <c r="E15107">
        <v>2926.22</v>
      </c>
    </row>
    <row r="15108" spans="1:5">
      <c r="A15108" t="s">
        <v>17335</v>
      </c>
      <c r="B15108" t="s">
        <v>5</v>
      </c>
      <c r="C15108" s="96" t="s">
        <v>17336</v>
      </c>
      <c r="D15108" t="s">
        <v>159</v>
      </c>
      <c r="E15108">
        <v>3337.71</v>
      </c>
    </row>
    <row r="15109" spans="1:5">
      <c r="A15109" t="s">
        <v>17337</v>
      </c>
      <c r="B15109" t="s">
        <v>5</v>
      </c>
      <c r="C15109" s="96" t="s">
        <v>17338</v>
      </c>
      <c r="D15109" t="s">
        <v>159</v>
      </c>
      <c r="E15109">
        <v>4252.88</v>
      </c>
    </row>
    <row r="15110" spans="1:5">
      <c r="A15110" t="s">
        <v>17339</v>
      </c>
      <c r="B15110" t="s">
        <v>5</v>
      </c>
      <c r="C15110" s="96" t="s">
        <v>17340</v>
      </c>
      <c r="D15110" t="s">
        <v>159</v>
      </c>
      <c r="E15110">
        <v>4608.76</v>
      </c>
    </row>
    <row r="15111" spans="1:5">
      <c r="A15111" t="s">
        <v>17341</v>
      </c>
      <c r="B15111" t="s">
        <v>5</v>
      </c>
      <c r="C15111" s="96" t="s">
        <v>17342</v>
      </c>
      <c r="D15111" t="s">
        <v>159</v>
      </c>
      <c r="E15111">
        <v>4963.4799999999996</v>
      </c>
    </row>
    <row r="15112" spans="1:5">
      <c r="A15112" t="s">
        <v>17343</v>
      </c>
      <c r="B15112" t="s">
        <v>5</v>
      </c>
      <c r="C15112" s="96" t="s">
        <v>17344</v>
      </c>
      <c r="D15112" t="s">
        <v>159</v>
      </c>
      <c r="E15112">
        <v>5345.16</v>
      </c>
    </row>
    <row r="15113" spans="1:5">
      <c r="A15113" t="s">
        <v>17345</v>
      </c>
      <c r="B15113" t="s">
        <v>5</v>
      </c>
      <c r="C15113" s="96" t="s">
        <v>17346</v>
      </c>
      <c r="D15113" t="s">
        <v>159</v>
      </c>
      <c r="E15113">
        <v>6150.67</v>
      </c>
    </row>
    <row r="15114" spans="1:5">
      <c r="A15114" t="s">
        <v>17347</v>
      </c>
      <c r="B15114" t="s">
        <v>5</v>
      </c>
      <c r="C15114" s="96" t="s">
        <v>17348</v>
      </c>
      <c r="D15114" t="s">
        <v>159</v>
      </c>
      <c r="E15114">
        <v>3084.32</v>
      </c>
    </row>
    <row r="15115" spans="1:5">
      <c r="A15115" t="s">
        <v>17349</v>
      </c>
      <c r="B15115" t="s">
        <v>5</v>
      </c>
      <c r="C15115" s="96" t="s">
        <v>17350</v>
      </c>
      <c r="D15115" t="s">
        <v>159</v>
      </c>
      <c r="E15115">
        <v>3205.19</v>
      </c>
    </row>
    <row r="15116" spans="1:5">
      <c r="A15116" t="s">
        <v>17351</v>
      </c>
      <c r="B15116" t="s">
        <v>5</v>
      </c>
      <c r="C15116" s="96" t="s">
        <v>17352</v>
      </c>
      <c r="D15116" t="s">
        <v>159</v>
      </c>
      <c r="E15116">
        <v>3319.57</v>
      </c>
    </row>
    <row r="15117" spans="1:5">
      <c r="A15117" t="s">
        <v>17353</v>
      </c>
      <c r="B15117" t="s">
        <v>5</v>
      </c>
      <c r="C15117" s="96" t="s">
        <v>17354</v>
      </c>
      <c r="D15117" t="s">
        <v>159</v>
      </c>
      <c r="E15117">
        <v>3576.89</v>
      </c>
    </row>
    <row r="15118" spans="1:5">
      <c r="A15118" t="s">
        <v>17355</v>
      </c>
      <c r="B15118" t="s">
        <v>5</v>
      </c>
      <c r="C15118" s="96" t="s">
        <v>17356</v>
      </c>
      <c r="D15118" t="s">
        <v>159</v>
      </c>
      <c r="E15118">
        <v>3869.85</v>
      </c>
    </row>
    <row r="15119" spans="1:5">
      <c r="A15119">
        <v>9009</v>
      </c>
      <c r="B15119" t="s">
        <v>5</v>
      </c>
      <c r="C15119" s="96" t="s">
        <v>17357</v>
      </c>
    </row>
    <row r="15120" spans="1:5" ht="25.5">
      <c r="A15120" t="s">
        <v>17358</v>
      </c>
      <c r="B15120" t="s">
        <v>5</v>
      </c>
      <c r="C15120" s="96" t="s">
        <v>17359</v>
      </c>
      <c r="D15120" t="s">
        <v>12795</v>
      </c>
      <c r="E15120">
        <v>575.30999999999995</v>
      </c>
    </row>
    <row r="15121" spans="1:5">
      <c r="A15121">
        <v>9011</v>
      </c>
      <c r="B15121" t="s">
        <v>5</v>
      </c>
      <c r="C15121" s="96" t="s">
        <v>17360</v>
      </c>
    </row>
    <row r="15122" spans="1:5" ht="25.5">
      <c r="A15122" t="s">
        <v>17361</v>
      </c>
      <c r="B15122" t="s">
        <v>5</v>
      </c>
      <c r="C15122" s="96" t="s">
        <v>17362</v>
      </c>
      <c r="D15122" t="s">
        <v>159</v>
      </c>
      <c r="E15122">
        <v>2691.88</v>
      </c>
    </row>
    <row r="15123" spans="1:5" ht="25.5">
      <c r="A15123" t="s">
        <v>17363</v>
      </c>
      <c r="B15123" t="s">
        <v>5</v>
      </c>
      <c r="C15123" s="96" t="s">
        <v>17364</v>
      </c>
      <c r="D15123" t="s">
        <v>159</v>
      </c>
      <c r="E15123">
        <v>2639.68</v>
      </c>
    </row>
    <row r="15124" spans="1:5" ht="25.5">
      <c r="A15124" t="s">
        <v>17365</v>
      </c>
      <c r="B15124" t="s">
        <v>5</v>
      </c>
      <c r="C15124" s="96" t="s">
        <v>17366</v>
      </c>
      <c r="D15124" t="s">
        <v>159</v>
      </c>
      <c r="E15124">
        <v>1540.53</v>
      </c>
    </row>
    <row r="15125" spans="1:5">
      <c r="A15125">
        <v>9012</v>
      </c>
      <c r="B15125" t="s">
        <v>5</v>
      </c>
      <c r="C15125" s="96" t="s">
        <v>17367</v>
      </c>
    </row>
    <row r="15126" spans="1:5" ht="25.5">
      <c r="A15126" t="s">
        <v>17368</v>
      </c>
      <c r="B15126" t="s">
        <v>5</v>
      </c>
      <c r="C15126" s="96" t="s">
        <v>17369</v>
      </c>
      <c r="D15126" t="s">
        <v>159</v>
      </c>
      <c r="E15126">
        <v>1821.95</v>
      </c>
    </row>
    <row r="15127" spans="1:5" ht="25.5">
      <c r="A15127" t="s">
        <v>17370</v>
      </c>
      <c r="B15127" t="s">
        <v>5</v>
      </c>
      <c r="C15127" s="96" t="s">
        <v>17371</v>
      </c>
      <c r="D15127" t="s">
        <v>159</v>
      </c>
      <c r="E15127">
        <v>2532.83</v>
      </c>
    </row>
    <row r="15128" spans="1:5">
      <c r="A15128" t="s">
        <v>17372</v>
      </c>
      <c r="B15128" t="s">
        <v>5</v>
      </c>
      <c r="C15128" s="96" t="s">
        <v>17373</v>
      </c>
      <c r="D15128" t="s">
        <v>159</v>
      </c>
      <c r="E15128">
        <v>1803.98</v>
      </c>
    </row>
    <row r="15129" spans="1:5" ht="25.5">
      <c r="A15129" t="s">
        <v>17374</v>
      </c>
      <c r="B15129" t="s">
        <v>5</v>
      </c>
      <c r="C15129" s="96" t="s">
        <v>17375</v>
      </c>
      <c r="D15129" t="s">
        <v>159</v>
      </c>
      <c r="E15129">
        <v>2306.2800000000002</v>
      </c>
    </row>
    <row r="15130" spans="1:5" ht="25.5">
      <c r="A15130" t="s">
        <v>17376</v>
      </c>
      <c r="B15130" t="s">
        <v>5</v>
      </c>
      <c r="C15130" s="96" t="s">
        <v>17377</v>
      </c>
      <c r="D15130" t="s">
        <v>159</v>
      </c>
      <c r="E15130">
        <v>3198.84</v>
      </c>
    </row>
    <row r="15131" spans="1:5" ht="25.5">
      <c r="A15131" t="s">
        <v>17378</v>
      </c>
      <c r="B15131" t="s">
        <v>5</v>
      </c>
      <c r="C15131" s="96" t="s">
        <v>17379</v>
      </c>
      <c r="D15131" t="s">
        <v>159</v>
      </c>
      <c r="E15131">
        <v>1835.4</v>
      </c>
    </row>
    <row r="15132" spans="1:5" ht="25.5">
      <c r="A15132" t="s">
        <v>17380</v>
      </c>
      <c r="B15132" t="s">
        <v>5</v>
      </c>
      <c r="C15132" s="96" t="s">
        <v>17381</v>
      </c>
      <c r="D15132" t="s">
        <v>159</v>
      </c>
      <c r="E15132">
        <v>2686.51</v>
      </c>
    </row>
    <row r="15133" spans="1:5" ht="25.5">
      <c r="A15133" t="s">
        <v>17382</v>
      </c>
      <c r="B15133" t="s">
        <v>5</v>
      </c>
      <c r="C15133" s="96" t="s">
        <v>17383</v>
      </c>
      <c r="D15133" t="s">
        <v>159</v>
      </c>
      <c r="E15133">
        <v>1756.94</v>
      </c>
    </row>
    <row r="15134" spans="1:5" ht="25.5">
      <c r="A15134" t="s">
        <v>17384</v>
      </c>
      <c r="B15134" t="s">
        <v>5</v>
      </c>
      <c r="C15134" s="96" t="s">
        <v>17385</v>
      </c>
      <c r="D15134" t="s">
        <v>159</v>
      </c>
      <c r="E15134">
        <v>2518.41</v>
      </c>
    </row>
    <row r="15135" spans="1:5" ht="25.5">
      <c r="A15135" t="s">
        <v>17386</v>
      </c>
      <c r="B15135" t="s">
        <v>5</v>
      </c>
      <c r="C15135" s="96" t="s">
        <v>17387</v>
      </c>
      <c r="D15135" t="s">
        <v>159</v>
      </c>
      <c r="E15135">
        <v>2225.75</v>
      </c>
    </row>
    <row r="15136" spans="1:5" ht="25.5">
      <c r="A15136" t="s">
        <v>17388</v>
      </c>
      <c r="B15136" t="s">
        <v>5</v>
      </c>
      <c r="C15136" s="96" t="s">
        <v>17389</v>
      </c>
      <c r="D15136" t="s">
        <v>159</v>
      </c>
      <c r="E15136">
        <v>3168.89</v>
      </c>
    </row>
    <row r="15137" spans="1:5">
      <c r="A15137" t="s">
        <v>17390</v>
      </c>
      <c r="B15137" t="s">
        <v>5</v>
      </c>
      <c r="C15137" s="96" t="s">
        <v>17391</v>
      </c>
      <c r="D15137" t="s">
        <v>159</v>
      </c>
      <c r="E15137">
        <v>1397.28</v>
      </c>
    </row>
    <row r="15138" spans="1:5">
      <c r="A15138" t="s">
        <v>17392</v>
      </c>
      <c r="B15138" t="s">
        <v>5</v>
      </c>
      <c r="C15138" s="96" t="s">
        <v>17393</v>
      </c>
      <c r="D15138" t="s">
        <v>159</v>
      </c>
      <c r="E15138">
        <v>2241.79</v>
      </c>
    </row>
    <row r="15139" spans="1:5">
      <c r="A15139">
        <v>9013</v>
      </c>
      <c r="B15139" t="s">
        <v>5</v>
      </c>
      <c r="C15139" s="96" t="s">
        <v>17394</v>
      </c>
    </row>
    <row r="15140" spans="1:5">
      <c r="A15140" t="s">
        <v>17395</v>
      </c>
      <c r="B15140" t="s">
        <v>5</v>
      </c>
      <c r="C15140" s="96" t="s">
        <v>17396</v>
      </c>
      <c r="D15140" t="s">
        <v>159</v>
      </c>
      <c r="E15140">
        <v>1567.81</v>
      </c>
    </row>
    <row r="15141" spans="1:5">
      <c r="A15141" t="s">
        <v>17397</v>
      </c>
      <c r="B15141" t="s">
        <v>5</v>
      </c>
      <c r="C15141" s="96" t="s">
        <v>17398</v>
      </c>
      <c r="D15141" t="s">
        <v>159</v>
      </c>
      <c r="E15141">
        <v>669</v>
      </c>
    </row>
    <row r="15142" spans="1:5">
      <c r="A15142">
        <v>9014</v>
      </c>
      <c r="B15142" t="s">
        <v>5</v>
      </c>
      <c r="C15142" s="96" t="s">
        <v>17399</v>
      </c>
    </row>
    <row r="15143" spans="1:5">
      <c r="A15143" t="s">
        <v>17400</v>
      </c>
      <c r="B15143" t="s">
        <v>5</v>
      </c>
      <c r="C15143" s="96" t="s">
        <v>17401</v>
      </c>
      <c r="D15143" t="s">
        <v>12813</v>
      </c>
      <c r="E15143">
        <v>902.74</v>
      </c>
    </row>
    <row r="15144" spans="1:5">
      <c r="A15144" t="s">
        <v>17402</v>
      </c>
      <c r="B15144" t="s">
        <v>5</v>
      </c>
      <c r="C15144" s="96" t="s">
        <v>17403</v>
      </c>
      <c r="D15144" t="s">
        <v>12813</v>
      </c>
      <c r="E15144">
        <v>1191.48</v>
      </c>
    </row>
    <row r="15145" spans="1:5">
      <c r="A15145" t="s">
        <v>17404</v>
      </c>
      <c r="B15145" t="s">
        <v>5</v>
      </c>
      <c r="C15145" s="96" t="s">
        <v>17405</v>
      </c>
      <c r="D15145" t="s">
        <v>12813</v>
      </c>
      <c r="E15145">
        <v>1302.1099999999999</v>
      </c>
    </row>
    <row r="15146" spans="1:5">
      <c r="A15146" t="s">
        <v>17406</v>
      </c>
      <c r="B15146" t="s">
        <v>5</v>
      </c>
      <c r="C15146" s="96" t="s">
        <v>17407</v>
      </c>
      <c r="D15146" t="s">
        <v>12813</v>
      </c>
      <c r="E15146">
        <v>1415.23</v>
      </c>
    </row>
    <row r="15147" spans="1:5">
      <c r="A15147" t="s">
        <v>17408</v>
      </c>
      <c r="B15147" t="s">
        <v>5</v>
      </c>
      <c r="C15147" s="96" t="s">
        <v>17409</v>
      </c>
      <c r="D15147" t="s">
        <v>12813</v>
      </c>
      <c r="E15147">
        <v>2042.72</v>
      </c>
    </row>
    <row r="15148" spans="1:5">
      <c r="A15148" t="s">
        <v>17410</v>
      </c>
      <c r="B15148" t="s">
        <v>5</v>
      </c>
      <c r="C15148" s="96" t="s">
        <v>17411</v>
      </c>
      <c r="D15148" t="s">
        <v>12813</v>
      </c>
      <c r="E15148">
        <v>455.63</v>
      </c>
    </row>
    <row r="15149" spans="1:5">
      <c r="A15149" t="s">
        <v>17412</v>
      </c>
      <c r="B15149" t="s">
        <v>5</v>
      </c>
      <c r="C15149" s="96" t="s">
        <v>17413</v>
      </c>
      <c r="D15149" t="s">
        <v>12813</v>
      </c>
      <c r="E15149">
        <v>544.98</v>
      </c>
    </row>
    <row r="15150" spans="1:5">
      <c r="A15150" t="s">
        <v>17414</v>
      </c>
      <c r="B15150" t="s">
        <v>5</v>
      </c>
      <c r="C15150" s="96" t="s">
        <v>17415</v>
      </c>
      <c r="D15150" t="s">
        <v>12813</v>
      </c>
      <c r="E15150">
        <v>628.89</v>
      </c>
    </row>
    <row r="15151" spans="1:5">
      <c r="A15151" t="s">
        <v>17416</v>
      </c>
      <c r="B15151" t="s">
        <v>5</v>
      </c>
      <c r="C15151" s="96" t="s">
        <v>17417</v>
      </c>
      <c r="D15151" t="s">
        <v>12813</v>
      </c>
      <c r="E15151">
        <v>723.24</v>
      </c>
    </row>
    <row r="15152" spans="1:5">
      <c r="A15152" t="s">
        <v>17418</v>
      </c>
      <c r="B15152" t="s">
        <v>5</v>
      </c>
      <c r="C15152" s="96" t="s">
        <v>17419</v>
      </c>
      <c r="D15152" t="s">
        <v>12813</v>
      </c>
      <c r="E15152">
        <v>811.32</v>
      </c>
    </row>
    <row r="15153" spans="1:5">
      <c r="A15153">
        <v>9015</v>
      </c>
      <c r="B15153" t="s">
        <v>5</v>
      </c>
      <c r="C15153" s="96" t="s">
        <v>17420</v>
      </c>
    </row>
    <row r="15154" spans="1:5">
      <c r="A15154" t="s">
        <v>17421</v>
      </c>
      <c r="B15154" t="s">
        <v>5</v>
      </c>
      <c r="C15154" s="96" t="s">
        <v>17422</v>
      </c>
      <c r="D15154" t="s">
        <v>12813</v>
      </c>
      <c r="E15154">
        <v>1172.1199999999999</v>
      </c>
    </row>
    <row r="15155" spans="1:5">
      <c r="A15155" t="s">
        <v>17423</v>
      </c>
      <c r="B15155" t="s">
        <v>5</v>
      </c>
      <c r="C15155" s="96" t="s">
        <v>17424</v>
      </c>
      <c r="D15155" t="s">
        <v>12813</v>
      </c>
      <c r="E15155">
        <v>1483.68</v>
      </c>
    </row>
    <row r="15156" spans="1:5">
      <c r="A15156" t="s">
        <v>17425</v>
      </c>
      <c r="B15156" t="s">
        <v>5</v>
      </c>
      <c r="C15156" s="96" t="s">
        <v>17426</v>
      </c>
      <c r="D15156" t="s">
        <v>12813</v>
      </c>
      <c r="E15156">
        <v>1598.97</v>
      </c>
    </row>
    <row r="15157" spans="1:5">
      <c r="A15157" t="s">
        <v>17427</v>
      </c>
      <c r="B15157" t="s">
        <v>5</v>
      </c>
      <c r="C15157" s="96" t="s">
        <v>17428</v>
      </c>
      <c r="D15157" t="s">
        <v>12813</v>
      </c>
      <c r="E15157">
        <v>1717.37</v>
      </c>
    </row>
    <row r="15158" spans="1:5">
      <c r="A15158" t="s">
        <v>17429</v>
      </c>
      <c r="B15158" t="s">
        <v>5</v>
      </c>
      <c r="C15158" s="96" t="s">
        <v>17430</v>
      </c>
      <c r="D15158" t="s">
        <v>12813</v>
      </c>
      <c r="E15158">
        <v>2264.36</v>
      </c>
    </row>
    <row r="15159" spans="1:5">
      <c r="A15159" t="s">
        <v>17431</v>
      </c>
      <c r="B15159" t="s">
        <v>5</v>
      </c>
      <c r="C15159" s="96" t="s">
        <v>17432</v>
      </c>
      <c r="D15159" t="s">
        <v>12813</v>
      </c>
      <c r="E15159">
        <v>691.08</v>
      </c>
    </row>
    <row r="15160" spans="1:5">
      <c r="A15160" t="s">
        <v>17433</v>
      </c>
      <c r="B15160" t="s">
        <v>5</v>
      </c>
      <c r="C15160" s="96" t="s">
        <v>17434</v>
      </c>
      <c r="D15160" t="s">
        <v>12813</v>
      </c>
      <c r="E15160">
        <v>785.7</v>
      </c>
    </row>
    <row r="15161" spans="1:5">
      <c r="A15161" t="s">
        <v>17435</v>
      </c>
      <c r="B15161" t="s">
        <v>5</v>
      </c>
      <c r="C15161" s="96" t="s">
        <v>17436</v>
      </c>
      <c r="D15161" t="s">
        <v>12813</v>
      </c>
      <c r="E15161">
        <v>875.95</v>
      </c>
    </row>
    <row r="15162" spans="1:5">
      <c r="A15162" t="s">
        <v>17437</v>
      </c>
      <c r="B15162" t="s">
        <v>5</v>
      </c>
      <c r="C15162" s="96" t="s">
        <v>17438</v>
      </c>
      <c r="D15162" t="s">
        <v>12813</v>
      </c>
      <c r="E15162">
        <v>974.74</v>
      </c>
    </row>
    <row r="15163" spans="1:5">
      <c r="A15163" t="s">
        <v>17439</v>
      </c>
      <c r="B15163" t="s">
        <v>5</v>
      </c>
      <c r="C15163" s="96" t="s">
        <v>17440</v>
      </c>
      <c r="D15163" t="s">
        <v>12813</v>
      </c>
      <c r="E15163">
        <v>1069.1600000000001</v>
      </c>
    </row>
    <row r="15164" spans="1:5">
      <c r="A15164">
        <v>9016</v>
      </c>
      <c r="B15164" t="s">
        <v>5</v>
      </c>
      <c r="C15164" s="96" t="s">
        <v>17441</v>
      </c>
    </row>
    <row r="15165" spans="1:5">
      <c r="A15165" t="s">
        <v>17442</v>
      </c>
      <c r="B15165" t="s">
        <v>5</v>
      </c>
      <c r="C15165" s="96" t="s">
        <v>17443</v>
      </c>
      <c r="D15165" t="s">
        <v>159</v>
      </c>
      <c r="E15165">
        <v>918.71</v>
      </c>
    </row>
    <row r="15166" spans="1:5">
      <c r="A15166" t="s">
        <v>17444</v>
      </c>
      <c r="B15166" t="s">
        <v>5</v>
      </c>
      <c r="C15166" s="96" t="s">
        <v>17445</v>
      </c>
      <c r="D15166" t="s">
        <v>159</v>
      </c>
      <c r="E15166">
        <v>247.03</v>
      </c>
    </row>
    <row r="15167" spans="1:5">
      <c r="A15167" t="s">
        <v>17446</v>
      </c>
      <c r="B15167" t="s">
        <v>5</v>
      </c>
      <c r="C15167" s="96" t="s">
        <v>17447</v>
      </c>
      <c r="D15167" t="s">
        <v>159</v>
      </c>
      <c r="E15167">
        <v>333.08</v>
      </c>
    </row>
    <row r="15168" spans="1:5">
      <c r="A15168" t="s">
        <v>17448</v>
      </c>
      <c r="B15168" t="s">
        <v>5</v>
      </c>
      <c r="C15168" s="96" t="s">
        <v>17449</v>
      </c>
      <c r="D15168" t="s">
        <v>159</v>
      </c>
      <c r="E15168">
        <v>429.48</v>
      </c>
    </row>
    <row r="15169" spans="1:5">
      <c r="A15169" t="s">
        <v>17450</v>
      </c>
      <c r="B15169" t="s">
        <v>5</v>
      </c>
      <c r="C15169" s="96" t="s">
        <v>17451</v>
      </c>
      <c r="D15169" t="s">
        <v>159</v>
      </c>
      <c r="E15169">
        <v>536.25</v>
      </c>
    </row>
    <row r="15170" spans="1:5">
      <c r="A15170" t="s">
        <v>17452</v>
      </c>
      <c r="B15170" t="s">
        <v>5</v>
      </c>
      <c r="C15170" s="96" t="s">
        <v>17453</v>
      </c>
      <c r="D15170" t="s">
        <v>159</v>
      </c>
      <c r="E15170">
        <v>653.37</v>
      </c>
    </row>
    <row r="15171" spans="1:5">
      <c r="A15171" t="s">
        <v>17454</v>
      </c>
      <c r="B15171" t="s">
        <v>5</v>
      </c>
      <c r="C15171" s="96" t="s">
        <v>17455</v>
      </c>
      <c r="D15171" t="s">
        <v>159</v>
      </c>
      <c r="E15171">
        <v>780.86</v>
      </c>
    </row>
    <row r="15172" spans="1:5">
      <c r="A15172">
        <v>9017</v>
      </c>
      <c r="B15172" t="s">
        <v>5</v>
      </c>
      <c r="C15172" s="96" t="s">
        <v>17456</v>
      </c>
    </row>
    <row r="15173" spans="1:5" ht="38.25">
      <c r="A15173" t="s">
        <v>17457</v>
      </c>
      <c r="B15173" t="s">
        <v>5</v>
      </c>
      <c r="C15173" s="96" t="s">
        <v>17458</v>
      </c>
      <c r="D15173" t="s">
        <v>12813</v>
      </c>
      <c r="E15173">
        <v>42.37</v>
      </c>
    </row>
    <row r="15174" spans="1:5" ht="38.25">
      <c r="A15174" t="s">
        <v>17459</v>
      </c>
      <c r="B15174" t="s">
        <v>5</v>
      </c>
      <c r="C15174" s="96" t="s">
        <v>17460</v>
      </c>
      <c r="D15174" t="s">
        <v>12813</v>
      </c>
      <c r="E15174">
        <v>45.64</v>
      </c>
    </row>
    <row r="15175" spans="1:5" ht="38.25">
      <c r="A15175" t="s">
        <v>17461</v>
      </c>
      <c r="B15175" t="s">
        <v>5</v>
      </c>
      <c r="C15175" s="96" t="s">
        <v>17462</v>
      </c>
      <c r="D15175" t="s">
        <v>12813</v>
      </c>
      <c r="E15175">
        <v>48.62</v>
      </c>
    </row>
    <row r="15176" spans="1:5">
      <c r="A15176">
        <v>8687</v>
      </c>
      <c r="B15176" t="s">
        <v>5</v>
      </c>
      <c r="C15176" s="96" t="s">
        <v>17463</v>
      </c>
    </row>
    <row r="15177" spans="1:5">
      <c r="A15177">
        <v>9018</v>
      </c>
      <c r="B15177" t="s">
        <v>5</v>
      </c>
      <c r="C15177" s="96" t="s">
        <v>17464</v>
      </c>
    </row>
    <row r="15178" spans="1:5" ht="25.5">
      <c r="A15178" t="s">
        <v>17465</v>
      </c>
      <c r="B15178" t="s">
        <v>5</v>
      </c>
      <c r="C15178" s="96" t="s">
        <v>17466</v>
      </c>
      <c r="D15178" t="s">
        <v>159</v>
      </c>
      <c r="E15178">
        <v>473.94</v>
      </c>
    </row>
    <row r="15179" spans="1:5">
      <c r="A15179" t="s">
        <v>17467</v>
      </c>
      <c r="B15179" t="s">
        <v>5</v>
      </c>
      <c r="C15179" s="96" t="s">
        <v>17468</v>
      </c>
      <c r="D15179" t="s">
        <v>159</v>
      </c>
      <c r="E15179">
        <v>82.06</v>
      </c>
    </row>
    <row r="15180" spans="1:5">
      <c r="A15180" t="s">
        <v>17469</v>
      </c>
      <c r="B15180" t="s">
        <v>5</v>
      </c>
      <c r="C15180" s="96" t="s">
        <v>17470</v>
      </c>
      <c r="D15180" t="s">
        <v>159</v>
      </c>
      <c r="E15180">
        <v>1302.6600000000001</v>
      </c>
    </row>
    <row r="15181" spans="1:5">
      <c r="A15181" t="s">
        <v>17471</v>
      </c>
      <c r="B15181" t="s">
        <v>5</v>
      </c>
      <c r="C15181" s="96" t="s">
        <v>17472</v>
      </c>
      <c r="D15181" t="s">
        <v>159</v>
      </c>
      <c r="E15181">
        <v>64.760000000000005</v>
      </c>
    </row>
    <row r="15182" spans="1:5">
      <c r="A15182">
        <v>9019</v>
      </c>
      <c r="B15182" t="s">
        <v>5</v>
      </c>
      <c r="C15182" s="96" t="s">
        <v>17473</v>
      </c>
    </row>
    <row r="15183" spans="1:5" ht="38.25">
      <c r="A15183" t="s">
        <v>17474</v>
      </c>
      <c r="B15183" t="s">
        <v>5</v>
      </c>
      <c r="C15183" s="96" t="s">
        <v>17475</v>
      </c>
      <c r="D15183" t="s">
        <v>12795</v>
      </c>
      <c r="E15183">
        <v>280.07</v>
      </c>
    </row>
    <row r="15184" spans="1:5" ht="38.25">
      <c r="A15184" t="s">
        <v>17476</v>
      </c>
      <c r="B15184" t="s">
        <v>5</v>
      </c>
      <c r="C15184" s="96" t="s">
        <v>17477</v>
      </c>
      <c r="D15184" t="s">
        <v>12795</v>
      </c>
      <c r="E15184">
        <v>382.36</v>
      </c>
    </row>
    <row r="15185" spans="1:5" ht="38.25">
      <c r="A15185" t="s">
        <v>17478</v>
      </c>
      <c r="B15185" t="s">
        <v>5</v>
      </c>
      <c r="C15185" s="96" t="s">
        <v>17479</v>
      </c>
      <c r="D15185" t="s">
        <v>12795</v>
      </c>
      <c r="E15185">
        <v>1138.9100000000001</v>
      </c>
    </row>
    <row r="15186" spans="1:5" ht="38.25">
      <c r="A15186" t="s">
        <v>17480</v>
      </c>
      <c r="B15186" t="s">
        <v>5</v>
      </c>
      <c r="C15186" s="96" t="s">
        <v>17481</v>
      </c>
      <c r="D15186" t="s">
        <v>12795</v>
      </c>
      <c r="E15186">
        <v>1224.03</v>
      </c>
    </row>
    <row r="15187" spans="1:5" ht="25.5">
      <c r="A15187" t="s">
        <v>17482</v>
      </c>
      <c r="B15187" t="s">
        <v>5</v>
      </c>
      <c r="C15187" s="96" t="s">
        <v>17483</v>
      </c>
      <c r="D15187" t="s">
        <v>12795</v>
      </c>
      <c r="E15187">
        <v>75.98</v>
      </c>
    </row>
    <row r="15188" spans="1:5" ht="25.5">
      <c r="A15188" t="s">
        <v>17484</v>
      </c>
      <c r="B15188" t="s">
        <v>5</v>
      </c>
      <c r="C15188" s="96" t="s">
        <v>17485</v>
      </c>
      <c r="D15188" t="s">
        <v>12795</v>
      </c>
      <c r="E15188">
        <v>93.69</v>
      </c>
    </row>
    <row r="15189" spans="1:5">
      <c r="A15189" t="s">
        <v>17486</v>
      </c>
      <c r="B15189" t="s">
        <v>5</v>
      </c>
      <c r="C15189" s="96" t="s">
        <v>17487</v>
      </c>
      <c r="D15189" t="s">
        <v>159</v>
      </c>
      <c r="E15189">
        <v>35.04</v>
      </c>
    </row>
    <row r="15190" spans="1:5">
      <c r="A15190" t="s">
        <v>17488</v>
      </c>
      <c r="B15190" t="s">
        <v>5</v>
      </c>
      <c r="C15190" s="96" t="s">
        <v>17489</v>
      </c>
      <c r="D15190" t="s">
        <v>12795</v>
      </c>
      <c r="E15190">
        <v>13.56</v>
      </c>
    </row>
    <row r="15191" spans="1:5">
      <c r="A15191" t="s">
        <v>17490</v>
      </c>
      <c r="B15191" t="s">
        <v>5</v>
      </c>
      <c r="C15191" s="96" t="s">
        <v>17491</v>
      </c>
      <c r="D15191" t="s">
        <v>12795</v>
      </c>
      <c r="E15191">
        <v>101.59</v>
      </c>
    </row>
    <row r="15192" spans="1:5">
      <c r="A15192" t="s">
        <v>17492</v>
      </c>
      <c r="B15192" t="s">
        <v>5</v>
      </c>
      <c r="C15192" s="96" t="s">
        <v>17493</v>
      </c>
      <c r="D15192" t="s">
        <v>159</v>
      </c>
      <c r="E15192">
        <v>788.35</v>
      </c>
    </row>
    <row r="15193" spans="1:5">
      <c r="A15193" t="s">
        <v>17494</v>
      </c>
      <c r="B15193" t="s">
        <v>5</v>
      </c>
      <c r="C15193" s="96" t="s">
        <v>17495</v>
      </c>
      <c r="D15193" t="s">
        <v>159</v>
      </c>
      <c r="E15193">
        <v>211.97</v>
      </c>
    </row>
    <row r="15194" spans="1:5">
      <c r="A15194" t="s">
        <v>17496</v>
      </c>
      <c r="B15194" t="s">
        <v>5</v>
      </c>
      <c r="C15194" s="96" t="s">
        <v>17497</v>
      </c>
      <c r="D15194" t="s">
        <v>159</v>
      </c>
      <c r="E15194">
        <v>253.35</v>
      </c>
    </row>
    <row r="15195" spans="1:5">
      <c r="A15195" t="s">
        <v>17498</v>
      </c>
      <c r="B15195" t="s">
        <v>5</v>
      </c>
      <c r="C15195" s="96" t="s">
        <v>17499</v>
      </c>
      <c r="D15195" t="s">
        <v>159</v>
      </c>
      <c r="E15195">
        <v>220.49</v>
      </c>
    </row>
    <row r="15196" spans="1:5">
      <c r="A15196" t="s">
        <v>17500</v>
      </c>
      <c r="B15196" t="s">
        <v>5</v>
      </c>
      <c r="C15196" s="96" t="s">
        <v>17501</v>
      </c>
      <c r="D15196" t="s">
        <v>159</v>
      </c>
      <c r="E15196">
        <v>908.41</v>
      </c>
    </row>
    <row r="15197" spans="1:5" ht="25.5">
      <c r="A15197" t="s">
        <v>17502</v>
      </c>
      <c r="B15197" t="s">
        <v>5</v>
      </c>
      <c r="C15197" s="96" t="s">
        <v>17503</v>
      </c>
      <c r="D15197" t="s">
        <v>12795</v>
      </c>
      <c r="E15197">
        <v>316.89</v>
      </c>
    </row>
    <row r="15198" spans="1:5" ht="25.5">
      <c r="A15198" t="s">
        <v>17504</v>
      </c>
      <c r="B15198" t="s">
        <v>5</v>
      </c>
      <c r="C15198" s="96" t="s">
        <v>17505</v>
      </c>
      <c r="D15198" t="s">
        <v>12795</v>
      </c>
      <c r="E15198">
        <v>402.01</v>
      </c>
    </row>
    <row r="15199" spans="1:5">
      <c r="A15199">
        <v>9020</v>
      </c>
      <c r="B15199" t="s">
        <v>5</v>
      </c>
      <c r="C15199" s="96" t="s">
        <v>17506</v>
      </c>
    </row>
    <row r="15200" spans="1:5" ht="25.5">
      <c r="A15200" t="s">
        <v>17507</v>
      </c>
      <c r="B15200" t="s">
        <v>5</v>
      </c>
      <c r="C15200" s="96" t="s">
        <v>17508</v>
      </c>
      <c r="D15200" t="s">
        <v>12795</v>
      </c>
      <c r="E15200">
        <v>248.53</v>
      </c>
    </row>
    <row r="15201" spans="1:5" ht="25.5">
      <c r="A15201" t="s">
        <v>17509</v>
      </c>
      <c r="B15201" t="s">
        <v>5</v>
      </c>
      <c r="C15201" s="96" t="s">
        <v>17510</v>
      </c>
      <c r="D15201" t="s">
        <v>12795</v>
      </c>
      <c r="E15201">
        <v>211.35</v>
      </c>
    </row>
    <row r="15202" spans="1:5" ht="25.5">
      <c r="A15202" t="s">
        <v>17511</v>
      </c>
      <c r="B15202" t="s">
        <v>5</v>
      </c>
      <c r="C15202" s="96" t="s">
        <v>17512</v>
      </c>
      <c r="D15202" t="s">
        <v>12795</v>
      </c>
      <c r="E15202">
        <v>377.79</v>
      </c>
    </row>
    <row r="15203" spans="1:5" ht="25.5">
      <c r="A15203" t="s">
        <v>17513</v>
      </c>
      <c r="B15203" t="s">
        <v>5</v>
      </c>
      <c r="C15203" s="96" t="s">
        <v>17514</v>
      </c>
      <c r="D15203" t="s">
        <v>12795</v>
      </c>
      <c r="E15203">
        <v>1080.68</v>
      </c>
    </row>
    <row r="15204" spans="1:5">
      <c r="A15204">
        <v>9022</v>
      </c>
      <c r="B15204" t="s">
        <v>5</v>
      </c>
      <c r="C15204" s="96" t="s">
        <v>17515</v>
      </c>
    </row>
    <row r="15205" spans="1:5" ht="25.5">
      <c r="A15205" t="s">
        <v>17516</v>
      </c>
      <c r="B15205" t="s">
        <v>5</v>
      </c>
      <c r="C15205" s="96" t="s">
        <v>17517</v>
      </c>
      <c r="D15205" t="s">
        <v>12795</v>
      </c>
      <c r="E15205">
        <v>193.51</v>
      </c>
    </row>
    <row r="15206" spans="1:5">
      <c r="A15206" t="s">
        <v>17518</v>
      </c>
      <c r="B15206" t="s">
        <v>5</v>
      </c>
      <c r="C15206" s="96" t="s">
        <v>17519</v>
      </c>
      <c r="D15206" t="s">
        <v>12795</v>
      </c>
      <c r="E15206">
        <v>23.42</v>
      </c>
    </row>
    <row r="15207" spans="1:5">
      <c r="A15207">
        <v>9024</v>
      </c>
      <c r="B15207" t="s">
        <v>5</v>
      </c>
      <c r="C15207" s="96" t="s">
        <v>17520</v>
      </c>
    </row>
    <row r="15208" spans="1:5" ht="25.5">
      <c r="A15208" t="s">
        <v>17521</v>
      </c>
      <c r="B15208" t="s">
        <v>5</v>
      </c>
      <c r="C15208" s="96" t="s">
        <v>17522</v>
      </c>
      <c r="D15208" t="s">
        <v>12795</v>
      </c>
      <c r="E15208">
        <v>101.94</v>
      </c>
    </row>
    <row r="15209" spans="1:5">
      <c r="A15209" t="s">
        <v>17523</v>
      </c>
      <c r="B15209" t="s">
        <v>5</v>
      </c>
      <c r="C15209" s="96" t="s">
        <v>17524</v>
      </c>
      <c r="D15209" t="s">
        <v>159</v>
      </c>
      <c r="E15209">
        <v>8.02</v>
      </c>
    </row>
    <row r="15210" spans="1:5" ht="25.5">
      <c r="A15210" t="s">
        <v>17525</v>
      </c>
      <c r="B15210" t="s">
        <v>5</v>
      </c>
      <c r="C15210" s="96" t="s">
        <v>17526</v>
      </c>
      <c r="D15210" t="s">
        <v>12795</v>
      </c>
      <c r="E15210">
        <v>912.08</v>
      </c>
    </row>
    <row r="15211" spans="1:5">
      <c r="A15211" t="s">
        <v>17527</v>
      </c>
      <c r="B15211" t="s">
        <v>5</v>
      </c>
      <c r="C15211" s="96" t="s">
        <v>17528</v>
      </c>
      <c r="D15211" t="s">
        <v>12795</v>
      </c>
      <c r="E15211">
        <v>122.09</v>
      </c>
    </row>
    <row r="15212" spans="1:5">
      <c r="A15212" t="s">
        <v>17529</v>
      </c>
      <c r="B15212" t="s">
        <v>5</v>
      </c>
      <c r="C15212" s="96" t="s">
        <v>17530</v>
      </c>
      <c r="D15212" t="s">
        <v>12795</v>
      </c>
      <c r="E15212">
        <v>125.03</v>
      </c>
    </row>
    <row r="15213" spans="1:5" ht="25.5">
      <c r="A15213" t="s">
        <v>17531</v>
      </c>
      <c r="B15213" t="s">
        <v>5</v>
      </c>
      <c r="C15213" s="96" t="s">
        <v>17532</v>
      </c>
      <c r="D15213" t="s">
        <v>12795</v>
      </c>
      <c r="E15213">
        <v>223.53</v>
      </c>
    </row>
    <row r="15214" spans="1:5">
      <c r="A15214" t="s">
        <v>17533</v>
      </c>
      <c r="B15214" t="s">
        <v>5</v>
      </c>
      <c r="C15214" s="96" t="s">
        <v>17534</v>
      </c>
      <c r="D15214" t="s">
        <v>159</v>
      </c>
      <c r="E15214">
        <v>138.69999999999999</v>
      </c>
    </row>
    <row r="15215" spans="1:5">
      <c r="A15215" t="s">
        <v>17535</v>
      </c>
      <c r="B15215" t="s">
        <v>5</v>
      </c>
      <c r="C15215" s="96" t="s">
        <v>17536</v>
      </c>
      <c r="D15215" t="s">
        <v>159</v>
      </c>
      <c r="E15215">
        <v>122.74</v>
      </c>
    </row>
    <row r="15216" spans="1:5">
      <c r="A15216" t="s">
        <v>17537</v>
      </c>
      <c r="B15216" t="s">
        <v>5</v>
      </c>
      <c r="C15216" s="96" t="s">
        <v>17538</v>
      </c>
      <c r="D15216" t="s">
        <v>159</v>
      </c>
      <c r="E15216">
        <v>121.26</v>
      </c>
    </row>
    <row r="15217" spans="1:5">
      <c r="A15217" t="s">
        <v>17539</v>
      </c>
      <c r="B15217" t="s">
        <v>5</v>
      </c>
      <c r="C15217" s="96" t="s">
        <v>17540</v>
      </c>
      <c r="D15217" t="s">
        <v>159</v>
      </c>
      <c r="E15217">
        <v>121.68</v>
      </c>
    </row>
    <row r="15218" spans="1:5">
      <c r="A15218">
        <v>8688</v>
      </c>
      <c r="B15218" t="s">
        <v>5</v>
      </c>
      <c r="C15218" s="96" t="s">
        <v>17541</v>
      </c>
    </row>
    <row r="15219" spans="1:5">
      <c r="A15219">
        <v>9027</v>
      </c>
      <c r="B15219" t="s">
        <v>5</v>
      </c>
      <c r="C15219" s="96" t="s">
        <v>17542</v>
      </c>
    </row>
    <row r="15220" spans="1:5" ht="25.5">
      <c r="A15220" t="s">
        <v>17543</v>
      </c>
      <c r="B15220" t="s">
        <v>5</v>
      </c>
      <c r="C15220" s="96" t="s">
        <v>17544</v>
      </c>
      <c r="D15220" t="s">
        <v>12795</v>
      </c>
      <c r="E15220">
        <v>55.14</v>
      </c>
    </row>
    <row r="15221" spans="1:5" ht="25.5">
      <c r="A15221" t="s">
        <v>17545</v>
      </c>
      <c r="B15221" t="s">
        <v>5</v>
      </c>
      <c r="C15221" s="96" t="s">
        <v>17546</v>
      </c>
      <c r="D15221" t="s">
        <v>12795</v>
      </c>
      <c r="E15221">
        <v>39.06</v>
      </c>
    </row>
    <row r="15222" spans="1:5">
      <c r="A15222">
        <v>9029</v>
      </c>
      <c r="B15222" t="s">
        <v>5</v>
      </c>
      <c r="C15222" s="96" t="s">
        <v>14973</v>
      </c>
    </row>
    <row r="15223" spans="1:5">
      <c r="A15223" t="s">
        <v>17547</v>
      </c>
      <c r="B15223" t="s">
        <v>5</v>
      </c>
      <c r="C15223" s="96" t="s">
        <v>17548</v>
      </c>
      <c r="D15223" t="s">
        <v>159</v>
      </c>
      <c r="E15223">
        <v>117.03</v>
      </c>
    </row>
    <row r="15224" spans="1:5">
      <c r="A15224" t="s">
        <v>17549</v>
      </c>
      <c r="B15224" t="s">
        <v>5</v>
      </c>
      <c r="C15224" s="96" t="s">
        <v>17550</v>
      </c>
      <c r="D15224" t="s">
        <v>159</v>
      </c>
      <c r="E15224">
        <v>132.82</v>
      </c>
    </row>
    <row r="15225" spans="1:5">
      <c r="A15225">
        <v>9031</v>
      </c>
      <c r="B15225" t="s">
        <v>5</v>
      </c>
      <c r="C15225" s="96" t="s">
        <v>17551</v>
      </c>
    </row>
    <row r="15226" spans="1:5">
      <c r="A15226" t="s">
        <v>17552</v>
      </c>
      <c r="B15226" t="s">
        <v>5</v>
      </c>
      <c r="C15226" s="96" t="s">
        <v>17553</v>
      </c>
      <c r="D15226" t="s">
        <v>159</v>
      </c>
      <c r="E15226">
        <v>91.83</v>
      </c>
    </row>
    <row r="15227" spans="1:5">
      <c r="A15227" t="s">
        <v>17554</v>
      </c>
      <c r="B15227" t="s">
        <v>5</v>
      </c>
      <c r="C15227" s="96" t="s">
        <v>17555</v>
      </c>
      <c r="D15227" t="s">
        <v>159</v>
      </c>
      <c r="E15227">
        <v>198.16</v>
      </c>
    </row>
    <row r="15228" spans="1:5">
      <c r="A15228" t="s">
        <v>17556</v>
      </c>
      <c r="B15228" t="s">
        <v>5</v>
      </c>
      <c r="C15228" s="96" t="s">
        <v>17557</v>
      </c>
      <c r="D15228" t="s">
        <v>159</v>
      </c>
      <c r="E15228">
        <v>123.37</v>
      </c>
    </row>
    <row r="15229" spans="1:5">
      <c r="A15229" t="s">
        <v>17558</v>
      </c>
      <c r="B15229" t="s">
        <v>5</v>
      </c>
      <c r="C15229" s="96" t="s">
        <v>17559</v>
      </c>
      <c r="D15229" t="s">
        <v>159</v>
      </c>
      <c r="E15229">
        <v>61.69</v>
      </c>
    </row>
    <row r="15230" spans="1:5">
      <c r="A15230" t="s">
        <v>17560</v>
      </c>
      <c r="B15230" t="s">
        <v>5</v>
      </c>
      <c r="C15230" s="96" t="s">
        <v>17561</v>
      </c>
      <c r="D15230" t="s">
        <v>159</v>
      </c>
      <c r="E15230">
        <v>316.39999999999998</v>
      </c>
    </row>
    <row r="15231" spans="1:5">
      <c r="A15231" t="s">
        <v>17562</v>
      </c>
      <c r="B15231" t="s">
        <v>5</v>
      </c>
      <c r="C15231" s="96" t="s">
        <v>17563</v>
      </c>
      <c r="D15231" t="s">
        <v>159</v>
      </c>
      <c r="E15231">
        <v>507.93</v>
      </c>
    </row>
    <row r="15232" spans="1:5">
      <c r="A15232" t="s">
        <v>17564</v>
      </c>
      <c r="B15232" t="s">
        <v>5</v>
      </c>
      <c r="C15232" s="96" t="s">
        <v>17565</v>
      </c>
      <c r="D15232" t="s">
        <v>159</v>
      </c>
      <c r="E15232">
        <v>73.39</v>
      </c>
    </row>
    <row r="15233" spans="1:5">
      <c r="A15233">
        <v>9032</v>
      </c>
      <c r="B15233" t="s">
        <v>5</v>
      </c>
      <c r="C15233" s="96" t="s">
        <v>17566</v>
      </c>
    </row>
    <row r="15234" spans="1:5">
      <c r="A15234" t="s">
        <v>17567</v>
      </c>
      <c r="B15234" t="s">
        <v>5</v>
      </c>
      <c r="C15234" s="96" t="s">
        <v>17568</v>
      </c>
      <c r="D15234" t="s">
        <v>159</v>
      </c>
      <c r="E15234">
        <v>91.31</v>
      </c>
    </row>
    <row r="15235" spans="1:5">
      <c r="A15235" t="s">
        <v>17569</v>
      </c>
      <c r="B15235" t="s">
        <v>5</v>
      </c>
      <c r="C15235" s="96" t="s">
        <v>17570</v>
      </c>
      <c r="D15235" t="s">
        <v>159</v>
      </c>
      <c r="E15235">
        <v>178.06</v>
      </c>
    </row>
    <row r="15236" spans="1:5">
      <c r="A15236" t="s">
        <v>17571</v>
      </c>
      <c r="B15236" t="s">
        <v>5</v>
      </c>
      <c r="C15236" s="96" t="s">
        <v>17572</v>
      </c>
      <c r="D15236" t="s">
        <v>159</v>
      </c>
      <c r="E15236">
        <v>152.04</v>
      </c>
    </row>
    <row r="15237" spans="1:5">
      <c r="A15237" t="s">
        <v>17573</v>
      </c>
      <c r="B15237" t="s">
        <v>5</v>
      </c>
      <c r="C15237" s="96" t="s">
        <v>17574</v>
      </c>
      <c r="D15237" t="s">
        <v>159</v>
      </c>
      <c r="E15237">
        <v>70.52</v>
      </c>
    </row>
    <row r="15238" spans="1:5">
      <c r="A15238" t="s">
        <v>17575</v>
      </c>
      <c r="B15238" t="s">
        <v>5</v>
      </c>
      <c r="C15238" s="96" t="s">
        <v>17576</v>
      </c>
      <c r="D15238" t="s">
        <v>159</v>
      </c>
      <c r="E15238">
        <v>251.06</v>
      </c>
    </row>
    <row r="15239" spans="1:5">
      <c r="A15239" t="s">
        <v>17577</v>
      </c>
      <c r="B15239" t="s">
        <v>5</v>
      </c>
      <c r="C15239" s="96" t="s">
        <v>17578</v>
      </c>
      <c r="D15239" t="s">
        <v>159</v>
      </c>
      <c r="E15239">
        <v>406.35</v>
      </c>
    </row>
    <row r="15240" spans="1:5">
      <c r="A15240" t="s">
        <v>17579</v>
      </c>
      <c r="B15240" t="s">
        <v>5</v>
      </c>
      <c r="C15240" s="96" t="s">
        <v>17580</v>
      </c>
      <c r="D15240" t="s">
        <v>159</v>
      </c>
      <c r="E15240">
        <v>74.41</v>
      </c>
    </row>
    <row r="15241" spans="1:5">
      <c r="A15241">
        <v>9034</v>
      </c>
      <c r="B15241" t="s">
        <v>5</v>
      </c>
      <c r="C15241" s="96" t="s">
        <v>17581</v>
      </c>
    </row>
    <row r="15242" spans="1:5">
      <c r="A15242" t="s">
        <v>17582</v>
      </c>
      <c r="B15242" t="s">
        <v>5</v>
      </c>
      <c r="C15242" s="96" t="s">
        <v>17583</v>
      </c>
      <c r="D15242" t="s">
        <v>159</v>
      </c>
      <c r="E15242">
        <v>131.49</v>
      </c>
    </row>
    <row r="15243" spans="1:5">
      <c r="A15243" t="s">
        <v>17584</v>
      </c>
      <c r="B15243" t="s">
        <v>5</v>
      </c>
      <c r="C15243" s="96" t="s">
        <v>17585</v>
      </c>
      <c r="D15243" t="s">
        <v>159</v>
      </c>
      <c r="E15243">
        <v>130.76</v>
      </c>
    </row>
    <row r="15244" spans="1:5">
      <c r="A15244">
        <v>9036</v>
      </c>
      <c r="B15244" t="s">
        <v>5</v>
      </c>
      <c r="C15244" s="96" t="s">
        <v>17586</v>
      </c>
    </row>
    <row r="15245" spans="1:5">
      <c r="A15245" t="s">
        <v>17587</v>
      </c>
      <c r="B15245" t="s">
        <v>5</v>
      </c>
      <c r="C15245" s="96" t="s">
        <v>17588</v>
      </c>
      <c r="D15245" t="s">
        <v>159</v>
      </c>
      <c r="E15245">
        <v>707.41</v>
      </c>
    </row>
    <row r="15246" spans="1:5">
      <c r="A15246">
        <v>9037</v>
      </c>
      <c r="B15246" t="s">
        <v>5</v>
      </c>
      <c r="C15246" s="96" t="s">
        <v>17589</v>
      </c>
    </row>
    <row r="15247" spans="1:5" ht="38.25">
      <c r="A15247" t="s">
        <v>17590</v>
      </c>
      <c r="B15247" t="s">
        <v>5</v>
      </c>
      <c r="C15247" s="96" t="s">
        <v>17591</v>
      </c>
      <c r="D15247" t="s">
        <v>12795</v>
      </c>
      <c r="E15247">
        <v>2998.67</v>
      </c>
    </row>
    <row r="15248" spans="1:5">
      <c r="A15248">
        <v>9038</v>
      </c>
      <c r="B15248" t="s">
        <v>5</v>
      </c>
      <c r="C15248" s="96" t="s">
        <v>17592</v>
      </c>
    </row>
    <row r="15249" spans="1:5" ht="38.25">
      <c r="A15249" t="s">
        <v>17593</v>
      </c>
      <c r="B15249" t="s">
        <v>5</v>
      </c>
      <c r="C15249" s="96" t="s">
        <v>17594</v>
      </c>
      <c r="D15249" t="s">
        <v>12795</v>
      </c>
      <c r="E15249">
        <v>125.3</v>
      </c>
    </row>
    <row r="15250" spans="1:5" ht="25.5">
      <c r="A15250" t="s">
        <v>17595</v>
      </c>
      <c r="B15250" t="s">
        <v>5</v>
      </c>
      <c r="C15250" s="96" t="s">
        <v>17596</v>
      </c>
      <c r="D15250" t="s">
        <v>12795</v>
      </c>
      <c r="E15250">
        <v>183.21</v>
      </c>
    </row>
    <row r="15251" spans="1:5">
      <c r="A15251" t="s">
        <v>17597</v>
      </c>
      <c r="B15251" t="s">
        <v>5</v>
      </c>
      <c r="C15251" s="96" t="s">
        <v>17598</v>
      </c>
      <c r="D15251" t="s">
        <v>159</v>
      </c>
      <c r="E15251">
        <v>140.88</v>
      </c>
    </row>
    <row r="15252" spans="1:5">
      <c r="A15252" t="s">
        <v>17599</v>
      </c>
      <c r="B15252" t="s">
        <v>5</v>
      </c>
      <c r="C15252" s="96" t="s">
        <v>17600</v>
      </c>
      <c r="D15252" t="s">
        <v>159</v>
      </c>
      <c r="E15252">
        <v>245.62</v>
      </c>
    </row>
    <row r="15253" spans="1:5">
      <c r="A15253" t="s">
        <v>17601</v>
      </c>
      <c r="B15253" t="s">
        <v>5</v>
      </c>
      <c r="C15253" s="96" t="s">
        <v>17602</v>
      </c>
      <c r="D15253" t="s">
        <v>159</v>
      </c>
      <c r="E15253">
        <v>186.12</v>
      </c>
    </row>
    <row r="15254" spans="1:5">
      <c r="A15254" t="s">
        <v>17603</v>
      </c>
      <c r="B15254" t="s">
        <v>5</v>
      </c>
      <c r="C15254" s="96" t="s">
        <v>17604</v>
      </c>
      <c r="D15254" t="s">
        <v>159</v>
      </c>
      <c r="E15254">
        <v>100.55</v>
      </c>
    </row>
    <row r="15255" spans="1:5">
      <c r="A15255" t="s">
        <v>17605</v>
      </c>
      <c r="B15255" t="s">
        <v>5</v>
      </c>
      <c r="C15255" s="96" t="s">
        <v>17606</v>
      </c>
      <c r="D15255" t="s">
        <v>159</v>
      </c>
      <c r="E15255">
        <v>356.3</v>
      </c>
    </row>
    <row r="15256" spans="1:5">
      <c r="A15256" t="s">
        <v>17607</v>
      </c>
      <c r="B15256" t="s">
        <v>5</v>
      </c>
      <c r="C15256" s="96" t="s">
        <v>17608</v>
      </c>
      <c r="D15256" t="s">
        <v>159</v>
      </c>
      <c r="E15256">
        <v>119.52</v>
      </c>
    </row>
    <row r="15257" spans="1:5">
      <c r="A15257" t="s">
        <v>17609</v>
      </c>
      <c r="B15257" t="s">
        <v>5</v>
      </c>
      <c r="C15257" s="96" t="s">
        <v>17610</v>
      </c>
      <c r="D15257" t="s">
        <v>159</v>
      </c>
      <c r="E15257">
        <v>27.7</v>
      </c>
    </row>
    <row r="15258" spans="1:5">
      <c r="A15258" t="s">
        <v>17611</v>
      </c>
      <c r="B15258" t="s">
        <v>5</v>
      </c>
      <c r="C15258" s="96" t="s">
        <v>17612</v>
      </c>
      <c r="D15258" t="s">
        <v>12795</v>
      </c>
      <c r="E15258">
        <v>18.82</v>
      </c>
    </row>
    <row r="15259" spans="1:5">
      <c r="A15259" t="s">
        <v>17613</v>
      </c>
      <c r="B15259" t="s">
        <v>5</v>
      </c>
      <c r="C15259" s="96" t="s">
        <v>17614</v>
      </c>
      <c r="D15259" t="s">
        <v>12795</v>
      </c>
      <c r="E15259">
        <v>20.83</v>
      </c>
    </row>
    <row r="15260" spans="1:5" ht="25.5">
      <c r="A15260" t="s">
        <v>17615</v>
      </c>
      <c r="B15260" t="s">
        <v>5</v>
      </c>
      <c r="C15260" s="96" t="s">
        <v>17616</v>
      </c>
      <c r="D15260" t="s">
        <v>12795</v>
      </c>
      <c r="E15260">
        <v>16.13</v>
      </c>
    </row>
    <row r="15261" spans="1:5" ht="25.5">
      <c r="A15261" t="s">
        <v>17617</v>
      </c>
      <c r="B15261" t="s">
        <v>5</v>
      </c>
      <c r="C15261" s="96" t="s">
        <v>17618</v>
      </c>
      <c r="D15261" t="s">
        <v>12795</v>
      </c>
      <c r="E15261">
        <v>32.01</v>
      </c>
    </row>
    <row r="15262" spans="1:5">
      <c r="A15262">
        <v>8689</v>
      </c>
      <c r="B15262" t="s">
        <v>5</v>
      </c>
      <c r="C15262" s="96" t="s">
        <v>17619</v>
      </c>
    </row>
    <row r="15263" spans="1:5">
      <c r="A15263">
        <v>9039</v>
      </c>
      <c r="B15263" t="s">
        <v>5</v>
      </c>
      <c r="C15263" s="96" t="s">
        <v>17620</v>
      </c>
    </row>
    <row r="15264" spans="1:5" ht="25.5">
      <c r="A15264" t="s">
        <v>17621</v>
      </c>
      <c r="B15264" t="s">
        <v>5</v>
      </c>
      <c r="C15264" s="96" t="s">
        <v>17622</v>
      </c>
      <c r="D15264" t="s">
        <v>12795</v>
      </c>
      <c r="E15264">
        <v>210.35</v>
      </c>
    </row>
    <row r="15265" spans="1:5" ht="25.5">
      <c r="A15265" t="s">
        <v>17623</v>
      </c>
      <c r="B15265" t="s">
        <v>5</v>
      </c>
      <c r="C15265" s="96" t="s">
        <v>17624</v>
      </c>
      <c r="D15265" t="s">
        <v>12795</v>
      </c>
      <c r="E15265">
        <v>110.57</v>
      </c>
    </row>
    <row r="15266" spans="1:5" ht="25.5">
      <c r="A15266" t="s">
        <v>17625</v>
      </c>
      <c r="B15266" t="s">
        <v>5</v>
      </c>
      <c r="C15266" s="96" t="s">
        <v>17626</v>
      </c>
      <c r="D15266" t="s">
        <v>12795</v>
      </c>
      <c r="E15266">
        <v>202.71</v>
      </c>
    </row>
    <row r="15267" spans="1:5">
      <c r="A15267">
        <v>9040</v>
      </c>
      <c r="B15267" t="s">
        <v>5</v>
      </c>
      <c r="C15267" s="96" t="s">
        <v>17627</v>
      </c>
    </row>
    <row r="15268" spans="1:5" ht="25.5">
      <c r="A15268" t="s">
        <v>17628</v>
      </c>
      <c r="B15268" t="s">
        <v>5</v>
      </c>
      <c r="C15268" s="96" t="s">
        <v>17629</v>
      </c>
      <c r="D15268" t="s">
        <v>12792</v>
      </c>
      <c r="E15268">
        <v>463.93</v>
      </c>
    </row>
    <row r="15269" spans="1:5">
      <c r="A15269">
        <v>9041</v>
      </c>
      <c r="B15269" t="s">
        <v>5</v>
      </c>
      <c r="C15269" s="96" t="s">
        <v>17630</v>
      </c>
    </row>
    <row r="15270" spans="1:5" ht="25.5">
      <c r="A15270" t="s">
        <v>17631</v>
      </c>
      <c r="B15270" t="s">
        <v>5</v>
      </c>
      <c r="C15270" s="96" t="s">
        <v>17632</v>
      </c>
      <c r="D15270" t="s">
        <v>12792</v>
      </c>
      <c r="E15270">
        <v>164.17</v>
      </c>
    </row>
    <row r="15271" spans="1:5" ht="25.5">
      <c r="A15271" t="s">
        <v>17633</v>
      </c>
      <c r="B15271" t="s">
        <v>5</v>
      </c>
      <c r="C15271" s="96" t="s">
        <v>17634</v>
      </c>
      <c r="D15271" t="s">
        <v>12792</v>
      </c>
      <c r="E15271">
        <v>187.7</v>
      </c>
    </row>
    <row r="15272" spans="1:5" ht="25.5">
      <c r="A15272" t="s">
        <v>17635</v>
      </c>
      <c r="B15272" t="s">
        <v>5</v>
      </c>
      <c r="C15272" s="96" t="s">
        <v>17636</v>
      </c>
      <c r="D15272" t="s">
        <v>12792</v>
      </c>
      <c r="E15272">
        <v>261.67</v>
      </c>
    </row>
    <row r="15273" spans="1:5" ht="25.5">
      <c r="A15273" t="s">
        <v>17637</v>
      </c>
      <c r="B15273" t="s">
        <v>5</v>
      </c>
      <c r="C15273" s="96" t="s">
        <v>17638</v>
      </c>
      <c r="D15273" t="s">
        <v>12792</v>
      </c>
      <c r="E15273">
        <v>251.46</v>
      </c>
    </row>
    <row r="15274" spans="1:5">
      <c r="A15274">
        <v>9042</v>
      </c>
      <c r="B15274" t="s">
        <v>5</v>
      </c>
      <c r="C15274" s="96" t="s">
        <v>17639</v>
      </c>
    </row>
    <row r="15275" spans="1:5" ht="25.5">
      <c r="A15275" t="s">
        <v>17640</v>
      </c>
      <c r="B15275" t="s">
        <v>5</v>
      </c>
      <c r="C15275" s="96" t="s">
        <v>17641</v>
      </c>
      <c r="D15275" t="s">
        <v>12792</v>
      </c>
      <c r="E15275">
        <v>181.79</v>
      </c>
    </row>
    <row r="15276" spans="1:5" ht="25.5">
      <c r="A15276" t="s">
        <v>17642</v>
      </c>
      <c r="B15276" t="s">
        <v>5</v>
      </c>
      <c r="C15276" s="96" t="s">
        <v>17643</v>
      </c>
      <c r="D15276" t="s">
        <v>12792</v>
      </c>
      <c r="E15276">
        <v>229.49</v>
      </c>
    </row>
    <row r="15277" spans="1:5" ht="25.5">
      <c r="A15277" t="s">
        <v>17644</v>
      </c>
      <c r="B15277" t="s">
        <v>5</v>
      </c>
      <c r="C15277" s="96" t="s">
        <v>17645</v>
      </c>
      <c r="D15277" t="s">
        <v>12792</v>
      </c>
      <c r="E15277">
        <v>219.28</v>
      </c>
    </row>
    <row r="15278" spans="1:5">
      <c r="A15278">
        <v>9043</v>
      </c>
      <c r="B15278" t="s">
        <v>5</v>
      </c>
      <c r="C15278" s="96" t="s">
        <v>17646</v>
      </c>
    </row>
    <row r="15279" spans="1:5" ht="25.5">
      <c r="A15279" t="s">
        <v>17647</v>
      </c>
      <c r="B15279" t="s">
        <v>5</v>
      </c>
      <c r="C15279" s="96" t="s">
        <v>17648</v>
      </c>
      <c r="D15279" t="s">
        <v>12792</v>
      </c>
      <c r="E15279">
        <v>410.07</v>
      </c>
    </row>
    <row r="15280" spans="1:5" ht="25.5">
      <c r="A15280" t="s">
        <v>17649</v>
      </c>
      <c r="B15280" t="s">
        <v>5</v>
      </c>
      <c r="C15280" s="96" t="s">
        <v>17650</v>
      </c>
      <c r="D15280" t="s">
        <v>12792</v>
      </c>
      <c r="E15280">
        <v>278.64999999999998</v>
      </c>
    </row>
    <row r="15281" spans="1:5" ht="25.5">
      <c r="A15281" t="s">
        <v>17651</v>
      </c>
      <c r="B15281" t="s">
        <v>5</v>
      </c>
      <c r="C15281" s="96" t="s">
        <v>17652</v>
      </c>
      <c r="D15281" t="s">
        <v>12792</v>
      </c>
      <c r="E15281">
        <v>329.5</v>
      </c>
    </row>
    <row r="15282" spans="1:5">
      <c r="A15282">
        <v>8690</v>
      </c>
      <c r="B15282" t="s">
        <v>5</v>
      </c>
      <c r="C15282" s="96" t="s">
        <v>17653</v>
      </c>
    </row>
    <row r="15283" spans="1:5">
      <c r="A15283">
        <v>9045</v>
      </c>
      <c r="B15283" t="s">
        <v>5</v>
      </c>
      <c r="C15283" s="96" t="s">
        <v>17654</v>
      </c>
    </row>
    <row r="15284" spans="1:5">
      <c r="A15284" t="s">
        <v>17655</v>
      </c>
      <c r="B15284" t="s">
        <v>5</v>
      </c>
      <c r="C15284" s="96" t="s">
        <v>17656</v>
      </c>
      <c r="D15284" t="s">
        <v>12795</v>
      </c>
      <c r="E15284">
        <v>916.46</v>
      </c>
    </row>
    <row r="15285" spans="1:5">
      <c r="A15285" t="s">
        <v>17657</v>
      </c>
      <c r="B15285" t="s">
        <v>5</v>
      </c>
      <c r="C15285" s="96" t="s">
        <v>17658</v>
      </c>
      <c r="D15285" t="s">
        <v>12795</v>
      </c>
      <c r="E15285">
        <v>1453.94</v>
      </c>
    </row>
    <row r="15286" spans="1:5">
      <c r="A15286">
        <v>9046</v>
      </c>
      <c r="B15286" t="s">
        <v>5</v>
      </c>
      <c r="C15286" s="96" t="s">
        <v>17659</v>
      </c>
    </row>
    <row r="15287" spans="1:5">
      <c r="A15287" t="s">
        <v>17660</v>
      </c>
      <c r="B15287" t="s">
        <v>5</v>
      </c>
      <c r="C15287" s="96" t="s">
        <v>17661</v>
      </c>
      <c r="D15287" t="s">
        <v>12795</v>
      </c>
      <c r="E15287">
        <v>38.450000000000003</v>
      </c>
    </row>
    <row r="15288" spans="1:5">
      <c r="A15288" t="s">
        <v>17662</v>
      </c>
      <c r="B15288" t="s">
        <v>5</v>
      </c>
      <c r="C15288" s="96" t="s">
        <v>17663</v>
      </c>
      <c r="D15288" t="s">
        <v>12795</v>
      </c>
      <c r="E15288">
        <v>259.39</v>
      </c>
    </row>
    <row r="15289" spans="1:5">
      <c r="A15289" t="s">
        <v>17664</v>
      </c>
      <c r="B15289" t="s">
        <v>5</v>
      </c>
      <c r="C15289" s="96" t="s">
        <v>17665</v>
      </c>
      <c r="D15289" t="s">
        <v>12795</v>
      </c>
      <c r="E15289">
        <v>48.63</v>
      </c>
    </row>
    <row r="15290" spans="1:5">
      <c r="A15290" t="s">
        <v>17666</v>
      </c>
      <c r="B15290" t="s">
        <v>5</v>
      </c>
      <c r="C15290" s="96" t="s">
        <v>17667</v>
      </c>
      <c r="D15290" t="s">
        <v>12795</v>
      </c>
      <c r="E15290">
        <v>20.190000000000001</v>
      </c>
    </row>
    <row r="15291" spans="1:5">
      <c r="A15291" t="s">
        <v>17668</v>
      </c>
      <c r="B15291" t="s">
        <v>5</v>
      </c>
      <c r="C15291" s="96" t="s">
        <v>17669</v>
      </c>
      <c r="D15291" t="s">
        <v>12795</v>
      </c>
      <c r="E15291">
        <v>20.420000000000002</v>
      </c>
    </row>
    <row r="15292" spans="1:5">
      <c r="A15292" t="s">
        <v>17670</v>
      </c>
      <c r="B15292" t="s">
        <v>5</v>
      </c>
      <c r="C15292" s="96" t="s">
        <v>17671</v>
      </c>
      <c r="D15292" t="s">
        <v>12795</v>
      </c>
      <c r="E15292">
        <v>8.1999999999999993</v>
      </c>
    </row>
    <row r="15293" spans="1:5">
      <c r="A15293" t="s">
        <v>17672</v>
      </c>
      <c r="B15293" t="s">
        <v>5</v>
      </c>
      <c r="C15293" s="96" t="s">
        <v>17673</v>
      </c>
      <c r="D15293" t="s">
        <v>12795</v>
      </c>
      <c r="E15293">
        <v>8.93</v>
      </c>
    </row>
    <row r="15294" spans="1:5">
      <c r="A15294">
        <v>9047</v>
      </c>
      <c r="B15294" t="s">
        <v>5</v>
      </c>
      <c r="C15294" s="96" t="s">
        <v>17674</v>
      </c>
    </row>
    <row r="15295" spans="1:5">
      <c r="A15295" t="s">
        <v>17675</v>
      </c>
      <c r="B15295" t="s">
        <v>5</v>
      </c>
      <c r="C15295" s="96" t="s">
        <v>17676</v>
      </c>
      <c r="D15295" t="s">
        <v>12795</v>
      </c>
      <c r="E15295">
        <v>46.72</v>
      </c>
    </row>
    <row r="15296" spans="1:5">
      <c r="A15296">
        <v>9023</v>
      </c>
      <c r="B15296" t="s">
        <v>5</v>
      </c>
      <c r="C15296" s="96" t="s">
        <v>17677</v>
      </c>
    </row>
    <row r="15297" spans="1:5" ht="25.5">
      <c r="A15297" t="s">
        <v>17678</v>
      </c>
      <c r="B15297" t="s">
        <v>5</v>
      </c>
      <c r="C15297" s="96" t="s">
        <v>17679</v>
      </c>
      <c r="D15297" t="s">
        <v>12795</v>
      </c>
      <c r="E15297">
        <v>15.98</v>
      </c>
    </row>
    <row r="15298" spans="1:5" ht="25.5">
      <c r="A15298" t="s">
        <v>17680</v>
      </c>
      <c r="B15298" t="s">
        <v>5</v>
      </c>
      <c r="C15298" s="96" t="s">
        <v>17681</v>
      </c>
      <c r="D15298" t="s">
        <v>12795</v>
      </c>
      <c r="E15298">
        <v>15.98</v>
      </c>
    </row>
    <row r="15299" spans="1:5" ht="25.5">
      <c r="A15299" t="s">
        <v>17682</v>
      </c>
      <c r="B15299" t="s">
        <v>5</v>
      </c>
      <c r="C15299" s="96" t="s">
        <v>17683</v>
      </c>
      <c r="D15299" t="s">
        <v>12795</v>
      </c>
      <c r="E15299">
        <v>15.98</v>
      </c>
    </row>
    <row r="15300" spans="1:5">
      <c r="A15300" t="s">
        <v>17684</v>
      </c>
      <c r="B15300" t="s">
        <v>5</v>
      </c>
      <c r="C15300" s="96" t="s">
        <v>17685</v>
      </c>
      <c r="D15300" t="s">
        <v>12795</v>
      </c>
      <c r="E15300">
        <v>16.27</v>
      </c>
    </row>
    <row r="15301" spans="1:5">
      <c r="A15301" t="s">
        <v>17686</v>
      </c>
      <c r="B15301" t="s">
        <v>5</v>
      </c>
      <c r="C15301" s="96" t="s">
        <v>17687</v>
      </c>
      <c r="D15301" t="s">
        <v>12795</v>
      </c>
      <c r="E15301">
        <v>16.27</v>
      </c>
    </row>
    <row r="15302" spans="1:5">
      <c r="A15302" t="s">
        <v>17688</v>
      </c>
      <c r="B15302" t="s">
        <v>5</v>
      </c>
      <c r="C15302" s="96" t="s">
        <v>17689</v>
      </c>
      <c r="D15302" t="s">
        <v>12795</v>
      </c>
      <c r="E15302">
        <v>16.27</v>
      </c>
    </row>
    <row r="15303" spans="1:5" ht="25.5">
      <c r="A15303" t="s">
        <v>17690</v>
      </c>
      <c r="B15303" t="s">
        <v>5</v>
      </c>
      <c r="C15303" s="96" t="s">
        <v>17691</v>
      </c>
      <c r="D15303" t="s">
        <v>12795</v>
      </c>
      <c r="E15303">
        <v>79.92</v>
      </c>
    </row>
    <row r="15304" spans="1:5">
      <c r="A15304" t="s">
        <v>17692</v>
      </c>
      <c r="B15304" t="s">
        <v>5</v>
      </c>
      <c r="C15304" s="96" t="s">
        <v>17693</v>
      </c>
      <c r="D15304" t="s">
        <v>12795</v>
      </c>
      <c r="E15304">
        <v>16.27</v>
      </c>
    </row>
    <row r="15305" spans="1:5">
      <c r="A15305" t="s">
        <v>17694</v>
      </c>
      <c r="B15305" t="s">
        <v>5</v>
      </c>
      <c r="C15305" s="96" t="s">
        <v>17695</v>
      </c>
      <c r="D15305" t="s">
        <v>12795</v>
      </c>
      <c r="E15305">
        <v>16.27</v>
      </c>
    </row>
    <row r="15306" spans="1:5">
      <c r="A15306" t="s">
        <v>17696</v>
      </c>
      <c r="B15306" t="s">
        <v>5</v>
      </c>
      <c r="C15306" s="96" t="s">
        <v>17697</v>
      </c>
      <c r="D15306" t="s">
        <v>12795</v>
      </c>
      <c r="E15306">
        <v>16.27</v>
      </c>
    </row>
    <row r="15307" spans="1:5">
      <c r="A15307" t="s">
        <v>17698</v>
      </c>
      <c r="B15307" t="s">
        <v>5</v>
      </c>
      <c r="C15307" s="96" t="s">
        <v>17699</v>
      </c>
      <c r="D15307" t="s">
        <v>12795</v>
      </c>
      <c r="E15307">
        <v>16.27</v>
      </c>
    </row>
    <row r="15308" spans="1:5">
      <c r="A15308" t="s">
        <v>17700</v>
      </c>
      <c r="B15308" t="s">
        <v>5</v>
      </c>
      <c r="C15308" s="96" t="s">
        <v>17701</v>
      </c>
      <c r="D15308" t="s">
        <v>12795</v>
      </c>
      <c r="E15308">
        <v>9.32</v>
      </c>
    </row>
    <row r="15309" spans="1:5">
      <c r="A15309" t="s">
        <v>17702</v>
      </c>
      <c r="B15309" t="s">
        <v>5</v>
      </c>
      <c r="C15309" s="96" t="s">
        <v>17703</v>
      </c>
      <c r="D15309" t="s">
        <v>12795</v>
      </c>
      <c r="E15309">
        <v>9.32</v>
      </c>
    </row>
    <row r="15310" spans="1:5">
      <c r="A15310" t="s">
        <v>17704</v>
      </c>
      <c r="B15310" t="s">
        <v>5</v>
      </c>
      <c r="C15310" s="96" t="s">
        <v>17705</v>
      </c>
      <c r="D15310" t="s">
        <v>12795</v>
      </c>
      <c r="E15310">
        <v>16.27</v>
      </c>
    </row>
    <row r="15311" spans="1:5">
      <c r="A15311" t="s">
        <v>17706</v>
      </c>
      <c r="B15311" t="s">
        <v>5</v>
      </c>
      <c r="C15311" s="96" t="s">
        <v>17707</v>
      </c>
      <c r="D15311" t="s">
        <v>12795</v>
      </c>
      <c r="E15311">
        <v>16.27</v>
      </c>
    </row>
    <row r="15312" spans="1:5">
      <c r="A15312" t="s">
        <v>17708</v>
      </c>
      <c r="B15312" t="s">
        <v>5</v>
      </c>
      <c r="C15312" s="96" t="s">
        <v>17709</v>
      </c>
      <c r="D15312" t="s">
        <v>12795</v>
      </c>
      <c r="E15312">
        <v>16.27</v>
      </c>
    </row>
    <row r="15313" spans="1:5">
      <c r="A15313" t="s">
        <v>17710</v>
      </c>
      <c r="B15313" t="s">
        <v>5</v>
      </c>
      <c r="C15313" s="96" t="s">
        <v>17711</v>
      </c>
      <c r="D15313" t="s">
        <v>12795</v>
      </c>
      <c r="E15313">
        <v>16.27</v>
      </c>
    </row>
    <row r="15314" spans="1:5">
      <c r="A15314" t="s">
        <v>17712</v>
      </c>
      <c r="B15314" t="s">
        <v>5</v>
      </c>
      <c r="C15314" s="96" t="s">
        <v>17713</v>
      </c>
      <c r="D15314" t="s">
        <v>12795</v>
      </c>
      <c r="E15314">
        <v>100.03</v>
      </c>
    </row>
    <row r="15315" spans="1:5">
      <c r="A15315" t="s">
        <v>17714</v>
      </c>
      <c r="B15315" t="s">
        <v>5</v>
      </c>
      <c r="C15315" s="96" t="s">
        <v>17715</v>
      </c>
      <c r="D15315" t="s">
        <v>12795</v>
      </c>
      <c r="E15315">
        <v>35.64</v>
      </c>
    </row>
    <row r="15316" spans="1:5">
      <c r="A15316" t="s">
        <v>17716</v>
      </c>
      <c r="B15316" t="s">
        <v>5</v>
      </c>
      <c r="C15316" s="96" t="s">
        <v>17717</v>
      </c>
      <c r="D15316" t="s">
        <v>12795</v>
      </c>
      <c r="E15316">
        <v>35.64</v>
      </c>
    </row>
    <row r="15317" spans="1:5">
      <c r="A15317" t="s">
        <v>17718</v>
      </c>
      <c r="B15317" t="s">
        <v>5</v>
      </c>
      <c r="C15317" s="96" t="s">
        <v>17719</v>
      </c>
      <c r="D15317" t="s">
        <v>12795</v>
      </c>
      <c r="E15317">
        <v>35.64</v>
      </c>
    </row>
    <row r="15318" spans="1:5">
      <c r="A15318" t="s">
        <v>17720</v>
      </c>
      <c r="B15318" t="s">
        <v>5</v>
      </c>
      <c r="C15318" s="96" t="s">
        <v>17721</v>
      </c>
      <c r="D15318" t="s">
        <v>12795</v>
      </c>
      <c r="E15318">
        <v>35.64</v>
      </c>
    </row>
    <row r="15319" spans="1:5">
      <c r="A15319" t="s">
        <v>17722</v>
      </c>
      <c r="B15319" t="s">
        <v>5</v>
      </c>
      <c r="C15319" s="96" t="s">
        <v>17723</v>
      </c>
      <c r="D15319" t="s">
        <v>12795</v>
      </c>
      <c r="E15319">
        <v>22.26</v>
      </c>
    </row>
    <row r="15320" spans="1:5">
      <c r="A15320" t="s">
        <v>17724</v>
      </c>
      <c r="B15320" t="s">
        <v>5</v>
      </c>
      <c r="C15320" s="96" t="s">
        <v>17725</v>
      </c>
      <c r="D15320" t="s">
        <v>12795</v>
      </c>
      <c r="E15320">
        <v>22.61</v>
      </c>
    </row>
    <row r="15321" spans="1:5">
      <c r="A15321" t="s">
        <v>17726</v>
      </c>
      <c r="B15321" t="s">
        <v>5</v>
      </c>
      <c r="C15321" s="96" t="s">
        <v>17727</v>
      </c>
      <c r="D15321" t="s">
        <v>12795</v>
      </c>
      <c r="E15321">
        <v>22.61</v>
      </c>
    </row>
    <row r="15322" spans="1:5">
      <c r="A15322" t="s">
        <v>17728</v>
      </c>
      <c r="B15322" t="s">
        <v>5</v>
      </c>
      <c r="C15322" s="96" t="s">
        <v>17729</v>
      </c>
      <c r="D15322" t="s">
        <v>12795</v>
      </c>
      <c r="E15322">
        <v>22.61</v>
      </c>
    </row>
    <row r="15323" spans="1:5">
      <c r="A15323" t="s">
        <v>17730</v>
      </c>
      <c r="B15323" t="s">
        <v>5</v>
      </c>
      <c r="C15323" s="96" t="s">
        <v>17731</v>
      </c>
      <c r="D15323" t="s">
        <v>12795</v>
      </c>
      <c r="E15323">
        <v>22.61</v>
      </c>
    </row>
    <row r="15324" spans="1:5">
      <c r="A15324" t="s">
        <v>17732</v>
      </c>
      <c r="B15324" t="s">
        <v>5</v>
      </c>
      <c r="C15324" s="96" t="s">
        <v>17733</v>
      </c>
      <c r="D15324" t="s">
        <v>12795</v>
      </c>
      <c r="E15324">
        <v>22.61</v>
      </c>
    </row>
    <row r="15325" spans="1:5">
      <c r="A15325" t="s">
        <v>17734</v>
      </c>
      <c r="B15325" t="s">
        <v>5</v>
      </c>
      <c r="C15325" s="96" t="s">
        <v>17735</v>
      </c>
      <c r="D15325" t="s">
        <v>12795</v>
      </c>
      <c r="E15325">
        <v>22.61</v>
      </c>
    </row>
    <row r="15326" spans="1:5">
      <c r="A15326" t="s">
        <v>17736</v>
      </c>
      <c r="B15326" t="s">
        <v>5</v>
      </c>
      <c r="C15326" s="96" t="s">
        <v>17737</v>
      </c>
      <c r="D15326" t="s">
        <v>12795</v>
      </c>
      <c r="E15326">
        <v>22.61</v>
      </c>
    </row>
    <row r="15327" spans="1:5">
      <c r="A15327" t="s">
        <v>17738</v>
      </c>
      <c r="B15327" t="s">
        <v>5</v>
      </c>
      <c r="C15327" s="96" t="s">
        <v>17739</v>
      </c>
      <c r="D15327" t="s">
        <v>12795</v>
      </c>
      <c r="E15327">
        <v>16.059999999999999</v>
      </c>
    </row>
    <row r="15328" spans="1:5">
      <c r="A15328" t="s">
        <v>17740</v>
      </c>
      <c r="B15328" t="s">
        <v>5</v>
      </c>
      <c r="C15328" s="96" t="s">
        <v>17741</v>
      </c>
      <c r="D15328" t="s">
        <v>12795</v>
      </c>
      <c r="E15328">
        <v>12.5</v>
      </c>
    </row>
    <row r="15329" spans="1:5">
      <c r="A15329" t="s">
        <v>17742</v>
      </c>
      <c r="B15329" t="s">
        <v>5</v>
      </c>
      <c r="C15329" s="96" t="s">
        <v>17743</v>
      </c>
      <c r="D15329" t="s">
        <v>12795</v>
      </c>
      <c r="E15329">
        <v>17.690000000000001</v>
      </c>
    </row>
    <row r="15330" spans="1:5">
      <c r="A15330" t="s">
        <v>17744</v>
      </c>
      <c r="B15330" t="s">
        <v>5</v>
      </c>
      <c r="C15330" s="96" t="s">
        <v>17745</v>
      </c>
      <c r="D15330" t="s">
        <v>12795</v>
      </c>
      <c r="E15330">
        <v>12.5</v>
      </c>
    </row>
    <row r="15331" spans="1:5">
      <c r="A15331" t="s">
        <v>17746</v>
      </c>
      <c r="B15331" t="s">
        <v>5</v>
      </c>
      <c r="C15331" s="96" t="s">
        <v>17747</v>
      </c>
      <c r="D15331" t="s">
        <v>12795</v>
      </c>
      <c r="E15331">
        <v>22.61</v>
      </c>
    </row>
    <row r="15332" spans="1:5">
      <c r="A15332" t="s">
        <v>17748</v>
      </c>
      <c r="B15332" t="s">
        <v>5</v>
      </c>
      <c r="C15332" s="96" t="s">
        <v>17749</v>
      </c>
      <c r="D15332" t="s">
        <v>12795</v>
      </c>
      <c r="E15332">
        <v>12.5</v>
      </c>
    </row>
    <row r="15333" spans="1:5">
      <c r="A15333" t="s">
        <v>17750</v>
      </c>
      <c r="B15333" t="s">
        <v>5</v>
      </c>
      <c r="C15333" s="96" t="s">
        <v>17751</v>
      </c>
      <c r="D15333" t="s">
        <v>12795</v>
      </c>
      <c r="E15333">
        <v>12.5</v>
      </c>
    </row>
    <row r="15334" spans="1:5">
      <c r="A15334" t="s">
        <v>17752</v>
      </c>
      <c r="B15334" t="s">
        <v>5</v>
      </c>
      <c r="C15334" s="96" t="s">
        <v>17753</v>
      </c>
      <c r="D15334" t="s">
        <v>12795</v>
      </c>
      <c r="E15334">
        <v>22.61</v>
      </c>
    </row>
    <row r="15335" spans="1:5">
      <c r="A15335" t="s">
        <v>17754</v>
      </c>
      <c r="B15335" t="s">
        <v>5</v>
      </c>
      <c r="C15335" s="96" t="s">
        <v>17755</v>
      </c>
      <c r="D15335" t="s">
        <v>12795</v>
      </c>
      <c r="E15335">
        <v>22.61</v>
      </c>
    </row>
    <row r="15336" spans="1:5">
      <c r="A15336" t="s">
        <v>17756</v>
      </c>
      <c r="B15336" t="s">
        <v>5</v>
      </c>
      <c r="C15336" s="96" t="s">
        <v>17757</v>
      </c>
      <c r="D15336" t="s">
        <v>12795</v>
      </c>
      <c r="E15336">
        <v>22.61</v>
      </c>
    </row>
    <row r="15337" spans="1:5">
      <c r="A15337" t="s">
        <v>17758</v>
      </c>
      <c r="B15337" t="s">
        <v>5</v>
      </c>
      <c r="C15337" s="96" t="s">
        <v>17759</v>
      </c>
      <c r="D15337" t="s">
        <v>12795</v>
      </c>
      <c r="E15337">
        <v>22.61</v>
      </c>
    </row>
    <row r="15338" spans="1:5">
      <c r="A15338" t="s">
        <v>17760</v>
      </c>
      <c r="B15338" t="s">
        <v>5</v>
      </c>
      <c r="C15338" s="96" t="s">
        <v>17761</v>
      </c>
      <c r="D15338" t="s">
        <v>12795</v>
      </c>
      <c r="E15338">
        <v>22.61</v>
      </c>
    </row>
    <row r="15339" spans="1:5">
      <c r="A15339" t="s">
        <v>17762</v>
      </c>
      <c r="B15339" t="s">
        <v>5</v>
      </c>
      <c r="C15339" s="96" t="s">
        <v>17763</v>
      </c>
      <c r="D15339" t="s">
        <v>12795</v>
      </c>
      <c r="E15339">
        <v>22.61</v>
      </c>
    </row>
    <row r="15340" spans="1:5">
      <c r="A15340" t="s">
        <v>17764</v>
      </c>
      <c r="B15340" t="s">
        <v>5</v>
      </c>
      <c r="C15340" s="96" t="s">
        <v>17765</v>
      </c>
      <c r="D15340" t="s">
        <v>12795</v>
      </c>
      <c r="E15340">
        <v>22.61</v>
      </c>
    </row>
    <row r="15341" spans="1:5">
      <c r="A15341">
        <v>8691</v>
      </c>
      <c r="B15341" t="s">
        <v>5</v>
      </c>
      <c r="C15341" s="96" t="s">
        <v>17766</v>
      </c>
    </row>
    <row r="15342" spans="1:5">
      <c r="A15342">
        <v>9050</v>
      </c>
      <c r="B15342" t="s">
        <v>5</v>
      </c>
      <c r="C15342" s="96" t="s">
        <v>17767</v>
      </c>
    </row>
    <row r="15343" spans="1:5" ht="51">
      <c r="A15343" t="s">
        <v>17768</v>
      </c>
      <c r="B15343" t="s">
        <v>5</v>
      </c>
      <c r="C15343" s="96" t="s">
        <v>17769</v>
      </c>
      <c r="D15343" t="s">
        <v>12795</v>
      </c>
      <c r="E15343">
        <v>152.18</v>
      </c>
    </row>
    <row r="15344" spans="1:5" ht="38.25">
      <c r="A15344" t="s">
        <v>17770</v>
      </c>
      <c r="B15344" t="s">
        <v>5</v>
      </c>
      <c r="C15344" s="96" t="s">
        <v>17771</v>
      </c>
      <c r="D15344" t="s">
        <v>12795</v>
      </c>
      <c r="E15344">
        <v>280.35000000000002</v>
      </c>
    </row>
    <row r="15345" spans="1:5" ht="38.25">
      <c r="A15345" t="s">
        <v>17772</v>
      </c>
      <c r="B15345" t="s">
        <v>5</v>
      </c>
      <c r="C15345" s="96" t="s">
        <v>17773</v>
      </c>
      <c r="D15345" t="s">
        <v>12795</v>
      </c>
      <c r="E15345">
        <v>200.75</v>
      </c>
    </row>
    <row r="15346" spans="1:5">
      <c r="A15346">
        <v>9051</v>
      </c>
      <c r="B15346" t="s">
        <v>5</v>
      </c>
      <c r="C15346" s="96" t="s">
        <v>17774</v>
      </c>
    </row>
    <row r="15347" spans="1:5" ht="38.25">
      <c r="A15347" t="s">
        <v>17775</v>
      </c>
      <c r="B15347" t="s">
        <v>5</v>
      </c>
      <c r="C15347" s="96" t="s">
        <v>17776</v>
      </c>
      <c r="D15347" t="s">
        <v>12795</v>
      </c>
      <c r="E15347">
        <v>124.3</v>
      </c>
    </row>
    <row r="15348" spans="1:5" ht="38.25">
      <c r="A15348" t="s">
        <v>17777</v>
      </c>
      <c r="B15348" t="s">
        <v>5</v>
      </c>
      <c r="C15348" s="96" t="s">
        <v>17778</v>
      </c>
      <c r="D15348" t="s">
        <v>12795</v>
      </c>
      <c r="E15348">
        <v>175.95</v>
      </c>
    </row>
    <row r="15349" spans="1:5">
      <c r="A15349">
        <v>9052</v>
      </c>
      <c r="B15349" t="s">
        <v>5</v>
      </c>
      <c r="C15349" s="96" t="s">
        <v>17779</v>
      </c>
    </row>
    <row r="15350" spans="1:5" ht="63.75">
      <c r="A15350" t="s">
        <v>17780</v>
      </c>
      <c r="B15350" t="s">
        <v>5</v>
      </c>
      <c r="C15350" s="96" t="s">
        <v>17781</v>
      </c>
      <c r="D15350" t="s">
        <v>12795</v>
      </c>
      <c r="E15350">
        <v>217.37</v>
      </c>
    </row>
    <row r="15351" spans="1:5" ht="51">
      <c r="A15351" t="s">
        <v>17782</v>
      </c>
      <c r="B15351" t="s">
        <v>5</v>
      </c>
      <c r="C15351" s="96" t="s">
        <v>17783</v>
      </c>
      <c r="D15351" t="s">
        <v>12795</v>
      </c>
      <c r="E15351">
        <v>130.47</v>
      </c>
    </row>
    <row r="15352" spans="1:5" ht="63.75">
      <c r="A15352" t="s">
        <v>17784</v>
      </c>
      <c r="B15352" t="s">
        <v>5</v>
      </c>
      <c r="C15352" s="96" t="s">
        <v>17785</v>
      </c>
      <c r="D15352" t="s">
        <v>12795</v>
      </c>
      <c r="E15352">
        <v>358.59</v>
      </c>
    </row>
    <row r="15353" spans="1:5" ht="63.75">
      <c r="A15353" t="s">
        <v>17786</v>
      </c>
      <c r="B15353" t="s">
        <v>5</v>
      </c>
      <c r="C15353" s="96" t="s">
        <v>17787</v>
      </c>
      <c r="D15353" t="s">
        <v>12795</v>
      </c>
      <c r="E15353">
        <v>248.49</v>
      </c>
    </row>
    <row r="15354" spans="1:5" ht="63.75">
      <c r="A15354" t="s">
        <v>17788</v>
      </c>
      <c r="B15354" t="s">
        <v>5</v>
      </c>
      <c r="C15354" s="96" t="s">
        <v>17789</v>
      </c>
      <c r="D15354" t="s">
        <v>12795</v>
      </c>
      <c r="E15354">
        <v>354.41</v>
      </c>
    </row>
    <row r="15355" spans="1:5" ht="63.75">
      <c r="A15355" t="s">
        <v>17790</v>
      </c>
      <c r="B15355" t="s">
        <v>5</v>
      </c>
      <c r="C15355" s="96" t="s">
        <v>17791</v>
      </c>
      <c r="D15355" t="s">
        <v>12795</v>
      </c>
      <c r="E15355">
        <v>355.48</v>
      </c>
    </row>
    <row r="15356" spans="1:5" ht="63.75">
      <c r="A15356" t="s">
        <v>17792</v>
      </c>
      <c r="B15356" t="s">
        <v>5</v>
      </c>
      <c r="C15356" s="96" t="s">
        <v>17793</v>
      </c>
      <c r="D15356" t="s">
        <v>12795</v>
      </c>
      <c r="E15356">
        <v>320.20999999999998</v>
      </c>
    </row>
    <row r="15357" spans="1:5">
      <c r="A15357">
        <v>9053</v>
      </c>
      <c r="B15357" t="s">
        <v>5</v>
      </c>
      <c r="C15357" s="96" t="s">
        <v>17794</v>
      </c>
    </row>
    <row r="15358" spans="1:5" ht="51">
      <c r="A15358" t="s">
        <v>17795</v>
      </c>
      <c r="B15358" t="s">
        <v>5</v>
      </c>
      <c r="C15358" s="96" t="s">
        <v>17796</v>
      </c>
      <c r="D15358" t="s">
        <v>12795</v>
      </c>
      <c r="E15358">
        <v>252.57</v>
      </c>
    </row>
    <row r="15359" spans="1:5" ht="51">
      <c r="A15359" t="s">
        <v>17797</v>
      </c>
      <c r="B15359" t="s">
        <v>5</v>
      </c>
      <c r="C15359" s="96" t="s">
        <v>17798</v>
      </c>
      <c r="D15359" t="s">
        <v>12795</v>
      </c>
      <c r="E15359">
        <v>142.47</v>
      </c>
    </row>
    <row r="15360" spans="1:5">
      <c r="A15360">
        <v>9054</v>
      </c>
      <c r="B15360" t="s">
        <v>5</v>
      </c>
      <c r="C15360" s="96" t="s">
        <v>17799</v>
      </c>
    </row>
    <row r="15361" spans="1:5" ht="63.75">
      <c r="A15361" t="s">
        <v>17800</v>
      </c>
      <c r="B15361" t="s">
        <v>5</v>
      </c>
      <c r="C15361" s="96" t="s">
        <v>17801</v>
      </c>
      <c r="D15361" t="s">
        <v>12795</v>
      </c>
      <c r="E15361">
        <v>179.78</v>
      </c>
    </row>
    <row r="15362" spans="1:5">
      <c r="A15362">
        <v>9055</v>
      </c>
      <c r="B15362" t="s">
        <v>5</v>
      </c>
      <c r="C15362" s="96" t="s">
        <v>17802</v>
      </c>
    </row>
    <row r="15363" spans="1:5" ht="38.25">
      <c r="A15363" t="s">
        <v>17803</v>
      </c>
      <c r="B15363" t="s">
        <v>5</v>
      </c>
      <c r="C15363" s="96" t="s">
        <v>17804</v>
      </c>
      <c r="D15363" t="s">
        <v>12795</v>
      </c>
      <c r="E15363">
        <v>298.89999999999998</v>
      </c>
    </row>
    <row r="15364" spans="1:5" ht="38.25">
      <c r="A15364" t="s">
        <v>17805</v>
      </c>
      <c r="B15364" t="s">
        <v>5</v>
      </c>
      <c r="C15364" s="96" t="s">
        <v>17806</v>
      </c>
      <c r="D15364" t="s">
        <v>12795</v>
      </c>
      <c r="E15364">
        <v>500.15</v>
      </c>
    </row>
    <row r="15365" spans="1:5">
      <c r="A15365">
        <v>8692</v>
      </c>
      <c r="B15365" t="s">
        <v>5</v>
      </c>
      <c r="C15365" s="96" t="s">
        <v>17807</v>
      </c>
    </row>
    <row r="15366" spans="1:5">
      <c r="A15366">
        <v>9056</v>
      </c>
      <c r="B15366" t="s">
        <v>5</v>
      </c>
      <c r="C15366" s="96" t="s">
        <v>17808</v>
      </c>
    </row>
    <row r="15367" spans="1:5">
      <c r="A15367" t="s">
        <v>17809</v>
      </c>
      <c r="B15367" t="s">
        <v>5</v>
      </c>
      <c r="C15367" s="96" t="s">
        <v>17810</v>
      </c>
      <c r="D15367" t="s">
        <v>12792</v>
      </c>
      <c r="E15367">
        <v>19.86</v>
      </c>
    </row>
    <row r="15368" spans="1:5">
      <c r="A15368" t="s">
        <v>17811</v>
      </c>
      <c r="B15368" t="s">
        <v>5</v>
      </c>
      <c r="C15368" s="96" t="s">
        <v>17812</v>
      </c>
      <c r="D15368" t="s">
        <v>12792</v>
      </c>
      <c r="E15368">
        <v>31.44</v>
      </c>
    </row>
    <row r="15369" spans="1:5">
      <c r="A15369" t="s">
        <v>17813</v>
      </c>
      <c r="B15369" t="s">
        <v>5</v>
      </c>
      <c r="C15369" s="96" t="s">
        <v>17814</v>
      </c>
      <c r="D15369" t="s">
        <v>12792</v>
      </c>
      <c r="E15369">
        <v>34.54</v>
      </c>
    </row>
    <row r="15370" spans="1:5">
      <c r="A15370">
        <v>9057</v>
      </c>
      <c r="B15370" t="s">
        <v>5</v>
      </c>
      <c r="C15370" s="96" t="s">
        <v>17815</v>
      </c>
    </row>
    <row r="15371" spans="1:5">
      <c r="A15371" t="s">
        <v>17816</v>
      </c>
      <c r="B15371" t="s">
        <v>5</v>
      </c>
      <c r="C15371" s="96" t="s">
        <v>17817</v>
      </c>
      <c r="D15371" t="s">
        <v>12795</v>
      </c>
      <c r="E15371">
        <v>10.02</v>
      </c>
    </row>
    <row r="15372" spans="1:5">
      <c r="A15372" t="s">
        <v>17818</v>
      </c>
      <c r="B15372" t="s">
        <v>5</v>
      </c>
      <c r="C15372" s="96" t="s">
        <v>17819</v>
      </c>
      <c r="D15372" t="s">
        <v>12792</v>
      </c>
      <c r="E15372">
        <v>23.9</v>
      </c>
    </row>
    <row r="15373" spans="1:5" ht="25.5">
      <c r="A15373" t="s">
        <v>17820</v>
      </c>
      <c r="B15373" t="s">
        <v>5</v>
      </c>
      <c r="C15373" s="96" t="s">
        <v>17821</v>
      </c>
      <c r="D15373" t="s">
        <v>12795</v>
      </c>
      <c r="E15373">
        <v>13.35</v>
      </c>
    </row>
    <row r="15374" spans="1:5">
      <c r="A15374">
        <v>9058</v>
      </c>
      <c r="B15374" t="s">
        <v>5</v>
      </c>
      <c r="C15374" s="96" t="s">
        <v>17822</v>
      </c>
    </row>
    <row r="15375" spans="1:5">
      <c r="A15375" t="s">
        <v>17823</v>
      </c>
      <c r="B15375" t="s">
        <v>5</v>
      </c>
      <c r="C15375" s="96" t="s">
        <v>17824</v>
      </c>
      <c r="D15375" t="s">
        <v>12795</v>
      </c>
      <c r="E15375">
        <v>9</v>
      </c>
    </row>
    <row r="15376" spans="1:5">
      <c r="A15376" t="s">
        <v>17825</v>
      </c>
      <c r="B15376" t="s">
        <v>5</v>
      </c>
      <c r="C15376" s="96" t="s">
        <v>17826</v>
      </c>
      <c r="D15376" t="s">
        <v>12795</v>
      </c>
      <c r="E15376">
        <v>9</v>
      </c>
    </row>
    <row r="15377" spans="1:5">
      <c r="A15377" t="s">
        <v>17827</v>
      </c>
      <c r="B15377" t="s">
        <v>5</v>
      </c>
      <c r="C15377" s="96" t="s">
        <v>17828</v>
      </c>
      <c r="D15377" t="s">
        <v>12795</v>
      </c>
      <c r="E15377">
        <v>131.25</v>
      </c>
    </row>
    <row r="15378" spans="1:5">
      <c r="A15378" t="s">
        <v>17829</v>
      </c>
      <c r="B15378" t="s">
        <v>5</v>
      </c>
      <c r="C15378" s="96" t="s">
        <v>17830</v>
      </c>
      <c r="D15378" t="s">
        <v>12795</v>
      </c>
      <c r="E15378">
        <v>107.17</v>
      </c>
    </row>
    <row r="15379" spans="1:5">
      <c r="A15379" t="s">
        <v>17831</v>
      </c>
      <c r="B15379" t="s">
        <v>5</v>
      </c>
      <c r="C15379" s="96" t="s">
        <v>17832</v>
      </c>
      <c r="D15379" t="s">
        <v>12795</v>
      </c>
      <c r="E15379">
        <v>107.17</v>
      </c>
    </row>
    <row r="15380" spans="1:5">
      <c r="A15380" t="s">
        <v>17833</v>
      </c>
      <c r="B15380" t="s">
        <v>5</v>
      </c>
      <c r="C15380" s="96" t="s">
        <v>17834</v>
      </c>
      <c r="D15380" t="s">
        <v>12795</v>
      </c>
      <c r="E15380">
        <v>110.36</v>
      </c>
    </row>
    <row r="15381" spans="1:5">
      <c r="A15381" t="s">
        <v>17835</v>
      </c>
      <c r="B15381" t="s">
        <v>5</v>
      </c>
      <c r="C15381" s="96" t="s">
        <v>17836</v>
      </c>
      <c r="D15381" t="s">
        <v>12795</v>
      </c>
      <c r="E15381">
        <v>110.36</v>
      </c>
    </row>
    <row r="15382" spans="1:5">
      <c r="A15382" t="s">
        <v>17837</v>
      </c>
      <c r="B15382" t="s">
        <v>5</v>
      </c>
      <c r="C15382" s="96" t="s">
        <v>17838</v>
      </c>
      <c r="D15382" t="s">
        <v>12795</v>
      </c>
      <c r="E15382">
        <v>110.36</v>
      </c>
    </row>
    <row r="15383" spans="1:5">
      <c r="A15383" t="s">
        <v>17839</v>
      </c>
      <c r="B15383" t="s">
        <v>5</v>
      </c>
      <c r="C15383" s="96" t="s">
        <v>17840</v>
      </c>
      <c r="D15383" t="s">
        <v>12795</v>
      </c>
      <c r="E15383">
        <v>110.36</v>
      </c>
    </row>
    <row r="15384" spans="1:5">
      <c r="A15384" t="s">
        <v>17841</v>
      </c>
      <c r="B15384" t="s">
        <v>5</v>
      </c>
      <c r="C15384" s="96" t="s">
        <v>17842</v>
      </c>
      <c r="D15384" t="s">
        <v>12795</v>
      </c>
      <c r="E15384">
        <v>110.36</v>
      </c>
    </row>
    <row r="15385" spans="1:5">
      <c r="A15385" t="s">
        <v>17843</v>
      </c>
      <c r="B15385" t="s">
        <v>5</v>
      </c>
      <c r="C15385" s="96" t="s">
        <v>17844</v>
      </c>
      <c r="D15385" t="s">
        <v>12795</v>
      </c>
      <c r="E15385">
        <v>92.04</v>
      </c>
    </row>
    <row r="15386" spans="1:5">
      <c r="A15386" t="s">
        <v>17845</v>
      </c>
      <c r="B15386" t="s">
        <v>5</v>
      </c>
      <c r="C15386" s="96" t="s">
        <v>17846</v>
      </c>
      <c r="D15386" t="s">
        <v>12795</v>
      </c>
      <c r="E15386">
        <v>128.97</v>
      </c>
    </row>
    <row r="15387" spans="1:5">
      <c r="A15387" t="s">
        <v>17847</v>
      </c>
      <c r="B15387" t="s">
        <v>5</v>
      </c>
      <c r="C15387" s="96" t="s">
        <v>17848</v>
      </c>
      <c r="D15387" t="s">
        <v>12795</v>
      </c>
      <c r="E15387">
        <v>83.51</v>
      </c>
    </row>
    <row r="15388" spans="1:5">
      <c r="A15388" t="s">
        <v>17849</v>
      </c>
      <c r="B15388" t="s">
        <v>5</v>
      </c>
      <c r="C15388" s="96" t="s">
        <v>17850</v>
      </c>
      <c r="D15388" t="s">
        <v>12795</v>
      </c>
      <c r="E15388">
        <v>97.57</v>
      </c>
    </row>
    <row r="15389" spans="1:5">
      <c r="A15389" t="s">
        <v>17851</v>
      </c>
      <c r="B15389" t="s">
        <v>5</v>
      </c>
      <c r="C15389" s="96" t="s">
        <v>17852</v>
      </c>
      <c r="D15389" t="s">
        <v>12795</v>
      </c>
      <c r="E15389">
        <v>99.97</v>
      </c>
    </row>
    <row r="15390" spans="1:5">
      <c r="A15390" t="s">
        <v>17853</v>
      </c>
      <c r="B15390" t="s">
        <v>5</v>
      </c>
      <c r="C15390" s="96" t="s">
        <v>17854</v>
      </c>
      <c r="D15390" t="s">
        <v>12795</v>
      </c>
      <c r="E15390">
        <v>124.17</v>
      </c>
    </row>
    <row r="15391" spans="1:5">
      <c r="A15391" t="s">
        <v>17855</v>
      </c>
      <c r="B15391" t="s">
        <v>5</v>
      </c>
      <c r="C15391" s="96" t="s">
        <v>17856</v>
      </c>
      <c r="D15391" t="s">
        <v>12795</v>
      </c>
      <c r="E15391">
        <v>103.22</v>
      </c>
    </row>
    <row r="15392" spans="1:5">
      <c r="A15392" t="s">
        <v>17857</v>
      </c>
      <c r="B15392" t="s">
        <v>5</v>
      </c>
      <c r="C15392" s="96" t="s">
        <v>17858</v>
      </c>
      <c r="D15392" t="s">
        <v>12795</v>
      </c>
      <c r="E15392">
        <v>128.97</v>
      </c>
    </row>
    <row r="15393" spans="1:5">
      <c r="A15393" t="s">
        <v>17859</v>
      </c>
      <c r="B15393" t="s">
        <v>5</v>
      </c>
      <c r="C15393" s="96" t="s">
        <v>17860</v>
      </c>
      <c r="D15393" t="s">
        <v>12795</v>
      </c>
      <c r="E15393">
        <v>107.62</v>
      </c>
    </row>
    <row r="15394" spans="1:5">
      <c r="A15394" t="s">
        <v>17861</v>
      </c>
      <c r="B15394" t="s">
        <v>5</v>
      </c>
      <c r="C15394" s="96" t="s">
        <v>17862</v>
      </c>
      <c r="D15394" t="s">
        <v>12795</v>
      </c>
      <c r="E15394">
        <v>120</v>
      </c>
    </row>
    <row r="15395" spans="1:5">
      <c r="A15395" t="s">
        <v>17863</v>
      </c>
      <c r="B15395" t="s">
        <v>5</v>
      </c>
      <c r="C15395" s="96" t="s">
        <v>17864</v>
      </c>
      <c r="D15395" t="s">
        <v>12795</v>
      </c>
      <c r="E15395">
        <v>98.95</v>
      </c>
    </row>
    <row r="15396" spans="1:5">
      <c r="A15396" t="s">
        <v>17865</v>
      </c>
      <c r="B15396" t="s">
        <v>5</v>
      </c>
      <c r="C15396" s="96" t="s">
        <v>17866</v>
      </c>
      <c r="D15396" t="s">
        <v>12792</v>
      </c>
      <c r="E15396">
        <v>90.5</v>
      </c>
    </row>
    <row r="15397" spans="1:5">
      <c r="A15397" t="s">
        <v>17867</v>
      </c>
      <c r="B15397" t="s">
        <v>5</v>
      </c>
      <c r="C15397" s="96" t="s">
        <v>17868</v>
      </c>
      <c r="D15397" t="s">
        <v>12792</v>
      </c>
      <c r="E15397">
        <v>100</v>
      </c>
    </row>
    <row r="15398" spans="1:5">
      <c r="A15398" t="s">
        <v>17869</v>
      </c>
      <c r="B15398" t="s">
        <v>5</v>
      </c>
      <c r="C15398" s="96" t="s">
        <v>17870</v>
      </c>
      <c r="D15398" t="s">
        <v>12792</v>
      </c>
      <c r="E15398">
        <v>21.5</v>
      </c>
    </row>
    <row r="15399" spans="1:5">
      <c r="A15399" t="s">
        <v>17871</v>
      </c>
      <c r="B15399" t="s">
        <v>5</v>
      </c>
      <c r="C15399" s="96" t="s">
        <v>17872</v>
      </c>
      <c r="D15399" t="s">
        <v>12792</v>
      </c>
      <c r="E15399">
        <v>87.5</v>
      </c>
    </row>
    <row r="15400" spans="1:5">
      <c r="A15400" t="s">
        <v>17873</v>
      </c>
      <c r="B15400" t="s">
        <v>5</v>
      </c>
      <c r="C15400" s="96" t="s">
        <v>17874</v>
      </c>
      <c r="D15400" t="s">
        <v>12795</v>
      </c>
      <c r="E15400">
        <v>32.42</v>
      </c>
    </row>
    <row r="15401" spans="1:5">
      <c r="A15401" t="s">
        <v>17875</v>
      </c>
      <c r="B15401" t="s">
        <v>5</v>
      </c>
      <c r="C15401" s="96" t="s">
        <v>17876</v>
      </c>
      <c r="D15401" t="s">
        <v>12795</v>
      </c>
      <c r="E15401">
        <v>159.9</v>
      </c>
    </row>
    <row r="15402" spans="1:5">
      <c r="A15402" t="s">
        <v>17877</v>
      </c>
      <c r="B15402" t="s">
        <v>5</v>
      </c>
      <c r="C15402" s="96" t="s">
        <v>17878</v>
      </c>
      <c r="D15402" t="s">
        <v>12795</v>
      </c>
      <c r="E15402">
        <v>159.9</v>
      </c>
    </row>
    <row r="15403" spans="1:5">
      <c r="A15403">
        <v>9060</v>
      </c>
      <c r="B15403" t="s">
        <v>5</v>
      </c>
      <c r="C15403" s="96" t="s">
        <v>17879</v>
      </c>
    </row>
    <row r="15404" spans="1:5">
      <c r="A15404" t="s">
        <v>17880</v>
      </c>
      <c r="B15404" t="s">
        <v>5</v>
      </c>
      <c r="C15404" s="96" t="s">
        <v>17881</v>
      </c>
      <c r="D15404" t="s">
        <v>12895</v>
      </c>
      <c r="E15404">
        <v>998.28</v>
      </c>
    </row>
    <row r="15405" spans="1:5">
      <c r="A15405" t="s">
        <v>17882</v>
      </c>
      <c r="B15405" t="s">
        <v>5</v>
      </c>
      <c r="C15405" s="96" t="s">
        <v>17883</v>
      </c>
      <c r="D15405" t="s">
        <v>12795</v>
      </c>
      <c r="E15405">
        <v>244.2</v>
      </c>
    </row>
    <row r="15406" spans="1:5">
      <c r="A15406" t="s">
        <v>17884</v>
      </c>
      <c r="B15406" t="s">
        <v>5</v>
      </c>
      <c r="C15406" s="96" t="s">
        <v>17885</v>
      </c>
      <c r="D15406" t="s">
        <v>12795</v>
      </c>
      <c r="E15406">
        <v>30.69</v>
      </c>
    </row>
    <row r="15407" spans="1:5">
      <c r="A15407">
        <v>8693</v>
      </c>
      <c r="B15407" t="s">
        <v>5</v>
      </c>
      <c r="C15407" s="96" t="s">
        <v>17886</v>
      </c>
    </row>
    <row r="15408" spans="1:5">
      <c r="A15408">
        <v>9061</v>
      </c>
      <c r="B15408" t="s">
        <v>5</v>
      </c>
      <c r="C15408" s="96" t="s">
        <v>17887</v>
      </c>
    </row>
    <row r="15409" spans="1:5" ht="25.5">
      <c r="A15409" t="s">
        <v>17888</v>
      </c>
      <c r="B15409" t="s">
        <v>5</v>
      </c>
      <c r="C15409" s="96" t="s">
        <v>17889</v>
      </c>
      <c r="D15409" t="s">
        <v>12813</v>
      </c>
      <c r="E15409">
        <v>2.46</v>
      </c>
    </row>
    <row r="15410" spans="1:5" ht="25.5">
      <c r="A15410" t="s">
        <v>17890</v>
      </c>
      <c r="B15410" t="s">
        <v>5</v>
      </c>
      <c r="C15410" s="96" t="s">
        <v>17891</v>
      </c>
      <c r="D15410" t="s">
        <v>12813</v>
      </c>
      <c r="E15410">
        <v>3.24</v>
      </c>
    </row>
    <row r="15411" spans="1:5" ht="25.5">
      <c r="A15411" t="s">
        <v>17892</v>
      </c>
      <c r="B15411" t="s">
        <v>5</v>
      </c>
      <c r="C15411" s="96" t="s">
        <v>17893</v>
      </c>
      <c r="D15411" t="s">
        <v>12813</v>
      </c>
      <c r="E15411">
        <v>5.46</v>
      </c>
    </row>
    <row r="15412" spans="1:5" ht="25.5">
      <c r="A15412" t="s">
        <v>17894</v>
      </c>
      <c r="B15412" t="s">
        <v>5</v>
      </c>
      <c r="C15412" s="96" t="s">
        <v>17895</v>
      </c>
      <c r="D15412" t="s">
        <v>12813</v>
      </c>
      <c r="E15412">
        <v>3.27</v>
      </c>
    </row>
    <row r="15413" spans="1:5" ht="25.5">
      <c r="A15413" t="s">
        <v>17896</v>
      </c>
      <c r="B15413" t="s">
        <v>5</v>
      </c>
      <c r="C15413" s="96" t="s">
        <v>17897</v>
      </c>
      <c r="D15413" t="s">
        <v>12813</v>
      </c>
      <c r="E15413">
        <v>5.08</v>
      </c>
    </row>
    <row r="15414" spans="1:5" ht="25.5">
      <c r="A15414" t="s">
        <v>17898</v>
      </c>
      <c r="B15414" t="s">
        <v>5</v>
      </c>
      <c r="C15414" s="96" t="s">
        <v>17899</v>
      </c>
      <c r="D15414" t="s">
        <v>12813</v>
      </c>
      <c r="E15414">
        <v>6.53</v>
      </c>
    </row>
    <row r="15415" spans="1:5" ht="25.5">
      <c r="A15415" t="s">
        <v>17900</v>
      </c>
      <c r="B15415" t="s">
        <v>5</v>
      </c>
      <c r="C15415" s="96" t="s">
        <v>17901</v>
      </c>
      <c r="D15415" t="s">
        <v>12813</v>
      </c>
      <c r="E15415">
        <v>9.14</v>
      </c>
    </row>
    <row r="15416" spans="1:5" ht="25.5">
      <c r="A15416" t="s">
        <v>17902</v>
      </c>
      <c r="B15416" t="s">
        <v>5</v>
      </c>
      <c r="C15416" s="96" t="s">
        <v>17903</v>
      </c>
      <c r="D15416" t="s">
        <v>12813</v>
      </c>
      <c r="E15416">
        <v>9.94</v>
      </c>
    </row>
    <row r="15417" spans="1:5" ht="25.5">
      <c r="A15417" t="s">
        <v>17904</v>
      </c>
      <c r="B15417" t="s">
        <v>5</v>
      </c>
      <c r="C15417" s="96" t="s">
        <v>17905</v>
      </c>
      <c r="D15417" t="s">
        <v>12813</v>
      </c>
      <c r="E15417">
        <v>12.7</v>
      </c>
    </row>
    <row r="15418" spans="1:5">
      <c r="A15418">
        <v>9062</v>
      </c>
      <c r="B15418" t="s">
        <v>5</v>
      </c>
      <c r="C15418" s="96" t="s">
        <v>17906</v>
      </c>
    </row>
    <row r="15419" spans="1:5" ht="25.5">
      <c r="A15419" t="s">
        <v>17907</v>
      </c>
      <c r="B15419" t="s">
        <v>5</v>
      </c>
      <c r="C15419" s="96" t="s">
        <v>17908</v>
      </c>
      <c r="D15419" t="s">
        <v>12813</v>
      </c>
      <c r="E15419">
        <v>38.86</v>
      </c>
    </row>
    <row r="15420" spans="1:5" ht="25.5">
      <c r="A15420" t="s">
        <v>17909</v>
      </c>
      <c r="B15420" t="s">
        <v>5</v>
      </c>
      <c r="C15420" s="96" t="s">
        <v>17910</v>
      </c>
      <c r="D15420" t="s">
        <v>12813</v>
      </c>
      <c r="E15420">
        <v>25.91</v>
      </c>
    </row>
    <row r="15421" spans="1:5" ht="25.5">
      <c r="A15421" t="s">
        <v>17911</v>
      </c>
      <c r="B15421" t="s">
        <v>5</v>
      </c>
      <c r="C15421" s="96" t="s">
        <v>17912</v>
      </c>
      <c r="D15421" t="s">
        <v>12813</v>
      </c>
      <c r="E15421">
        <v>21.22</v>
      </c>
    </row>
    <row r="15422" spans="1:5" ht="25.5">
      <c r="A15422" t="s">
        <v>17913</v>
      </c>
      <c r="B15422" t="s">
        <v>5</v>
      </c>
      <c r="C15422" s="96" t="s">
        <v>17914</v>
      </c>
      <c r="D15422" t="s">
        <v>12813</v>
      </c>
      <c r="E15422">
        <v>15.1</v>
      </c>
    </row>
    <row r="15423" spans="1:5" ht="38.25">
      <c r="A15423" t="s">
        <v>17915</v>
      </c>
      <c r="B15423" t="s">
        <v>5</v>
      </c>
      <c r="C15423" s="96" t="s">
        <v>17916</v>
      </c>
      <c r="D15423" t="s">
        <v>12813</v>
      </c>
      <c r="E15423">
        <v>6.48</v>
      </c>
    </row>
    <row r="15424" spans="1:5" ht="25.5">
      <c r="A15424" t="s">
        <v>17917</v>
      </c>
      <c r="B15424" t="s">
        <v>5</v>
      </c>
      <c r="C15424" s="96" t="s">
        <v>17918</v>
      </c>
      <c r="D15424" t="s">
        <v>12813</v>
      </c>
      <c r="E15424">
        <v>8.82</v>
      </c>
    </row>
    <row r="15425" spans="1:5" ht="25.5">
      <c r="A15425" t="s">
        <v>17919</v>
      </c>
      <c r="B15425" t="s">
        <v>5</v>
      </c>
      <c r="C15425" s="96" t="s">
        <v>17920</v>
      </c>
      <c r="D15425" t="s">
        <v>12792</v>
      </c>
      <c r="E15425">
        <v>35.28</v>
      </c>
    </row>
    <row r="15426" spans="1:5">
      <c r="A15426" t="s">
        <v>17921</v>
      </c>
      <c r="B15426" t="s">
        <v>5</v>
      </c>
      <c r="C15426" s="96" t="s">
        <v>17922</v>
      </c>
      <c r="D15426" t="s">
        <v>12792</v>
      </c>
      <c r="E15426">
        <v>8.8000000000000007</v>
      </c>
    </row>
    <row r="15427" spans="1:5" ht="25.5">
      <c r="A15427" t="s">
        <v>17923</v>
      </c>
      <c r="B15427" t="s">
        <v>5</v>
      </c>
      <c r="C15427" s="96" t="s">
        <v>17924</v>
      </c>
      <c r="D15427" t="s">
        <v>12795</v>
      </c>
      <c r="E15427">
        <v>6.16</v>
      </c>
    </row>
    <row r="15428" spans="1:5" ht="25.5">
      <c r="A15428" t="s">
        <v>17925</v>
      </c>
      <c r="B15428" t="s">
        <v>5</v>
      </c>
      <c r="C15428" s="96" t="s">
        <v>17926</v>
      </c>
      <c r="D15428" t="s">
        <v>12795</v>
      </c>
      <c r="E15428">
        <v>7.56</v>
      </c>
    </row>
    <row r="15429" spans="1:5" ht="25.5">
      <c r="A15429" t="s">
        <v>17927</v>
      </c>
      <c r="B15429" t="s">
        <v>5</v>
      </c>
      <c r="C15429" s="96" t="s">
        <v>17928</v>
      </c>
      <c r="D15429" t="s">
        <v>12795</v>
      </c>
      <c r="E15429">
        <v>6.99</v>
      </c>
    </row>
    <row r="15430" spans="1:5" ht="25.5">
      <c r="A15430" t="s">
        <v>17929</v>
      </c>
      <c r="B15430" t="s">
        <v>5</v>
      </c>
      <c r="C15430" s="96" t="s">
        <v>17930</v>
      </c>
      <c r="D15430" t="s">
        <v>12795</v>
      </c>
      <c r="E15430">
        <v>7.13</v>
      </c>
    </row>
    <row r="15431" spans="1:5" ht="25.5">
      <c r="A15431" t="s">
        <v>17931</v>
      </c>
      <c r="B15431" t="s">
        <v>5</v>
      </c>
      <c r="C15431" s="96" t="s">
        <v>17932</v>
      </c>
      <c r="D15431" t="s">
        <v>12792</v>
      </c>
      <c r="E15431">
        <v>32.28</v>
      </c>
    </row>
    <row r="15432" spans="1:5">
      <c r="A15432" t="s">
        <v>17933</v>
      </c>
      <c r="B15432" t="s">
        <v>5</v>
      </c>
      <c r="C15432" s="96" t="s">
        <v>17934</v>
      </c>
      <c r="D15432" t="s">
        <v>12813</v>
      </c>
      <c r="E15432">
        <v>1.1200000000000001</v>
      </c>
    </row>
    <row r="15433" spans="1:5">
      <c r="A15433">
        <v>9063</v>
      </c>
      <c r="B15433" t="s">
        <v>5</v>
      </c>
      <c r="C15433" s="96" t="s">
        <v>17935</v>
      </c>
    </row>
    <row r="15434" spans="1:5">
      <c r="A15434" t="s">
        <v>17936</v>
      </c>
      <c r="B15434" t="s">
        <v>5</v>
      </c>
      <c r="C15434" s="96" t="s">
        <v>17937</v>
      </c>
      <c r="D15434" t="s">
        <v>159</v>
      </c>
      <c r="E15434">
        <v>81.91</v>
      </c>
    </row>
    <row r="15435" spans="1:5">
      <c r="A15435" t="s">
        <v>17938</v>
      </c>
      <c r="B15435" t="s">
        <v>5</v>
      </c>
      <c r="C15435" s="96" t="s">
        <v>17939</v>
      </c>
      <c r="D15435" t="s">
        <v>159</v>
      </c>
      <c r="E15435">
        <v>38.97</v>
      </c>
    </row>
    <row r="15436" spans="1:5">
      <c r="A15436">
        <v>9064</v>
      </c>
      <c r="B15436" t="s">
        <v>5</v>
      </c>
      <c r="C15436" s="96" t="s">
        <v>17940</v>
      </c>
    </row>
    <row r="15437" spans="1:5">
      <c r="A15437" t="s">
        <v>17941</v>
      </c>
      <c r="B15437" t="s">
        <v>5</v>
      </c>
      <c r="C15437" s="96" t="s">
        <v>17942</v>
      </c>
      <c r="D15437" t="s">
        <v>159</v>
      </c>
      <c r="E15437">
        <v>180.66</v>
      </c>
    </row>
    <row r="15438" spans="1:5">
      <c r="A15438" t="s">
        <v>17943</v>
      </c>
      <c r="B15438" t="s">
        <v>5</v>
      </c>
      <c r="C15438" s="96" t="s">
        <v>17944</v>
      </c>
      <c r="D15438" t="s">
        <v>159</v>
      </c>
      <c r="E15438">
        <v>115.5</v>
      </c>
    </row>
    <row r="15439" spans="1:5">
      <c r="A15439" t="s">
        <v>17945</v>
      </c>
      <c r="B15439" t="s">
        <v>5</v>
      </c>
      <c r="C15439" s="96" t="s">
        <v>17946</v>
      </c>
      <c r="D15439" t="s">
        <v>159</v>
      </c>
      <c r="E15439">
        <v>100.21</v>
      </c>
    </row>
    <row r="15440" spans="1:5">
      <c r="A15440" t="s">
        <v>17947</v>
      </c>
      <c r="B15440" t="s">
        <v>5</v>
      </c>
      <c r="C15440" s="96" t="s">
        <v>17948</v>
      </c>
      <c r="D15440" t="s">
        <v>159</v>
      </c>
      <c r="E15440">
        <v>100.69</v>
      </c>
    </row>
    <row r="15441" spans="1:5">
      <c r="A15441" t="s">
        <v>17949</v>
      </c>
      <c r="B15441" t="s">
        <v>5</v>
      </c>
      <c r="C15441" s="96" t="s">
        <v>17950</v>
      </c>
      <c r="D15441" t="s">
        <v>12795</v>
      </c>
      <c r="E15441">
        <v>69.73</v>
      </c>
    </row>
    <row r="15442" spans="1:5">
      <c r="A15442" t="s">
        <v>17951</v>
      </c>
      <c r="B15442" t="s">
        <v>5</v>
      </c>
      <c r="C15442" s="96" t="s">
        <v>17952</v>
      </c>
      <c r="D15442" t="s">
        <v>12795</v>
      </c>
      <c r="E15442">
        <v>69.5</v>
      </c>
    </row>
    <row r="15443" spans="1:5">
      <c r="A15443">
        <v>10582</v>
      </c>
      <c r="B15443" t="s">
        <v>5</v>
      </c>
      <c r="C15443" s="96" t="s">
        <v>17953</v>
      </c>
    </row>
    <row r="15444" spans="1:5" ht="25.5">
      <c r="A15444" t="s">
        <v>17954</v>
      </c>
      <c r="B15444" t="s">
        <v>5</v>
      </c>
      <c r="C15444" s="96" t="s">
        <v>17955</v>
      </c>
      <c r="D15444" t="s">
        <v>12813</v>
      </c>
      <c r="E15444">
        <v>192</v>
      </c>
    </row>
    <row r="15445" spans="1:5" ht="25.5">
      <c r="A15445" t="s">
        <v>17956</v>
      </c>
      <c r="B15445" t="s">
        <v>5</v>
      </c>
      <c r="C15445" s="96" t="s">
        <v>17957</v>
      </c>
      <c r="D15445" t="s">
        <v>12813</v>
      </c>
      <c r="E15445">
        <v>224</v>
      </c>
    </row>
    <row r="15446" spans="1:5" ht="25.5">
      <c r="A15446" t="s">
        <v>17958</v>
      </c>
      <c r="B15446" t="s">
        <v>5</v>
      </c>
      <c r="C15446" s="96" t="s">
        <v>17959</v>
      </c>
      <c r="D15446" t="s">
        <v>12813</v>
      </c>
      <c r="E15446">
        <v>111</v>
      </c>
    </row>
    <row r="15447" spans="1:5" ht="25.5">
      <c r="A15447" t="s">
        <v>17960</v>
      </c>
      <c r="B15447" t="s">
        <v>5</v>
      </c>
      <c r="C15447" s="96" t="s">
        <v>17961</v>
      </c>
      <c r="D15447" t="s">
        <v>12813</v>
      </c>
      <c r="E15447">
        <v>130</v>
      </c>
    </row>
    <row r="15448" spans="1:5" ht="25.5">
      <c r="A15448" t="s">
        <v>17962</v>
      </c>
      <c r="B15448" t="s">
        <v>5</v>
      </c>
      <c r="C15448" s="96" t="s">
        <v>17963</v>
      </c>
      <c r="D15448" t="s">
        <v>12813</v>
      </c>
      <c r="E15448">
        <v>138</v>
      </c>
    </row>
    <row r="15449" spans="1:5" ht="25.5">
      <c r="A15449" t="s">
        <v>17964</v>
      </c>
      <c r="B15449" t="s">
        <v>5</v>
      </c>
      <c r="C15449" s="96" t="s">
        <v>17965</v>
      </c>
      <c r="D15449" t="s">
        <v>12813</v>
      </c>
      <c r="E15449">
        <v>154</v>
      </c>
    </row>
    <row r="15450" spans="1:5" ht="25.5">
      <c r="A15450" t="s">
        <v>17966</v>
      </c>
      <c r="B15450" t="s">
        <v>5</v>
      </c>
      <c r="C15450" s="96" t="s">
        <v>17967</v>
      </c>
      <c r="D15450" t="s">
        <v>12813</v>
      </c>
      <c r="E15450">
        <v>277</v>
      </c>
    </row>
    <row r="15451" spans="1:5" ht="25.5">
      <c r="A15451" t="s">
        <v>17968</v>
      </c>
      <c r="B15451" t="s">
        <v>5</v>
      </c>
      <c r="C15451" s="96" t="s">
        <v>17969</v>
      </c>
      <c r="D15451" t="s">
        <v>12813</v>
      </c>
      <c r="E15451">
        <v>324</v>
      </c>
    </row>
    <row r="15452" spans="1:5" ht="25.5">
      <c r="A15452" t="s">
        <v>17970</v>
      </c>
      <c r="B15452" t="s">
        <v>5</v>
      </c>
      <c r="C15452" s="96" t="s">
        <v>17971</v>
      </c>
      <c r="D15452" t="s">
        <v>12813</v>
      </c>
      <c r="E15452">
        <v>138</v>
      </c>
    </row>
    <row r="15453" spans="1:5" ht="25.5">
      <c r="A15453" t="s">
        <v>17972</v>
      </c>
      <c r="B15453" t="s">
        <v>5</v>
      </c>
      <c r="C15453" s="96" t="s">
        <v>17973</v>
      </c>
      <c r="D15453" t="s">
        <v>12813</v>
      </c>
      <c r="E15453">
        <v>163</v>
      </c>
    </row>
    <row r="15454" spans="1:5" ht="25.5">
      <c r="A15454" t="s">
        <v>17974</v>
      </c>
      <c r="B15454" t="s">
        <v>5</v>
      </c>
      <c r="C15454" s="96" t="s">
        <v>17975</v>
      </c>
      <c r="D15454" t="s">
        <v>12813</v>
      </c>
      <c r="E15454">
        <v>172</v>
      </c>
    </row>
    <row r="15455" spans="1:5" ht="25.5">
      <c r="A15455" t="s">
        <v>17976</v>
      </c>
      <c r="B15455" t="s">
        <v>5</v>
      </c>
      <c r="C15455" s="96" t="s">
        <v>17977</v>
      </c>
      <c r="D15455" t="s">
        <v>12813</v>
      </c>
      <c r="E15455">
        <v>192</v>
      </c>
    </row>
    <row r="15456" spans="1:5">
      <c r="A15456">
        <v>10961</v>
      </c>
      <c r="B15456" t="s">
        <v>5</v>
      </c>
      <c r="C15456" s="96" t="s">
        <v>17978</v>
      </c>
    </row>
    <row r="15457" spans="1:5" ht="25.5">
      <c r="A15457" t="s">
        <v>17979</v>
      </c>
      <c r="B15457" t="s">
        <v>5</v>
      </c>
      <c r="C15457" s="96" t="s">
        <v>17980</v>
      </c>
      <c r="D15457" t="s">
        <v>17981</v>
      </c>
      <c r="E15457">
        <v>73.3</v>
      </c>
    </row>
    <row r="15458" spans="1:5">
      <c r="A15458" t="s">
        <v>17982</v>
      </c>
      <c r="B15458" t="s">
        <v>5</v>
      </c>
      <c r="C15458" s="96" t="s">
        <v>17983</v>
      </c>
      <c r="D15458" t="s">
        <v>12795</v>
      </c>
      <c r="E15458">
        <v>36.32</v>
      </c>
    </row>
    <row r="15459" spans="1:5">
      <c r="A15459">
        <v>8694</v>
      </c>
      <c r="B15459" t="s">
        <v>5</v>
      </c>
      <c r="C15459" s="96" t="s">
        <v>17984</v>
      </c>
    </row>
    <row r="15460" spans="1:5">
      <c r="A15460">
        <v>9065</v>
      </c>
      <c r="B15460" t="s">
        <v>5</v>
      </c>
      <c r="C15460" s="96" t="s">
        <v>17985</v>
      </c>
    </row>
    <row r="15461" spans="1:5">
      <c r="A15461" t="s">
        <v>17986</v>
      </c>
      <c r="B15461" t="s">
        <v>5</v>
      </c>
      <c r="C15461" s="96" t="s">
        <v>17987</v>
      </c>
      <c r="D15461" t="s">
        <v>12895</v>
      </c>
      <c r="E15461">
        <v>21.31</v>
      </c>
    </row>
    <row r="15462" spans="1:5">
      <c r="A15462" t="s">
        <v>17988</v>
      </c>
      <c r="B15462" t="s">
        <v>5</v>
      </c>
      <c r="C15462" s="96" t="s">
        <v>17989</v>
      </c>
      <c r="D15462" t="s">
        <v>12792</v>
      </c>
      <c r="E15462">
        <v>60.88</v>
      </c>
    </row>
    <row r="15463" spans="1:5">
      <c r="A15463" t="s">
        <v>17990</v>
      </c>
      <c r="B15463" t="s">
        <v>5</v>
      </c>
      <c r="C15463" s="96" t="s">
        <v>17991</v>
      </c>
      <c r="D15463" t="s">
        <v>12792</v>
      </c>
      <c r="E15463">
        <v>72.150000000000006</v>
      </c>
    </row>
    <row r="15464" spans="1:5" ht="25.5">
      <c r="A15464" t="s">
        <v>17992</v>
      </c>
      <c r="B15464" t="s">
        <v>5</v>
      </c>
      <c r="C15464" s="96" t="s">
        <v>17993</v>
      </c>
      <c r="D15464" t="s">
        <v>12792</v>
      </c>
      <c r="E15464">
        <v>138.19999999999999</v>
      </c>
    </row>
    <row r="15465" spans="1:5">
      <c r="A15465">
        <v>9066</v>
      </c>
      <c r="B15465" t="s">
        <v>5</v>
      </c>
      <c r="C15465" s="96" t="s">
        <v>17994</v>
      </c>
    </row>
    <row r="15466" spans="1:5" ht="25.5">
      <c r="A15466" t="s">
        <v>17995</v>
      </c>
      <c r="B15466" t="s">
        <v>5</v>
      </c>
      <c r="C15466" s="96" t="s">
        <v>17996</v>
      </c>
      <c r="D15466" t="s">
        <v>159</v>
      </c>
      <c r="E15466">
        <v>408.87</v>
      </c>
    </row>
    <row r="15467" spans="1:5">
      <c r="A15467">
        <v>9068</v>
      </c>
      <c r="B15467" t="s">
        <v>5</v>
      </c>
      <c r="C15467" s="96" t="s">
        <v>17997</v>
      </c>
    </row>
    <row r="15468" spans="1:5">
      <c r="A15468" t="s">
        <v>17998</v>
      </c>
      <c r="B15468" t="s">
        <v>5</v>
      </c>
      <c r="C15468" s="96" t="s">
        <v>17999</v>
      </c>
      <c r="D15468" t="s">
        <v>12813</v>
      </c>
      <c r="E15468">
        <v>511.81</v>
      </c>
    </row>
    <row r="15469" spans="1:5" ht="38.25">
      <c r="A15469" t="s">
        <v>18000</v>
      </c>
      <c r="B15469" t="s">
        <v>5</v>
      </c>
      <c r="C15469" s="96" t="s">
        <v>18001</v>
      </c>
      <c r="D15469" t="s">
        <v>12813</v>
      </c>
      <c r="E15469">
        <v>447.67</v>
      </c>
    </row>
    <row r="15470" spans="1:5" ht="38.25">
      <c r="A15470" t="s">
        <v>18002</v>
      </c>
      <c r="B15470" t="s">
        <v>5</v>
      </c>
      <c r="C15470" s="96" t="s">
        <v>18003</v>
      </c>
      <c r="D15470" t="s">
        <v>12813</v>
      </c>
      <c r="E15470">
        <v>488.31</v>
      </c>
    </row>
    <row r="15471" spans="1:5" ht="51">
      <c r="A15471" t="s">
        <v>18004</v>
      </c>
      <c r="B15471" t="s">
        <v>5</v>
      </c>
      <c r="C15471" s="96" t="s">
        <v>18005</v>
      </c>
      <c r="D15471" t="s">
        <v>12813</v>
      </c>
      <c r="E15471">
        <v>747.16</v>
      </c>
    </row>
    <row r="15472" spans="1:5" ht="25.5">
      <c r="A15472" t="s">
        <v>18006</v>
      </c>
      <c r="B15472" t="s">
        <v>5</v>
      </c>
      <c r="C15472" s="96" t="s">
        <v>18007</v>
      </c>
      <c r="D15472" t="s">
        <v>12813</v>
      </c>
      <c r="E15472">
        <v>714.08</v>
      </c>
    </row>
    <row r="15473" spans="1:5" ht="25.5">
      <c r="A15473" t="s">
        <v>18008</v>
      </c>
      <c r="B15473" t="s">
        <v>5</v>
      </c>
      <c r="C15473" s="96" t="s">
        <v>18009</v>
      </c>
      <c r="D15473" t="s">
        <v>12813</v>
      </c>
      <c r="E15473">
        <v>977.47</v>
      </c>
    </row>
    <row r="15474" spans="1:5" ht="25.5">
      <c r="A15474" t="s">
        <v>18010</v>
      </c>
      <c r="B15474" t="s">
        <v>5</v>
      </c>
      <c r="C15474" s="96" t="s">
        <v>18011</v>
      </c>
      <c r="D15474" t="s">
        <v>12813</v>
      </c>
      <c r="E15474">
        <v>774.02</v>
      </c>
    </row>
    <row r="15475" spans="1:5">
      <c r="A15475">
        <v>9069</v>
      </c>
      <c r="B15475" t="s">
        <v>5</v>
      </c>
      <c r="C15475" s="96" t="s">
        <v>18012</v>
      </c>
    </row>
    <row r="15476" spans="1:5">
      <c r="A15476" t="s">
        <v>18013</v>
      </c>
      <c r="B15476" t="s">
        <v>5</v>
      </c>
      <c r="C15476" s="96" t="s">
        <v>18014</v>
      </c>
      <c r="D15476" t="s">
        <v>12813</v>
      </c>
      <c r="E15476">
        <v>64.959999999999994</v>
      </c>
    </row>
    <row r="15477" spans="1:5">
      <c r="A15477" t="s">
        <v>18015</v>
      </c>
      <c r="B15477" t="s">
        <v>5</v>
      </c>
      <c r="C15477" s="96" t="s">
        <v>18016</v>
      </c>
      <c r="D15477" t="s">
        <v>12813</v>
      </c>
      <c r="E15477">
        <v>69.48</v>
      </c>
    </row>
    <row r="15478" spans="1:5">
      <c r="A15478" t="s">
        <v>18017</v>
      </c>
      <c r="B15478" t="s">
        <v>5</v>
      </c>
      <c r="C15478" s="96" t="s">
        <v>18018</v>
      </c>
      <c r="D15478" t="s">
        <v>12813</v>
      </c>
      <c r="E15478">
        <v>73.260000000000005</v>
      </c>
    </row>
    <row r="15479" spans="1:5">
      <c r="A15479">
        <v>9070</v>
      </c>
      <c r="B15479" t="s">
        <v>5</v>
      </c>
      <c r="C15479" s="96" t="s">
        <v>18019</v>
      </c>
    </row>
    <row r="15480" spans="1:5" ht="25.5">
      <c r="A15480" t="s">
        <v>18020</v>
      </c>
      <c r="B15480" t="s">
        <v>5</v>
      </c>
      <c r="C15480" s="96" t="s">
        <v>18021</v>
      </c>
      <c r="D15480" t="s">
        <v>12813</v>
      </c>
      <c r="E15480">
        <v>27.76</v>
      </c>
    </row>
    <row r="15481" spans="1:5" ht="25.5">
      <c r="A15481" t="s">
        <v>18022</v>
      </c>
      <c r="B15481" t="s">
        <v>5</v>
      </c>
      <c r="C15481" s="96" t="s">
        <v>18023</v>
      </c>
      <c r="D15481" t="s">
        <v>12813</v>
      </c>
      <c r="E15481">
        <v>29.29</v>
      </c>
    </row>
    <row r="15482" spans="1:5">
      <c r="A15482">
        <v>9071</v>
      </c>
      <c r="B15482" t="s">
        <v>5</v>
      </c>
      <c r="C15482" s="96" t="s">
        <v>18024</v>
      </c>
    </row>
    <row r="15483" spans="1:5" ht="25.5">
      <c r="A15483" t="s">
        <v>18025</v>
      </c>
      <c r="B15483" t="s">
        <v>5</v>
      </c>
      <c r="C15483" s="96" t="s">
        <v>18026</v>
      </c>
      <c r="D15483" t="s">
        <v>12813</v>
      </c>
      <c r="E15483">
        <v>118.91</v>
      </c>
    </row>
    <row r="15484" spans="1:5" ht="38.25">
      <c r="A15484" t="s">
        <v>18027</v>
      </c>
      <c r="B15484" t="s">
        <v>5</v>
      </c>
      <c r="C15484" s="96" t="s">
        <v>18028</v>
      </c>
      <c r="D15484" t="s">
        <v>12813</v>
      </c>
      <c r="E15484">
        <v>64.83</v>
      </c>
    </row>
    <row r="15485" spans="1:5" ht="38.25">
      <c r="A15485" t="s">
        <v>18029</v>
      </c>
      <c r="B15485" t="s">
        <v>5</v>
      </c>
      <c r="C15485" s="96" t="s">
        <v>18030</v>
      </c>
      <c r="D15485" t="s">
        <v>12813</v>
      </c>
      <c r="E15485">
        <v>84.55</v>
      </c>
    </row>
    <row r="15486" spans="1:5" ht="38.25">
      <c r="A15486" t="s">
        <v>18031</v>
      </c>
      <c r="B15486" t="s">
        <v>5</v>
      </c>
      <c r="C15486" s="96" t="s">
        <v>18032</v>
      </c>
      <c r="D15486" t="s">
        <v>12813</v>
      </c>
      <c r="E15486">
        <v>104.09</v>
      </c>
    </row>
    <row r="15487" spans="1:5">
      <c r="A15487" t="s">
        <v>18033</v>
      </c>
      <c r="B15487" t="s">
        <v>5</v>
      </c>
      <c r="C15487" s="96" t="s">
        <v>18034</v>
      </c>
      <c r="D15487" t="s">
        <v>12813</v>
      </c>
      <c r="E15487">
        <v>53.43</v>
      </c>
    </row>
    <row r="15488" spans="1:5">
      <c r="A15488" t="s">
        <v>18035</v>
      </c>
      <c r="B15488" t="s">
        <v>5</v>
      </c>
      <c r="C15488" s="96" t="s">
        <v>18036</v>
      </c>
      <c r="D15488" t="s">
        <v>12813</v>
      </c>
      <c r="E15488">
        <v>35.99</v>
      </c>
    </row>
    <row r="15489" spans="1:5" ht="51">
      <c r="A15489" t="s">
        <v>18037</v>
      </c>
      <c r="B15489" t="s">
        <v>5</v>
      </c>
      <c r="C15489" s="96" t="s">
        <v>18038</v>
      </c>
      <c r="D15489" t="s">
        <v>12792</v>
      </c>
      <c r="E15489">
        <v>76.61</v>
      </c>
    </row>
    <row r="15490" spans="1:5">
      <c r="A15490">
        <v>9072</v>
      </c>
      <c r="B15490" t="s">
        <v>5</v>
      </c>
      <c r="C15490" s="96" t="s">
        <v>18039</v>
      </c>
    </row>
    <row r="15491" spans="1:5" ht="38.25">
      <c r="A15491" t="s">
        <v>18040</v>
      </c>
      <c r="B15491" t="s">
        <v>5</v>
      </c>
      <c r="C15491" s="96" t="s">
        <v>18041</v>
      </c>
      <c r="D15491" t="s">
        <v>12813</v>
      </c>
      <c r="E15491">
        <v>46.86</v>
      </c>
    </row>
    <row r="15492" spans="1:5">
      <c r="A15492">
        <v>9073</v>
      </c>
      <c r="B15492" t="s">
        <v>5</v>
      </c>
      <c r="C15492" s="96" t="s">
        <v>18042</v>
      </c>
    </row>
    <row r="15493" spans="1:5" ht="25.5">
      <c r="A15493" t="s">
        <v>18043</v>
      </c>
      <c r="B15493" t="s">
        <v>5</v>
      </c>
      <c r="C15493" s="96" t="s">
        <v>18044</v>
      </c>
      <c r="D15493" t="s">
        <v>12813</v>
      </c>
      <c r="E15493">
        <v>38.229999999999997</v>
      </c>
    </row>
    <row r="15494" spans="1:5" ht="25.5">
      <c r="A15494" t="s">
        <v>18045</v>
      </c>
      <c r="B15494" t="s">
        <v>5</v>
      </c>
      <c r="C15494" s="96" t="s">
        <v>18046</v>
      </c>
      <c r="D15494" t="s">
        <v>12813</v>
      </c>
      <c r="E15494">
        <v>53.72</v>
      </c>
    </row>
    <row r="15495" spans="1:5" ht="25.5">
      <c r="A15495" t="s">
        <v>18047</v>
      </c>
      <c r="B15495" t="s">
        <v>5</v>
      </c>
      <c r="C15495" s="96" t="s">
        <v>18048</v>
      </c>
      <c r="D15495" t="s">
        <v>12813</v>
      </c>
      <c r="E15495">
        <v>90.27</v>
      </c>
    </row>
    <row r="15496" spans="1:5" ht="25.5">
      <c r="A15496" t="s">
        <v>18049</v>
      </c>
      <c r="B15496" t="s">
        <v>5</v>
      </c>
      <c r="C15496" s="96" t="s">
        <v>18050</v>
      </c>
      <c r="D15496" t="s">
        <v>12813</v>
      </c>
      <c r="E15496">
        <v>303.11</v>
      </c>
    </row>
    <row r="15497" spans="1:5">
      <c r="A15497">
        <v>9074</v>
      </c>
      <c r="B15497" t="s">
        <v>5</v>
      </c>
      <c r="C15497" s="96" t="s">
        <v>18051</v>
      </c>
    </row>
    <row r="15498" spans="1:5" ht="25.5">
      <c r="A15498" t="s">
        <v>18052</v>
      </c>
      <c r="B15498" t="s">
        <v>5</v>
      </c>
      <c r="C15498" s="96" t="s">
        <v>18053</v>
      </c>
      <c r="D15498" t="s">
        <v>12795</v>
      </c>
      <c r="E15498">
        <v>315.11</v>
      </c>
    </row>
    <row r="15499" spans="1:5" ht="38.25">
      <c r="A15499" t="s">
        <v>18054</v>
      </c>
      <c r="B15499" t="s">
        <v>5</v>
      </c>
      <c r="C15499" s="96" t="s">
        <v>18055</v>
      </c>
      <c r="D15499" t="s">
        <v>12795</v>
      </c>
      <c r="E15499">
        <v>339.82</v>
      </c>
    </row>
    <row r="15500" spans="1:5" ht="25.5">
      <c r="A15500" t="s">
        <v>18056</v>
      </c>
      <c r="B15500" t="s">
        <v>5</v>
      </c>
      <c r="C15500" s="96" t="s">
        <v>18057</v>
      </c>
      <c r="D15500" t="s">
        <v>12795</v>
      </c>
      <c r="E15500">
        <v>185.49</v>
      </c>
    </row>
    <row r="15501" spans="1:5" ht="38.25">
      <c r="A15501" t="s">
        <v>18058</v>
      </c>
      <c r="B15501" t="s">
        <v>5</v>
      </c>
      <c r="C15501" s="96" t="s">
        <v>18059</v>
      </c>
      <c r="D15501" t="s">
        <v>12795</v>
      </c>
      <c r="E15501">
        <v>209.15</v>
      </c>
    </row>
    <row r="15502" spans="1:5" ht="25.5">
      <c r="A15502" t="s">
        <v>18060</v>
      </c>
      <c r="B15502" t="s">
        <v>5</v>
      </c>
      <c r="C15502" s="96" t="s">
        <v>18061</v>
      </c>
      <c r="D15502" t="s">
        <v>12795</v>
      </c>
      <c r="E15502">
        <v>209.16</v>
      </c>
    </row>
    <row r="15503" spans="1:5" ht="38.25">
      <c r="A15503" t="s">
        <v>18062</v>
      </c>
      <c r="B15503" t="s">
        <v>5</v>
      </c>
      <c r="C15503" s="96" t="s">
        <v>18063</v>
      </c>
      <c r="D15503" t="s">
        <v>12795</v>
      </c>
      <c r="E15503">
        <v>232.82</v>
      </c>
    </row>
    <row r="15504" spans="1:5">
      <c r="A15504" t="s">
        <v>18064</v>
      </c>
      <c r="B15504" t="s">
        <v>5</v>
      </c>
      <c r="C15504" s="96" t="s">
        <v>18065</v>
      </c>
      <c r="D15504" t="s">
        <v>159</v>
      </c>
      <c r="E15504">
        <v>73.69</v>
      </c>
    </row>
    <row r="15505" spans="1:5">
      <c r="A15505" t="s">
        <v>18066</v>
      </c>
      <c r="B15505" t="s">
        <v>5</v>
      </c>
      <c r="C15505" s="96" t="s">
        <v>18067</v>
      </c>
      <c r="D15505" t="s">
        <v>12813</v>
      </c>
      <c r="E15505">
        <v>139.11000000000001</v>
      </c>
    </row>
    <row r="15506" spans="1:5">
      <c r="A15506" t="s">
        <v>18068</v>
      </c>
      <c r="B15506" t="s">
        <v>5</v>
      </c>
      <c r="C15506" s="96" t="s">
        <v>18069</v>
      </c>
      <c r="D15506" t="s">
        <v>12813</v>
      </c>
      <c r="E15506">
        <v>205.93</v>
      </c>
    </row>
    <row r="15507" spans="1:5">
      <c r="A15507" t="s">
        <v>18070</v>
      </c>
      <c r="B15507" t="s">
        <v>5</v>
      </c>
      <c r="C15507" s="96" t="s">
        <v>18071</v>
      </c>
      <c r="D15507" t="s">
        <v>12860</v>
      </c>
      <c r="E15507">
        <v>1575.48</v>
      </c>
    </row>
    <row r="15508" spans="1:5" ht="25.5">
      <c r="A15508" t="s">
        <v>18072</v>
      </c>
      <c r="B15508" t="s">
        <v>5</v>
      </c>
      <c r="C15508" s="96" t="s">
        <v>18073</v>
      </c>
      <c r="D15508" t="s">
        <v>12860</v>
      </c>
      <c r="E15508">
        <v>845.47</v>
      </c>
    </row>
    <row r="15509" spans="1:5">
      <c r="A15509">
        <v>9075</v>
      </c>
      <c r="B15509" t="s">
        <v>5</v>
      </c>
      <c r="C15509" s="96" t="s">
        <v>18074</v>
      </c>
    </row>
    <row r="15510" spans="1:5" ht="38.25">
      <c r="A15510" t="s">
        <v>18075</v>
      </c>
      <c r="B15510" t="s">
        <v>5</v>
      </c>
      <c r="C15510" s="96" t="s">
        <v>18076</v>
      </c>
      <c r="D15510" t="s">
        <v>12795</v>
      </c>
      <c r="E15510">
        <v>1107.0899999999999</v>
      </c>
    </row>
    <row r="15511" spans="1:5" ht="25.5">
      <c r="A15511" t="s">
        <v>18077</v>
      </c>
      <c r="B15511" t="s">
        <v>5</v>
      </c>
      <c r="C15511" s="96" t="s">
        <v>18078</v>
      </c>
      <c r="D15511" t="s">
        <v>12795</v>
      </c>
      <c r="E15511">
        <v>2233.9699999999998</v>
      </c>
    </row>
    <row r="15512" spans="1:5" ht="25.5">
      <c r="A15512" t="s">
        <v>18079</v>
      </c>
      <c r="B15512" t="s">
        <v>5</v>
      </c>
      <c r="C15512" s="96" t="s">
        <v>18080</v>
      </c>
      <c r="D15512" t="s">
        <v>12795</v>
      </c>
      <c r="E15512">
        <v>3354.35</v>
      </c>
    </row>
    <row r="15513" spans="1:5" ht="25.5">
      <c r="A15513" t="s">
        <v>18081</v>
      </c>
      <c r="B15513" t="s">
        <v>5</v>
      </c>
      <c r="C15513" s="96" t="s">
        <v>18082</v>
      </c>
      <c r="D15513" t="s">
        <v>12795</v>
      </c>
      <c r="E15513">
        <v>3638.82</v>
      </c>
    </row>
    <row r="15514" spans="1:5">
      <c r="A15514">
        <v>9076</v>
      </c>
      <c r="B15514" t="s">
        <v>5</v>
      </c>
      <c r="C15514" s="96" t="s">
        <v>18083</v>
      </c>
    </row>
    <row r="15515" spans="1:5" ht="38.25">
      <c r="A15515" t="s">
        <v>18084</v>
      </c>
      <c r="B15515" t="s">
        <v>5</v>
      </c>
      <c r="C15515" s="96" t="s">
        <v>18085</v>
      </c>
      <c r="D15515" t="s">
        <v>12795</v>
      </c>
      <c r="E15515">
        <v>3065.83</v>
      </c>
    </row>
    <row r="15516" spans="1:5" ht="38.25">
      <c r="A15516" t="s">
        <v>18086</v>
      </c>
      <c r="B15516" t="s">
        <v>5</v>
      </c>
      <c r="C15516" s="96" t="s">
        <v>18087</v>
      </c>
      <c r="D15516" t="s">
        <v>12795</v>
      </c>
      <c r="E15516">
        <v>572.79999999999995</v>
      </c>
    </row>
    <row r="15517" spans="1:5" ht="38.25">
      <c r="A15517" t="s">
        <v>18088</v>
      </c>
      <c r="B15517" t="s">
        <v>5</v>
      </c>
      <c r="C15517" s="96" t="s">
        <v>18089</v>
      </c>
      <c r="D15517" t="s">
        <v>12795</v>
      </c>
      <c r="E15517">
        <v>1420.35</v>
      </c>
    </row>
    <row r="15518" spans="1:5" ht="38.25">
      <c r="A15518" t="s">
        <v>18090</v>
      </c>
      <c r="B15518" t="s">
        <v>5</v>
      </c>
      <c r="C15518" s="96" t="s">
        <v>18091</v>
      </c>
      <c r="D15518" t="s">
        <v>12795</v>
      </c>
      <c r="E15518">
        <v>1400.44</v>
      </c>
    </row>
    <row r="15519" spans="1:5" ht="38.25">
      <c r="A15519" t="s">
        <v>18092</v>
      </c>
      <c r="B15519" t="s">
        <v>5</v>
      </c>
      <c r="C15519" s="96" t="s">
        <v>18093</v>
      </c>
      <c r="D15519" t="s">
        <v>12795</v>
      </c>
      <c r="E15519">
        <v>1318.6</v>
      </c>
    </row>
    <row r="15520" spans="1:5" ht="38.25">
      <c r="A15520" t="s">
        <v>18094</v>
      </c>
      <c r="B15520" t="s">
        <v>5</v>
      </c>
      <c r="C15520" s="96" t="s">
        <v>18095</v>
      </c>
      <c r="D15520" t="s">
        <v>12795</v>
      </c>
      <c r="E15520">
        <v>1581.8</v>
      </c>
    </row>
    <row r="15521" spans="1:5" ht="38.25">
      <c r="A15521" t="s">
        <v>18096</v>
      </c>
      <c r="B15521" t="s">
        <v>5</v>
      </c>
      <c r="C15521" s="96" t="s">
        <v>18097</v>
      </c>
      <c r="D15521" t="s">
        <v>12795</v>
      </c>
      <c r="E15521">
        <v>1309.05</v>
      </c>
    </row>
    <row r="15522" spans="1:5">
      <c r="A15522">
        <v>8937</v>
      </c>
      <c r="B15522" t="s">
        <v>5</v>
      </c>
      <c r="C15522" s="96" t="s">
        <v>18098</v>
      </c>
    </row>
    <row r="15523" spans="1:5">
      <c r="A15523" t="s">
        <v>18099</v>
      </c>
      <c r="B15523" t="s">
        <v>5</v>
      </c>
      <c r="C15523" s="96" t="s">
        <v>18100</v>
      </c>
      <c r="D15523" t="s">
        <v>12895</v>
      </c>
      <c r="E15523">
        <v>653.91</v>
      </c>
    </row>
    <row r="15524" spans="1:5">
      <c r="A15524">
        <v>8695</v>
      </c>
      <c r="B15524" t="s">
        <v>5</v>
      </c>
      <c r="C15524" s="96" t="s">
        <v>18101</v>
      </c>
    </row>
    <row r="15525" spans="1:5">
      <c r="A15525">
        <v>9078</v>
      </c>
      <c r="B15525" t="s">
        <v>5</v>
      </c>
      <c r="C15525" s="96" t="s">
        <v>18102</v>
      </c>
    </row>
    <row r="15526" spans="1:5" ht="25.5">
      <c r="A15526" t="s">
        <v>18103</v>
      </c>
      <c r="B15526" t="s">
        <v>5</v>
      </c>
      <c r="C15526" s="96" t="s">
        <v>18104</v>
      </c>
      <c r="D15526" t="s">
        <v>12792</v>
      </c>
      <c r="E15526">
        <v>5.41</v>
      </c>
    </row>
    <row r="15527" spans="1:5">
      <c r="A15527" t="s">
        <v>18105</v>
      </c>
      <c r="B15527" t="s">
        <v>5</v>
      </c>
      <c r="C15527" s="96" t="s">
        <v>18106</v>
      </c>
      <c r="D15527" t="s">
        <v>12813</v>
      </c>
      <c r="E15527">
        <v>2.4300000000000002</v>
      </c>
    </row>
    <row r="15528" spans="1:5">
      <c r="A15528" t="s">
        <v>18107</v>
      </c>
      <c r="B15528" t="s">
        <v>5</v>
      </c>
      <c r="C15528" s="96" t="s">
        <v>18108</v>
      </c>
      <c r="D15528" t="s">
        <v>12792</v>
      </c>
      <c r="E15528">
        <v>10.63</v>
      </c>
    </row>
    <row r="15529" spans="1:5">
      <c r="A15529" t="s">
        <v>18109</v>
      </c>
      <c r="B15529" t="s">
        <v>5</v>
      </c>
      <c r="C15529" s="96" t="s">
        <v>18110</v>
      </c>
      <c r="D15529" t="s">
        <v>12792</v>
      </c>
      <c r="E15529">
        <v>1.85</v>
      </c>
    </row>
    <row r="15530" spans="1:5">
      <c r="A15530" t="s">
        <v>18111</v>
      </c>
      <c r="B15530" t="s">
        <v>5</v>
      </c>
      <c r="C15530" s="96" t="s">
        <v>18112</v>
      </c>
      <c r="D15530" t="s">
        <v>12792</v>
      </c>
      <c r="E15530">
        <v>6.49</v>
      </c>
    </row>
    <row r="15531" spans="1:5">
      <c r="A15531" t="s">
        <v>18113</v>
      </c>
      <c r="B15531" t="s">
        <v>5</v>
      </c>
      <c r="C15531" s="96" t="s">
        <v>18114</v>
      </c>
      <c r="D15531" t="s">
        <v>13056</v>
      </c>
      <c r="E15531">
        <v>2038.3</v>
      </c>
    </row>
    <row r="15532" spans="1:5">
      <c r="A15532" t="s">
        <v>18115</v>
      </c>
      <c r="B15532" t="s">
        <v>5</v>
      </c>
      <c r="C15532" s="96" t="s">
        <v>18116</v>
      </c>
      <c r="D15532" t="s">
        <v>13056</v>
      </c>
      <c r="E15532">
        <v>4076.6</v>
      </c>
    </row>
    <row r="15533" spans="1:5">
      <c r="A15533">
        <v>9079</v>
      </c>
      <c r="B15533" t="s">
        <v>5</v>
      </c>
      <c r="C15533" s="96" t="s">
        <v>18117</v>
      </c>
    </row>
    <row r="15534" spans="1:5">
      <c r="A15534" t="s">
        <v>18118</v>
      </c>
      <c r="B15534" t="s">
        <v>5</v>
      </c>
      <c r="C15534" s="96" t="s">
        <v>18117</v>
      </c>
      <c r="D15534" t="s">
        <v>12792</v>
      </c>
      <c r="E15534">
        <v>6.99</v>
      </c>
    </row>
    <row r="15535" spans="1:5">
      <c r="A15535">
        <v>8696</v>
      </c>
      <c r="B15535" t="s">
        <v>5</v>
      </c>
      <c r="C15535" s="96" t="s">
        <v>18119</v>
      </c>
    </row>
    <row r="15536" spans="1:5">
      <c r="A15536">
        <v>9080</v>
      </c>
      <c r="B15536" t="s">
        <v>5</v>
      </c>
      <c r="C15536" s="96" t="s">
        <v>18120</v>
      </c>
    </row>
    <row r="15537" spans="1:5">
      <c r="A15537" t="s">
        <v>18121</v>
      </c>
      <c r="B15537" t="s">
        <v>5</v>
      </c>
      <c r="C15537" s="96" t="s">
        <v>18122</v>
      </c>
      <c r="D15537" t="s">
        <v>12792</v>
      </c>
      <c r="E15537">
        <v>11.55</v>
      </c>
    </row>
    <row r="15538" spans="1:5">
      <c r="A15538">
        <v>9081</v>
      </c>
      <c r="B15538" t="s">
        <v>5</v>
      </c>
      <c r="C15538" s="96" t="s">
        <v>18123</v>
      </c>
    </row>
    <row r="15539" spans="1:5" ht="25.5">
      <c r="A15539" t="s">
        <v>18124</v>
      </c>
      <c r="B15539" t="s">
        <v>5</v>
      </c>
      <c r="C15539" s="96" t="s">
        <v>18125</v>
      </c>
      <c r="D15539" t="s">
        <v>12895</v>
      </c>
      <c r="E15539">
        <v>219.53</v>
      </c>
    </row>
    <row r="15540" spans="1:5" ht="38.25">
      <c r="A15540" t="s">
        <v>18126</v>
      </c>
      <c r="B15540" t="s">
        <v>5</v>
      </c>
      <c r="C15540" s="96" t="s">
        <v>18127</v>
      </c>
      <c r="D15540" t="s">
        <v>12792</v>
      </c>
      <c r="E15540">
        <v>88.76</v>
      </c>
    </row>
    <row r="15541" spans="1:5" ht="38.25">
      <c r="A15541" t="s">
        <v>18128</v>
      </c>
      <c r="B15541" t="s">
        <v>5</v>
      </c>
      <c r="C15541" s="96" t="s">
        <v>18129</v>
      </c>
      <c r="D15541" t="s">
        <v>12792</v>
      </c>
      <c r="E15541">
        <v>110.38</v>
      </c>
    </row>
    <row r="15542" spans="1:5" ht="38.25">
      <c r="A15542" t="s">
        <v>18130</v>
      </c>
      <c r="B15542" t="s">
        <v>5</v>
      </c>
      <c r="C15542" s="96" t="s">
        <v>18131</v>
      </c>
      <c r="D15542" t="s">
        <v>12792</v>
      </c>
      <c r="E15542">
        <v>116.78</v>
      </c>
    </row>
    <row r="15543" spans="1:5" ht="38.25">
      <c r="A15543" t="s">
        <v>18132</v>
      </c>
      <c r="B15543" t="s">
        <v>5</v>
      </c>
      <c r="C15543" s="96" t="s">
        <v>18133</v>
      </c>
      <c r="D15543" t="s">
        <v>12792</v>
      </c>
      <c r="E15543">
        <v>74.67</v>
      </c>
    </row>
    <row r="15544" spans="1:5" ht="38.25">
      <c r="A15544" t="s">
        <v>18134</v>
      </c>
      <c r="B15544" t="s">
        <v>5</v>
      </c>
      <c r="C15544" s="96" t="s">
        <v>18135</v>
      </c>
      <c r="D15544" t="s">
        <v>12792</v>
      </c>
      <c r="E15544">
        <v>91.79</v>
      </c>
    </row>
    <row r="15545" spans="1:5" ht="38.25">
      <c r="A15545" t="s">
        <v>18136</v>
      </c>
      <c r="B15545" t="s">
        <v>5</v>
      </c>
      <c r="C15545" s="96" t="s">
        <v>18137</v>
      </c>
      <c r="D15545" t="s">
        <v>12792</v>
      </c>
      <c r="E15545">
        <v>75</v>
      </c>
    </row>
    <row r="15546" spans="1:5" ht="38.25">
      <c r="A15546" t="s">
        <v>18138</v>
      </c>
      <c r="B15546" t="s">
        <v>5</v>
      </c>
      <c r="C15546" s="96" t="s">
        <v>18139</v>
      </c>
      <c r="D15546" t="s">
        <v>12792</v>
      </c>
      <c r="E15546">
        <v>85.67</v>
      </c>
    </row>
    <row r="15547" spans="1:5">
      <c r="A15547">
        <v>9082</v>
      </c>
      <c r="B15547" t="s">
        <v>5</v>
      </c>
      <c r="C15547" s="96" t="s">
        <v>18140</v>
      </c>
    </row>
    <row r="15548" spans="1:5">
      <c r="A15548" t="s">
        <v>18141</v>
      </c>
      <c r="B15548" t="s">
        <v>5</v>
      </c>
      <c r="C15548" s="96" t="s">
        <v>18142</v>
      </c>
      <c r="D15548" t="s">
        <v>12792</v>
      </c>
      <c r="E15548">
        <v>28.86</v>
      </c>
    </row>
    <row r="15549" spans="1:5">
      <c r="A15549" t="s">
        <v>18143</v>
      </c>
      <c r="B15549" t="s">
        <v>5</v>
      </c>
      <c r="C15549" s="96" t="s">
        <v>18144</v>
      </c>
      <c r="D15549" t="s">
        <v>159</v>
      </c>
      <c r="E15549">
        <v>1051.6400000000001</v>
      </c>
    </row>
    <row r="15550" spans="1:5" ht="38.25">
      <c r="A15550" t="s">
        <v>18145</v>
      </c>
      <c r="B15550" t="s">
        <v>5</v>
      </c>
      <c r="C15550" s="96" t="s">
        <v>18146</v>
      </c>
      <c r="D15550" t="s">
        <v>12895</v>
      </c>
      <c r="E15550">
        <v>910.93</v>
      </c>
    </row>
    <row r="15551" spans="1:5" ht="38.25">
      <c r="A15551" t="s">
        <v>18147</v>
      </c>
      <c r="B15551" t="s">
        <v>5</v>
      </c>
      <c r="C15551" s="96" t="s">
        <v>18148</v>
      </c>
      <c r="D15551" t="s">
        <v>12895</v>
      </c>
      <c r="E15551">
        <v>1729.7</v>
      </c>
    </row>
    <row r="15552" spans="1:5">
      <c r="A15552" t="s">
        <v>18149</v>
      </c>
      <c r="B15552" t="s">
        <v>5</v>
      </c>
      <c r="C15552" s="96" t="s">
        <v>18150</v>
      </c>
      <c r="D15552" t="s">
        <v>12792</v>
      </c>
      <c r="E15552">
        <v>40.619999999999997</v>
      </c>
    </row>
    <row r="15553" spans="1:5" ht="38.25">
      <c r="A15553" t="s">
        <v>18151</v>
      </c>
      <c r="B15553" t="s">
        <v>5</v>
      </c>
      <c r="C15553" s="96" t="s">
        <v>18152</v>
      </c>
      <c r="D15553" t="s">
        <v>12792</v>
      </c>
      <c r="E15553">
        <v>37.42</v>
      </c>
    </row>
    <row r="15554" spans="1:5">
      <c r="A15554">
        <v>9084</v>
      </c>
      <c r="B15554" t="s">
        <v>5</v>
      </c>
      <c r="C15554" s="96" t="s">
        <v>18153</v>
      </c>
    </row>
    <row r="15555" spans="1:5">
      <c r="A15555" t="s">
        <v>18154</v>
      </c>
      <c r="B15555" t="s">
        <v>5</v>
      </c>
      <c r="C15555" s="96" t="s">
        <v>18155</v>
      </c>
      <c r="D15555" t="s">
        <v>12792</v>
      </c>
      <c r="E15555">
        <v>213.78</v>
      </c>
    </row>
    <row r="15556" spans="1:5">
      <c r="A15556">
        <v>9085</v>
      </c>
      <c r="B15556" t="s">
        <v>5</v>
      </c>
      <c r="C15556" s="96" t="s">
        <v>18156</v>
      </c>
    </row>
    <row r="15557" spans="1:5" ht="25.5">
      <c r="A15557" t="s">
        <v>18157</v>
      </c>
      <c r="B15557" t="s">
        <v>5</v>
      </c>
      <c r="C15557" s="96" t="s">
        <v>18158</v>
      </c>
      <c r="D15557" t="s">
        <v>12795</v>
      </c>
      <c r="E15557">
        <v>3500.34</v>
      </c>
    </row>
    <row r="15558" spans="1:5" ht="25.5">
      <c r="A15558" t="s">
        <v>18159</v>
      </c>
      <c r="B15558" t="s">
        <v>5</v>
      </c>
      <c r="C15558" s="96" t="s">
        <v>18160</v>
      </c>
      <c r="D15558" t="s">
        <v>13406</v>
      </c>
      <c r="E15558">
        <v>15.33</v>
      </c>
    </row>
    <row r="15559" spans="1:5">
      <c r="A15559" t="s">
        <v>18161</v>
      </c>
      <c r="B15559" t="s">
        <v>5</v>
      </c>
      <c r="C15559" s="96" t="s">
        <v>18162</v>
      </c>
      <c r="D15559" t="s">
        <v>13406</v>
      </c>
      <c r="E15559">
        <v>1.37</v>
      </c>
    </row>
    <row r="15560" spans="1:5" ht="25.5">
      <c r="A15560" t="s">
        <v>18163</v>
      </c>
      <c r="B15560" t="s">
        <v>5</v>
      </c>
      <c r="C15560" s="96" t="s">
        <v>18164</v>
      </c>
      <c r="D15560" t="s">
        <v>12795</v>
      </c>
      <c r="E15560">
        <v>2224.85</v>
      </c>
    </row>
    <row r="15561" spans="1:5" ht="25.5">
      <c r="A15561" t="s">
        <v>18165</v>
      </c>
      <c r="B15561" t="s">
        <v>5</v>
      </c>
      <c r="C15561" s="96" t="s">
        <v>18166</v>
      </c>
      <c r="D15561" t="s">
        <v>18167</v>
      </c>
      <c r="E15561">
        <v>0.68</v>
      </c>
    </row>
    <row r="15562" spans="1:5">
      <c r="A15562">
        <v>8697</v>
      </c>
      <c r="B15562" t="s">
        <v>5</v>
      </c>
      <c r="C15562" s="96" t="s">
        <v>18168</v>
      </c>
    </row>
    <row r="15563" spans="1:5">
      <c r="A15563">
        <v>9086</v>
      </c>
      <c r="B15563" t="s">
        <v>5</v>
      </c>
      <c r="C15563" s="96" t="s">
        <v>18169</v>
      </c>
    </row>
    <row r="15564" spans="1:5">
      <c r="A15564" t="s">
        <v>18170</v>
      </c>
      <c r="B15564" t="s">
        <v>5</v>
      </c>
      <c r="C15564" s="96" t="s">
        <v>18171</v>
      </c>
      <c r="D15564" t="s">
        <v>12895</v>
      </c>
      <c r="E15564">
        <v>37.06</v>
      </c>
    </row>
    <row r="15565" spans="1:5">
      <c r="A15565" t="s">
        <v>18172</v>
      </c>
      <c r="B15565" t="s">
        <v>5</v>
      </c>
      <c r="C15565" s="96" t="s">
        <v>18173</v>
      </c>
      <c r="D15565" t="s">
        <v>12895</v>
      </c>
      <c r="E15565">
        <v>2.93</v>
      </c>
    </row>
    <row r="15566" spans="1:5">
      <c r="A15566">
        <v>9087</v>
      </c>
      <c r="B15566" t="s">
        <v>5</v>
      </c>
      <c r="C15566" s="96" t="s">
        <v>18174</v>
      </c>
    </row>
    <row r="15567" spans="1:5" ht="25.5">
      <c r="A15567" t="s">
        <v>18175</v>
      </c>
      <c r="B15567" t="s">
        <v>5</v>
      </c>
      <c r="C15567" s="96" t="s">
        <v>18176</v>
      </c>
      <c r="D15567" t="s">
        <v>18177</v>
      </c>
      <c r="E15567">
        <v>26.73</v>
      </c>
    </row>
    <row r="15568" spans="1:5" ht="38.25">
      <c r="A15568" t="s">
        <v>18178</v>
      </c>
      <c r="B15568" t="s">
        <v>5</v>
      </c>
      <c r="C15568" s="96" t="s">
        <v>18179</v>
      </c>
      <c r="D15568" t="s">
        <v>18177</v>
      </c>
      <c r="E15568">
        <v>34.090000000000003</v>
      </c>
    </row>
    <row r="15569" spans="1:5" ht="38.25">
      <c r="A15569" t="s">
        <v>18180</v>
      </c>
      <c r="B15569" t="s">
        <v>5</v>
      </c>
      <c r="C15569" s="96" t="s">
        <v>18181</v>
      </c>
      <c r="D15569" t="s">
        <v>18177</v>
      </c>
      <c r="E15569">
        <v>16.829999999999998</v>
      </c>
    </row>
    <row r="15570" spans="1:5" ht="38.25">
      <c r="A15570" t="s">
        <v>18182</v>
      </c>
      <c r="B15570" t="s">
        <v>5</v>
      </c>
      <c r="C15570" s="96" t="s">
        <v>18183</v>
      </c>
      <c r="D15570" t="s">
        <v>18177</v>
      </c>
      <c r="E15570">
        <v>16.86</v>
      </c>
    </row>
    <row r="15571" spans="1:5" ht="38.25">
      <c r="A15571" t="s">
        <v>18184</v>
      </c>
      <c r="B15571" t="s">
        <v>5</v>
      </c>
      <c r="C15571" s="96" t="s">
        <v>18185</v>
      </c>
      <c r="D15571" t="s">
        <v>18177</v>
      </c>
      <c r="E15571">
        <v>17.670000000000002</v>
      </c>
    </row>
    <row r="15572" spans="1:5" ht="25.5">
      <c r="A15572" t="s">
        <v>18186</v>
      </c>
      <c r="B15572" t="s">
        <v>5</v>
      </c>
      <c r="C15572" s="96" t="s">
        <v>18187</v>
      </c>
      <c r="D15572" t="s">
        <v>12895</v>
      </c>
      <c r="E15572">
        <v>36.729999999999997</v>
      </c>
    </row>
    <row r="15573" spans="1:5" ht="25.5">
      <c r="A15573" t="s">
        <v>18188</v>
      </c>
      <c r="B15573" t="s">
        <v>5</v>
      </c>
      <c r="C15573" s="96" t="s">
        <v>18189</v>
      </c>
      <c r="D15573" t="s">
        <v>12895</v>
      </c>
      <c r="E15573">
        <v>21.92</v>
      </c>
    </row>
    <row r="15574" spans="1:5" ht="25.5">
      <c r="A15574" t="s">
        <v>18190</v>
      </c>
      <c r="B15574" t="s">
        <v>5</v>
      </c>
      <c r="C15574" s="96" t="s">
        <v>18191</v>
      </c>
      <c r="D15574" t="s">
        <v>18192</v>
      </c>
      <c r="E15574">
        <v>3.84</v>
      </c>
    </row>
    <row r="15575" spans="1:5" ht="25.5">
      <c r="A15575" t="s">
        <v>18193</v>
      </c>
      <c r="B15575" t="s">
        <v>5</v>
      </c>
      <c r="C15575" s="96" t="s">
        <v>18194</v>
      </c>
      <c r="D15575" t="s">
        <v>18192</v>
      </c>
      <c r="E15575">
        <v>1.74</v>
      </c>
    </row>
    <row r="15576" spans="1:5" ht="25.5">
      <c r="A15576" t="s">
        <v>18195</v>
      </c>
      <c r="B15576" t="s">
        <v>5</v>
      </c>
      <c r="C15576" s="96" t="s">
        <v>18196</v>
      </c>
      <c r="D15576" t="s">
        <v>18192</v>
      </c>
      <c r="E15576">
        <v>2.5499999999999998</v>
      </c>
    </row>
    <row r="15577" spans="1:5" ht="25.5">
      <c r="A15577" t="s">
        <v>18197</v>
      </c>
      <c r="B15577" t="s">
        <v>5</v>
      </c>
      <c r="C15577" s="96" t="s">
        <v>18198</v>
      </c>
      <c r="D15577" t="s">
        <v>18192</v>
      </c>
      <c r="E15577">
        <v>1.65</v>
      </c>
    </row>
    <row r="15578" spans="1:5" ht="25.5">
      <c r="A15578" t="s">
        <v>18199</v>
      </c>
      <c r="B15578" t="s">
        <v>5</v>
      </c>
      <c r="C15578" s="96" t="s">
        <v>18200</v>
      </c>
      <c r="D15578" t="s">
        <v>18192</v>
      </c>
      <c r="E15578">
        <v>1.98</v>
      </c>
    </row>
    <row r="15579" spans="1:5" ht="25.5">
      <c r="A15579" t="s">
        <v>18201</v>
      </c>
      <c r="B15579" t="s">
        <v>5</v>
      </c>
      <c r="C15579" s="96" t="s">
        <v>18202</v>
      </c>
      <c r="D15579" t="s">
        <v>18192</v>
      </c>
      <c r="E15579">
        <v>1.57</v>
      </c>
    </row>
    <row r="15580" spans="1:5" ht="25.5">
      <c r="A15580" t="s">
        <v>18203</v>
      </c>
      <c r="B15580" t="s">
        <v>5</v>
      </c>
      <c r="C15580" s="96" t="s">
        <v>18204</v>
      </c>
      <c r="D15580" t="s">
        <v>12895</v>
      </c>
      <c r="E15580">
        <v>5.9</v>
      </c>
    </row>
    <row r="15581" spans="1:5">
      <c r="A15581" t="s">
        <v>18205</v>
      </c>
      <c r="B15581" t="s">
        <v>5</v>
      </c>
      <c r="C15581" s="96" t="s">
        <v>18206</v>
      </c>
      <c r="D15581" t="s">
        <v>12895</v>
      </c>
      <c r="E15581">
        <v>84</v>
      </c>
    </row>
    <row r="15582" spans="1:5" ht="25.5">
      <c r="A15582" t="s">
        <v>18207</v>
      </c>
      <c r="B15582" t="s">
        <v>5</v>
      </c>
      <c r="C15582" s="96" t="s">
        <v>18208</v>
      </c>
      <c r="D15582" t="s">
        <v>12895</v>
      </c>
      <c r="E15582">
        <v>84</v>
      </c>
    </row>
    <row r="15583" spans="1:5" ht="38.25">
      <c r="A15583" t="s">
        <v>18209</v>
      </c>
      <c r="B15583" t="s">
        <v>5</v>
      </c>
      <c r="C15583" s="96" t="s">
        <v>18210</v>
      </c>
      <c r="D15583" t="s">
        <v>18167</v>
      </c>
      <c r="E15583">
        <v>1.34</v>
      </c>
    </row>
    <row r="15584" spans="1:5" ht="38.25">
      <c r="A15584" t="s">
        <v>18211</v>
      </c>
      <c r="B15584" t="s">
        <v>5</v>
      </c>
      <c r="C15584" s="96" t="s">
        <v>18212</v>
      </c>
      <c r="D15584" t="s">
        <v>18167</v>
      </c>
      <c r="E15584">
        <v>1.07</v>
      </c>
    </row>
    <row r="15585" spans="1:5" ht="38.25">
      <c r="A15585" t="s">
        <v>18213</v>
      </c>
      <c r="B15585" t="s">
        <v>5</v>
      </c>
      <c r="C15585" s="96" t="s">
        <v>18214</v>
      </c>
      <c r="D15585" t="s">
        <v>18167</v>
      </c>
      <c r="E15585">
        <v>0.89</v>
      </c>
    </row>
    <row r="15586" spans="1:5" ht="38.25">
      <c r="A15586" t="s">
        <v>18215</v>
      </c>
      <c r="B15586" t="s">
        <v>5</v>
      </c>
      <c r="C15586" s="96" t="s">
        <v>18216</v>
      </c>
      <c r="D15586" t="s">
        <v>18167</v>
      </c>
      <c r="E15586">
        <v>1.39</v>
      </c>
    </row>
    <row r="15587" spans="1:5" ht="38.25">
      <c r="A15587" t="s">
        <v>18217</v>
      </c>
      <c r="B15587" t="s">
        <v>5</v>
      </c>
      <c r="C15587" s="96" t="s">
        <v>18218</v>
      </c>
      <c r="D15587" t="s">
        <v>18167</v>
      </c>
      <c r="E15587">
        <v>1.1100000000000001</v>
      </c>
    </row>
    <row r="15588" spans="1:5" ht="38.25">
      <c r="A15588" t="s">
        <v>18219</v>
      </c>
      <c r="B15588" t="s">
        <v>5</v>
      </c>
      <c r="C15588" s="96" t="s">
        <v>18220</v>
      </c>
      <c r="D15588" t="s">
        <v>18167</v>
      </c>
      <c r="E15588">
        <v>0.92</v>
      </c>
    </row>
    <row r="15589" spans="1:5" ht="25.5">
      <c r="A15589" t="s">
        <v>18221</v>
      </c>
      <c r="B15589" t="s">
        <v>5</v>
      </c>
      <c r="C15589" s="96" t="s">
        <v>18222</v>
      </c>
      <c r="D15589" t="s">
        <v>18167</v>
      </c>
      <c r="E15589">
        <v>1.59</v>
      </c>
    </row>
    <row r="15590" spans="1:5" ht="25.5">
      <c r="A15590" t="s">
        <v>18223</v>
      </c>
      <c r="B15590" t="s">
        <v>5</v>
      </c>
      <c r="C15590" s="96" t="s">
        <v>18224</v>
      </c>
      <c r="D15590" t="s">
        <v>18167</v>
      </c>
      <c r="E15590">
        <v>1.27</v>
      </c>
    </row>
    <row r="15591" spans="1:5" ht="25.5">
      <c r="A15591" t="s">
        <v>18225</v>
      </c>
      <c r="B15591" t="s">
        <v>5</v>
      </c>
      <c r="C15591" s="96" t="s">
        <v>18226</v>
      </c>
      <c r="D15591" t="s">
        <v>18167</v>
      </c>
      <c r="E15591">
        <v>1.06</v>
      </c>
    </row>
    <row r="15592" spans="1:5" ht="25.5">
      <c r="A15592" t="s">
        <v>18227</v>
      </c>
      <c r="B15592" t="s">
        <v>5</v>
      </c>
      <c r="C15592" s="96" t="s">
        <v>18228</v>
      </c>
      <c r="D15592" t="s">
        <v>18167</v>
      </c>
      <c r="E15592">
        <v>1.1299999999999999</v>
      </c>
    </row>
    <row r="15593" spans="1:5" ht="38.25">
      <c r="A15593" t="s">
        <v>18229</v>
      </c>
      <c r="B15593" t="s">
        <v>5</v>
      </c>
      <c r="C15593" s="96" t="s">
        <v>18230</v>
      </c>
      <c r="D15593" t="s">
        <v>18167</v>
      </c>
      <c r="E15593">
        <v>0.9</v>
      </c>
    </row>
    <row r="15594" spans="1:5" ht="25.5">
      <c r="A15594" t="s">
        <v>18231</v>
      </c>
      <c r="B15594" t="s">
        <v>5</v>
      </c>
      <c r="C15594" s="96" t="s">
        <v>18232</v>
      </c>
      <c r="D15594" t="s">
        <v>18167</v>
      </c>
      <c r="E15594">
        <v>0.75</v>
      </c>
    </row>
    <row r="15595" spans="1:5" ht="38.25">
      <c r="A15595" t="s">
        <v>18233</v>
      </c>
      <c r="B15595" t="s">
        <v>5</v>
      </c>
      <c r="C15595" s="96" t="s">
        <v>18234</v>
      </c>
      <c r="D15595" t="s">
        <v>18167</v>
      </c>
      <c r="E15595">
        <v>1.41</v>
      </c>
    </row>
    <row r="15596" spans="1:5" ht="38.25">
      <c r="A15596" t="s">
        <v>18235</v>
      </c>
      <c r="B15596" t="s">
        <v>5</v>
      </c>
      <c r="C15596" s="96" t="s">
        <v>18236</v>
      </c>
      <c r="D15596" t="s">
        <v>18167</v>
      </c>
      <c r="E15596">
        <v>1.1299999999999999</v>
      </c>
    </row>
    <row r="15597" spans="1:5" ht="38.25">
      <c r="A15597" t="s">
        <v>18237</v>
      </c>
      <c r="B15597" t="s">
        <v>5</v>
      </c>
      <c r="C15597" s="96" t="s">
        <v>18238</v>
      </c>
      <c r="D15597" t="s">
        <v>18167</v>
      </c>
      <c r="E15597">
        <v>0.94</v>
      </c>
    </row>
    <row r="15598" spans="1:5">
      <c r="A15598">
        <v>8698</v>
      </c>
      <c r="B15598" t="s">
        <v>5</v>
      </c>
      <c r="C15598" s="96" t="s">
        <v>18239</v>
      </c>
    </row>
    <row r="15599" spans="1:5">
      <c r="A15599">
        <v>9088</v>
      </c>
      <c r="B15599" t="s">
        <v>5</v>
      </c>
      <c r="C15599" s="96" t="s">
        <v>18240</v>
      </c>
    </row>
    <row r="15600" spans="1:5" ht="25.5">
      <c r="A15600" t="s">
        <v>18241</v>
      </c>
      <c r="B15600" t="s">
        <v>5</v>
      </c>
      <c r="C15600" s="96" t="s">
        <v>18242</v>
      </c>
      <c r="D15600" t="s">
        <v>159</v>
      </c>
      <c r="E15600">
        <v>1315.1</v>
      </c>
    </row>
    <row r="15601" spans="1:5">
      <c r="A15601" t="s">
        <v>18243</v>
      </c>
      <c r="B15601" t="s">
        <v>5</v>
      </c>
      <c r="C15601" s="96" t="s">
        <v>18244</v>
      </c>
      <c r="D15601" t="s">
        <v>12813</v>
      </c>
      <c r="E15601">
        <v>338.92</v>
      </c>
    </row>
    <row r="15602" spans="1:5">
      <c r="A15602" t="s">
        <v>18245</v>
      </c>
      <c r="B15602" t="s">
        <v>5</v>
      </c>
      <c r="C15602" s="96" t="s">
        <v>18246</v>
      </c>
      <c r="D15602" t="s">
        <v>12813</v>
      </c>
      <c r="E15602">
        <v>386.93</v>
      </c>
    </row>
    <row r="15603" spans="1:5">
      <c r="A15603">
        <v>9089</v>
      </c>
      <c r="B15603" t="s">
        <v>5</v>
      </c>
      <c r="C15603" s="96" t="s">
        <v>18247</v>
      </c>
    </row>
    <row r="15604" spans="1:5" ht="25.5">
      <c r="A15604" t="s">
        <v>18248</v>
      </c>
      <c r="B15604" t="s">
        <v>5</v>
      </c>
      <c r="C15604" s="96" t="s">
        <v>18249</v>
      </c>
      <c r="D15604" t="s">
        <v>12795</v>
      </c>
      <c r="E15604">
        <v>530.92999999999995</v>
      </c>
    </row>
    <row r="15605" spans="1:5" ht="25.5">
      <c r="A15605" t="s">
        <v>18250</v>
      </c>
      <c r="B15605" t="s">
        <v>5</v>
      </c>
      <c r="C15605" s="96" t="s">
        <v>18251</v>
      </c>
      <c r="D15605" t="s">
        <v>12795</v>
      </c>
      <c r="E15605">
        <v>429.86</v>
      </c>
    </row>
    <row r="15606" spans="1:5" ht="25.5">
      <c r="A15606" t="s">
        <v>18252</v>
      </c>
      <c r="B15606" t="s">
        <v>5</v>
      </c>
      <c r="C15606" s="96" t="s">
        <v>18253</v>
      </c>
      <c r="D15606" t="s">
        <v>12792</v>
      </c>
      <c r="E15606">
        <v>323.64999999999998</v>
      </c>
    </row>
    <row r="15607" spans="1:5" ht="25.5">
      <c r="A15607" t="s">
        <v>18254</v>
      </c>
      <c r="B15607" t="s">
        <v>5</v>
      </c>
      <c r="C15607" s="96" t="s">
        <v>18255</v>
      </c>
      <c r="D15607" t="s">
        <v>12792</v>
      </c>
      <c r="E15607">
        <v>107.93</v>
      </c>
    </row>
    <row r="15608" spans="1:5" ht="25.5">
      <c r="A15608" t="s">
        <v>18256</v>
      </c>
      <c r="B15608" t="s">
        <v>5</v>
      </c>
      <c r="C15608" s="96" t="s">
        <v>18257</v>
      </c>
      <c r="D15608" t="s">
        <v>12792</v>
      </c>
      <c r="E15608">
        <v>229.44</v>
      </c>
    </row>
    <row r="15609" spans="1:5" ht="25.5">
      <c r="A15609" t="s">
        <v>18258</v>
      </c>
      <c r="B15609" t="s">
        <v>5</v>
      </c>
      <c r="C15609" s="96" t="s">
        <v>18259</v>
      </c>
      <c r="D15609" t="s">
        <v>12792</v>
      </c>
      <c r="E15609">
        <v>460.14</v>
      </c>
    </row>
    <row r="15610" spans="1:5">
      <c r="A15610" t="s">
        <v>18260</v>
      </c>
      <c r="B15610" t="s">
        <v>5</v>
      </c>
      <c r="C15610" s="96" t="s">
        <v>18261</v>
      </c>
      <c r="D15610" t="s">
        <v>12792</v>
      </c>
      <c r="E15610">
        <v>482.84</v>
      </c>
    </row>
    <row r="15611" spans="1:5">
      <c r="A15611" t="s">
        <v>18262</v>
      </c>
      <c r="B15611" t="s">
        <v>5</v>
      </c>
      <c r="C15611" s="96" t="s">
        <v>18263</v>
      </c>
      <c r="D15611" t="s">
        <v>12792</v>
      </c>
      <c r="E15611">
        <v>519.09</v>
      </c>
    </row>
    <row r="15612" spans="1:5">
      <c r="A15612" t="s">
        <v>18264</v>
      </c>
      <c r="B15612" t="s">
        <v>5</v>
      </c>
      <c r="C15612" s="96" t="s">
        <v>18265</v>
      </c>
      <c r="D15612" t="s">
        <v>12792</v>
      </c>
      <c r="E15612">
        <v>525.07000000000005</v>
      </c>
    </row>
    <row r="15613" spans="1:5">
      <c r="A15613" t="s">
        <v>18266</v>
      </c>
      <c r="B15613" t="s">
        <v>5</v>
      </c>
      <c r="C15613" s="96" t="s">
        <v>18267</v>
      </c>
      <c r="D15613" t="s">
        <v>12792</v>
      </c>
      <c r="E15613">
        <v>353.35</v>
      </c>
    </row>
    <row r="15614" spans="1:5">
      <c r="A15614" t="s">
        <v>18268</v>
      </c>
      <c r="B15614" t="s">
        <v>5</v>
      </c>
      <c r="C15614" s="96" t="s">
        <v>18269</v>
      </c>
      <c r="D15614" t="s">
        <v>12792</v>
      </c>
      <c r="E15614">
        <v>349.86</v>
      </c>
    </row>
    <row r="15615" spans="1:5">
      <c r="A15615" t="s">
        <v>18270</v>
      </c>
      <c r="B15615" t="s">
        <v>5</v>
      </c>
      <c r="C15615" s="96" t="s">
        <v>18271</v>
      </c>
      <c r="D15615" t="s">
        <v>12792</v>
      </c>
      <c r="E15615">
        <v>633.20000000000005</v>
      </c>
    </row>
    <row r="15616" spans="1:5">
      <c r="A15616" t="s">
        <v>18272</v>
      </c>
      <c r="B15616" t="s">
        <v>5</v>
      </c>
      <c r="C15616" s="96" t="s">
        <v>18273</v>
      </c>
      <c r="D15616" t="s">
        <v>12795</v>
      </c>
      <c r="E15616">
        <v>446.99</v>
      </c>
    </row>
    <row r="15617" spans="1:5" ht="25.5">
      <c r="A15617" t="s">
        <v>18274</v>
      </c>
      <c r="B15617" t="s">
        <v>5</v>
      </c>
      <c r="C15617" s="96" t="s">
        <v>18275</v>
      </c>
      <c r="D15617" t="s">
        <v>159</v>
      </c>
      <c r="E15617">
        <v>1743.59</v>
      </c>
    </row>
    <row r="15618" spans="1:5" ht="25.5">
      <c r="A15618" t="s">
        <v>18276</v>
      </c>
      <c r="B15618" t="s">
        <v>5</v>
      </c>
      <c r="C15618" s="96" t="s">
        <v>18277</v>
      </c>
      <c r="D15618" t="s">
        <v>159</v>
      </c>
      <c r="E15618">
        <v>1984.09</v>
      </c>
    </row>
    <row r="15619" spans="1:5" ht="25.5">
      <c r="A15619" t="s">
        <v>18278</v>
      </c>
      <c r="B15619" t="s">
        <v>5</v>
      </c>
      <c r="C15619" s="96" t="s">
        <v>18279</v>
      </c>
      <c r="D15619" t="s">
        <v>159</v>
      </c>
      <c r="E15619">
        <v>1262.5999999999999</v>
      </c>
    </row>
    <row r="15620" spans="1:5" ht="25.5">
      <c r="A15620" t="s">
        <v>18280</v>
      </c>
      <c r="B15620" t="s">
        <v>5</v>
      </c>
      <c r="C15620" s="96" t="s">
        <v>18281</v>
      </c>
      <c r="D15620" t="s">
        <v>159</v>
      </c>
      <c r="E15620">
        <v>1984.09</v>
      </c>
    </row>
    <row r="15621" spans="1:5" ht="25.5">
      <c r="A15621" t="s">
        <v>18282</v>
      </c>
      <c r="B15621" t="s">
        <v>5</v>
      </c>
      <c r="C15621" s="96" t="s">
        <v>18283</v>
      </c>
      <c r="D15621" t="s">
        <v>159</v>
      </c>
      <c r="E15621">
        <v>721.49</v>
      </c>
    </row>
    <row r="15622" spans="1:5" ht="25.5">
      <c r="A15622" t="s">
        <v>18284</v>
      </c>
      <c r="B15622" t="s">
        <v>5</v>
      </c>
      <c r="C15622" s="96" t="s">
        <v>18285</v>
      </c>
      <c r="D15622" t="s">
        <v>159</v>
      </c>
      <c r="E15622">
        <v>961.98</v>
      </c>
    </row>
    <row r="15623" spans="1:5" ht="25.5">
      <c r="A15623" t="s">
        <v>18286</v>
      </c>
      <c r="B15623" t="s">
        <v>5</v>
      </c>
      <c r="C15623" s="96" t="s">
        <v>18287</v>
      </c>
      <c r="D15623" t="s">
        <v>159</v>
      </c>
      <c r="E15623">
        <v>459.77</v>
      </c>
    </row>
    <row r="15624" spans="1:5" ht="25.5">
      <c r="A15624" t="s">
        <v>18288</v>
      </c>
      <c r="B15624" t="s">
        <v>5</v>
      </c>
      <c r="C15624" s="96" t="s">
        <v>18289</v>
      </c>
      <c r="D15624" t="s">
        <v>159</v>
      </c>
      <c r="E15624">
        <v>2224.58</v>
      </c>
    </row>
    <row r="15625" spans="1:5" ht="25.5">
      <c r="A15625" t="s">
        <v>18290</v>
      </c>
      <c r="B15625" t="s">
        <v>5</v>
      </c>
      <c r="C15625" s="96" t="s">
        <v>18291</v>
      </c>
      <c r="D15625" t="s">
        <v>159</v>
      </c>
      <c r="E15625">
        <v>480.99</v>
      </c>
    </row>
    <row r="15626" spans="1:5">
      <c r="A15626" t="s">
        <v>18292</v>
      </c>
      <c r="B15626" t="s">
        <v>5</v>
      </c>
      <c r="C15626" s="96" t="s">
        <v>18293</v>
      </c>
      <c r="D15626" t="s">
        <v>159</v>
      </c>
      <c r="E15626">
        <v>1005.84</v>
      </c>
    </row>
    <row r="15627" spans="1:5">
      <c r="A15627" t="s">
        <v>18294</v>
      </c>
      <c r="B15627" t="s">
        <v>5</v>
      </c>
      <c r="C15627" s="96" t="s">
        <v>18295</v>
      </c>
      <c r="D15627" t="s">
        <v>159</v>
      </c>
      <c r="E15627">
        <v>173.82</v>
      </c>
    </row>
    <row r="15628" spans="1:5">
      <c r="A15628" t="s">
        <v>18296</v>
      </c>
      <c r="B15628" t="s">
        <v>5</v>
      </c>
      <c r="C15628" s="96" t="s">
        <v>18297</v>
      </c>
      <c r="D15628" t="s">
        <v>159</v>
      </c>
      <c r="E15628">
        <v>347.64</v>
      </c>
    </row>
    <row r="15629" spans="1:5">
      <c r="A15629" t="s">
        <v>18298</v>
      </c>
      <c r="B15629" t="s">
        <v>5</v>
      </c>
      <c r="C15629" s="96" t="s">
        <v>18299</v>
      </c>
      <c r="D15629" t="s">
        <v>159</v>
      </c>
      <c r="E15629">
        <v>625.79</v>
      </c>
    </row>
    <row r="15630" spans="1:5">
      <c r="A15630" t="s">
        <v>18300</v>
      </c>
      <c r="B15630" t="s">
        <v>5</v>
      </c>
      <c r="C15630" s="96" t="s">
        <v>18301</v>
      </c>
      <c r="D15630" t="s">
        <v>159</v>
      </c>
      <c r="E15630">
        <v>634.99</v>
      </c>
    </row>
    <row r="15631" spans="1:5">
      <c r="A15631" t="s">
        <v>18302</v>
      </c>
      <c r="B15631" t="s">
        <v>5</v>
      </c>
      <c r="C15631" s="96" t="s">
        <v>18303</v>
      </c>
      <c r="D15631" t="s">
        <v>159</v>
      </c>
      <c r="E15631">
        <v>938.69</v>
      </c>
    </row>
    <row r="15632" spans="1:5">
      <c r="A15632" t="s">
        <v>18304</v>
      </c>
      <c r="B15632" t="s">
        <v>5</v>
      </c>
      <c r="C15632" s="96" t="s">
        <v>18305</v>
      </c>
      <c r="D15632" t="s">
        <v>159</v>
      </c>
      <c r="E15632">
        <v>952.49</v>
      </c>
    </row>
    <row r="15633" spans="1:5">
      <c r="A15633" t="s">
        <v>18306</v>
      </c>
      <c r="B15633" t="s">
        <v>5</v>
      </c>
      <c r="C15633" s="96" t="s">
        <v>18307</v>
      </c>
      <c r="D15633" t="s">
        <v>159</v>
      </c>
      <c r="E15633">
        <v>1251.58</v>
      </c>
    </row>
    <row r="15634" spans="1:5">
      <c r="A15634" t="s">
        <v>18308</v>
      </c>
      <c r="B15634" t="s">
        <v>5</v>
      </c>
      <c r="C15634" s="96" t="s">
        <v>18309</v>
      </c>
      <c r="D15634" t="s">
        <v>159</v>
      </c>
      <c r="E15634">
        <v>1269.99</v>
      </c>
    </row>
    <row r="15635" spans="1:5">
      <c r="A15635" t="s">
        <v>18310</v>
      </c>
      <c r="B15635" t="s">
        <v>5</v>
      </c>
      <c r="C15635" s="96" t="s">
        <v>18311</v>
      </c>
      <c r="D15635" t="s">
        <v>159</v>
      </c>
      <c r="E15635">
        <v>621.19000000000005</v>
      </c>
    </row>
    <row r="15636" spans="1:5">
      <c r="A15636" t="s">
        <v>18312</v>
      </c>
      <c r="B15636" t="s">
        <v>5</v>
      </c>
      <c r="C15636" s="96" t="s">
        <v>18313</v>
      </c>
      <c r="D15636" t="s">
        <v>159</v>
      </c>
      <c r="E15636">
        <v>317.5</v>
      </c>
    </row>
    <row r="15637" spans="1:5">
      <c r="A15637" t="s">
        <v>18314</v>
      </c>
      <c r="B15637" t="s">
        <v>5</v>
      </c>
      <c r="C15637" s="96" t="s">
        <v>18315</v>
      </c>
      <c r="D15637" t="s">
        <v>159</v>
      </c>
      <c r="E15637">
        <v>358.91</v>
      </c>
    </row>
    <row r="15638" spans="1:5">
      <c r="A15638" t="s">
        <v>18316</v>
      </c>
      <c r="B15638" t="s">
        <v>5</v>
      </c>
      <c r="C15638" s="96" t="s">
        <v>18317</v>
      </c>
      <c r="D15638" t="s">
        <v>159</v>
      </c>
      <c r="E15638">
        <v>404.92</v>
      </c>
    </row>
    <row r="15639" spans="1:5">
      <c r="A15639" t="s">
        <v>18318</v>
      </c>
      <c r="B15639" t="s">
        <v>5</v>
      </c>
      <c r="C15639" s="96" t="s">
        <v>18319</v>
      </c>
      <c r="D15639" t="s">
        <v>159</v>
      </c>
      <c r="E15639">
        <v>151.38999999999999</v>
      </c>
    </row>
    <row r="15640" spans="1:5">
      <c r="A15640" t="s">
        <v>18320</v>
      </c>
      <c r="B15640" t="s">
        <v>5</v>
      </c>
      <c r="C15640" s="96" t="s">
        <v>18321</v>
      </c>
      <c r="D15640" t="s">
        <v>159</v>
      </c>
      <c r="E15640">
        <v>299.08999999999997</v>
      </c>
    </row>
    <row r="15641" spans="1:5">
      <c r="A15641" t="s">
        <v>18322</v>
      </c>
      <c r="B15641" t="s">
        <v>5</v>
      </c>
      <c r="C15641" s="96" t="s">
        <v>18323</v>
      </c>
      <c r="D15641" t="s">
        <v>159</v>
      </c>
      <c r="E15641">
        <v>303.69</v>
      </c>
    </row>
    <row r="15642" spans="1:5">
      <c r="A15642" t="s">
        <v>18324</v>
      </c>
      <c r="B15642" t="s">
        <v>5</v>
      </c>
      <c r="C15642" s="96" t="s">
        <v>18325</v>
      </c>
      <c r="D15642" t="s">
        <v>159</v>
      </c>
      <c r="E15642">
        <v>239.27</v>
      </c>
    </row>
    <row r="15643" spans="1:5">
      <c r="A15643" t="s">
        <v>18326</v>
      </c>
      <c r="B15643" t="s">
        <v>5</v>
      </c>
      <c r="C15643" s="96" t="s">
        <v>18327</v>
      </c>
      <c r="D15643" t="s">
        <v>159</v>
      </c>
      <c r="E15643">
        <v>248.48</v>
      </c>
    </row>
    <row r="15644" spans="1:5">
      <c r="A15644" t="s">
        <v>18328</v>
      </c>
      <c r="B15644" t="s">
        <v>5</v>
      </c>
      <c r="C15644" s="96" t="s">
        <v>18329</v>
      </c>
      <c r="D15644" t="s">
        <v>159</v>
      </c>
      <c r="E15644">
        <v>2268.4899999999998</v>
      </c>
    </row>
    <row r="15645" spans="1:5">
      <c r="A15645" t="s">
        <v>18330</v>
      </c>
      <c r="B15645" t="s">
        <v>5</v>
      </c>
      <c r="C15645" s="96" t="s">
        <v>18331</v>
      </c>
      <c r="D15645" t="s">
        <v>159</v>
      </c>
      <c r="E15645">
        <v>2301.85</v>
      </c>
    </row>
    <row r="15646" spans="1:5">
      <c r="A15646" t="s">
        <v>18332</v>
      </c>
      <c r="B15646" t="s">
        <v>5</v>
      </c>
      <c r="C15646" s="96" t="s">
        <v>18333</v>
      </c>
      <c r="D15646" t="s">
        <v>159</v>
      </c>
      <c r="E15646">
        <v>2581.39</v>
      </c>
    </row>
    <row r="15647" spans="1:5">
      <c r="A15647" t="s">
        <v>18334</v>
      </c>
      <c r="B15647" t="s">
        <v>5</v>
      </c>
      <c r="C15647" s="96" t="s">
        <v>18335</v>
      </c>
      <c r="D15647" t="s">
        <v>159</v>
      </c>
      <c r="E15647">
        <v>2619.35</v>
      </c>
    </row>
    <row r="15648" spans="1:5">
      <c r="A15648" t="s">
        <v>18336</v>
      </c>
      <c r="B15648" t="s">
        <v>5</v>
      </c>
      <c r="C15648" s="96" t="s">
        <v>18337</v>
      </c>
      <c r="D15648" t="s">
        <v>159</v>
      </c>
      <c r="E15648">
        <v>297.39</v>
      </c>
    </row>
    <row r="15649" spans="1:5">
      <c r="A15649" t="s">
        <v>18338</v>
      </c>
      <c r="B15649" t="s">
        <v>5</v>
      </c>
      <c r="C15649" s="96" t="s">
        <v>18339</v>
      </c>
      <c r="D15649" t="s">
        <v>159</v>
      </c>
      <c r="E15649">
        <v>317.22000000000003</v>
      </c>
    </row>
    <row r="15650" spans="1:5">
      <c r="A15650" t="s">
        <v>18340</v>
      </c>
      <c r="B15650" t="s">
        <v>5</v>
      </c>
      <c r="C15650" s="96" t="s">
        <v>18341</v>
      </c>
      <c r="D15650" t="s">
        <v>159</v>
      </c>
      <c r="E15650">
        <v>693.19</v>
      </c>
    </row>
    <row r="15651" spans="1:5" ht="25.5">
      <c r="A15651" t="s">
        <v>18342</v>
      </c>
      <c r="B15651" t="s">
        <v>5</v>
      </c>
      <c r="C15651" s="96" t="s">
        <v>18343</v>
      </c>
      <c r="D15651" t="s">
        <v>159</v>
      </c>
      <c r="E15651">
        <v>1019.69</v>
      </c>
    </row>
    <row r="15652" spans="1:5">
      <c r="A15652" t="s">
        <v>18344</v>
      </c>
      <c r="B15652" t="s">
        <v>5</v>
      </c>
      <c r="C15652" s="96" t="s">
        <v>18345</v>
      </c>
      <c r="D15652" t="s">
        <v>159</v>
      </c>
      <c r="E15652">
        <v>266.11</v>
      </c>
    </row>
    <row r="15653" spans="1:5" ht="51">
      <c r="A15653" t="s">
        <v>18346</v>
      </c>
      <c r="B15653" t="s">
        <v>5</v>
      </c>
      <c r="C15653" s="96" t="s">
        <v>18347</v>
      </c>
      <c r="D15653" t="s">
        <v>12795</v>
      </c>
      <c r="E15653">
        <v>489.86</v>
      </c>
    </row>
    <row r="15654" spans="1:5" ht="38.25">
      <c r="A15654" t="s">
        <v>18348</v>
      </c>
      <c r="B15654" t="s">
        <v>5</v>
      </c>
      <c r="C15654" s="96" t="s">
        <v>18349</v>
      </c>
      <c r="D15654" t="s">
        <v>12795</v>
      </c>
      <c r="E15654">
        <v>525.41</v>
      </c>
    </row>
    <row r="15655" spans="1:5" ht="38.25">
      <c r="A15655" t="s">
        <v>18350</v>
      </c>
      <c r="B15655" t="s">
        <v>5</v>
      </c>
      <c r="C15655" s="96" t="s">
        <v>18351</v>
      </c>
      <c r="D15655" t="s">
        <v>12795</v>
      </c>
      <c r="E15655">
        <v>430.35</v>
      </c>
    </row>
    <row r="15656" spans="1:5" ht="51">
      <c r="A15656" t="s">
        <v>18352</v>
      </c>
      <c r="B15656" t="s">
        <v>5</v>
      </c>
      <c r="C15656" s="96" t="s">
        <v>18353</v>
      </c>
      <c r="D15656" t="s">
        <v>12795</v>
      </c>
      <c r="E15656">
        <v>414.97</v>
      </c>
    </row>
    <row r="15657" spans="1:5" ht="38.25">
      <c r="A15657" t="s">
        <v>18354</v>
      </c>
      <c r="B15657" t="s">
        <v>5</v>
      </c>
      <c r="C15657" s="96" t="s">
        <v>18355</v>
      </c>
      <c r="D15657" t="s">
        <v>12795</v>
      </c>
      <c r="E15657">
        <v>450.52</v>
      </c>
    </row>
    <row r="15658" spans="1:5" ht="38.25">
      <c r="A15658" t="s">
        <v>18356</v>
      </c>
      <c r="B15658" t="s">
        <v>5</v>
      </c>
      <c r="C15658" s="96" t="s">
        <v>18357</v>
      </c>
      <c r="D15658" t="s">
        <v>12795</v>
      </c>
      <c r="E15658">
        <v>446.28</v>
      </c>
    </row>
    <row r="15659" spans="1:5">
      <c r="A15659" t="s">
        <v>18358</v>
      </c>
      <c r="B15659" t="s">
        <v>5</v>
      </c>
      <c r="C15659" s="96" t="s">
        <v>18359</v>
      </c>
      <c r="D15659" t="s">
        <v>12792</v>
      </c>
      <c r="E15659">
        <v>416.2</v>
      </c>
    </row>
    <row r="15660" spans="1:5" ht="38.25">
      <c r="A15660" t="s">
        <v>18360</v>
      </c>
      <c r="B15660" t="s">
        <v>5</v>
      </c>
      <c r="C15660" s="96" t="s">
        <v>18361</v>
      </c>
      <c r="D15660" t="s">
        <v>12795</v>
      </c>
      <c r="E15660">
        <v>492.34</v>
      </c>
    </row>
    <row r="15661" spans="1:5" ht="25.5">
      <c r="A15661" t="s">
        <v>18362</v>
      </c>
      <c r="B15661" t="s">
        <v>5</v>
      </c>
      <c r="C15661" s="96" t="s">
        <v>18363</v>
      </c>
      <c r="D15661" t="s">
        <v>12795</v>
      </c>
      <c r="E15661">
        <v>530.25</v>
      </c>
    </row>
    <row r="15662" spans="1:5" ht="25.5">
      <c r="A15662" t="s">
        <v>18364</v>
      </c>
      <c r="B15662" t="s">
        <v>5</v>
      </c>
      <c r="C15662" s="96" t="s">
        <v>18365</v>
      </c>
      <c r="D15662" t="s">
        <v>12795</v>
      </c>
      <c r="E15662">
        <v>753.99</v>
      </c>
    </row>
    <row r="15663" spans="1:5" ht="25.5">
      <c r="A15663" t="s">
        <v>18366</v>
      </c>
      <c r="B15663" t="s">
        <v>5</v>
      </c>
      <c r="C15663" s="96" t="s">
        <v>18367</v>
      </c>
      <c r="D15663" t="s">
        <v>12795</v>
      </c>
      <c r="E15663">
        <v>588.73</v>
      </c>
    </row>
    <row r="15664" spans="1:5" ht="25.5">
      <c r="A15664" t="s">
        <v>18368</v>
      </c>
      <c r="B15664" t="s">
        <v>5</v>
      </c>
      <c r="C15664" s="96" t="s">
        <v>18369</v>
      </c>
      <c r="D15664" t="s">
        <v>12795</v>
      </c>
      <c r="E15664">
        <v>616.05999999999995</v>
      </c>
    </row>
    <row r="15665" spans="1:5" ht="25.5">
      <c r="A15665" t="s">
        <v>18370</v>
      </c>
      <c r="B15665" t="s">
        <v>5</v>
      </c>
      <c r="C15665" s="96" t="s">
        <v>18371</v>
      </c>
      <c r="D15665" t="s">
        <v>12795</v>
      </c>
      <c r="E15665">
        <v>378.44</v>
      </c>
    </row>
    <row r="15666" spans="1:5" ht="25.5">
      <c r="A15666" t="s">
        <v>18372</v>
      </c>
      <c r="B15666" t="s">
        <v>5</v>
      </c>
      <c r="C15666" s="96" t="s">
        <v>18373</v>
      </c>
      <c r="D15666" t="s">
        <v>12795</v>
      </c>
      <c r="E15666">
        <v>433.64</v>
      </c>
    </row>
    <row r="15667" spans="1:5" ht="25.5">
      <c r="A15667" t="s">
        <v>18374</v>
      </c>
      <c r="B15667" t="s">
        <v>5</v>
      </c>
      <c r="C15667" s="96" t="s">
        <v>18375</v>
      </c>
      <c r="D15667" t="s">
        <v>12795</v>
      </c>
      <c r="E15667">
        <v>422.62</v>
      </c>
    </row>
    <row r="15668" spans="1:5" ht="51">
      <c r="A15668" t="s">
        <v>18376</v>
      </c>
      <c r="B15668" t="s">
        <v>5</v>
      </c>
      <c r="C15668" s="96" t="s">
        <v>18377</v>
      </c>
      <c r="D15668" t="s">
        <v>12795</v>
      </c>
      <c r="E15668">
        <v>565.97</v>
      </c>
    </row>
    <row r="15669" spans="1:5" ht="25.5">
      <c r="A15669" t="s">
        <v>18378</v>
      </c>
      <c r="B15669" t="s">
        <v>5</v>
      </c>
      <c r="C15669" s="96" t="s">
        <v>18379</v>
      </c>
      <c r="D15669" t="s">
        <v>159</v>
      </c>
      <c r="E15669">
        <v>611.80999999999995</v>
      </c>
    </row>
    <row r="15670" spans="1:5" ht="25.5">
      <c r="A15670" t="s">
        <v>18380</v>
      </c>
      <c r="B15670" t="s">
        <v>5</v>
      </c>
      <c r="C15670" s="96" t="s">
        <v>18381</v>
      </c>
      <c r="D15670" t="s">
        <v>159</v>
      </c>
      <c r="E15670">
        <v>699.22</v>
      </c>
    </row>
    <row r="15671" spans="1:5">
      <c r="A15671" t="s">
        <v>18382</v>
      </c>
      <c r="B15671" t="s">
        <v>5</v>
      </c>
      <c r="C15671" s="96" t="s">
        <v>18383</v>
      </c>
      <c r="D15671" t="s">
        <v>159</v>
      </c>
      <c r="E15671">
        <v>874.02</v>
      </c>
    </row>
    <row r="15672" spans="1:5" ht="25.5">
      <c r="A15672" t="s">
        <v>18384</v>
      </c>
      <c r="B15672" t="s">
        <v>5</v>
      </c>
      <c r="C15672" s="96" t="s">
        <v>18385</v>
      </c>
      <c r="D15672" t="s">
        <v>159</v>
      </c>
      <c r="E15672">
        <v>358.5</v>
      </c>
    </row>
    <row r="15673" spans="1:5" ht="25.5">
      <c r="A15673" t="s">
        <v>18386</v>
      </c>
      <c r="B15673" t="s">
        <v>5</v>
      </c>
      <c r="C15673" s="96" t="s">
        <v>18387</v>
      </c>
      <c r="D15673" t="s">
        <v>12792</v>
      </c>
      <c r="E15673">
        <v>151.5</v>
      </c>
    </row>
    <row r="15674" spans="1:5">
      <c r="A15674">
        <v>9090</v>
      </c>
      <c r="B15674" t="s">
        <v>5</v>
      </c>
      <c r="C15674" s="96" t="s">
        <v>18388</v>
      </c>
    </row>
    <row r="15675" spans="1:5">
      <c r="A15675" t="s">
        <v>18389</v>
      </c>
      <c r="B15675" t="s">
        <v>5</v>
      </c>
      <c r="C15675" s="96" t="s">
        <v>18390</v>
      </c>
      <c r="D15675" t="s">
        <v>159</v>
      </c>
      <c r="E15675">
        <v>226.89</v>
      </c>
    </row>
    <row r="15676" spans="1:5">
      <c r="A15676">
        <v>9091</v>
      </c>
      <c r="B15676" t="s">
        <v>5</v>
      </c>
      <c r="C15676" s="96" t="s">
        <v>13394</v>
      </c>
    </row>
    <row r="15677" spans="1:5" ht="25.5">
      <c r="A15677" t="s">
        <v>18391</v>
      </c>
      <c r="B15677" t="s">
        <v>5</v>
      </c>
      <c r="C15677" s="96" t="s">
        <v>18392</v>
      </c>
      <c r="D15677" t="s">
        <v>12895</v>
      </c>
      <c r="E15677">
        <v>3897.7</v>
      </c>
    </row>
    <row r="15678" spans="1:5" ht="25.5">
      <c r="A15678" t="s">
        <v>18393</v>
      </c>
      <c r="B15678" t="s">
        <v>5</v>
      </c>
      <c r="C15678" s="96" t="s">
        <v>18394</v>
      </c>
      <c r="D15678" t="s">
        <v>12895</v>
      </c>
      <c r="E15678">
        <v>3897.7</v>
      </c>
    </row>
    <row r="15679" spans="1:5" ht="25.5">
      <c r="A15679" t="s">
        <v>18395</v>
      </c>
      <c r="B15679" t="s">
        <v>5</v>
      </c>
      <c r="C15679" s="96" t="s">
        <v>18396</v>
      </c>
      <c r="D15679" t="s">
        <v>12895</v>
      </c>
      <c r="E15679">
        <v>1775.57</v>
      </c>
    </row>
    <row r="15680" spans="1:5">
      <c r="A15680" t="s">
        <v>18397</v>
      </c>
      <c r="B15680" t="s">
        <v>5</v>
      </c>
      <c r="C15680" s="96" t="s">
        <v>18398</v>
      </c>
      <c r="D15680" t="s">
        <v>12895</v>
      </c>
      <c r="E15680">
        <v>1932.01</v>
      </c>
    </row>
    <row r="15681" spans="1:5" ht="25.5">
      <c r="A15681" t="s">
        <v>18399</v>
      </c>
      <c r="B15681" t="s">
        <v>5</v>
      </c>
      <c r="C15681" s="96" t="s">
        <v>18400</v>
      </c>
      <c r="D15681" t="s">
        <v>12895</v>
      </c>
      <c r="E15681">
        <v>2378.9899999999998</v>
      </c>
    </row>
    <row r="15682" spans="1:5">
      <c r="A15682" t="s">
        <v>18401</v>
      </c>
      <c r="B15682" t="s">
        <v>5</v>
      </c>
      <c r="C15682" s="96" t="s">
        <v>18402</v>
      </c>
      <c r="D15682" t="s">
        <v>12792</v>
      </c>
      <c r="E15682">
        <v>165.3</v>
      </c>
    </row>
    <row r="15683" spans="1:5" ht="25.5">
      <c r="A15683" t="s">
        <v>18403</v>
      </c>
      <c r="B15683" t="s">
        <v>5</v>
      </c>
      <c r="C15683" s="96" t="s">
        <v>18404</v>
      </c>
      <c r="D15683" t="s">
        <v>12792</v>
      </c>
      <c r="E15683">
        <v>253.65</v>
      </c>
    </row>
    <row r="15684" spans="1:5">
      <c r="A15684" t="s">
        <v>18405</v>
      </c>
      <c r="B15684" t="s">
        <v>5</v>
      </c>
      <c r="C15684" s="96" t="s">
        <v>18406</v>
      </c>
      <c r="D15684" t="s">
        <v>12792</v>
      </c>
      <c r="E15684">
        <v>206.27</v>
      </c>
    </row>
    <row r="15685" spans="1:5">
      <c r="A15685" t="s">
        <v>18407</v>
      </c>
      <c r="B15685" t="s">
        <v>5</v>
      </c>
      <c r="C15685" s="96" t="s">
        <v>18408</v>
      </c>
      <c r="D15685" t="s">
        <v>12792</v>
      </c>
      <c r="E15685">
        <v>178</v>
      </c>
    </row>
    <row r="15686" spans="1:5" ht="25.5">
      <c r="A15686" t="s">
        <v>18409</v>
      </c>
      <c r="B15686" t="s">
        <v>5</v>
      </c>
      <c r="C15686" s="96" t="s">
        <v>18410</v>
      </c>
      <c r="D15686" t="s">
        <v>12792</v>
      </c>
      <c r="E15686">
        <v>323.3</v>
      </c>
    </row>
    <row r="15687" spans="1:5">
      <c r="A15687" t="s">
        <v>18411</v>
      </c>
      <c r="B15687" t="s">
        <v>5</v>
      </c>
      <c r="C15687" s="96" t="s">
        <v>18412</v>
      </c>
      <c r="D15687" t="s">
        <v>12895</v>
      </c>
      <c r="E15687">
        <v>2821.05</v>
      </c>
    </row>
    <row r="15688" spans="1:5" ht="25.5">
      <c r="A15688" t="s">
        <v>18413</v>
      </c>
      <c r="B15688" t="s">
        <v>5</v>
      </c>
      <c r="C15688" s="96" t="s">
        <v>18414</v>
      </c>
      <c r="D15688" t="s">
        <v>12895</v>
      </c>
      <c r="E15688">
        <v>2747.29</v>
      </c>
    </row>
    <row r="15689" spans="1:5" ht="25.5">
      <c r="A15689" t="s">
        <v>18415</v>
      </c>
      <c r="B15689" t="s">
        <v>5</v>
      </c>
      <c r="C15689" s="96" t="s">
        <v>18416</v>
      </c>
      <c r="D15689" t="s">
        <v>12895</v>
      </c>
      <c r="E15689">
        <v>1930.13</v>
      </c>
    </row>
    <row r="15690" spans="1:5">
      <c r="A15690">
        <v>9092</v>
      </c>
      <c r="B15690" t="s">
        <v>5</v>
      </c>
      <c r="C15690" s="96" t="s">
        <v>13568</v>
      </c>
    </row>
    <row r="15691" spans="1:5" ht="25.5">
      <c r="A15691" t="s">
        <v>18417</v>
      </c>
      <c r="B15691" t="s">
        <v>5</v>
      </c>
      <c r="C15691" s="96" t="s">
        <v>18418</v>
      </c>
      <c r="D15691" t="s">
        <v>159</v>
      </c>
      <c r="E15691">
        <v>226.09</v>
      </c>
    </row>
    <row r="15692" spans="1:5">
      <c r="A15692">
        <v>9093</v>
      </c>
      <c r="B15692" t="s">
        <v>5</v>
      </c>
      <c r="C15692" s="96" t="s">
        <v>17118</v>
      </c>
    </row>
    <row r="15693" spans="1:5" ht="25.5">
      <c r="A15693" t="s">
        <v>18419</v>
      </c>
      <c r="B15693" t="s">
        <v>5</v>
      </c>
      <c r="C15693" s="96" t="s">
        <v>18420</v>
      </c>
      <c r="D15693" t="s">
        <v>12795</v>
      </c>
      <c r="E15693">
        <v>17960.54</v>
      </c>
    </row>
    <row r="15694" spans="1:5" ht="25.5">
      <c r="A15694" t="s">
        <v>18421</v>
      </c>
      <c r="B15694" t="s">
        <v>5</v>
      </c>
      <c r="C15694" s="96" t="s">
        <v>18422</v>
      </c>
      <c r="D15694" t="s">
        <v>12795</v>
      </c>
      <c r="E15694">
        <v>22036</v>
      </c>
    </row>
    <row r="15695" spans="1:5" ht="25.5">
      <c r="A15695" t="s">
        <v>18423</v>
      </c>
      <c r="B15695" t="s">
        <v>5</v>
      </c>
      <c r="C15695" s="96" t="s">
        <v>18424</v>
      </c>
      <c r="D15695" t="s">
        <v>12795</v>
      </c>
      <c r="E15695">
        <v>24201.599999999999</v>
      </c>
    </row>
    <row r="15696" spans="1:5" ht="25.5">
      <c r="A15696" t="s">
        <v>18425</v>
      </c>
      <c r="B15696" t="s">
        <v>5</v>
      </c>
      <c r="C15696" s="96" t="s">
        <v>18426</v>
      </c>
      <c r="D15696" t="s">
        <v>12795</v>
      </c>
      <c r="E15696">
        <v>26454.98</v>
      </c>
    </row>
    <row r="15697" spans="1:5" ht="25.5">
      <c r="A15697" t="s">
        <v>18427</v>
      </c>
      <c r="B15697" t="s">
        <v>5</v>
      </c>
      <c r="C15697" s="96" t="s">
        <v>18428</v>
      </c>
      <c r="D15697" t="s">
        <v>12795</v>
      </c>
      <c r="E15697">
        <v>28476.63</v>
      </c>
    </row>
    <row r="15698" spans="1:5" ht="25.5">
      <c r="A15698" t="s">
        <v>18429</v>
      </c>
      <c r="B15698" t="s">
        <v>5</v>
      </c>
      <c r="C15698" s="96" t="s">
        <v>18430</v>
      </c>
      <c r="D15698" t="s">
        <v>12795</v>
      </c>
      <c r="E15698">
        <v>4654.97</v>
      </c>
    </row>
    <row r="15699" spans="1:5">
      <c r="A15699">
        <v>9095</v>
      </c>
      <c r="B15699" t="s">
        <v>5</v>
      </c>
      <c r="C15699" s="96" t="s">
        <v>18431</v>
      </c>
    </row>
    <row r="15700" spans="1:5" ht="38.25">
      <c r="A15700" t="s">
        <v>18432</v>
      </c>
      <c r="B15700" t="s">
        <v>5</v>
      </c>
      <c r="C15700" s="96" t="s">
        <v>18433</v>
      </c>
      <c r="D15700" t="s">
        <v>12860</v>
      </c>
      <c r="E15700">
        <v>6090.1</v>
      </c>
    </row>
    <row r="15701" spans="1:5">
      <c r="A15701">
        <v>9096</v>
      </c>
      <c r="B15701" t="s">
        <v>5</v>
      </c>
      <c r="C15701" s="96" t="s">
        <v>18434</v>
      </c>
    </row>
    <row r="15702" spans="1:5" ht="38.25">
      <c r="A15702" t="s">
        <v>18435</v>
      </c>
      <c r="B15702" t="s">
        <v>5</v>
      </c>
      <c r="C15702" s="96" t="s">
        <v>18436</v>
      </c>
      <c r="D15702" t="s">
        <v>12795</v>
      </c>
      <c r="E15702">
        <v>3290.92</v>
      </c>
    </row>
    <row r="15703" spans="1:5">
      <c r="A15703">
        <v>9097</v>
      </c>
      <c r="B15703" t="s">
        <v>5</v>
      </c>
      <c r="C15703" s="96" t="s">
        <v>18437</v>
      </c>
    </row>
    <row r="15704" spans="1:5" ht="25.5">
      <c r="A15704" t="s">
        <v>18438</v>
      </c>
      <c r="B15704" t="s">
        <v>5</v>
      </c>
      <c r="C15704" s="96" t="s">
        <v>18439</v>
      </c>
      <c r="D15704" t="s">
        <v>12860</v>
      </c>
      <c r="E15704">
        <v>666.7</v>
      </c>
    </row>
    <row r="15705" spans="1:5" ht="38.25">
      <c r="A15705" t="s">
        <v>18440</v>
      </c>
      <c r="B15705" t="s">
        <v>5</v>
      </c>
      <c r="C15705" s="96" t="s">
        <v>18441</v>
      </c>
      <c r="D15705" t="s">
        <v>12813</v>
      </c>
      <c r="E15705">
        <v>65.3</v>
      </c>
    </row>
    <row r="15706" spans="1:5" ht="25.5">
      <c r="A15706" t="s">
        <v>18442</v>
      </c>
      <c r="B15706" t="s">
        <v>5</v>
      </c>
      <c r="C15706" s="96" t="s">
        <v>18443</v>
      </c>
      <c r="D15706" t="s">
        <v>12860</v>
      </c>
      <c r="E15706">
        <v>517.09</v>
      </c>
    </row>
    <row r="15707" spans="1:5">
      <c r="A15707" t="s">
        <v>18444</v>
      </c>
      <c r="B15707" t="s">
        <v>5</v>
      </c>
      <c r="C15707" s="96" t="s">
        <v>18445</v>
      </c>
      <c r="D15707" t="s">
        <v>159</v>
      </c>
      <c r="E15707">
        <v>242.36</v>
      </c>
    </row>
    <row r="15708" spans="1:5">
      <c r="A15708" t="s">
        <v>18446</v>
      </c>
      <c r="B15708" t="s">
        <v>5</v>
      </c>
      <c r="C15708" s="96" t="s">
        <v>18447</v>
      </c>
      <c r="D15708" t="s">
        <v>12792</v>
      </c>
      <c r="E15708">
        <v>187.59</v>
      </c>
    </row>
    <row r="15709" spans="1:5">
      <c r="A15709">
        <v>9098</v>
      </c>
      <c r="B15709" t="s">
        <v>5</v>
      </c>
      <c r="C15709" s="96" t="s">
        <v>18448</v>
      </c>
    </row>
    <row r="15710" spans="1:5">
      <c r="A15710" t="s">
        <v>18449</v>
      </c>
      <c r="B15710" t="s">
        <v>5</v>
      </c>
      <c r="C15710" s="96" t="s">
        <v>18450</v>
      </c>
      <c r="D15710" t="s">
        <v>159</v>
      </c>
      <c r="E15710">
        <v>703.55</v>
      </c>
    </row>
    <row r="15711" spans="1:5">
      <c r="A15711" t="s">
        <v>18451</v>
      </c>
      <c r="B15711" t="s">
        <v>5</v>
      </c>
      <c r="C15711" s="96" t="s">
        <v>18452</v>
      </c>
      <c r="D15711" t="s">
        <v>159</v>
      </c>
      <c r="E15711">
        <v>739.5</v>
      </c>
    </row>
    <row r="15712" spans="1:5">
      <c r="A15712" t="s">
        <v>18453</v>
      </c>
      <c r="B15712" t="s">
        <v>5</v>
      </c>
      <c r="C15712" s="96" t="s">
        <v>18454</v>
      </c>
      <c r="D15712" t="s">
        <v>159</v>
      </c>
      <c r="E15712">
        <v>612.37</v>
      </c>
    </row>
    <row r="15713" spans="1:5">
      <c r="A15713" t="s">
        <v>18455</v>
      </c>
      <c r="B15713" t="s">
        <v>5</v>
      </c>
      <c r="C15713" s="96" t="s">
        <v>18456</v>
      </c>
      <c r="D15713" t="s">
        <v>159</v>
      </c>
      <c r="E15713">
        <v>598.79999999999995</v>
      </c>
    </row>
    <row r="15714" spans="1:5">
      <c r="A15714" t="s">
        <v>18457</v>
      </c>
      <c r="B15714" t="s">
        <v>5</v>
      </c>
      <c r="C15714" s="96" t="s">
        <v>18458</v>
      </c>
      <c r="D15714" t="s">
        <v>159</v>
      </c>
      <c r="E15714">
        <v>627.04</v>
      </c>
    </row>
    <row r="15715" spans="1:5">
      <c r="A15715" t="s">
        <v>18459</v>
      </c>
      <c r="B15715" t="s">
        <v>5</v>
      </c>
      <c r="C15715" s="96" t="s">
        <v>18460</v>
      </c>
      <c r="D15715" t="s">
        <v>159</v>
      </c>
      <c r="E15715">
        <v>621.07000000000005</v>
      </c>
    </row>
    <row r="15716" spans="1:5">
      <c r="A15716" t="s">
        <v>18461</v>
      </c>
      <c r="B15716" t="s">
        <v>5</v>
      </c>
      <c r="C15716" s="96" t="s">
        <v>18462</v>
      </c>
      <c r="D15716" t="s">
        <v>159</v>
      </c>
      <c r="E15716">
        <v>317.22000000000003</v>
      </c>
    </row>
    <row r="15717" spans="1:5" ht="25.5">
      <c r="A15717" t="s">
        <v>18463</v>
      </c>
      <c r="B15717" t="s">
        <v>5</v>
      </c>
      <c r="C15717" s="96" t="s">
        <v>18464</v>
      </c>
      <c r="D15717" t="s">
        <v>159</v>
      </c>
      <c r="E15717">
        <v>2519.08</v>
      </c>
    </row>
    <row r="15718" spans="1:5">
      <c r="A15718" t="s">
        <v>18465</v>
      </c>
      <c r="B15718" t="s">
        <v>5</v>
      </c>
      <c r="C15718" s="96" t="s">
        <v>18466</v>
      </c>
      <c r="D15718" t="s">
        <v>159</v>
      </c>
      <c r="E15718">
        <v>1819.73</v>
      </c>
    </row>
    <row r="15719" spans="1:5">
      <c r="A15719" t="s">
        <v>18467</v>
      </c>
      <c r="B15719" t="s">
        <v>5</v>
      </c>
      <c r="C15719" s="96" t="s">
        <v>18468</v>
      </c>
      <c r="D15719" t="s">
        <v>159</v>
      </c>
      <c r="E15719">
        <v>1309.2</v>
      </c>
    </row>
    <row r="15720" spans="1:5">
      <c r="A15720" t="s">
        <v>18469</v>
      </c>
      <c r="B15720" t="s">
        <v>5</v>
      </c>
      <c r="C15720" s="96" t="s">
        <v>18470</v>
      </c>
      <c r="D15720" t="s">
        <v>159</v>
      </c>
      <c r="E15720">
        <v>2014.09</v>
      </c>
    </row>
    <row r="15721" spans="1:5">
      <c r="A15721" t="s">
        <v>18471</v>
      </c>
      <c r="B15721" t="s">
        <v>5</v>
      </c>
      <c r="C15721" s="96" t="s">
        <v>18472</v>
      </c>
      <c r="D15721" t="s">
        <v>159</v>
      </c>
      <c r="E15721">
        <v>1206.99</v>
      </c>
    </row>
    <row r="15722" spans="1:5">
      <c r="A15722">
        <v>9099</v>
      </c>
      <c r="B15722" t="s">
        <v>5</v>
      </c>
      <c r="C15722" s="96" t="s">
        <v>18473</v>
      </c>
    </row>
    <row r="15723" spans="1:5">
      <c r="A15723" t="s">
        <v>18474</v>
      </c>
      <c r="B15723" t="s">
        <v>5</v>
      </c>
      <c r="C15723" s="96" t="s">
        <v>18475</v>
      </c>
      <c r="D15723" t="s">
        <v>12813</v>
      </c>
      <c r="E15723">
        <v>20.83</v>
      </c>
    </row>
    <row r="15724" spans="1:5" ht="25.5">
      <c r="A15724" t="s">
        <v>18476</v>
      </c>
      <c r="B15724" t="s">
        <v>5</v>
      </c>
      <c r="C15724" s="96" t="s">
        <v>18477</v>
      </c>
      <c r="D15724" t="s">
        <v>12813</v>
      </c>
      <c r="E15724">
        <v>33.01</v>
      </c>
    </row>
    <row r="15725" spans="1:5">
      <c r="A15725">
        <v>8699</v>
      </c>
      <c r="B15725" t="s">
        <v>5</v>
      </c>
      <c r="C15725" s="96" t="s">
        <v>18478</v>
      </c>
    </row>
    <row r="15726" spans="1:5">
      <c r="A15726">
        <v>9100</v>
      </c>
      <c r="B15726" t="s">
        <v>5</v>
      </c>
      <c r="C15726" s="96" t="s">
        <v>18240</v>
      </c>
    </row>
    <row r="15727" spans="1:5" ht="38.25">
      <c r="A15727" t="s">
        <v>18479</v>
      </c>
      <c r="B15727" t="s">
        <v>5</v>
      </c>
      <c r="C15727" s="96" t="s">
        <v>18480</v>
      </c>
      <c r="D15727" t="s">
        <v>12813</v>
      </c>
      <c r="E15727">
        <v>666.48</v>
      </c>
    </row>
    <row r="15728" spans="1:5" ht="25.5">
      <c r="A15728" t="s">
        <v>18481</v>
      </c>
      <c r="B15728" t="s">
        <v>5</v>
      </c>
      <c r="C15728" s="96" t="s">
        <v>18482</v>
      </c>
      <c r="D15728" t="s">
        <v>12813</v>
      </c>
      <c r="E15728">
        <v>1979.31</v>
      </c>
    </row>
    <row r="15729" spans="1:5">
      <c r="A15729">
        <v>9101</v>
      </c>
      <c r="B15729" t="s">
        <v>5</v>
      </c>
      <c r="C15729" s="96" t="s">
        <v>18247</v>
      </c>
    </row>
    <row r="15730" spans="1:5">
      <c r="A15730" t="s">
        <v>18483</v>
      </c>
      <c r="B15730" t="s">
        <v>5</v>
      </c>
      <c r="C15730" s="96" t="s">
        <v>18484</v>
      </c>
      <c r="D15730" t="s">
        <v>159</v>
      </c>
      <c r="E15730">
        <v>196.73</v>
      </c>
    </row>
    <row r="15731" spans="1:5">
      <c r="A15731" t="s">
        <v>18485</v>
      </c>
      <c r="B15731" t="s">
        <v>5</v>
      </c>
      <c r="C15731" s="96" t="s">
        <v>18486</v>
      </c>
      <c r="D15731" t="s">
        <v>159</v>
      </c>
      <c r="E15731">
        <v>622.04999999999995</v>
      </c>
    </row>
    <row r="15732" spans="1:5">
      <c r="A15732" t="s">
        <v>18487</v>
      </c>
      <c r="B15732" t="s">
        <v>5</v>
      </c>
      <c r="C15732" s="96" t="s">
        <v>18488</v>
      </c>
      <c r="D15732" t="s">
        <v>12792</v>
      </c>
      <c r="E15732">
        <v>1105.17</v>
      </c>
    </row>
    <row r="15733" spans="1:5" ht="38.25">
      <c r="A15733" t="s">
        <v>18489</v>
      </c>
      <c r="B15733" t="s">
        <v>5</v>
      </c>
      <c r="C15733" s="96" t="s">
        <v>18490</v>
      </c>
      <c r="D15733" t="s">
        <v>12792</v>
      </c>
      <c r="E15733">
        <v>982.18</v>
      </c>
    </row>
    <row r="15734" spans="1:5" ht="38.25">
      <c r="A15734" t="s">
        <v>18491</v>
      </c>
      <c r="B15734" t="s">
        <v>5</v>
      </c>
      <c r="C15734" s="96" t="s">
        <v>18492</v>
      </c>
      <c r="D15734" t="s">
        <v>12792</v>
      </c>
      <c r="E15734">
        <v>765.06</v>
      </c>
    </row>
    <row r="15735" spans="1:5" ht="38.25">
      <c r="A15735" t="s">
        <v>18493</v>
      </c>
      <c r="B15735" t="s">
        <v>5</v>
      </c>
      <c r="C15735" s="96" t="s">
        <v>18494</v>
      </c>
      <c r="D15735" t="s">
        <v>12792</v>
      </c>
      <c r="E15735">
        <v>1209.5999999999999</v>
      </c>
    </row>
    <row r="15736" spans="1:5" ht="38.25">
      <c r="A15736" t="s">
        <v>18495</v>
      </c>
      <c r="B15736" t="s">
        <v>5</v>
      </c>
      <c r="C15736" s="96" t="s">
        <v>18496</v>
      </c>
      <c r="D15736" t="s">
        <v>12792</v>
      </c>
      <c r="E15736">
        <v>1466.45</v>
      </c>
    </row>
    <row r="15737" spans="1:5" ht="38.25">
      <c r="A15737" t="s">
        <v>18497</v>
      </c>
      <c r="B15737" t="s">
        <v>5</v>
      </c>
      <c r="C15737" s="96" t="s">
        <v>18498</v>
      </c>
      <c r="D15737" t="s">
        <v>12792</v>
      </c>
      <c r="E15737">
        <v>1186.0999999999999</v>
      </c>
    </row>
    <row r="15738" spans="1:5" ht="38.25">
      <c r="A15738" t="s">
        <v>18499</v>
      </c>
      <c r="B15738" t="s">
        <v>5</v>
      </c>
      <c r="C15738" s="96" t="s">
        <v>18500</v>
      </c>
      <c r="D15738" t="s">
        <v>12795</v>
      </c>
      <c r="E15738">
        <v>2161.19</v>
      </c>
    </row>
    <row r="15739" spans="1:5" ht="38.25">
      <c r="A15739" t="s">
        <v>18501</v>
      </c>
      <c r="B15739" t="s">
        <v>5</v>
      </c>
      <c r="C15739" s="96" t="s">
        <v>18502</v>
      </c>
      <c r="D15739" t="s">
        <v>12795</v>
      </c>
      <c r="E15739">
        <v>775.63</v>
      </c>
    </row>
    <row r="15740" spans="1:5" ht="38.25">
      <c r="A15740" t="s">
        <v>18503</v>
      </c>
      <c r="B15740" t="s">
        <v>5</v>
      </c>
      <c r="C15740" s="96" t="s">
        <v>18504</v>
      </c>
      <c r="D15740" t="s">
        <v>12792</v>
      </c>
      <c r="E15740">
        <v>1245.17</v>
      </c>
    </row>
    <row r="15741" spans="1:5" ht="38.25">
      <c r="A15741" t="s">
        <v>18505</v>
      </c>
      <c r="B15741" t="s">
        <v>5</v>
      </c>
      <c r="C15741" s="96" t="s">
        <v>18506</v>
      </c>
      <c r="D15741" t="s">
        <v>12792</v>
      </c>
      <c r="E15741">
        <v>964.82</v>
      </c>
    </row>
    <row r="15742" spans="1:5" ht="25.5">
      <c r="A15742" t="s">
        <v>18507</v>
      </c>
      <c r="B15742" t="s">
        <v>5</v>
      </c>
      <c r="C15742" s="96" t="s">
        <v>18508</v>
      </c>
      <c r="D15742" t="s">
        <v>12792</v>
      </c>
      <c r="E15742">
        <v>405.2</v>
      </c>
    </row>
    <row r="15743" spans="1:5" ht="38.25">
      <c r="A15743" t="s">
        <v>18509</v>
      </c>
      <c r="B15743" t="s">
        <v>5</v>
      </c>
      <c r="C15743" s="96" t="s">
        <v>18510</v>
      </c>
      <c r="D15743" t="s">
        <v>12792</v>
      </c>
      <c r="E15743">
        <v>1075.03</v>
      </c>
    </row>
    <row r="15744" spans="1:5" ht="38.25">
      <c r="A15744" t="s">
        <v>18511</v>
      </c>
      <c r="B15744" t="s">
        <v>5</v>
      </c>
      <c r="C15744" s="96" t="s">
        <v>18512</v>
      </c>
      <c r="D15744" t="s">
        <v>12795</v>
      </c>
      <c r="E15744">
        <v>856.73</v>
      </c>
    </row>
    <row r="15745" spans="1:5" ht="38.25">
      <c r="A15745" t="s">
        <v>18513</v>
      </c>
      <c r="B15745" t="s">
        <v>5</v>
      </c>
      <c r="C15745" s="96" t="s">
        <v>18514</v>
      </c>
      <c r="D15745" t="s">
        <v>12795</v>
      </c>
      <c r="E15745">
        <v>635.72</v>
      </c>
    </row>
    <row r="15746" spans="1:5" ht="51">
      <c r="A15746" t="s">
        <v>18515</v>
      </c>
      <c r="B15746" t="s">
        <v>5</v>
      </c>
      <c r="C15746" s="96" t="s">
        <v>18516</v>
      </c>
      <c r="D15746" t="s">
        <v>12795</v>
      </c>
      <c r="E15746">
        <v>244.47</v>
      </c>
    </row>
    <row r="15747" spans="1:5" ht="51">
      <c r="A15747" t="s">
        <v>18517</v>
      </c>
      <c r="B15747" t="s">
        <v>5</v>
      </c>
      <c r="C15747" s="96" t="s">
        <v>18518</v>
      </c>
      <c r="D15747" t="s">
        <v>12795</v>
      </c>
      <c r="E15747">
        <v>308.55</v>
      </c>
    </row>
    <row r="15748" spans="1:5" ht="25.5">
      <c r="A15748" t="s">
        <v>18519</v>
      </c>
      <c r="B15748" t="s">
        <v>5</v>
      </c>
      <c r="C15748" s="96" t="s">
        <v>18520</v>
      </c>
      <c r="D15748" t="s">
        <v>12792</v>
      </c>
      <c r="E15748">
        <v>1279.0899999999999</v>
      </c>
    </row>
    <row r="15749" spans="1:5">
      <c r="A15749" t="s">
        <v>18521</v>
      </c>
      <c r="B15749" t="s">
        <v>5</v>
      </c>
      <c r="C15749" s="96" t="s">
        <v>18522</v>
      </c>
      <c r="D15749" t="s">
        <v>12792</v>
      </c>
      <c r="E15749">
        <v>344.71</v>
      </c>
    </row>
    <row r="15750" spans="1:5">
      <c r="A15750" t="s">
        <v>18523</v>
      </c>
      <c r="B15750" t="s">
        <v>5</v>
      </c>
      <c r="C15750" s="96" t="s">
        <v>18524</v>
      </c>
      <c r="D15750" t="s">
        <v>12792</v>
      </c>
      <c r="E15750">
        <v>1046.3699999999999</v>
      </c>
    </row>
    <row r="15751" spans="1:5">
      <c r="A15751" t="s">
        <v>18525</v>
      </c>
      <c r="B15751" t="s">
        <v>5</v>
      </c>
      <c r="C15751" s="96" t="s">
        <v>18526</v>
      </c>
      <c r="D15751" t="s">
        <v>12792</v>
      </c>
      <c r="E15751">
        <v>778.21</v>
      </c>
    </row>
    <row r="15752" spans="1:5">
      <c r="A15752" t="s">
        <v>18527</v>
      </c>
      <c r="B15752" t="s">
        <v>5</v>
      </c>
      <c r="C15752" s="96" t="s">
        <v>18528</v>
      </c>
      <c r="D15752" t="s">
        <v>12792</v>
      </c>
      <c r="E15752">
        <v>778.21</v>
      </c>
    </row>
    <row r="15753" spans="1:5" ht="38.25">
      <c r="A15753" t="s">
        <v>18529</v>
      </c>
      <c r="B15753" t="s">
        <v>5</v>
      </c>
      <c r="C15753" s="96" t="s">
        <v>18530</v>
      </c>
      <c r="D15753" t="s">
        <v>12795</v>
      </c>
      <c r="E15753">
        <v>2635.72</v>
      </c>
    </row>
    <row r="15754" spans="1:5" ht="38.25">
      <c r="A15754" t="s">
        <v>18531</v>
      </c>
      <c r="B15754" t="s">
        <v>5</v>
      </c>
      <c r="C15754" s="96" t="s">
        <v>18532</v>
      </c>
      <c r="D15754" t="s">
        <v>12795</v>
      </c>
      <c r="E15754">
        <v>2882.68</v>
      </c>
    </row>
    <row r="15755" spans="1:5" ht="38.25">
      <c r="A15755" t="s">
        <v>18533</v>
      </c>
      <c r="B15755" t="s">
        <v>5</v>
      </c>
      <c r="C15755" s="96" t="s">
        <v>18534</v>
      </c>
      <c r="D15755" t="s">
        <v>12795</v>
      </c>
      <c r="E15755">
        <v>3129.64</v>
      </c>
    </row>
    <row r="15756" spans="1:5" ht="38.25">
      <c r="A15756" t="s">
        <v>18535</v>
      </c>
      <c r="B15756" t="s">
        <v>5</v>
      </c>
      <c r="C15756" s="96" t="s">
        <v>18536</v>
      </c>
      <c r="D15756" t="s">
        <v>12792</v>
      </c>
      <c r="E15756">
        <v>1158.27</v>
      </c>
    </row>
    <row r="15757" spans="1:5" ht="38.25">
      <c r="A15757" t="s">
        <v>18537</v>
      </c>
      <c r="B15757" t="s">
        <v>5</v>
      </c>
      <c r="C15757" s="96" t="s">
        <v>18538</v>
      </c>
      <c r="D15757" t="s">
        <v>12795</v>
      </c>
      <c r="E15757">
        <v>2540.15</v>
      </c>
    </row>
    <row r="15758" spans="1:5">
      <c r="A15758" t="s">
        <v>18539</v>
      </c>
      <c r="B15758" t="s">
        <v>5</v>
      </c>
      <c r="C15758" s="96" t="s">
        <v>18540</v>
      </c>
      <c r="D15758" t="s">
        <v>12792</v>
      </c>
      <c r="E15758">
        <v>486.74</v>
      </c>
    </row>
    <row r="15759" spans="1:5" ht="38.25">
      <c r="A15759" t="s">
        <v>18541</v>
      </c>
      <c r="B15759" t="s">
        <v>5</v>
      </c>
      <c r="C15759" s="96" t="s">
        <v>18542</v>
      </c>
      <c r="D15759" t="s">
        <v>12795</v>
      </c>
      <c r="E15759">
        <v>2874.09</v>
      </c>
    </row>
    <row r="15760" spans="1:5" ht="51">
      <c r="A15760" t="s">
        <v>18543</v>
      </c>
      <c r="B15760" t="s">
        <v>5</v>
      </c>
      <c r="C15760" s="96" t="s">
        <v>18544</v>
      </c>
      <c r="D15760" t="s">
        <v>12795</v>
      </c>
      <c r="E15760">
        <v>444.63</v>
      </c>
    </row>
    <row r="15761" spans="1:5" ht="38.25">
      <c r="A15761" t="s">
        <v>18545</v>
      </c>
      <c r="B15761" t="s">
        <v>5</v>
      </c>
      <c r="C15761" s="96" t="s">
        <v>18546</v>
      </c>
      <c r="D15761" t="s">
        <v>12795</v>
      </c>
      <c r="E15761">
        <v>42</v>
      </c>
    </row>
    <row r="15762" spans="1:5" ht="38.25">
      <c r="A15762" t="s">
        <v>18547</v>
      </c>
      <c r="B15762" t="s">
        <v>5</v>
      </c>
      <c r="C15762" s="96" t="s">
        <v>18548</v>
      </c>
      <c r="D15762" t="s">
        <v>12813</v>
      </c>
      <c r="E15762">
        <v>370.54</v>
      </c>
    </row>
    <row r="15763" spans="1:5" ht="38.25">
      <c r="A15763" t="s">
        <v>18549</v>
      </c>
      <c r="B15763" t="s">
        <v>5</v>
      </c>
      <c r="C15763" s="96" t="s">
        <v>18550</v>
      </c>
      <c r="D15763" t="s">
        <v>12813</v>
      </c>
      <c r="E15763">
        <v>326.12</v>
      </c>
    </row>
    <row r="15764" spans="1:5" ht="38.25">
      <c r="A15764" t="s">
        <v>18551</v>
      </c>
      <c r="B15764" t="s">
        <v>5</v>
      </c>
      <c r="C15764" s="96" t="s">
        <v>18552</v>
      </c>
      <c r="D15764" t="s">
        <v>12795</v>
      </c>
      <c r="E15764">
        <v>676.39</v>
      </c>
    </row>
    <row r="15765" spans="1:5" ht="38.25">
      <c r="A15765" t="s">
        <v>18553</v>
      </c>
      <c r="B15765" t="s">
        <v>5</v>
      </c>
      <c r="C15765" s="96" t="s">
        <v>18554</v>
      </c>
      <c r="D15765" t="s">
        <v>12795</v>
      </c>
      <c r="E15765">
        <v>141.21</v>
      </c>
    </row>
    <row r="15766" spans="1:5">
      <c r="A15766">
        <v>9102</v>
      </c>
      <c r="B15766" t="s">
        <v>5</v>
      </c>
      <c r="C15766" s="96" t="s">
        <v>14612</v>
      </c>
    </row>
    <row r="15767" spans="1:5" ht="51">
      <c r="A15767" t="s">
        <v>18555</v>
      </c>
      <c r="B15767" t="s">
        <v>5</v>
      </c>
      <c r="C15767" s="96" t="s">
        <v>18556</v>
      </c>
      <c r="D15767" t="s">
        <v>12813</v>
      </c>
      <c r="E15767">
        <v>912.77</v>
      </c>
    </row>
    <row r="15768" spans="1:5" ht="51">
      <c r="A15768" t="s">
        <v>18557</v>
      </c>
      <c r="B15768" t="s">
        <v>5</v>
      </c>
      <c r="C15768" s="96" t="s">
        <v>18558</v>
      </c>
      <c r="D15768" t="s">
        <v>12813</v>
      </c>
      <c r="E15768">
        <v>1035.97</v>
      </c>
    </row>
    <row r="15769" spans="1:5">
      <c r="A15769">
        <v>9103</v>
      </c>
      <c r="B15769" t="s">
        <v>5</v>
      </c>
      <c r="C15769" s="96" t="s">
        <v>18388</v>
      </c>
    </row>
    <row r="15770" spans="1:5" ht="25.5">
      <c r="A15770" t="s">
        <v>18559</v>
      </c>
      <c r="B15770" t="s">
        <v>5</v>
      </c>
      <c r="C15770" s="96" t="s">
        <v>18560</v>
      </c>
      <c r="D15770" t="s">
        <v>12795</v>
      </c>
      <c r="E15770">
        <v>2031.23</v>
      </c>
    </row>
    <row r="15771" spans="1:5" ht="38.25">
      <c r="A15771" t="s">
        <v>18561</v>
      </c>
      <c r="B15771" t="s">
        <v>5</v>
      </c>
      <c r="C15771" s="96" t="s">
        <v>18562</v>
      </c>
      <c r="D15771" t="s">
        <v>12795</v>
      </c>
      <c r="E15771">
        <v>2760.91</v>
      </c>
    </row>
    <row r="15772" spans="1:5" ht="38.25">
      <c r="A15772" t="s">
        <v>18563</v>
      </c>
      <c r="B15772" t="s">
        <v>5</v>
      </c>
      <c r="C15772" s="96" t="s">
        <v>18564</v>
      </c>
      <c r="D15772" t="s">
        <v>12795</v>
      </c>
      <c r="E15772">
        <v>2489.75</v>
      </c>
    </row>
    <row r="15773" spans="1:5" ht="38.25">
      <c r="A15773" t="s">
        <v>18565</v>
      </c>
      <c r="B15773" t="s">
        <v>5</v>
      </c>
      <c r="C15773" s="96" t="s">
        <v>18566</v>
      </c>
      <c r="D15773" t="s">
        <v>12795</v>
      </c>
      <c r="E15773">
        <v>1933.91</v>
      </c>
    </row>
    <row r="15774" spans="1:5" ht="25.5">
      <c r="A15774" t="s">
        <v>18567</v>
      </c>
      <c r="B15774" t="s">
        <v>5</v>
      </c>
      <c r="C15774" s="96" t="s">
        <v>18568</v>
      </c>
      <c r="D15774" t="s">
        <v>12795</v>
      </c>
      <c r="E15774">
        <v>280.08</v>
      </c>
    </row>
    <row r="15775" spans="1:5" ht="25.5">
      <c r="A15775" t="s">
        <v>18569</v>
      </c>
      <c r="B15775" t="s">
        <v>5</v>
      </c>
      <c r="C15775" s="96" t="s">
        <v>18570</v>
      </c>
      <c r="D15775" t="s">
        <v>12795</v>
      </c>
      <c r="E15775">
        <v>686.9</v>
      </c>
    </row>
    <row r="15776" spans="1:5" ht="25.5">
      <c r="A15776" t="s">
        <v>18571</v>
      </c>
      <c r="B15776" t="s">
        <v>5</v>
      </c>
      <c r="C15776" s="96" t="s">
        <v>18572</v>
      </c>
      <c r="D15776" t="s">
        <v>12813</v>
      </c>
      <c r="E15776">
        <v>164.34</v>
      </c>
    </row>
    <row r="15777" spans="1:5" ht="25.5">
      <c r="A15777" t="s">
        <v>18573</v>
      </c>
      <c r="B15777" t="s">
        <v>5</v>
      </c>
      <c r="C15777" s="96" t="s">
        <v>18574</v>
      </c>
      <c r="D15777" t="s">
        <v>12813</v>
      </c>
      <c r="E15777">
        <v>217.28</v>
      </c>
    </row>
    <row r="15778" spans="1:5" ht="25.5">
      <c r="A15778" t="s">
        <v>18575</v>
      </c>
      <c r="B15778" t="s">
        <v>5</v>
      </c>
      <c r="C15778" s="96" t="s">
        <v>18576</v>
      </c>
      <c r="D15778" t="s">
        <v>12813</v>
      </c>
      <c r="E15778">
        <v>184.35</v>
      </c>
    </row>
    <row r="15779" spans="1:5" ht="25.5">
      <c r="A15779" t="s">
        <v>18577</v>
      </c>
      <c r="B15779" t="s">
        <v>5</v>
      </c>
      <c r="C15779" s="96" t="s">
        <v>18578</v>
      </c>
      <c r="D15779" t="s">
        <v>12813</v>
      </c>
      <c r="E15779">
        <v>451.17</v>
      </c>
    </row>
    <row r="15780" spans="1:5">
      <c r="A15780" t="s">
        <v>18579</v>
      </c>
      <c r="B15780" t="s">
        <v>5</v>
      </c>
      <c r="C15780" s="96" t="s">
        <v>18580</v>
      </c>
      <c r="D15780" t="s">
        <v>12813</v>
      </c>
      <c r="E15780">
        <v>211.75</v>
      </c>
    </row>
    <row r="15781" spans="1:5">
      <c r="A15781" t="s">
        <v>18581</v>
      </c>
      <c r="B15781" t="s">
        <v>5</v>
      </c>
      <c r="C15781" s="96" t="s">
        <v>18582</v>
      </c>
      <c r="D15781" t="s">
        <v>12813</v>
      </c>
      <c r="E15781">
        <v>197.9</v>
      </c>
    </row>
    <row r="15782" spans="1:5" ht="38.25">
      <c r="A15782" t="s">
        <v>18583</v>
      </c>
      <c r="B15782" t="s">
        <v>5</v>
      </c>
      <c r="C15782" s="96" t="s">
        <v>18584</v>
      </c>
      <c r="D15782" t="s">
        <v>12795</v>
      </c>
      <c r="E15782">
        <v>3323.56</v>
      </c>
    </row>
    <row r="15783" spans="1:5">
      <c r="A15783">
        <v>9104</v>
      </c>
      <c r="B15783" t="s">
        <v>5</v>
      </c>
      <c r="C15783" s="96" t="s">
        <v>13394</v>
      </c>
    </row>
    <row r="15784" spans="1:5" ht="25.5">
      <c r="A15784" t="s">
        <v>18585</v>
      </c>
      <c r="B15784" t="s">
        <v>5</v>
      </c>
      <c r="C15784" s="96" t="s">
        <v>18586</v>
      </c>
      <c r="D15784" t="s">
        <v>12895</v>
      </c>
      <c r="E15784">
        <v>2052.4899999999998</v>
      </c>
    </row>
    <row r="15785" spans="1:5">
      <c r="A15785">
        <v>9105</v>
      </c>
      <c r="B15785" t="s">
        <v>5</v>
      </c>
      <c r="C15785" s="96" t="s">
        <v>18431</v>
      </c>
    </row>
    <row r="15786" spans="1:5" ht="25.5">
      <c r="A15786" t="s">
        <v>18587</v>
      </c>
      <c r="B15786" t="s">
        <v>5</v>
      </c>
      <c r="C15786" s="96" t="s">
        <v>18588</v>
      </c>
      <c r="D15786" t="s">
        <v>159</v>
      </c>
      <c r="E15786">
        <v>1437.46</v>
      </c>
    </row>
    <row r="15787" spans="1:5">
      <c r="A15787" t="s">
        <v>18589</v>
      </c>
      <c r="B15787" t="s">
        <v>5</v>
      </c>
      <c r="C15787" s="96" t="s">
        <v>18590</v>
      </c>
      <c r="D15787" t="s">
        <v>159</v>
      </c>
      <c r="E15787">
        <v>433.82</v>
      </c>
    </row>
    <row r="15788" spans="1:5">
      <c r="A15788">
        <v>9106</v>
      </c>
      <c r="B15788" t="s">
        <v>5</v>
      </c>
      <c r="C15788" s="96" t="s">
        <v>18591</v>
      </c>
    </row>
    <row r="15789" spans="1:5" ht="38.25">
      <c r="A15789" t="s">
        <v>18592</v>
      </c>
      <c r="B15789" t="s">
        <v>5</v>
      </c>
      <c r="C15789" s="96" t="s">
        <v>18593</v>
      </c>
      <c r="D15789" t="s">
        <v>12795</v>
      </c>
      <c r="E15789">
        <v>677.16</v>
      </c>
    </row>
    <row r="15790" spans="1:5">
      <c r="A15790">
        <v>9107</v>
      </c>
      <c r="B15790" t="s">
        <v>5</v>
      </c>
      <c r="C15790" s="96" t="s">
        <v>14078</v>
      </c>
    </row>
    <row r="15791" spans="1:5">
      <c r="A15791" t="s">
        <v>18594</v>
      </c>
      <c r="B15791" t="s">
        <v>5</v>
      </c>
      <c r="C15791" s="96" t="s">
        <v>18595</v>
      </c>
      <c r="D15791" t="s">
        <v>12813</v>
      </c>
      <c r="E15791">
        <v>455.52</v>
      </c>
    </row>
    <row r="15792" spans="1:5">
      <c r="A15792">
        <v>10908</v>
      </c>
      <c r="B15792" t="s">
        <v>5</v>
      </c>
      <c r="C15792" s="96" t="s">
        <v>18596</v>
      </c>
    </row>
    <row r="15793" spans="1:5" ht="25.5">
      <c r="A15793" t="s">
        <v>18597</v>
      </c>
      <c r="B15793" t="s">
        <v>5</v>
      </c>
      <c r="C15793" s="96" t="s">
        <v>18598</v>
      </c>
      <c r="D15793" t="s">
        <v>12792</v>
      </c>
      <c r="E15793">
        <v>206.27</v>
      </c>
    </row>
    <row r="15794" spans="1:5" ht="25.5">
      <c r="A15794" t="s">
        <v>18599</v>
      </c>
      <c r="B15794" t="s">
        <v>5</v>
      </c>
      <c r="C15794" s="96" t="s">
        <v>18600</v>
      </c>
      <c r="D15794" t="s">
        <v>12792</v>
      </c>
      <c r="E15794">
        <v>253.59</v>
      </c>
    </row>
    <row r="15795" spans="1:5" ht="25.5">
      <c r="A15795" t="s">
        <v>18601</v>
      </c>
      <c r="B15795" t="s">
        <v>5</v>
      </c>
      <c r="C15795" s="96" t="s">
        <v>18602</v>
      </c>
      <c r="D15795" t="s">
        <v>12792</v>
      </c>
      <c r="E15795">
        <v>160.11000000000001</v>
      </c>
    </row>
    <row r="15796" spans="1:5" ht="25.5">
      <c r="A15796" t="s">
        <v>18603</v>
      </c>
      <c r="B15796" t="s">
        <v>5</v>
      </c>
      <c r="C15796" s="96" t="s">
        <v>18604</v>
      </c>
      <c r="D15796" t="s">
        <v>12792</v>
      </c>
      <c r="E15796">
        <v>145.1</v>
      </c>
    </row>
    <row r="15797" spans="1:5" ht="25.5">
      <c r="A15797" t="s">
        <v>18605</v>
      </c>
      <c r="B15797" t="s">
        <v>5</v>
      </c>
      <c r="C15797" s="96" t="s">
        <v>18606</v>
      </c>
      <c r="D15797" t="s">
        <v>12792</v>
      </c>
      <c r="E15797">
        <v>193</v>
      </c>
    </row>
    <row r="15798" spans="1:5" ht="25.5">
      <c r="A15798" t="s">
        <v>18607</v>
      </c>
      <c r="B15798" t="s">
        <v>5</v>
      </c>
      <c r="C15798" s="96" t="s">
        <v>18608</v>
      </c>
      <c r="D15798" t="s">
        <v>12792</v>
      </c>
      <c r="E15798">
        <v>98.35</v>
      </c>
    </row>
    <row r="15799" spans="1:5" ht="25.5">
      <c r="A15799" t="s">
        <v>18609</v>
      </c>
      <c r="B15799" t="s">
        <v>5</v>
      </c>
      <c r="C15799" s="96" t="s">
        <v>18610</v>
      </c>
      <c r="D15799" t="s">
        <v>12792</v>
      </c>
      <c r="E15799">
        <v>143.80000000000001</v>
      </c>
    </row>
    <row r="15800" spans="1:5" ht="25.5">
      <c r="A15800" t="s">
        <v>18611</v>
      </c>
      <c r="B15800" t="s">
        <v>5</v>
      </c>
      <c r="C15800" s="96" t="s">
        <v>18612</v>
      </c>
      <c r="D15800" t="s">
        <v>12792</v>
      </c>
      <c r="E15800">
        <v>191.11</v>
      </c>
    </row>
    <row r="15801" spans="1:5" ht="25.5">
      <c r="A15801" t="s">
        <v>18613</v>
      </c>
      <c r="B15801" t="s">
        <v>5</v>
      </c>
      <c r="C15801" s="96" t="s">
        <v>18614</v>
      </c>
      <c r="D15801" t="s">
        <v>12792</v>
      </c>
      <c r="E15801">
        <v>97.64</v>
      </c>
    </row>
    <row r="15802" spans="1:5">
      <c r="A15802">
        <v>14</v>
      </c>
      <c r="B15802" t="s">
        <v>5</v>
      </c>
      <c r="C15802" s="96" t="s">
        <v>18615</v>
      </c>
    </row>
    <row r="15803" spans="1:5">
      <c r="A15803" t="s">
        <v>18616</v>
      </c>
      <c r="B15803" t="s">
        <v>5</v>
      </c>
      <c r="C15803" s="96" t="s">
        <v>18617</v>
      </c>
      <c r="D15803" t="s">
        <v>12895</v>
      </c>
      <c r="E15803">
        <v>39.1</v>
      </c>
    </row>
    <row r="15804" spans="1:5">
      <c r="A15804" t="s">
        <v>18618</v>
      </c>
      <c r="B15804" t="s">
        <v>5</v>
      </c>
      <c r="C15804" s="96" t="s">
        <v>18619</v>
      </c>
      <c r="D15804" t="s">
        <v>12895</v>
      </c>
      <c r="E15804">
        <v>26.06</v>
      </c>
    </row>
    <row r="15805" spans="1:5">
      <c r="A15805" t="s">
        <v>18620</v>
      </c>
      <c r="B15805" t="s">
        <v>5</v>
      </c>
      <c r="C15805" s="96" t="s">
        <v>18621</v>
      </c>
      <c r="D15805" t="s">
        <v>12895</v>
      </c>
      <c r="E15805">
        <v>27.8</v>
      </c>
    </row>
    <row r="15806" spans="1:5">
      <c r="A15806" t="s">
        <v>18622</v>
      </c>
      <c r="B15806" t="s">
        <v>5</v>
      </c>
      <c r="C15806" s="96" t="s">
        <v>18623</v>
      </c>
      <c r="D15806" t="s">
        <v>12895</v>
      </c>
      <c r="E15806">
        <v>1154.1400000000001</v>
      </c>
    </row>
    <row r="15807" spans="1:5">
      <c r="A15807" t="s">
        <v>18624</v>
      </c>
      <c r="B15807" t="s">
        <v>5</v>
      </c>
      <c r="C15807" s="96" t="s">
        <v>18625</v>
      </c>
      <c r="D15807" t="s">
        <v>12895</v>
      </c>
      <c r="E15807">
        <v>595.88</v>
      </c>
    </row>
    <row r="15808" spans="1:5">
      <c r="A15808" t="s">
        <v>18626</v>
      </c>
      <c r="B15808" t="s">
        <v>5</v>
      </c>
      <c r="C15808" s="96" t="s">
        <v>18627</v>
      </c>
      <c r="D15808" t="s">
        <v>12895</v>
      </c>
      <c r="E15808">
        <v>624.92999999999995</v>
      </c>
    </row>
    <row r="15809" spans="1:5">
      <c r="A15809" t="s">
        <v>18628</v>
      </c>
      <c r="B15809" t="s">
        <v>5</v>
      </c>
      <c r="C15809" s="96" t="s">
        <v>18629</v>
      </c>
      <c r="D15809" t="s">
        <v>12895</v>
      </c>
      <c r="E15809">
        <v>587.29</v>
      </c>
    </row>
    <row r="15810" spans="1:5">
      <c r="A15810" t="s">
        <v>18630</v>
      </c>
      <c r="B15810" t="s">
        <v>5</v>
      </c>
      <c r="C15810" s="96" t="s">
        <v>18631</v>
      </c>
      <c r="D15810" t="s">
        <v>12895</v>
      </c>
      <c r="E15810">
        <v>650.47</v>
      </c>
    </row>
    <row r="15811" spans="1:5">
      <c r="A15811" t="s">
        <v>18632</v>
      </c>
      <c r="B15811" t="s">
        <v>5</v>
      </c>
      <c r="C15811" s="96" t="s">
        <v>18633</v>
      </c>
      <c r="D15811" t="s">
        <v>12895</v>
      </c>
      <c r="E15811">
        <v>558.51</v>
      </c>
    </row>
    <row r="15812" spans="1:5">
      <c r="A15812" t="s">
        <v>18634</v>
      </c>
      <c r="B15812" t="s">
        <v>5</v>
      </c>
      <c r="C15812" s="96" t="s">
        <v>18635</v>
      </c>
      <c r="D15812" t="s">
        <v>12895</v>
      </c>
      <c r="E15812">
        <v>503.03</v>
      </c>
    </row>
    <row r="15813" spans="1:5">
      <c r="A15813" t="s">
        <v>18636</v>
      </c>
      <c r="B15813" t="s">
        <v>5</v>
      </c>
      <c r="C15813" s="96" t="s">
        <v>18637</v>
      </c>
      <c r="D15813" t="s">
        <v>12895</v>
      </c>
      <c r="E15813">
        <v>465.79</v>
      </c>
    </row>
    <row r="15814" spans="1:5">
      <c r="A15814" t="s">
        <v>18638</v>
      </c>
      <c r="B15814" t="s">
        <v>5</v>
      </c>
      <c r="C15814" s="96" t="s">
        <v>18639</v>
      </c>
      <c r="D15814" t="s">
        <v>12895</v>
      </c>
      <c r="E15814">
        <v>439.19</v>
      </c>
    </row>
    <row r="15815" spans="1:5">
      <c r="A15815" t="s">
        <v>18640</v>
      </c>
      <c r="B15815" t="s">
        <v>5</v>
      </c>
      <c r="C15815" s="96" t="s">
        <v>18641</v>
      </c>
      <c r="D15815" t="s">
        <v>12792</v>
      </c>
      <c r="E15815">
        <v>333.76</v>
      </c>
    </row>
    <row r="15816" spans="1:5" ht="25.5">
      <c r="A15816" t="s">
        <v>18642</v>
      </c>
      <c r="B15816" t="s">
        <v>5</v>
      </c>
      <c r="C15816" s="96" t="s">
        <v>18643</v>
      </c>
      <c r="D15816" t="s">
        <v>12895</v>
      </c>
      <c r="E15816">
        <v>518.75</v>
      </c>
    </row>
    <row r="15817" spans="1:5" ht="25.5">
      <c r="A15817" t="s">
        <v>18644</v>
      </c>
      <c r="B15817" t="s">
        <v>5</v>
      </c>
      <c r="C15817" s="96" t="s">
        <v>18645</v>
      </c>
      <c r="D15817" t="s">
        <v>12895</v>
      </c>
      <c r="E15817">
        <v>579.82000000000005</v>
      </c>
    </row>
    <row r="15818" spans="1:5" ht="25.5">
      <c r="A15818" t="s">
        <v>18646</v>
      </c>
      <c r="B15818" t="s">
        <v>5</v>
      </c>
      <c r="C15818" s="96" t="s">
        <v>18647</v>
      </c>
      <c r="D15818" t="s">
        <v>12895</v>
      </c>
      <c r="E15818">
        <v>549.76</v>
      </c>
    </row>
    <row r="15819" spans="1:5" ht="25.5">
      <c r="A15819" t="s">
        <v>18648</v>
      </c>
      <c r="B15819" t="s">
        <v>5</v>
      </c>
      <c r="C15819" s="96" t="s">
        <v>18649</v>
      </c>
      <c r="D15819" t="s">
        <v>12895</v>
      </c>
      <c r="E15819">
        <v>607.66</v>
      </c>
    </row>
    <row r="15820" spans="1:5" ht="25.5">
      <c r="A15820" t="s">
        <v>18650</v>
      </c>
      <c r="B15820" t="s">
        <v>5</v>
      </c>
      <c r="C15820" s="96" t="s">
        <v>18651</v>
      </c>
      <c r="D15820" t="s">
        <v>12895</v>
      </c>
      <c r="E15820">
        <v>584.88</v>
      </c>
    </row>
    <row r="15821" spans="1:5" ht="25.5">
      <c r="A15821" t="s">
        <v>18652</v>
      </c>
      <c r="B15821" t="s">
        <v>5</v>
      </c>
      <c r="C15821" s="96" t="s">
        <v>18653</v>
      </c>
      <c r="D15821" t="s">
        <v>12895</v>
      </c>
      <c r="E15821">
        <v>652.21</v>
      </c>
    </row>
    <row r="15822" spans="1:5" ht="25.5">
      <c r="A15822" t="s">
        <v>18654</v>
      </c>
      <c r="B15822" t="s">
        <v>5</v>
      </c>
      <c r="C15822" s="96" t="s">
        <v>18655</v>
      </c>
      <c r="D15822" t="s">
        <v>12895</v>
      </c>
      <c r="E15822">
        <v>626.35</v>
      </c>
    </row>
    <row r="15823" spans="1:5" ht="25.5">
      <c r="A15823" t="s">
        <v>18656</v>
      </c>
      <c r="B15823" t="s">
        <v>5</v>
      </c>
      <c r="C15823" s="96" t="s">
        <v>18657</v>
      </c>
      <c r="D15823" t="s">
        <v>12895</v>
      </c>
      <c r="E15823">
        <v>671.51</v>
      </c>
    </row>
    <row r="15824" spans="1:5" ht="25.5">
      <c r="A15824" t="s">
        <v>18658</v>
      </c>
      <c r="B15824" t="s">
        <v>5</v>
      </c>
      <c r="C15824" s="96" t="s">
        <v>18659</v>
      </c>
      <c r="D15824" t="s">
        <v>12895</v>
      </c>
      <c r="E15824">
        <v>722.4</v>
      </c>
    </row>
    <row r="15825" spans="1:5" ht="25.5">
      <c r="A15825" t="s">
        <v>18660</v>
      </c>
      <c r="B15825" t="s">
        <v>5</v>
      </c>
      <c r="C15825" s="96" t="s">
        <v>18661</v>
      </c>
      <c r="D15825" t="s">
        <v>12895</v>
      </c>
      <c r="E15825">
        <v>709.52</v>
      </c>
    </row>
    <row r="15826" spans="1:5" ht="25.5">
      <c r="A15826" t="s">
        <v>18662</v>
      </c>
      <c r="B15826" t="s">
        <v>5</v>
      </c>
      <c r="C15826" s="96" t="s">
        <v>18663</v>
      </c>
      <c r="D15826" t="s">
        <v>12895</v>
      </c>
      <c r="E15826">
        <v>589.46</v>
      </c>
    </row>
    <row r="15827" spans="1:5" ht="25.5">
      <c r="A15827" t="s">
        <v>18664</v>
      </c>
      <c r="B15827" t="s">
        <v>5</v>
      </c>
      <c r="C15827" s="96" t="s">
        <v>18665</v>
      </c>
      <c r="D15827" t="s">
        <v>12895</v>
      </c>
      <c r="E15827">
        <v>608.65</v>
      </c>
    </row>
    <row r="15828" spans="1:5">
      <c r="A15828" t="s">
        <v>18666</v>
      </c>
      <c r="B15828" t="s">
        <v>5</v>
      </c>
      <c r="C15828" s="96" t="s">
        <v>18667</v>
      </c>
      <c r="D15828" t="s">
        <v>12895</v>
      </c>
      <c r="E15828">
        <v>394.49</v>
      </c>
    </row>
    <row r="15829" spans="1:5">
      <c r="A15829" t="s">
        <v>18668</v>
      </c>
      <c r="B15829" t="s">
        <v>5</v>
      </c>
      <c r="C15829" s="96" t="s">
        <v>18669</v>
      </c>
      <c r="D15829" t="s">
        <v>12895</v>
      </c>
      <c r="E15829">
        <v>430.94</v>
      </c>
    </row>
    <row r="15830" spans="1:5" ht="25.5">
      <c r="A15830" t="s">
        <v>18670</v>
      </c>
      <c r="B15830" t="s">
        <v>5</v>
      </c>
      <c r="C15830" s="96" t="s">
        <v>18671</v>
      </c>
      <c r="D15830" t="s">
        <v>12895</v>
      </c>
      <c r="E15830">
        <v>559.16999999999996</v>
      </c>
    </row>
    <row r="15831" spans="1:5" ht="25.5">
      <c r="A15831" t="s">
        <v>18672</v>
      </c>
      <c r="B15831" t="s">
        <v>5</v>
      </c>
      <c r="C15831" s="96" t="s">
        <v>18673</v>
      </c>
      <c r="D15831" t="s">
        <v>12895</v>
      </c>
      <c r="E15831">
        <v>554.88</v>
      </c>
    </row>
    <row r="15832" spans="1:5" ht="25.5">
      <c r="A15832" t="s">
        <v>18674</v>
      </c>
      <c r="B15832" t="s">
        <v>5</v>
      </c>
      <c r="C15832" s="96" t="s">
        <v>18675</v>
      </c>
      <c r="D15832" t="s">
        <v>12895</v>
      </c>
      <c r="E15832">
        <v>535.11</v>
      </c>
    </row>
    <row r="15833" spans="1:5" ht="25.5">
      <c r="A15833" t="s">
        <v>18676</v>
      </c>
      <c r="B15833" t="s">
        <v>5</v>
      </c>
      <c r="C15833" s="96" t="s">
        <v>18677</v>
      </c>
      <c r="D15833" t="s">
        <v>12895</v>
      </c>
      <c r="E15833">
        <v>555.63</v>
      </c>
    </row>
    <row r="15834" spans="1:5" ht="25.5">
      <c r="A15834" t="s">
        <v>18678</v>
      </c>
      <c r="B15834" t="s">
        <v>5</v>
      </c>
      <c r="C15834" s="96" t="s">
        <v>18679</v>
      </c>
      <c r="D15834" t="s">
        <v>12895</v>
      </c>
      <c r="E15834">
        <v>563.19000000000005</v>
      </c>
    </row>
    <row r="15835" spans="1:5" ht="25.5">
      <c r="A15835" t="s">
        <v>18680</v>
      </c>
      <c r="B15835" t="s">
        <v>5</v>
      </c>
      <c r="C15835" s="96" t="s">
        <v>18681</v>
      </c>
      <c r="D15835" t="s">
        <v>12895</v>
      </c>
      <c r="E15835">
        <v>578.72</v>
      </c>
    </row>
    <row r="15836" spans="1:5" ht="25.5">
      <c r="A15836" t="s">
        <v>18682</v>
      </c>
      <c r="B15836" t="s">
        <v>5</v>
      </c>
      <c r="C15836" s="96" t="s">
        <v>18683</v>
      </c>
      <c r="D15836" t="s">
        <v>12895</v>
      </c>
      <c r="E15836">
        <v>530.26</v>
      </c>
    </row>
    <row r="15837" spans="1:5">
      <c r="A15837" t="s">
        <v>18684</v>
      </c>
      <c r="B15837" t="s">
        <v>5</v>
      </c>
      <c r="C15837" s="96" t="s">
        <v>18685</v>
      </c>
      <c r="D15837" t="s">
        <v>12792</v>
      </c>
      <c r="E15837">
        <v>6.88</v>
      </c>
    </row>
    <row r="15838" spans="1:5">
      <c r="A15838" t="s">
        <v>18686</v>
      </c>
      <c r="B15838" t="s">
        <v>5</v>
      </c>
      <c r="C15838" s="96" t="s">
        <v>18687</v>
      </c>
      <c r="D15838" t="s">
        <v>12792</v>
      </c>
      <c r="E15838">
        <v>124.15</v>
      </c>
    </row>
    <row r="15839" spans="1:5">
      <c r="A15839" t="s">
        <v>18688</v>
      </c>
      <c r="B15839" t="s">
        <v>5</v>
      </c>
      <c r="C15839" s="96" t="s">
        <v>18689</v>
      </c>
      <c r="D15839" t="s">
        <v>12792</v>
      </c>
      <c r="E15839">
        <v>18.760000000000002</v>
      </c>
    </row>
    <row r="15840" spans="1:5">
      <c r="A15840" t="s">
        <v>18690</v>
      </c>
      <c r="B15840" t="s">
        <v>5</v>
      </c>
      <c r="C15840" s="96" t="s">
        <v>18691</v>
      </c>
      <c r="D15840" t="s">
        <v>12792</v>
      </c>
      <c r="E15840">
        <v>6.88</v>
      </c>
    </row>
    <row r="15841" spans="1:5">
      <c r="A15841" t="s">
        <v>18692</v>
      </c>
      <c r="B15841" t="s">
        <v>5</v>
      </c>
      <c r="C15841" s="96" t="s">
        <v>18693</v>
      </c>
      <c r="D15841" t="s">
        <v>12792</v>
      </c>
      <c r="E15841">
        <v>105.03</v>
      </c>
    </row>
    <row r="15842" spans="1:5">
      <c r="A15842" t="s">
        <v>18694</v>
      </c>
      <c r="B15842" t="s">
        <v>5</v>
      </c>
      <c r="C15842" s="96" t="s">
        <v>18695</v>
      </c>
      <c r="D15842" t="s">
        <v>12792</v>
      </c>
      <c r="E15842">
        <v>18.760000000000002</v>
      </c>
    </row>
    <row r="15843" spans="1:5">
      <c r="A15843" t="s">
        <v>18696</v>
      </c>
      <c r="B15843" t="s">
        <v>5</v>
      </c>
      <c r="C15843" s="96" t="s">
        <v>18697</v>
      </c>
      <c r="D15843" t="s">
        <v>12792</v>
      </c>
      <c r="E15843">
        <v>7.59</v>
      </c>
    </row>
    <row r="15844" spans="1:5">
      <c r="A15844" t="s">
        <v>18698</v>
      </c>
      <c r="B15844" t="s">
        <v>5</v>
      </c>
      <c r="C15844" s="96" t="s">
        <v>18699</v>
      </c>
      <c r="D15844" t="s">
        <v>12792</v>
      </c>
      <c r="E15844">
        <v>93.5</v>
      </c>
    </row>
    <row r="15845" spans="1:5">
      <c r="A15845" t="s">
        <v>18700</v>
      </c>
      <c r="B15845" t="s">
        <v>5</v>
      </c>
      <c r="C15845" s="96" t="s">
        <v>18701</v>
      </c>
      <c r="D15845" t="s">
        <v>12792</v>
      </c>
      <c r="E15845">
        <v>23.34</v>
      </c>
    </row>
    <row r="15846" spans="1:5">
      <c r="A15846" t="s">
        <v>18702</v>
      </c>
      <c r="B15846" t="s">
        <v>5</v>
      </c>
      <c r="C15846" s="96" t="s">
        <v>18703</v>
      </c>
      <c r="D15846" t="s">
        <v>12792</v>
      </c>
      <c r="E15846">
        <v>169.19</v>
      </c>
    </row>
    <row r="15847" spans="1:5">
      <c r="A15847" t="s">
        <v>18704</v>
      </c>
      <c r="B15847" t="s">
        <v>5</v>
      </c>
      <c r="C15847" s="96" t="s">
        <v>18705</v>
      </c>
      <c r="D15847" t="s">
        <v>12792</v>
      </c>
      <c r="E15847">
        <v>57.98</v>
      </c>
    </row>
    <row r="15848" spans="1:5">
      <c r="A15848" t="s">
        <v>18706</v>
      </c>
      <c r="B15848" t="s">
        <v>5</v>
      </c>
      <c r="C15848" s="96" t="s">
        <v>18707</v>
      </c>
      <c r="D15848" t="s">
        <v>12895</v>
      </c>
      <c r="E15848">
        <v>83.13</v>
      </c>
    </row>
    <row r="15849" spans="1:5" ht="25.5">
      <c r="A15849" t="s">
        <v>18708</v>
      </c>
      <c r="B15849" t="s">
        <v>5</v>
      </c>
      <c r="C15849" s="96" t="s">
        <v>18709</v>
      </c>
      <c r="D15849" t="s">
        <v>12895</v>
      </c>
      <c r="E15849">
        <v>65.319999999999993</v>
      </c>
    </row>
    <row r="15850" spans="1:5">
      <c r="A15850" t="s">
        <v>18710</v>
      </c>
      <c r="B15850" t="s">
        <v>5</v>
      </c>
      <c r="C15850" s="96" t="s">
        <v>18711</v>
      </c>
      <c r="D15850" t="s">
        <v>12792</v>
      </c>
      <c r="E15850">
        <v>10.94</v>
      </c>
    </row>
    <row r="15851" spans="1:5" ht="25.5">
      <c r="A15851" t="s">
        <v>18712</v>
      </c>
      <c r="B15851" t="s">
        <v>5</v>
      </c>
      <c r="C15851" s="96" t="s">
        <v>18713</v>
      </c>
      <c r="D15851" t="s">
        <v>12813</v>
      </c>
      <c r="E15851">
        <v>18.93</v>
      </c>
    </row>
    <row r="15852" spans="1:5">
      <c r="A15852" t="s">
        <v>18714</v>
      </c>
      <c r="B15852" t="s">
        <v>5</v>
      </c>
      <c r="C15852" s="96" t="s">
        <v>18715</v>
      </c>
      <c r="D15852" t="s">
        <v>12813</v>
      </c>
      <c r="E15852">
        <v>6.18</v>
      </c>
    </row>
    <row r="15853" spans="1:5">
      <c r="A15853" t="s">
        <v>18716</v>
      </c>
      <c r="B15853" t="s">
        <v>5</v>
      </c>
      <c r="C15853" s="96" t="s">
        <v>18717</v>
      </c>
      <c r="D15853" t="s">
        <v>12792</v>
      </c>
      <c r="E15853">
        <v>193.7</v>
      </c>
    </row>
    <row r="15854" spans="1:5">
      <c r="A15854" t="s">
        <v>18718</v>
      </c>
      <c r="B15854" t="s">
        <v>5</v>
      </c>
      <c r="C15854" s="96" t="s">
        <v>18719</v>
      </c>
      <c r="D15854" t="s">
        <v>12792</v>
      </c>
      <c r="E15854">
        <v>230.82</v>
      </c>
    </row>
    <row r="15855" spans="1:5">
      <c r="A15855" t="s">
        <v>18720</v>
      </c>
      <c r="B15855" t="s">
        <v>5</v>
      </c>
      <c r="C15855" s="96" t="s">
        <v>18721</v>
      </c>
      <c r="D15855" t="s">
        <v>12792</v>
      </c>
      <c r="E15855">
        <v>169.19</v>
      </c>
    </row>
    <row r="15856" spans="1:5" ht="25.5">
      <c r="A15856" t="s">
        <v>18722</v>
      </c>
      <c r="B15856" t="s">
        <v>5</v>
      </c>
      <c r="C15856" s="96" t="s">
        <v>18723</v>
      </c>
      <c r="D15856" t="s">
        <v>12813</v>
      </c>
      <c r="E15856">
        <v>42.8</v>
      </c>
    </row>
    <row r="15857" spans="1:5" ht="25.5">
      <c r="A15857" t="s">
        <v>18724</v>
      </c>
      <c r="B15857" t="s">
        <v>5</v>
      </c>
      <c r="C15857" s="96" t="s">
        <v>18725</v>
      </c>
      <c r="D15857" t="s">
        <v>12895</v>
      </c>
      <c r="E15857">
        <v>98.28</v>
      </c>
    </row>
    <row r="15858" spans="1:5">
      <c r="A15858" t="s">
        <v>18726</v>
      </c>
      <c r="B15858" t="s">
        <v>5</v>
      </c>
      <c r="C15858" s="96" t="s">
        <v>18727</v>
      </c>
      <c r="D15858" t="s">
        <v>12895</v>
      </c>
      <c r="E15858">
        <v>2175.12</v>
      </c>
    </row>
    <row r="15859" spans="1:5">
      <c r="A15859">
        <v>50</v>
      </c>
      <c r="B15859" t="s">
        <v>5</v>
      </c>
      <c r="C15859" s="96" t="s">
        <v>18728</v>
      </c>
    </row>
    <row r="15860" spans="1:5">
      <c r="A15860">
        <v>9111</v>
      </c>
      <c r="B15860" t="s">
        <v>5</v>
      </c>
      <c r="C15860" s="96" t="s">
        <v>18729</v>
      </c>
    </row>
    <row r="15861" spans="1:5">
      <c r="A15861" t="s">
        <v>18730</v>
      </c>
      <c r="B15861" t="s">
        <v>5</v>
      </c>
      <c r="C15861" s="96" t="s">
        <v>7625</v>
      </c>
      <c r="D15861" t="s">
        <v>18731</v>
      </c>
      <c r="E15861">
        <v>20.420000000000002</v>
      </c>
    </row>
    <row r="15862" spans="1:5">
      <c r="A15862" t="s">
        <v>18732</v>
      </c>
      <c r="B15862" t="s">
        <v>5</v>
      </c>
      <c r="C15862" s="96" t="s">
        <v>18733</v>
      </c>
      <c r="D15862" t="s">
        <v>18731</v>
      </c>
      <c r="E15862">
        <v>19.829999999999998</v>
      </c>
    </row>
    <row r="15863" spans="1:5">
      <c r="A15863" t="s">
        <v>18734</v>
      </c>
      <c r="B15863" t="s">
        <v>5</v>
      </c>
      <c r="C15863" s="96" t="s">
        <v>7626</v>
      </c>
      <c r="D15863" t="s">
        <v>18731</v>
      </c>
      <c r="E15863">
        <v>20.329999999999998</v>
      </c>
    </row>
    <row r="15864" spans="1:5">
      <c r="A15864" t="s">
        <v>18735</v>
      </c>
      <c r="B15864" t="s">
        <v>5</v>
      </c>
      <c r="C15864" s="96" t="s">
        <v>7909</v>
      </c>
      <c r="D15864" t="s">
        <v>18731</v>
      </c>
      <c r="E15864">
        <v>20.83</v>
      </c>
    </row>
    <row r="15865" spans="1:5">
      <c r="A15865" t="s">
        <v>18736</v>
      </c>
      <c r="B15865" t="s">
        <v>5</v>
      </c>
      <c r="C15865" s="96" t="s">
        <v>7824</v>
      </c>
      <c r="D15865" t="s">
        <v>18731</v>
      </c>
      <c r="E15865">
        <v>22.11</v>
      </c>
    </row>
    <row r="15866" spans="1:5">
      <c r="A15866" t="s">
        <v>18737</v>
      </c>
      <c r="B15866" t="s">
        <v>5</v>
      </c>
      <c r="C15866" s="96" t="s">
        <v>18738</v>
      </c>
      <c r="D15866" t="s">
        <v>18731</v>
      </c>
      <c r="E15866">
        <v>20.329999999999998</v>
      </c>
    </row>
    <row r="15867" spans="1:5">
      <c r="A15867" t="s">
        <v>18739</v>
      </c>
      <c r="B15867" t="s">
        <v>5</v>
      </c>
      <c r="C15867" s="96" t="s">
        <v>7630</v>
      </c>
      <c r="D15867" t="s">
        <v>18731</v>
      </c>
      <c r="E15867">
        <v>21.49</v>
      </c>
    </row>
    <row r="15868" spans="1:5">
      <c r="A15868" t="s">
        <v>18740</v>
      </c>
      <c r="B15868" t="s">
        <v>5</v>
      </c>
      <c r="C15868" s="96" t="s">
        <v>18741</v>
      </c>
      <c r="D15868" t="s">
        <v>18731</v>
      </c>
      <c r="E15868">
        <v>18.53</v>
      </c>
    </row>
    <row r="15869" spans="1:5">
      <c r="A15869" t="s">
        <v>18742</v>
      </c>
      <c r="B15869" t="s">
        <v>5</v>
      </c>
      <c r="C15869" s="96" t="s">
        <v>7697</v>
      </c>
      <c r="D15869" t="s">
        <v>13056</v>
      </c>
      <c r="E15869">
        <v>3753.41</v>
      </c>
    </row>
    <row r="15870" spans="1:5">
      <c r="A15870" t="s">
        <v>18743</v>
      </c>
      <c r="B15870" t="s">
        <v>5</v>
      </c>
      <c r="C15870" s="96" t="s">
        <v>18744</v>
      </c>
      <c r="D15870" t="s">
        <v>13056</v>
      </c>
      <c r="E15870">
        <v>3357.56</v>
      </c>
    </row>
    <row r="15871" spans="1:5">
      <c r="A15871" t="s">
        <v>18745</v>
      </c>
      <c r="B15871" t="s">
        <v>5</v>
      </c>
      <c r="C15871" s="96" t="s">
        <v>7631</v>
      </c>
      <c r="D15871" t="s">
        <v>18731</v>
      </c>
      <c r="E15871">
        <v>25.08</v>
      </c>
    </row>
    <row r="15872" spans="1:5">
      <c r="A15872" t="s">
        <v>18746</v>
      </c>
      <c r="B15872" t="s">
        <v>5</v>
      </c>
      <c r="C15872" s="96" t="s">
        <v>18747</v>
      </c>
      <c r="D15872" t="s">
        <v>13056</v>
      </c>
      <c r="E15872">
        <v>3170.91</v>
      </c>
    </row>
    <row r="15873" spans="1:5">
      <c r="A15873" t="s">
        <v>18748</v>
      </c>
      <c r="B15873" t="s">
        <v>5</v>
      </c>
      <c r="C15873" s="96" t="s">
        <v>7638</v>
      </c>
      <c r="D15873" t="s">
        <v>18731</v>
      </c>
      <c r="E15873">
        <v>18.54</v>
      </c>
    </row>
    <row r="15874" spans="1:5">
      <c r="A15874" t="s">
        <v>18749</v>
      </c>
      <c r="B15874" t="s">
        <v>5</v>
      </c>
      <c r="C15874" s="96" t="s">
        <v>7639</v>
      </c>
      <c r="D15874" t="s">
        <v>13056</v>
      </c>
      <c r="E15874">
        <v>5612.48</v>
      </c>
    </row>
    <row r="15875" spans="1:5">
      <c r="A15875" t="s">
        <v>18750</v>
      </c>
      <c r="B15875" t="s">
        <v>5</v>
      </c>
      <c r="C15875" s="96" t="s">
        <v>18751</v>
      </c>
      <c r="D15875" t="s">
        <v>18731</v>
      </c>
      <c r="E15875">
        <v>26.76</v>
      </c>
    </row>
    <row r="15876" spans="1:5">
      <c r="A15876" t="s">
        <v>18752</v>
      </c>
      <c r="B15876" t="s">
        <v>5</v>
      </c>
      <c r="C15876" s="96" t="s">
        <v>18753</v>
      </c>
      <c r="D15876" t="s">
        <v>18731</v>
      </c>
      <c r="E15876">
        <v>24.53</v>
      </c>
    </row>
    <row r="15877" spans="1:5">
      <c r="A15877" t="s">
        <v>18754</v>
      </c>
      <c r="B15877" t="s">
        <v>5</v>
      </c>
      <c r="C15877" s="96" t="s">
        <v>7642</v>
      </c>
      <c r="D15877" t="s">
        <v>18731</v>
      </c>
      <c r="E15877">
        <v>19.62</v>
      </c>
    </row>
    <row r="15878" spans="1:5">
      <c r="A15878" t="s">
        <v>18755</v>
      </c>
      <c r="B15878" t="s">
        <v>5</v>
      </c>
      <c r="C15878" s="96" t="s">
        <v>7643</v>
      </c>
      <c r="D15878" t="s">
        <v>18731</v>
      </c>
      <c r="E15878">
        <v>28.05</v>
      </c>
    </row>
    <row r="15879" spans="1:5">
      <c r="A15879" t="s">
        <v>18756</v>
      </c>
      <c r="B15879" t="s">
        <v>5</v>
      </c>
      <c r="C15879" s="96" t="s">
        <v>18757</v>
      </c>
      <c r="D15879" t="s">
        <v>18731</v>
      </c>
      <c r="E15879">
        <v>24.94</v>
      </c>
    </row>
    <row r="15880" spans="1:5">
      <c r="A15880" t="s">
        <v>18758</v>
      </c>
      <c r="B15880" t="s">
        <v>5</v>
      </c>
      <c r="C15880" s="96" t="s">
        <v>7646</v>
      </c>
      <c r="D15880" t="s">
        <v>18731</v>
      </c>
      <c r="E15880">
        <v>25.63</v>
      </c>
    </row>
    <row r="15881" spans="1:5">
      <c r="A15881" t="s">
        <v>18759</v>
      </c>
      <c r="B15881" t="s">
        <v>5</v>
      </c>
      <c r="C15881" s="96" t="s">
        <v>7715</v>
      </c>
      <c r="D15881" t="s">
        <v>13056</v>
      </c>
      <c r="E15881">
        <v>8518.0499999999993</v>
      </c>
    </row>
    <row r="15882" spans="1:5">
      <c r="A15882" t="s">
        <v>18760</v>
      </c>
      <c r="B15882" t="s">
        <v>5</v>
      </c>
      <c r="C15882" s="96" t="s">
        <v>18761</v>
      </c>
      <c r="D15882" t="s">
        <v>13056</v>
      </c>
      <c r="E15882">
        <v>18125.41</v>
      </c>
    </row>
    <row r="15883" spans="1:5">
      <c r="A15883" t="s">
        <v>18762</v>
      </c>
      <c r="B15883" t="s">
        <v>5</v>
      </c>
      <c r="C15883" s="96" t="s">
        <v>7706</v>
      </c>
      <c r="D15883" t="s">
        <v>13056</v>
      </c>
      <c r="E15883">
        <v>18736.150000000001</v>
      </c>
    </row>
    <row r="15884" spans="1:5">
      <c r="A15884" t="s">
        <v>18763</v>
      </c>
      <c r="B15884" t="s">
        <v>5</v>
      </c>
      <c r="C15884" s="96" t="s">
        <v>18764</v>
      </c>
      <c r="D15884" t="s">
        <v>13056</v>
      </c>
      <c r="E15884">
        <v>23337.96</v>
      </c>
    </row>
    <row r="15885" spans="1:5">
      <c r="A15885" t="s">
        <v>18765</v>
      </c>
      <c r="B15885" t="s">
        <v>5</v>
      </c>
      <c r="C15885" s="96" t="s">
        <v>18766</v>
      </c>
      <c r="D15885" t="s">
        <v>13056</v>
      </c>
      <c r="E15885">
        <v>18125.41</v>
      </c>
    </row>
    <row r="15886" spans="1:5">
      <c r="A15886" t="s">
        <v>18767</v>
      </c>
      <c r="B15886" t="s">
        <v>5</v>
      </c>
      <c r="C15886" s="96" t="s">
        <v>18768</v>
      </c>
      <c r="D15886" t="s">
        <v>13056</v>
      </c>
      <c r="E15886">
        <v>18125.41</v>
      </c>
    </row>
    <row r="15887" spans="1:5">
      <c r="A15887" t="s">
        <v>18769</v>
      </c>
      <c r="B15887" t="s">
        <v>5</v>
      </c>
      <c r="C15887" s="96" t="s">
        <v>18770</v>
      </c>
      <c r="D15887" t="s">
        <v>18731</v>
      </c>
      <c r="E15887">
        <v>25.29</v>
      </c>
    </row>
    <row r="15888" spans="1:5">
      <c r="A15888" t="s">
        <v>18771</v>
      </c>
      <c r="B15888" t="s">
        <v>5</v>
      </c>
      <c r="C15888" s="96" t="s">
        <v>7648</v>
      </c>
      <c r="D15888" t="s">
        <v>18731</v>
      </c>
      <c r="E15888">
        <v>25.63</v>
      </c>
    </row>
    <row r="15889" spans="1:5">
      <c r="A15889" t="s">
        <v>18772</v>
      </c>
      <c r="B15889" t="s">
        <v>5</v>
      </c>
      <c r="C15889" s="96" t="s">
        <v>18773</v>
      </c>
      <c r="D15889" t="s">
        <v>18731</v>
      </c>
      <c r="E15889">
        <v>26.27</v>
      </c>
    </row>
    <row r="15890" spans="1:5">
      <c r="A15890" t="s">
        <v>18774</v>
      </c>
      <c r="B15890" t="s">
        <v>5</v>
      </c>
      <c r="C15890" s="96" t="s">
        <v>7649</v>
      </c>
      <c r="D15890" t="s">
        <v>18731</v>
      </c>
      <c r="E15890">
        <v>25.29</v>
      </c>
    </row>
    <row r="15891" spans="1:5">
      <c r="A15891" t="s">
        <v>18775</v>
      </c>
      <c r="B15891" t="s">
        <v>5</v>
      </c>
      <c r="C15891" s="96" t="s">
        <v>7696</v>
      </c>
      <c r="D15891" t="s">
        <v>18731</v>
      </c>
      <c r="E15891">
        <v>21.53</v>
      </c>
    </row>
    <row r="15892" spans="1:5">
      <c r="A15892" t="s">
        <v>18776</v>
      </c>
      <c r="B15892" t="s">
        <v>5</v>
      </c>
      <c r="C15892" s="96" t="s">
        <v>18777</v>
      </c>
      <c r="D15892" t="s">
        <v>18731</v>
      </c>
      <c r="E15892">
        <v>26.76</v>
      </c>
    </row>
    <row r="15893" spans="1:5">
      <c r="A15893" t="s">
        <v>18778</v>
      </c>
      <c r="B15893" t="s">
        <v>5</v>
      </c>
      <c r="C15893" s="96" t="s">
        <v>7651</v>
      </c>
      <c r="D15893" t="s">
        <v>18731</v>
      </c>
      <c r="E15893">
        <v>25.02</v>
      </c>
    </row>
    <row r="15894" spans="1:5">
      <c r="A15894" t="s">
        <v>18779</v>
      </c>
      <c r="B15894" t="s">
        <v>5</v>
      </c>
      <c r="C15894" s="96" t="s">
        <v>7708</v>
      </c>
      <c r="D15894" t="s">
        <v>13056</v>
      </c>
      <c r="E15894">
        <v>13570.35</v>
      </c>
    </row>
    <row r="15895" spans="1:5">
      <c r="A15895" t="s">
        <v>18780</v>
      </c>
      <c r="B15895" t="s">
        <v>5</v>
      </c>
      <c r="C15895" s="96" t="s">
        <v>18781</v>
      </c>
      <c r="D15895" t="s">
        <v>18731</v>
      </c>
      <c r="E15895">
        <v>21.91</v>
      </c>
    </row>
    <row r="15896" spans="1:5">
      <c r="A15896" t="s">
        <v>18782</v>
      </c>
      <c r="B15896" t="s">
        <v>5</v>
      </c>
      <c r="C15896" s="96" t="s">
        <v>7934</v>
      </c>
      <c r="D15896" t="s">
        <v>18731</v>
      </c>
      <c r="E15896">
        <v>22.7</v>
      </c>
    </row>
    <row r="15897" spans="1:5">
      <c r="A15897" t="s">
        <v>18783</v>
      </c>
      <c r="B15897" t="s">
        <v>5</v>
      </c>
      <c r="C15897" s="96" t="s">
        <v>7680</v>
      </c>
      <c r="D15897" t="s">
        <v>18731</v>
      </c>
      <c r="E15897">
        <v>25.29</v>
      </c>
    </row>
    <row r="15898" spans="1:5">
      <c r="A15898" t="s">
        <v>18784</v>
      </c>
      <c r="B15898" t="s">
        <v>5</v>
      </c>
      <c r="C15898" s="96" t="s">
        <v>7681</v>
      </c>
      <c r="D15898" t="s">
        <v>18731</v>
      </c>
      <c r="E15898">
        <v>26.79</v>
      </c>
    </row>
    <row r="15899" spans="1:5">
      <c r="A15899" t="s">
        <v>18785</v>
      </c>
      <c r="B15899" t="s">
        <v>5</v>
      </c>
      <c r="C15899" s="96" t="s">
        <v>7684</v>
      </c>
      <c r="D15899" t="s">
        <v>18731</v>
      </c>
      <c r="E15899">
        <v>22.96</v>
      </c>
    </row>
    <row r="15900" spans="1:5">
      <c r="A15900" t="s">
        <v>18786</v>
      </c>
      <c r="B15900" t="s">
        <v>5</v>
      </c>
      <c r="C15900" s="96" t="s">
        <v>18787</v>
      </c>
      <c r="D15900" t="s">
        <v>18731</v>
      </c>
      <c r="E15900">
        <v>24.94</v>
      </c>
    </row>
    <row r="15901" spans="1:5">
      <c r="A15901" t="s">
        <v>18788</v>
      </c>
      <c r="B15901" t="s">
        <v>5</v>
      </c>
      <c r="C15901" s="96" t="s">
        <v>7685</v>
      </c>
      <c r="D15901" t="s">
        <v>18731</v>
      </c>
      <c r="E15901">
        <v>18.329999999999998</v>
      </c>
    </row>
    <row r="15902" spans="1:5">
      <c r="A15902" t="s">
        <v>18789</v>
      </c>
      <c r="B15902" t="s">
        <v>5</v>
      </c>
      <c r="C15902" s="96" t="s">
        <v>18790</v>
      </c>
      <c r="D15902" t="s">
        <v>18731</v>
      </c>
      <c r="E15902">
        <v>18.53</v>
      </c>
    </row>
    <row r="15903" spans="1:5">
      <c r="A15903" t="s">
        <v>18791</v>
      </c>
      <c r="B15903" t="s">
        <v>5</v>
      </c>
      <c r="C15903" s="96" t="s">
        <v>7686</v>
      </c>
      <c r="D15903" t="s">
        <v>18731</v>
      </c>
      <c r="E15903">
        <v>25.08</v>
      </c>
    </row>
    <row r="15904" spans="1:5">
      <c r="A15904" t="s">
        <v>18792</v>
      </c>
      <c r="B15904" t="s">
        <v>5</v>
      </c>
      <c r="C15904" s="96" t="s">
        <v>7687</v>
      </c>
      <c r="D15904" t="s">
        <v>18731</v>
      </c>
      <c r="E15904">
        <v>18.53</v>
      </c>
    </row>
    <row r="15905" spans="1:5">
      <c r="A15905" t="s">
        <v>18793</v>
      </c>
      <c r="B15905" t="s">
        <v>5</v>
      </c>
      <c r="C15905" s="96" t="s">
        <v>18794</v>
      </c>
      <c r="D15905" t="s">
        <v>18731</v>
      </c>
      <c r="E15905">
        <v>24.94</v>
      </c>
    </row>
    <row r="15906" spans="1:5">
      <c r="A15906" t="s">
        <v>18795</v>
      </c>
      <c r="B15906" t="s">
        <v>5</v>
      </c>
      <c r="C15906" s="96" t="s">
        <v>7828</v>
      </c>
      <c r="D15906" t="s">
        <v>13056</v>
      </c>
      <c r="E15906">
        <v>5937.46</v>
      </c>
    </row>
    <row r="15907" spans="1:5">
      <c r="A15907" t="s">
        <v>18796</v>
      </c>
      <c r="B15907" t="s">
        <v>5</v>
      </c>
      <c r="C15907" s="96" t="s">
        <v>7692</v>
      </c>
      <c r="D15907" t="s">
        <v>18731</v>
      </c>
      <c r="E15907">
        <v>24.7</v>
      </c>
    </row>
    <row r="15908" spans="1:5">
      <c r="A15908" t="s">
        <v>18797</v>
      </c>
      <c r="B15908" t="s">
        <v>5</v>
      </c>
      <c r="C15908" s="96" t="s">
        <v>18798</v>
      </c>
      <c r="D15908" t="s">
        <v>18731</v>
      </c>
      <c r="E15908">
        <v>38.58</v>
      </c>
    </row>
    <row r="15909" spans="1:5">
      <c r="A15909" t="s">
        <v>18799</v>
      </c>
      <c r="B15909" t="s">
        <v>5</v>
      </c>
      <c r="C15909" s="96" t="s">
        <v>7694</v>
      </c>
      <c r="D15909" t="s">
        <v>18731</v>
      </c>
      <c r="E15909">
        <v>20.45</v>
      </c>
    </row>
    <row r="15910" spans="1:5">
      <c r="A15910" t="s">
        <v>18800</v>
      </c>
      <c r="B15910" t="s">
        <v>5</v>
      </c>
      <c r="C15910" s="96" t="s">
        <v>7818</v>
      </c>
      <c r="D15910" t="s">
        <v>13056</v>
      </c>
      <c r="E15910">
        <v>3776.47</v>
      </c>
    </row>
    <row r="15911" spans="1:5">
      <c r="A15911" t="s">
        <v>18801</v>
      </c>
      <c r="B15911" t="s">
        <v>5</v>
      </c>
      <c r="C15911" s="96" t="s">
        <v>18802</v>
      </c>
      <c r="D15911" t="s">
        <v>13056</v>
      </c>
      <c r="E15911">
        <v>4611.2</v>
      </c>
    </row>
    <row r="15912" spans="1:5">
      <c r="A15912">
        <v>249</v>
      </c>
      <c r="B15912" t="s">
        <v>5</v>
      </c>
      <c r="C15912" s="96" t="s">
        <v>18803</v>
      </c>
    </row>
    <row r="15913" spans="1:5">
      <c r="A15913" t="s">
        <v>18804</v>
      </c>
      <c r="B15913" t="s">
        <v>5</v>
      </c>
      <c r="C15913" s="96" t="s">
        <v>18805</v>
      </c>
      <c r="D15913" t="s">
        <v>12895</v>
      </c>
      <c r="E15913">
        <v>28.43</v>
      </c>
    </row>
    <row r="15914" spans="1:5">
      <c r="A15914" t="s">
        <v>18806</v>
      </c>
      <c r="B15914" t="s">
        <v>5</v>
      </c>
      <c r="C15914" s="96" t="s">
        <v>18807</v>
      </c>
      <c r="D15914" t="s">
        <v>12895</v>
      </c>
      <c r="E15914">
        <v>8.67</v>
      </c>
    </row>
    <row r="15915" spans="1:5">
      <c r="A15915" t="s">
        <v>18808</v>
      </c>
      <c r="B15915" t="s">
        <v>5</v>
      </c>
      <c r="C15915" s="96" t="s">
        <v>18809</v>
      </c>
      <c r="D15915" t="s">
        <v>12895</v>
      </c>
      <c r="E15915">
        <v>6.36</v>
      </c>
    </row>
    <row r="15916" spans="1:5">
      <c r="A15916" t="s">
        <v>18810</v>
      </c>
      <c r="B15916" t="s">
        <v>5</v>
      </c>
      <c r="C15916" s="96" t="s">
        <v>18811</v>
      </c>
      <c r="D15916" t="s">
        <v>12895</v>
      </c>
      <c r="E15916">
        <v>5.04</v>
      </c>
    </row>
    <row r="15917" spans="1:5">
      <c r="A15917" t="s">
        <v>18812</v>
      </c>
      <c r="B15917" t="s">
        <v>5</v>
      </c>
      <c r="C15917" s="96" t="s">
        <v>18813</v>
      </c>
      <c r="D15917" t="s">
        <v>12895</v>
      </c>
      <c r="E15917">
        <v>4.62</v>
      </c>
    </row>
    <row r="15918" spans="1:5">
      <c r="A15918" t="s">
        <v>18814</v>
      </c>
      <c r="B15918" t="s">
        <v>5</v>
      </c>
      <c r="C15918" s="96" t="s">
        <v>18815</v>
      </c>
      <c r="D15918" t="s">
        <v>12895</v>
      </c>
      <c r="E15918">
        <v>5.22</v>
      </c>
    </row>
    <row r="15919" spans="1:5">
      <c r="A15919" t="s">
        <v>18816</v>
      </c>
      <c r="B15919" t="s">
        <v>5</v>
      </c>
      <c r="C15919" s="96" t="s">
        <v>18817</v>
      </c>
      <c r="D15919" t="s">
        <v>12895</v>
      </c>
      <c r="E15919">
        <v>9.2899999999999991</v>
      </c>
    </row>
    <row r="15920" spans="1:5">
      <c r="A15920" t="s">
        <v>18818</v>
      </c>
      <c r="B15920" t="s">
        <v>5</v>
      </c>
      <c r="C15920" s="96" t="s">
        <v>18819</v>
      </c>
      <c r="D15920" t="s">
        <v>12895</v>
      </c>
      <c r="E15920">
        <v>13.92</v>
      </c>
    </row>
    <row r="15921" spans="1:5">
      <c r="A15921" t="s">
        <v>18820</v>
      </c>
      <c r="B15921" t="s">
        <v>5</v>
      </c>
      <c r="C15921" s="96" t="s">
        <v>18821</v>
      </c>
      <c r="D15921" t="s">
        <v>12895</v>
      </c>
      <c r="E15921">
        <v>11.47</v>
      </c>
    </row>
    <row r="15922" spans="1:5" ht="25.5">
      <c r="A15922" t="s">
        <v>18822</v>
      </c>
      <c r="B15922" t="s">
        <v>5</v>
      </c>
      <c r="C15922" s="96" t="s">
        <v>18823</v>
      </c>
      <c r="D15922" t="s">
        <v>12792</v>
      </c>
      <c r="E15922">
        <v>0.51</v>
      </c>
    </row>
    <row r="15923" spans="1:5">
      <c r="A15923" t="s">
        <v>18824</v>
      </c>
      <c r="B15923" t="s">
        <v>5</v>
      </c>
      <c r="C15923" s="96" t="s">
        <v>18825</v>
      </c>
      <c r="D15923" t="s">
        <v>12895</v>
      </c>
      <c r="E15923">
        <v>44.5</v>
      </c>
    </row>
    <row r="15924" spans="1:5">
      <c r="A15924" t="s">
        <v>18826</v>
      </c>
      <c r="B15924" t="s">
        <v>5</v>
      </c>
      <c r="C15924" s="96" t="s">
        <v>18827</v>
      </c>
      <c r="D15924" t="s">
        <v>12895</v>
      </c>
      <c r="E15924">
        <v>331.82</v>
      </c>
    </row>
    <row r="15925" spans="1:5">
      <c r="A15925" t="s">
        <v>18828</v>
      </c>
      <c r="B15925" t="s">
        <v>5</v>
      </c>
      <c r="C15925" s="96" t="s">
        <v>18829</v>
      </c>
      <c r="D15925" t="s">
        <v>12895</v>
      </c>
      <c r="E15925">
        <v>22.68</v>
      </c>
    </row>
    <row r="15926" spans="1:5">
      <c r="A15926" t="s">
        <v>18830</v>
      </c>
      <c r="B15926" t="s">
        <v>5</v>
      </c>
      <c r="C15926" s="96" t="s">
        <v>18831</v>
      </c>
      <c r="D15926" t="s">
        <v>12795</v>
      </c>
      <c r="E15926">
        <v>38.880000000000003</v>
      </c>
    </row>
    <row r="15927" spans="1:5">
      <c r="A15927" t="s">
        <v>18832</v>
      </c>
      <c r="B15927" t="s">
        <v>5</v>
      </c>
      <c r="C15927" s="96" t="s">
        <v>18833</v>
      </c>
      <c r="D15927" t="s">
        <v>12795</v>
      </c>
      <c r="E15927">
        <v>97.19</v>
      </c>
    </row>
    <row r="15928" spans="1:5">
      <c r="A15928" t="s">
        <v>18834</v>
      </c>
      <c r="B15928" t="s">
        <v>5</v>
      </c>
      <c r="C15928" s="96" t="s">
        <v>18835</v>
      </c>
      <c r="D15928" t="s">
        <v>12895</v>
      </c>
      <c r="E15928">
        <v>6.86</v>
      </c>
    </row>
    <row r="15929" spans="1:5" ht="25.5">
      <c r="A15929" t="s">
        <v>18836</v>
      </c>
      <c r="B15929" t="s">
        <v>5</v>
      </c>
      <c r="C15929" s="96" t="s">
        <v>18837</v>
      </c>
      <c r="D15929" t="s">
        <v>12895</v>
      </c>
      <c r="E15929">
        <v>6.15</v>
      </c>
    </row>
    <row r="15930" spans="1:5" ht="25.5">
      <c r="A15930" t="s">
        <v>18838</v>
      </c>
      <c r="B15930" t="s">
        <v>5</v>
      </c>
      <c r="C15930" s="96" t="s">
        <v>18839</v>
      </c>
      <c r="D15930" t="s">
        <v>12895</v>
      </c>
      <c r="E15930">
        <v>6.62</v>
      </c>
    </row>
    <row r="15931" spans="1:5" ht="25.5">
      <c r="A15931" t="s">
        <v>18840</v>
      </c>
      <c r="B15931" t="s">
        <v>5</v>
      </c>
      <c r="C15931" s="96" t="s">
        <v>18841</v>
      </c>
      <c r="D15931" t="s">
        <v>12895</v>
      </c>
      <c r="E15931">
        <v>7.01</v>
      </c>
    </row>
    <row r="15932" spans="1:5" ht="25.5">
      <c r="A15932" t="s">
        <v>18842</v>
      </c>
      <c r="B15932" t="s">
        <v>5</v>
      </c>
      <c r="C15932" s="96" t="s">
        <v>18843</v>
      </c>
      <c r="D15932" t="s">
        <v>12895</v>
      </c>
      <c r="E15932">
        <v>7.81</v>
      </c>
    </row>
    <row r="15933" spans="1:5" ht="25.5">
      <c r="A15933" t="s">
        <v>18844</v>
      </c>
      <c r="B15933" t="s">
        <v>5</v>
      </c>
      <c r="C15933" s="96" t="s">
        <v>18845</v>
      </c>
      <c r="D15933" t="s">
        <v>12895</v>
      </c>
      <c r="E15933">
        <v>8.1</v>
      </c>
    </row>
    <row r="15934" spans="1:5" ht="25.5">
      <c r="A15934" t="s">
        <v>18846</v>
      </c>
      <c r="B15934" t="s">
        <v>5</v>
      </c>
      <c r="C15934" s="96" t="s">
        <v>18847</v>
      </c>
      <c r="D15934" t="s">
        <v>12895</v>
      </c>
      <c r="E15934">
        <v>8.4</v>
      </c>
    </row>
    <row r="15935" spans="1:5" ht="25.5">
      <c r="A15935" t="s">
        <v>18848</v>
      </c>
      <c r="B15935" t="s">
        <v>5</v>
      </c>
      <c r="C15935" s="96" t="s">
        <v>18849</v>
      </c>
      <c r="D15935" t="s">
        <v>12895</v>
      </c>
      <c r="E15935">
        <v>9.1300000000000008</v>
      </c>
    </row>
    <row r="15936" spans="1:5" ht="25.5">
      <c r="A15936" t="s">
        <v>18850</v>
      </c>
      <c r="B15936" t="s">
        <v>5</v>
      </c>
      <c r="C15936" s="96" t="s">
        <v>18851</v>
      </c>
      <c r="D15936" t="s">
        <v>12895</v>
      </c>
      <c r="E15936">
        <v>9.43</v>
      </c>
    </row>
    <row r="15937" spans="1:5" ht="25.5">
      <c r="A15937" t="s">
        <v>18852</v>
      </c>
      <c r="B15937" t="s">
        <v>5</v>
      </c>
      <c r="C15937" s="96" t="s">
        <v>18853</v>
      </c>
      <c r="D15937" t="s">
        <v>12895</v>
      </c>
      <c r="E15937">
        <v>9.66</v>
      </c>
    </row>
    <row r="15938" spans="1:5" ht="25.5">
      <c r="A15938" t="s">
        <v>18854</v>
      </c>
      <c r="B15938" t="s">
        <v>5</v>
      </c>
      <c r="C15938" s="96" t="s">
        <v>18855</v>
      </c>
      <c r="D15938" t="s">
        <v>12895</v>
      </c>
      <c r="E15938">
        <v>10.41</v>
      </c>
    </row>
    <row r="15939" spans="1:5" ht="25.5">
      <c r="A15939" t="s">
        <v>18856</v>
      </c>
      <c r="B15939" t="s">
        <v>5</v>
      </c>
      <c r="C15939" s="96" t="s">
        <v>18857</v>
      </c>
      <c r="D15939" t="s">
        <v>12895</v>
      </c>
      <c r="E15939">
        <v>10.96</v>
      </c>
    </row>
    <row r="15940" spans="1:5" ht="25.5">
      <c r="A15940" t="s">
        <v>18858</v>
      </c>
      <c r="B15940" t="s">
        <v>5</v>
      </c>
      <c r="C15940" s="96" t="s">
        <v>18859</v>
      </c>
      <c r="D15940" t="s">
        <v>12895</v>
      </c>
      <c r="E15940">
        <v>12.16</v>
      </c>
    </row>
    <row r="15941" spans="1:5" ht="25.5">
      <c r="A15941" t="s">
        <v>18860</v>
      </c>
      <c r="B15941" t="s">
        <v>5</v>
      </c>
      <c r="C15941" s="96" t="s">
        <v>18861</v>
      </c>
      <c r="D15941" t="s">
        <v>12895</v>
      </c>
      <c r="E15941">
        <v>12.63</v>
      </c>
    </row>
    <row r="15942" spans="1:5" ht="25.5">
      <c r="A15942" t="s">
        <v>18862</v>
      </c>
      <c r="B15942" t="s">
        <v>5</v>
      </c>
      <c r="C15942" s="96" t="s">
        <v>18863</v>
      </c>
      <c r="D15942" t="s">
        <v>12895</v>
      </c>
      <c r="E15942">
        <v>5.42</v>
      </c>
    </row>
    <row r="15943" spans="1:5" ht="25.5">
      <c r="A15943" t="s">
        <v>18864</v>
      </c>
      <c r="B15943" t="s">
        <v>5</v>
      </c>
      <c r="C15943" s="96" t="s">
        <v>18865</v>
      </c>
      <c r="D15943" t="s">
        <v>12895</v>
      </c>
      <c r="E15943">
        <v>6.15</v>
      </c>
    </row>
    <row r="15944" spans="1:5" ht="25.5">
      <c r="A15944" t="s">
        <v>18866</v>
      </c>
      <c r="B15944" t="s">
        <v>5</v>
      </c>
      <c r="C15944" s="96" t="s">
        <v>18867</v>
      </c>
      <c r="D15944" t="s">
        <v>12895</v>
      </c>
      <c r="E15944">
        <v>6.43</v>
      </c>
    </row>
    <row r="15945" spans="1:5" ht="25.5">
      <c r="A15945" t="s">
        <v>18868</v>
      </c>
      <c r="B15945" t="s">
        <v>5</v>
      </c>
      <c r="C15945" s="96" t="s">
        <v>18869</v>
      </c>
      <c r="D15945" t="s">
        <v>12895</v>
      </c>
      <c r="E15945">
        <v>6.62</v>
      </c>
    </row>
    <row r="15946" spans="1:5" ht="25.5">
      <c r="A15946" t="s">
        <v>18870</v>
      </c>
      <c r="B15946" t="s">
        <v>5</v>
      </c>
      <c r="C15946" s="96" t="s">
        <v>18871</v>
      </c>
      <c r="D15946" t="s">
        <v>12895</v>
      </c>
      <c r="E15946">
        <v>6.86</v>
      </c>
    </row>
    <row r="15947" spans="1:5" ht="25.5">
      <c r="A15947" t="s">
        <v>18872</v>
      </c>
      <c r="B15947" t="s">
        <v>5</v>
      </c>
      <c r="C15947" s="96" t="s">
        <v>18873</v>
      </c>
      <c r="D15947" t="s">
        <v>12895</v>
      </c>
      <c r="E15947">
        <v>7.05</v>
      </c>
    </row>
    <row r="15948" spans="1:5" ht="25.5">
      <c r="A15948" t="s">
        <v>18874</v>
      </c>
      <c r="B15948" t="s">
        <v>5</v>
      </c>
      <c r="C15948" s="96" t="s">
        <v>18875</v>
      </c>
      <c r="D15948" t="s">
        <v>12895</v>
      </c>
      <c r="E15948">
        <v>7.66</v>
      </c>
    </row>
    <row r="15949" spans="1:5" ht="25.5">
      <c r="A15949" t="s">
        <v>18876</v>
      </c>
      <c r="B15949" t="s">
        <v>5</v>
      </c>
      <c r="C15949" s="96" t="s">
        <v>18877</v>
      </c>
      <c r="D15949" t="s">
        <v>12895</v>
      </c>
      <c r="E15949">
        <v>7.86</v>
      </c>
    </row>
    <row r="15950" spans="1:5" ht="25.5">
      <c r="A15950" t="s">
        <v>18878</v>
      </c>
      <c r="B15950" t="s">
        <v>5</v>
      </c>
      <c r="C15950" s="96" t="s">
        <v>18879</v>
      </c>
      <c r="D15950" t="s">
        <v>12895</v>
      </c>
      <c r="E15950">
        <v>8.01</v>
      </c>
    </row>
    <row r="15951" spans="1:5" ht="25.5">
      <c r="A15951" t="s">
        <v>18880</v>
      </c>
      <c r="B15951" t="s">
        <v>5</v>
      </c>
      <c r="C15951" s="96" t="s">
        <v>18881</v>
      </c>
      <c r="D15951" t="s">
        <v>12895</v>
      </c>
      <c r="E15951">
        <v>8.1999999999999993</v>
      </c>
    </row>
    <row r="15952" spans="1:5" ht="25.5">
      <c r="A15952" t="s">
        <v>18882</v>
      </c>
      <c r="B15952" t="s">
        <v>5</v>
      </c>
      <c r="C15952" s="96" t="s">
        <v>18883</v>
      </c>
      <c r="D15952" t="s">
        <v>12895</v>
      </c>
      <c r="E15952">
        <v>8.9600000000000009</v>
      </c>
    </row>
    <row r="15953" spans="1:5" ht="25.5">
      <c r="A15953" t="s">
        <v>18884</v>
      </c>
      <c r="B15953" t="s">
        <v>5</v>
      </c>
      <c r="C15953" s="96" t="s">
        <v>18885</v>
      </c>
      <c r="D15953" t="s">
        <v>12895</v>
      </c>
      <c r="E15953">
        <v>9.49</v>
      </c>
    </row>
    <row r="15954" spans="1:5" ht="25.5">
      <c r="A15954" t="s">
        <v>18886</v>
      </c>
      <c r="B15954" t="s">
        <v>5</v>
      </c>
      <c r="C15954" s="96" t="s">
        <v>18887</v>
      </c>
      <c r="D15954" t="s">
        <v>12895</v>
      </c>
      <c r="E15954">
        <v>9.7799999999999994</v>
      </c>
    </row>
    <row r="15955" spans="1:5" ht="25.5">
      <c r="A15955" t="s">
        <v>18888</v>
      </c>
      <c r="B15955" t="s">
        <v>5</v>
      </c>
      <c r="C15955" s="96" t="s">
        <v>18889</v>
      </c>
      <c r="D15955" t="s">
        <v>12895</v>
      </c>
      <c r="E15955">
        <v>5.34</v>
      </c>
    </row>
    <row r="15956" spans="1:5" ht="25.5">
      <c r="A15956" t="s">
        <v>18890</v>
      </c>
      <c r="B15956" t="s">
        <v>5</v>
      </c>
      <c r="C15956" s="96" t="s">
        <v>18891</v>
      </c>
      <c r="D15956" t="s">
        <v>12895</v>
      </c>
      <c r="E15956">
        <v>5.6</v>
      </c>
    </row>
    <row r="15957" spans="1:5" ht="25.5">
      <c r="A15957" t="s">
        <v>18892</v>
      </c>
      <c r="B15957" t="s">
        <v>5</v>
      </c>
      <c r="C15957" s="96" t="s">
        <v>18893</v>
      </c>
      <c r="D15957" t="s">
        <v>12895</v>
      </c>
      <c r="E15957">
        <v>6.23</v>
      </c>
    </row>
    <row r="15958" spans="1:5" ht="25.5">
      <c r="A15958" t="s">
        <v>18894</v>
      </c>
      <c r="B15958" t="s">
        <v>5</v>
      </c>
      <c r="C15958" s="96" t="s">
        <v>18895</v>
      </c>
      <c r="D15958" t="s">
        <v>12895</v>
      </c>
      <c r="E15958">
        <v>6.43</v>
      </c>
    </row>
    <row r="15959" spans="1:5" ht="25.5">
      <c r="A15959" t="s">
        <v>18896</v>
      </c>
      <c r="B15959" t="s">
        <v>5</v>
      </c>
      <c r="C15959" s="96" t="s">
        <v>18897</v>
      </c>
      <c r="D15959" t="s">
        <v>12895</v>
      </c>
      <c r="E15959">
        <v>6.58</v>
      </c>
    </row>
    <row r="15960" spans="1:5" ht="25.5">
      <c r="A15960" t="s">
        <v>18898</v>
      </c>
      <c r="B15960" t="s">
        <v>5</v>
      </c>
      <c r="C15960" s="96" t="s">
        <v>18899</v>
      </c>
      <c r="D15960" t="s">
        <v>12895</v>
      </c>
      <c r="E15960">
        <v>6.74</v>
      </c>
    </row>
    <row r="15961" spans="1:5" ht="25.5">
      <c r="A15961" t="s">
        <v>18900</v>
      </c>
      <c r="B15961" t="s">
        <v>5</v>
      </c>
      <c r="C15961" s="96" t="s">
        <v>18901</v>
      </c>
      <c r="D15961" t="s">
        <v>12895</v>
      </c>
      <c r="E15961">
        <v>6.9</v>
      </c>
    </row>
    <row r="15962" spans="1:5" ht="25.5">
      <c r="A15962" t="s">
        <v>18902</v>
      </c>
      <c r="B15962" t="s">
        <v>5</v>
      </c>
      <c r="C15962" s="96" t="s">
        <v>18903</v>
      </c>
      <c r="D15962" t="s">
        <v>12895</v>
      </c>
      <c r="E15962">
        <v>7.05</v>
      </c>
    </row>
    <row r="15963" spans="1:5" ht="25.5">
      <c r="A15963" t="s">
        <v>18904</v>
      </c>
      <c r="B15963" t="s">
        <v>5</v>
      </c>
      <c r="C15963" s="96" t="s">
        <v>18905</v>
      </c>
      <c r="D15963" t="s">
        <v>12895</v>
      </c>
      <c r="E15963">
        <v>7.61</v>
      </c>
    </row>
    <row r="15964" spans="1:5" ht="25.5">
      <c r="A15964" t="s">
        <v>18906</v>
      </c>
      <c r="B15964" t="s">
        <v>5</v>
      </c>
      <c r="C15964" s="96" t="s">
        <v>18907</v>
      </c>
      <c r="D15964" t="s">
        <v>12895</v>
      </c>
      <c r="E15964">
        <v>7.76</v>
      </c>
    </row>
    <row r="15965" spans="1:5" ht="25.5">
      <c r="A15965" t="s">
        <v>18908</v>
      </c>
      <c r="B15965" t="s">
        <v>5</v>
      </c>
      <c r="C15965" s="96" t="s">
        <v>18909</v>
      </c>
      <c r="D15965" t="s">
        <v>12895</v>
      </c>
      <c r="E15965">
        <v>8.0500000000000007</v>
      </c>
    </row>
    <row r="15966" spans="1:5" ht="25.5">
      <c r="A15966" t="s">
        <v>18910</v>
      </c>
      <c r="B15966" t="s">
        <v>5</v>
      </c>
      <c r="C15966" s="96" t="s">
        <v>18911</v>
      </c>
      <c r="D15966" t="s">
        <v>12895</v>
      </c>
      <c r="E15966">
        <v>8.5</v>
      </c>
    </row>
    <row r="15967" spans="1:5" ht="25.5">
      <c r="A15967" t="s">
        <v>18912</v>
      </c>
      <c r="B15967" t="s">
        <v>5</v>
      </c>
      <c r="C15967" s="96" t="s">
        <v>18913</v>
      </c>
      <c r="D15967" t="s">
        <v>12895</v>
      </c>
      <c r="E15967">
        <v>9.1300000000000008</v>
      </c>
    </row>
    <row r="15968" spans="1:5" ht="25.5">
      <c r="A15968" t="s">
        <v>18914</v>
      </c>
      <c r="B15968" t="s">
        <v>5</v>
      </c>
      <c r="C15968" s="96" t="s">
        <v>18915</v>
      </c>
      <c r="D15968" t="s">
        <v>12895</v>
      </c>
      <c r="E15968">
        <v>8.6</v>
      </c>
    </row>
    <row r="15969" spans="1:5" ht="25.5">
      <c r="A15969" t="s">
        <v>18916</v>
      </c>
      <c r="B15969" t="s">
        <v>5</v>
      </c>
      <c r="C15969" s="96" t="s">
        <v>18917</v>
      </c>
      <c r="D15969" t="s">
        <v>12895</v>
      </c>
      <c r="E15969">
        <v>9.16</v>
      </c>
    </row>
    <row r="15970" spans="1:5" ht="25.5">
      <c r="A15970" t="s">
        <v>18918</v>
      </c>
      <c r="B15970" t="s">
        <v>5</v>
      </c>
      <c r="C15970" s="96" t="s">
        <v>18919</v>
      </c>
      <c r="D15970" t="s">
        <v>12895</v>
      </c>
      <c r="E15970">
        <v>9.56</v>
      </c>
    </row>
    <row r="15971" spans="1:5" ht="25.5">
      <c r="A15971" t="s">
        <v>18920</v>
      </c>
      <c r="B15971" t="s">
        <v>5</v>
      </c>
      <c r="C15971" s="96" t="s">
        <v>18921</v>
      </c>
      <c r="D15971" t="s">
        <v>12895</v>
      </c>
      <c r="E15971">
        <v>10.68</v>
      </c>
    </row>
    <row r="15972" spans="1:5" ht="25.5">
      <c r="A15972" t="s">
        <v>18922</v>
      </c>
      <c r="B15972" t="s">
        <v>5</v>
      </c>
      <c r="C15972" s="96" t="s">
        <v>18923</v>
      </c>
      <c r="D15972" t="s">
        <v>12895</v>
      </c>
      <c r="E15972">
        <v>11.02</v>
      </c>
    </row>
    <row r="15973" spans="1:5" ht="25.5">
      <c r="A15973" t="s">
        <v>18924</v>
      </c>
      <c r="B15973" t="s">
        <v>5</v>
      </c>
      <c r="C15973" s="96" t="s">
        <v>18925</v>
      </c>
      <c r="D15973" t="s">
        <v>12895</v>
      </c>
      <c r="E15973">
        <v>11.36</v>
      </c>
    </row>
    <row r="15974" spans="1:5" ht="25.5">
      <c r="A15974" t="s">
        <v>18926</v>
      </c>
      <c r="B15974" t="s">
        <v>5</v>
      </c>
      <c r="C15974" s="96" t="s">
        <v>18927</v>
      </c>
      <c r="D15974" t="s">
        <v>12895</v>
      </c>
      <c r="E15974">
        <v>11.7</v>
      </c>
    </row>
    <row r="15975" spans="1:5" ht="25.5">
      <c r="A15975" t="s">
        <v>18928</v>
      </c>
      <c r="B15975" t="s">
        <v>5</v>
      </c>
      <c r="C15975" s="96" t="s">
        <v>18929</v>
      </c>
      <c r="D15975" t="s">
        <v>12895</v>
      </c>
      <c r="E15975">
        <v>11.97</v>
      </c>
    </row>
    <row r="15976" spans="1:5" ht="25.5">
      <c r="A15976" t="s">
        <v>18930</v>
      </c>
      <c r="B15976" t="s">
        <v>5</v>
      </c>
      <c r="C15976" s="96" t="s">
        <v>18931</v>
      </c>
      <c r="D15976" t="s">
        <v>12895</v>
      </c>
      <c r="E15976">
        <v>13.05</v>
      </c>
    </row>
    <row r="15977" spans="1:5" ht="25.5">
      <c r="A15977" t="s">
        <v>18932</v>
      </c>
      <c r="B15977" t="s">
        <v>5</v>
      </c>
      <c r="C15977" s="96" t="s">
        <v>18933</v>
      </c>
      <c r="D15977" t="s">
        <v>12895</v>
      </c>
      <c r="E15977">
        <v>13.39</v>
      </c>
    </row>
    <row r="15978" spans="1:5" ht="25.5">
      <c r="A15978" t="s">
        <v>18934</v>
      </c>
      <c r="B15978" t="s">
        <v>5</v>
      </c>
      <c r="C15978" s="96" t="s">
        <v>18935</v>
      </c>
      <c r="D15978" t="s">
        <v>12895</v>
      </c>
      <c r="E15978">
        <v>13.9</v>
      </c>
    </row>
    <row r="15979" spans="1:5" ht="25.5">
      <c r="A15979" t="s">
        <v>18936</v>
      </c>
      <c r="B15979" t="s">
        <v>5</v>
      </c>
      <c r="C15979" s="96" t="s">
        <v>18937</v>
      </c>
      <c r="D15979" t="s">
        <v>12895</v>
      </c>
      <c r="E15979">
        <v>15.56</v>
      </c>
    </row>
    <row r="15980" spans="1:5" ht="25.5">
      <c r="A15980" t="s">
        <v>18938</v>
      </c>
      <c r="B15980" t="s">
        <v>5</v>
      </c>
      <c r="C15980" s="96" t="s">
        <v>18939</v>
      </c>
      <c r="D15980" t="s">
        <v>12895</v>
      </c>
      <c r="E15980">
        <v>16.07</v>
      </c>
    </row>
    <row r="15981" spans="1:5" ht="25.5">
      <c r="A15981" t="s">
        <v>18940</v>
      </c>
      <c r="B15981" t="s">
        <v>5</v>
      </c>
      <c r="C15981" s="96" t="s">
        <v>18941</v>
      </c>
      <c r="D15981" t="s">
        <v>12895</v>
      </c>
      <c r="E15981">
        <v>8.2899999999999991</v>
      </c>
    </row>
    <row r="15982" spans="1:5" ht="25.5">
      <c r="A15982" t="s">
        <v>18942</v>
      </c>
      <c r="B15982" t="s">
        <v>5</v>
      </c>
      <c r="C15982" s="96" t="s">
        <v>18943</v>
      </c>
      <c r="D15982" t="s">
        <v>12895</v>
      </c>
      <c r="E15982">
        <v>8.65</v>
      </c>
    </row>
    <row r="15983" spans="1:5" ht="25.5">
      <c r="A15983" t="s">
        <v>18944</v>
      </c>
      <c r="B15983" t="s">
        <v>5</v>
      </c>
      <c r="C15983" s="96" t="s">
        <v>18945</v>
      </c>
      <c r="D15983" t="s">
        <v>12895</v>
      </c>
      <c r="E15983">
        <v>8.9</v>
      </c>
    </row>
    <row r="15984" spans="1:5" ht="25.5">
      <c r="A15984" t="s">
        <v>18946</v>
      </c>
      <c r="B15984" t="s">
        <v>5</v>
      </c>
      <c r="C15984" s="96" t="s">
        <v>18947</v>
      </c>
      <c r="D15984" t="s">
        <v>12895</v>
      </c>
      <c r="E15984">
        <v>9.16</v>
      </c>
    </row>
    <row r="15985" spans="1:5" ht="25.5">
      <c r="A15985" t="s">
        <v>18948</v>
      </c>
      <c r="B15985" t="s">
        <v>5</v>
      </c>
      <c r="C15985" s="96" t="s">
        <v>18949</v>
      </c>
      <c r="D15985" t="s">
        <v>12895</v>
      </c>
      <c r="E15985">
        <v>9.36</v>
      </c>
    </row>
    <row r="15986" spans="1:5" ht="25.5">
      <c r="A15986" t="s">
        <v>18950</v>
      </c>
      <c r="B15986" t="s">
        <v>5</v>
      </c>
      <c r="C15986" s="96" t="s">
        <v>18951</v>
      </c>
      <c r="D15986" t="s">
        <v>12895</v>
      </c>
      <c r="E15986">
        <v>9.61</v>
      </c>
    </row>
    <row r="15987" spans="1:5" ht="25.5">
      <c r="A15987" t="s">
        <v>18952</v>
      </c>
      <c r="B15987" t="s">
        <v>5</v>
      </c>
      <c r="C15987" s="96" t="s">
        <v>18953</v>
      </c>
      <c r="D15987" t="s">
        <v>12895</v>
      </c>
      <c r="E15987">
        <v>9.82</v>
      </c>
    </row>
    <row r="15988" spans="1:5" ht="25.5">
      <c r="A15988" t="s">
        <v>18954</v>
      </c>
      <c r="B15988" t="s">
        <v>5</v>
      </c>
      <c r="C15988" s="96" t="s">
        <v>18955</v>
      </c>
      <c r="D15988" t="s">
        <v>12895</v>
      </c>
      <c r="E15988">
        <v>10.75</v>
      </c>
    </row>
    <row r="15989" spans="1:5" ht="25.5">
      <c r="A15989" t="s">
        <v>18956</v>
      </c>
      <c r="B15989" t="s">
        <v>5</v>
      </c>
      <c r="C15989" s="96" t="s">
        <v>18957</v>
      </c>
      <c r="D15989" t="s">
        <v>12895</v>
      </c>
      <c r="E15989">
        <v>10.95</v>
      </c>
    </row>
    <row r="15990" spans="1:5" ht="25.5">
      <c r="A15990" t="s">
        <v>18958</v>
      </c>
      <c r="B15990" t="s">
        <v>5</v>
      </c>
      <c r="C15990" s="96" t="s">
        <v>18959</v>
      </c>
      <c r="D15990" t="s">
        <v>12895</v>
      </c>
      <c r="E15990">
        <v>11.16</v>
      </c>
    </row>
    <row r="15991" spans="1:5" ht="25.5">
      <c r="A15991" t="s">
        <v>18960</v>
      </c>
      <c r="B15991" t="s">
        <v>5</v>
      </c>
      <c r="C15991" s="96" t="s">
        <v>18961</v>
      </c>
      <c r="D15991" t="s">
        <v>12895</v>
      </c>
      <c r="E15991">
        <v>11.49</v>
      </c>
    </row>
    <row r="15992" spans="1:5" ht="25.5">
      <c r="A15992" t="s">
        <v>18962</v>
      </c>
      <c r="B15992" t="s">
        <v>5</v>
      </c>
      <c r="C15992" s="96" t="s">
        <v>18963</v>
      </c>
      <c r="D15992" t="s">
        <v>12895</v>
      </c>
      <c r="E15992">
        <v>12.1</v>
      </c>
    </row>
    <row r="15993" spans="1:5" ht="25.5">
      <c r="A15993" t="s">
        <v>18964</v>
      </c>
      <c r="B15993" t="s">
        <v>5</v>
      </c>
      <c r="C15993" s="96" t="s">
        <v>18965</v>
      </c>
      <c r="D15993" t="s">
        <v>12895</v>
      </c>
      <c r="E15993">
        <v>13.14</v>
      </c>
    </row>
    <row r="15994" spans="1:5" ht="25.5">
      <c r="A15994" t="s">
        <v>18966</v>
      </c>
      <c r="B15994" t="s">
        <v>5</v>
      </c>
      <c r="C15994" s="96" t="s">
        <v>18967</v>
      </c>
      <c r="D15994" t="s">
        <v>12895</v>
      </c>
      <c r="E15994">
        <v>8.19</v>
      </c>
    </row>
    <row r="15995" spans="1:5" ht="25.5">
      <c r="A15995" t="s">
        <v>18968</v>
      </c>
      <c r="B15995" t="s">
        <v>5</v>
      </c>
      <c r="C15995" s="96" t="s">
        <v>18969</v>
      </c>
      <c r="D15995" t="s">
        <v>12895</v>
      </c>
      <c r="E15995">
        <v>8.5</v>
      </c>
    </row>
    <row r="15996" spans="1:5" ht="25.5">
      <c r="A15996" t="s">
        <v>18970</v>
      </c>
      <c r="B15996" t="s">
        <v>5</v>
      </c>
      <c r="C15996" s="96" t="s">
        <v>18971</v>
      </c>
      <c r="D15996" t="s">
        <v>12895</v>
      </c>
      <c r="E15996">
        <v>8.6999999999999993</v>
      </c>
    </row>
    <row r="15997" spans="1:5" ht="25.5">
      <c r="A15997" t="s">
        <v>18972</v>
      </c>
      <c r="B15997" t="s">
        <v>5</v>
      </c>
      <c r="C15997" s="96" t="s">
        <v>18973</v>
      </c>
      <c r="D15997" t="s">
        <v>12895</v>
      </c>
      <c r="E15997">
        <v>8.9</v>
      </c>
    </row>
    <row r="15998" spans="1:5" ht="25.5">
      <c r="A15998" t="s">
        <v>18974</v>
      </c>
      <c r="B15998" t="s">
        <v>5</v>
      </c>
      <c r="C15998" s="96" t="s">
        <v>18975</v>
      </c>
      <c r="D15998" t="s">
        <v>12895</v>
      </c>
      <c r="E15998">
        <v>9.11</v>
      </c>
    </row>
    <row r="15999" spans="1:5" ht="25.5">
      <c r="A15999" t="s">
        <v>18976</v>
      </c>
      <c r="B15999" t="s">
        <v>5</v>
      </c>
      <c r="C15999" s="96" t="s">
        <v>18977</v>
      </c>
      <c r="D15999" t="s">
        <v>12895</v>
      </c>
      <c r="E15999">
        <v>9.26</v>
      </c>
    </row>
    <row r="16000" spans="1:5" ht="25.5">
      <c r="A16000" t="s">
        <v>18978</v>
      </c>
      <c r="B16000" t="s">
        <v>5</v>
      </c>
      <c r="C16000" s="96" t="s">
        <v>18979</v>
      </c>
      <c r="D16000" t="s">
        <v>12895</v>
      </c>
      <c r="E16000">
        <v>9.4600000000000009</v>
      </c>
    </row>
    <row r="16001" spans="1:5" ht="25.5">
      <c r="A16001" t="s">
        <v>18980</v>
      </c>
      <c r="B16001" t="s">
        <v>5</v>
      </c>
      <c r="C16001" s="96" t="s">
        <v>18981</v>
      </c>
      <c r="D16001" t="s">
        <v>12895</v>
      </c>
      <c r="E16001">
        <v>9.61</v>
      </c>
    </row>
    <row r="16002" spans="1:5" ht="25.5">
      <c r="A16002" t="s">
        <v>18982</v>
      </c>
      <c r="B16002" t="s">
        <v>5</v>
      </c>
      <c r="C16002" s="96" t="s">
        <v>18983</v>
      </c>
      <c r="D16002" t="s">
        <v>12895</v>
      </c>
      <c r="E16002">
        <v>9.77</v>
      </c>
    </row>
    <row r="16003" spans="1:5" ht="25.5">
      <c r="A16003" t="s">
        <v>18984</v>
      </c>
      <c r="B16003" t="s">
        <v>5</v>
      </c>
      <c r="C16003" s="96" t="s">
        <v>18985</v>
      </c>
      <c r="D16003" t="s">
        <v>12895</v>
      </c>
      <c r="E16003">
        <v>10.68</v>
      </c>
    </row>
    <row r="16004" spans="1:5" ht="25.5">
      <c r="A16004" t="s">
        <v>18986</v>
      </c>
      <c r="B16004" t="s">
        <v>5</v>
      </c>
      <c r="C16004" s="96" t="s">
        <v>18987</v>
      </c>
      <c r="D16004" t="s">
        <v>12895</v>
      </c>
      <c r="E16004">
        <v>10.95</v>
      </c>
    </row>
    <row r="16005" spans="1:5" ht="25.5">
      <c r="A16005" t="s">
        <v>18988</v>
      </c>
      <c r="B16005" t="s">
        <v>5</v>
      </c>
      <c r="C16005" s="96" t="s">
        <v>18989</v>
      </c>
      <c r="D16005" t="s">
        <v>12895</v>
      </c>
      <c r="E16005">
        <v>11.43</v>
      </c>
    </row>
    <row r="16006" spans="1:5" ht="25.5">
      <c r="A16006" t="s">
        <v>18990</v>
      </c>
      <c r="B16006" t="s">
        <v>5</v>
      </c>
      <c r="C16006" s="96" t="s">
        <v>18991</v>
      </c>
      <c r="D16006" t="s">
        <v>12895</v>
      </c>
      <c r="E16006">
        <v>11.7</v>
      </c>
    </row>
    <row r="16007" spans="1:5" ht="25.5">
      <c r="A16007" t="s">
        <v>18992</v>
      </c>
      <c r="B16007" t="s">
        <v>5</v>
      </c>
      <c r="C16007" s="96" t="s">
        <v>18993</v>
      </c>
      <c r="D16007" t="s">
        <v>12895</v>
      </c>
      <c r="E16007">
        <v>40.909999999999997</v>
      </c>
    </row>
    <row r="16008" spans="1:5" ht="25.5">
      <c r="A16008" t="s">
        <v>18994</v>
      </c>
      <c r="B16008" t="s">
        <v>5</v>
      </c>
      <c r="C16008" s="96" t="s">
        <v>18995</v>
      </c>
      <c r="D16008" t="s">
        <v>12895</v>
      </c>
      <c r="E16008">
        <v>41.67</v>
      </c>
    </row>
    <row r="16009" spans="1:5" ht="25.5">
      <c r="A16009" t="s">
        <v>18996</v>
      </c>
      <c r="B16009" t="s">
        <v>5</v>
      </c>
      <c r="C16009" s="96" t="s">
        <v>18997</v>
      </c>
      <c r="D16009" t="s">
        <v>12895</v>
      </c>
      <c r="E16009">
        <v>42.27</v>
      </c>
    </row>
    <row r="16010" spans="1:5" ht="25.5">
      <c r="A16010" t="s">
        <v>18998</v>
      </c>
      <c r="B16010" t="s">
        <v>5</v>
      </c>
      <c r="C16010" s="96" t="s">
        <v>18999</v>
      </c>
      <c r="D16010" t="s">
        <v>12895</v>
      </c>
      <c r="E16010">
        <v>43.97</v>
      </c>
    </row>
    <row r="16011" spans="1:5" ht="25.5">
      <c r="A16011" t="s">
        <v>19000</v>
      </c>
      <c r="B16011" t="s">
        <v>5</v>
      </c>
      <c r="C16011" s="96" t="s">
        <v>19001</v>
      </c>
      <c r="D16011" t="s">
        <v>12895</v>
      </c>
      <c r="E16011">
        <v>44.47</v>
      </c>
    </row>
    <row r="16012" spans="1:5" ht="25.5">
      <c r="A16012" t="s">
        <v>19002</v>
      </c>
      <c r="B16012" t="s">
        <v>5</v>
      </c>
      <c r="C16012" s="96" t="s">
        <v>19003</v>
      </c>
      <c r="D16012" t="s">
        <v>12895</v>
      </c>
      <c r="E16012">
        <v>44.97</v>
      </c>
    </row>
    <row r="16013" spans="1:5" ht="25.5">
      <c r="A16013" t="s">
        <v>19004</v>
      </c>
      <c r="B16013" t="s">
        <v>5</v>
      </c>
      <c r="C16013" s="96" t="s">
        <v>19005</v>
      </c>
      <c r="D16013" t="s">
        <v>12895</v>
      </c>
      <c r="E16013">
        <v>45.47</v>
      </c>
    </row>
    <row r="16014" spans="1:5" ht="25.5">
      <c r="A16014" t="s">
        <v>19006</v>
      </c>
      <c r="B16014" t="s">
        <v>5</v>
      </c>
      <c r="C16014" s="96" t="s">
        <v>19007</v>
      </c>
      <c r="D16014" t="s">
        <v>12895</v>
      </c>
      <c r="E16014">
        <v>45.87</v>
      </c>
    </row>
    <row r="16015" spans="1:5" ht="25.5">
      <c r="A16015" t="s">
        <v>19008</v>
      </c>
      <c r="B16015" t="s">
        <v>5</v>
      </c>
      <c r="C16015" s="96" t="s">
        <v>19009</v>
      </c>
      <c r="D16015" t="s">
        <v>12895</v>
      </c>
      <c r="E16015">
        <v>46.37</v>
      </c>
    </row>
    <row r="16016" spans="1:5" ht="25.5">
      <c r="A16016" t="s">
        <v>19010</v>
      </c>
      <c r="B16016" t="s">
        <v>5</v>
      </c>
      <c r="C16016" s="96" t="s">
        <v>19011</v>
      </c>
      <c r="D16016" t="s">
        <v>12895</v>
      </c>
      <c r="E16016">
        <v>47.9</v>
      </c>
    </row>
    <row r="16017" spans="1:5" ht="25.5">
      <c r="A16017" t="s">
        <v>19012</v>
      </c>
      <c r="B16017" t="s">
        <v>5</v>
      </c>
      <c r="C16017" s="96" t="s">
        <v>19013</v>
      </c>
      <c r="D16017" t="s">
        <v>12895</v>
      </c>
      <c r="E16017">
        <v>48.77</v>
      </c>
    </row>
    <row r="16018" spans="1:5" ht="25.5">
      <c r="A16018" t="s">
        <v>19014</v>
      </c>
      <c r="B16018" t="s">
        <v>5</v>
      </c>
      <c r="C16018" s="96" t="s">
        <v>19015</v>
      </c>
      <c r="D16018" t="s">
        <v>12895</v>
      </c>
      <c r="E16018">
        <v>51.28</v>
      </c>
    </row>
    <row r="16019" spans="1:5" ht="25.5">
      <c r="A16019" t="s">
        <v>19016</v>
      </c>
      <c r="B16019" t="s">
        <v>5</v>
      </c>
      <c r="C16019" s="96" t="s">
        <v>19017</v>
      </c>
      <c r="D16019" t="s">
        <v>12895</v>
      </c>
      <c r="E16019">
        <v>52.03</v>
      </c>
    </row>
    <row r="16020" spans="1:5" ht="25.5">
      <c r="A16020" t="s">
        <v>19018</v>
      </c>
      <c r="B16020" t="s">
        <v>5</v>
      </c>
      <c r="C16020" s="96" t="s">
        <v>19019</v>
      </c>
      <c r="D16020" t="s">
        <v>12895</v>
      </c>
      <c r="E16020">
        <v>40.46</v>
      </c>
    </row>
    <row r="16021" spans="1:5" ht="25.5">
      <c r="A16021" t="s">
        <v>19020</v>
      </c>
      <c r="B16021" t="s">
        <v>5</v>
      </c>
      <c r="C16021" s="96" t="s">
        <v>19021</v>
      </c>
      <c r="D16021" t="s">
        <v>12895</v>
      </c>
      <c r="E16021">
        <v>40.909999999999997</v>
      </c>
    </row>
    <row r="16022" spans="1:5" ht="25.5">
      <c r="A16022" t="s">
        <v>19022</v>
      </c>
      <c r="B16022" t="s">
        <v>5</v>
      </c>
      <c r="C16022" s="96" t="s">
        <v>19023</v>
      </c>
      <c r="D16022" t="s">
        <v>12895</v>
      </c>
      <c r="E16022">
        <v>41.36</v>
      </c>
    </row>
    <row r="16023" spans="1:5" ht="25.5">
      <c r="A16023" t="s">
        <v>19024</v>
      </c>
      <c r="B16023" t="s">
        <v>5</v>
      </c>
      <c r="C16023" s="96" t="s">
        <v>19025</v>
      </c>
      <c r="D16023" t="s">
        <v>12895</v>
      </c>
      <c r="E16023">
        <v>41.67</v>
      </c>
    </row>
    <row r="16024" spans="1:5" ht="25.5">
      <c r="A16024" t="s">
        <v>19026</v>
      </c>
      <c r="B16024" t="s">
        <v>5</v>
      </c>
      <c r="C16024" s="96" t="s">
        <v>19027</v>
      </c>
      <c r="D16024" t="s">
        <v>12895</v>
      </c>
      <c r="E16024">
        <v>42.04</v>
      </c>
    </row>
    <row r="16025" spans="1:5" ht="25.5">
      <c r="A16025" t="s">
        <v>19028</v>
      </c>
      <c r="B16025" t="s">
        <v>5</v>
      </c>
      <c r="C16025" s="96" t="s">
        <v>19029</v>
      </c>
      <c r="D16025" t="s">
        <v>12895</v>
      </c>
      <c r="E16025">
        <v>42.34</v>
      </c>
    </row>
    <row r="16026" spans="1:5" ht="25.5">
      <c r="A16026" t="s">
        <v>19030</v>
      </c>
      <c r="B16026" t="s">
        <v>5</v>
      </c>
      <c r="C16026" s="96" t="s">
        <v>19031</v>
      </c>
      <c r="D16026" t="s">
        <v>12895</v>
      </c>
      <c r="E16026">
        <v>42.64</v>
      </c>
    </row>
    <row r="16027" spans="1:5" ht="25.5">
      <c r="A16027" t="s">
        <v>19032</v>
      </c>
      <c r="B16027" t="s">
        <v>5</v>
      </c>
      <c r="C16027" s="96" t="s">
        <v>19033</v>
      </c>
      <c r="D16027" t="s">
        <v>12895</v>
      </c>
      <c r="E16027">
        <v>44.07</v>
      </c>
    </row>
    <row r="16028" spans="1:5" ht="25.5">
      <c r="A16028" t="s">
        <v>19034</v>
      </c>
      <c r="B16028" t="s">
        <v>5</v>
      </c>
      <c r="C16028" s="96" t="s">
        <v>19035</v>
      </c>
      <c r="D16028" t="s">
        <v>12895</v>
      </c>
      <c r="E16028">
        <v>44.37</v>
      </c>
    </row>
    <row r="16029" spans="1:5" ht="25.5">
      <c r="A16029" t="s">
        <v>19036</v>
      </c>
      <c r="B16029" t="s">
        <v>5</v>
      </c>
      <c r="C16029" s="96" t="s">
        <v>19037</v>
      </c>
      <c r="D16029" t="s">
        <v>12895</v>
      </c>
      <c r="E16029">
        <v>44.67</v>
      </c>
    </row>
    <row r="16030" spans="1:5" ht="25.5">
      <c r="A16030" t="s">
        <v>19038</v>
      </c>
      <c r="B16030" t="s">
        <v>5</v>
      </c>
      <c r="C16030" s="96" t="s">
        <v>19039</v>
      </c>
      <c r="D16030" t="s">
        <v>12895</v>
      </c>
      <c r="E16030">
        <v>45.17</v>
      </c>
    </row>
    <row r="16031" spans="1:5" ht="25.5">
      <c r="A16031" t="s">
        <v>19040</v>
      </c>
      <c r="B16031" t="s">
        <v>5</v>
      </c>
      <c r="C16031" s="96" t="s">
        <v>19041</v>
      </c>
      <c r="D16031" t="s">
        <v>12895</v>
      </c>
      <c r="E16031">
        <v>46.07</v>
      </c>
    </row>
    <row r="16032" spans="1:5" ht="25.5">
      <c r="A16032" t="s">
        <v>19042</v>
      </c>
      <c r="B16032" t="s">
        <v>5</v>
      </c>
      <c r="C16032" s="96" t="s">
        <v>19043</v>
      </c>
      <c r="D16032" t="s">
        <v>12895</v>
      </c>
      <c r="E16032">
        <v>47.65</v>
      </c>
    </row>
    <row r="16033" spans="1:5" ht="25.5">
      <c r="A16033" t="s">
        <v>19044</v>
      </c>
      <c r="B16033" t="s">
        <v>5</v>
      </c>
      <c r="C16033" s="96" t="s">
        <v>19045</v>
      </c>
      <c r="D16033" t="s">
        <v>12895</v>
      </c>
      <c r="E16033">
        <v>40.31</v>
      </c>
    </row>
    <row r="16034" spans="1:5" ht="25.5">
      <c r="A16034" t="s">
        <v>19046</v>
      </c>
      <c r="B16034" t="s">
        <v>5</v>
      </c>
      <c r="C16034" s="96" t="s">
        <v>19047</v>
      </c>
      <c r="D16034" t="s">
        <v>12895</v>
      </c>
      <c r="E16034">
        <v>40.69</v>
      </c>
    </row>
    <row r="16035" spans="1:5" ht="25.5">
      <c r="A16035" t="s">
        <v>19048</v>
      </c>
      <c r="B16035" t="s">
        <v>5</v>
      </c>
      <c r="C16035" s="96" t="s">
        <v>19049</v>
      </c>
      <c r="D16035" t="s">
        <v>12895</v>
      </c>
      <c r="E16035">
        <v>40.99</v>
      </c>
    </row>
    <row r="16036" spans="1:5" ht="25.5">
      <c r="A16036" t="s">
        <v>19050</v>
      </c>
      <c r="B16036" t="s">
        <v>5</v>
      </c>
      <c r="C16036" s="96" t="s">
        <v>19051</v>
      </c>
      <c r="D16036" t="s">
        <v>12895</v>
      </c>
      <c r="E16036">
        <v>41.29</v>
      </c>
    </row>
    <row r="16037" spans="1:5" ht="25.5">
      <c r="A16037" t="s">
        <v>19052</v>
      </c>
      <c r="B16037" t="s">
        <v>5</v>
      </c>
      <c r="C16037" s="96" t="s">
        <v>19053</v>
      </c>
      <c r="D16037" t="s">
        <v>12895</v>
      </c>
      <c r="E16037">
        <v>41.59</v>
      </c>
    </row>
    <row r="16038" spans="1:5" ht="25.5">
      <c r="A16038" t="s">
        <v>19054</v>
      </c>
      <c r="B16038" t="s">
        <v>5</v>
      </c>
      <c r="C16038" s="96" t="s">
        <v>19055</v>
      </c>
      <c r="D16038" t="s">
        <v>12895</v>
      </c>
      <c r="E16038">
        <v>41.82</v>
      </c>
    </row>
    <row r="16039" spans="1:5" ht="25.5">
      <c r="A16039" t="s">
        <v>19056</v>
      </c>
      <c r="B16039" t="s">
        <v>5</v>
      </c>
      <c r="C16039" s="96" t="s">
        <v>19057</v>
      </c>
      <c r="D16039" t="s">
        <v>12895</v>
      </c>
      <c r="E16039">
        <v>42.12</v>
      </c>
    </row>
    <row r="16040" spans="1:5" ht="25.5">
      <c r="A16040" t="s">
        <v>19058</v>
      </c>
      <c r="B16040" t="s">
        <v>5</v>
      </c>
      <c r="C16040" s="96" t="s">
        <v>19059</v>
      </c>
      <c r="D16040" t="s">
        <v>12895</v>
      </c>
      <c r="E16040">
        <v>42.34</v>
      </c>
    </row>
    <row r="16041" spans="1:5" ht="25.5">
      <c r="A16041" t="s">
        <v>19060</v>
      </c>
      <c r="B16041" t="s">
        <v>5</v>
      </c>
      <c r="C16041" s="96" t="s">
        <v>19061</v>
      </c>
      <c r="D16041" t="s">
        <v>12895</v>
      </c>
      <c r="E16041">
        <v>42.57</v>
      </c>
    </row>
    <row r="16042" spans="1:5" ht="25.5">
      <c r="A16042" t="s">
        <v>19062</v>
      </c>
      <c r="B16042" t="s">
        <v>5</v>
      </c>
      <c r="C16042" s="96" t="s">
        <v>19063</v>
      </c>
      <c r="D16042" t="s">
        <v>12895</v>
      </c>
      <c r="E16042">
        <v>43.97</v>
      </c>
    </row>
    <row r="16043" spans="1:5" ht="25.5">
      <c r="A16043" t="s">
        <v>19064</v>
      </c>
      <c r="B16043" t="s">
        <v>5</v>
      </c>
      <c r="C16043" s="96" t="s">
        <v>19065</v>
      </c>
      <c r="D16043" t="s">
        <v>12895</v>
      </c>
      <c r="E16043">
        <v>44.37</v>
      </c>
    </row>
    <row r="16044" spans="1:5" ht="25.5">
      <c r="A16044" t="s">
        <v>19066</v>
      </c>
      <c r="B16044" t="s">
        <v>5</v>
      </c>
      <c r="C16044" s="96" t="s">
        <v>19067</v>
      </c>
      <c r="D16044" t="s">
        <v>12895</v>
      </c>
      <c r="E16044">
        <v>45.07</v>
      </c>
    </row>
    <row r="16045" spans="1:5" ht="25.5">
      <c r="A16045" t="s">
        <v>19068</v>
      </c>
      <c r="B16045" t="s">
        <v>5</v>
      </c>
      <c r="C16045" s="96" t="s">
        <v>19069</v>
      </c>
      <c r="D16045" t="s">
        <v>12895</v>
      </c>
      <c r="E16045">
        <v>45.47</v>
      </c>
    </row>
    <row r="16046" spans="1:5" ht="25.5">
      <c r="A16046" t="s">
        <v>19070</v>
      </c>
      <c r="B16046" t="s">
        <v>5</v>
      </c>
      <c r="C16046" s="96" t="s">
        <v>19071</v>
      </c>
      <c r="D16046" t="s">
        <v>12895</v>
      </c>
      <c r="E16046">
        <v>38.42</v>
      </c>
    </row>
    <row r="16047" spans="1:5" ht="25.5">
      <c r="A16047" t="s">
        <v>19072</v>
      </c>
      <c r="B16047" t="s">
        <v>5</v>
      </c>
      <c r="C16047" s="96" t="s">
        <v>19073</v>
      </c>
      <c r="D16047" t="s">
        <v>12895</v>
      </c>
      <c r="E16047">
        <v>39.21</v>
      </c>
    </row>
    <row r="16048" spans="1:5" ht="25.5">
      <c r="A16048" t="s">
        <v>19074</v>
      </c>
      <c r="B16048" t="s">
        <v>5</v>
      </c>
      <c r="C16048" s="96" t="s">
        <v>19075</v>
      </c>
      <c r="D16048" t="s">
        <v>12895</v>
      </c>
      <c r="E16048">
        <v>40.75</v>
      </c>
    </row>
    <row r="16049" spans="1:5" ht="25.5">
      <c r="A16049" t="s">
        <v>19076</v>
      </c>
      <c r="B16049" t="s">
        <v>5</v>
      </c>
      <c r="C16049" s="96" t="s">
        <v>19077</v>
      </c>
      <c r="D16049" t="s">
        <v>12895</v>
      </c>
      <c r="E16049">
        <v>41.32</v>
      </c>
    </row>
    <row r="16050" spans="1:5" ht="25.5">
      <c r="A16050" t="s">
        <v>19078</v>
      </c>
      <c r="B16050" t="s">
        <v>5</v>
      </c>
      <c r="C16050" s="96" t="s">
        <v>19079</v>
      </c>
      <c r="D16050" t="s">
        <v>12895</v>
      </c>
      <c r="E16050">
        <v>41.8</v>
      </c>
    </row>
    <row r="16051" spans="1:5" ht="25.5">
      <c r="A16051" t="s">
        <v>19080</v>
      </c>
      <c r="B16051" t="s">
        <v>5</v>
      </c>
      <c r="C16051" s="96" t="s">
        <v>19081</v>
      </c>
      <c r="D16051" t="s">
        <v>12895</v>
      </c>
      <c r="E16051">
        <v>43.23</v>
      </c>
    </row>
    <row r="16052" spans="1:5" ht="25.5">
      <c r="A16052" t="s">
        <v>19082</v>
      </c>
      <c r="B16052" t="s">
        <v>5</v>
      </c>
      <c r="C16052" s="96" t="s">
        <v>19083</v>
      </c>
      <c r="D16052" t="s">
        <v>12895</v>
      </c>
      <c r="E16052">
        <v>43.63</v>
      </c>
    </row>
    <row r="16053" spans="1:5" ht="25.5">
      <c r="A16053" t="s">
        <v>19084</v>
      </c>
      <c r="B16053" t="s">
        <v>5</v>
      </c>
      <c r="C16053" s="96" t="s">
        <v>19085</v>
      </c>
      <c r="D16053" t="s">
        <v>12895</v>
      </c>
      <c r="E16053">
        <v>44.13</v>
      </c>
    </row>
    <row r="16054" spans="1:5" ht="25.5">
      <c r="A16054" t="s">
        <v>19086</v>
      </c>
      <c r="B16054" t="s">
        <v>5</v>
      </c>
      <c r="C16054" s="96" t="s">
        <v>19087</v>
      </c>
      <c r="D16054" t="s">
        <v>12895</v>
      </c>
      <c r="E16054">
        <v>44.64</v>
      </c>
    </row>
    <row r="16055" spans="1:5" ht="25.5">
      <c r="A16055" t="s">
        <v>19088</v>
      </c>
      <c r="B16055" t="s">
        <v>5</v>
      </c>
      <c r="C16055" s="96" t="s">
        <v>19089</v>
      </c>
      <c r="D16055" t="s">
        <v>12895</v>
      </c>
      <c r="E16055">
        <v>45.04</v>
      </c>
    </row>
    <row r="16056" spans="1:5" ht="25.5">
      <c r="A16056" t="s">
        <v>19090</v>
      </c>
      <c r="B16056" t="s">
        <v>5</v>
      </c>
      <c r="C16056" s="96" t="s">
        <v>19091</v>
      </c>
      <c r="D16056" t="s">
        <v>12895</v>
      </c>
      <c r="E16056">
        <v>46.87</v>
      </c>
    </row>
    <row r="16057" spans="1:5" ht="25.5">
      <c r="A16057" t="s">
        <v>19092</v>
      </c>
      <c r="B16057" t="s">
        <v>5</v>
      </c>
      <c r="C16057" s="96" t="s">
        <v>19093</v>
      </c>
      <c r="D16057" t="s">
        <v>12895</v>
      </c>
      <c r="E16057">
        <v>48.08</v>
      </c>
    </row>
    <row r="16058" spans="1:5" ht="25.5">
      <c r="A16058" t="s">
        <v>19094</v>
      </c>
      <c r="B16058" t="s">
        <v>5</v>
      </c>
      <c r="C16058" s="96" t="s">
        <v>19095</v>
      </c>
      <c r="D16058" t="s">
        <v>12895</v>
      </c>
      <c r="E16058">
        <v>49.75</v>
      </c>
    </row>
    <row r="16059" spans="1:5" ht="25.5">
      <c r="A16059" t="s">
        <v>19096</v>
      </c>
      <c r="B16059" t="s">
        <v>5</v>
      </c>
      <c r="C16059" s="96" t="s">
        <v>19097</v>
      </c>
      <c r="D16059" t="s">
        <v>12895</v>
      </c>
      <c r="E16059">
        <v>38</v>
      </c>
    </row>
    <row r="16060" spans="1:5" ht="25.5">
      <c r="A16060" t="s">
        <v>19098</v>
      </c>
      <c r="B16060" t="s">
        <v>5</v>
      </c>
      <c r="C16060" s="96" t="s">
        <v>19099</v>
      </c>
      <c r="D16060" t="s">
        <v>12895</v>
      </c>
      <c r="E16060">
        <v>38.42</v>
      </c>
    </row>
    <row r="16061" spans="1:5" ht="25.5">
      <c r="A16061" t="s">
        <v>19100</v>
      </c>
      <c r="B16061" t="s">
        <v>5</v>
      </c>
      <c r="C16061" s="96" t="s">
        <v>19101</v>
      </c>
      <c r="D16061" t="s">
        <v>12895</v>
      </c>
      <c r="E16061">
        <v>38.840000000000003</v>
      </c>
    </row>
    <row r="16062" spans="1:5" ht="25.5">
      <c r="A16062" t="s">
        <v>19102</v>
      </c>
      <c r="B16062" t="s">
        <v>5</v>
      </c>
      <c r="C16062" s="96" t="s">
        <v>19103</v>
      </c>
      <c r="D16062" t="s">
        <v>12895</v>
      </c>
      <c r="E16062">
        <v>39.21</v>
      </c>
    </row>
    <row r="16063" spans="1:5" ht="25.5">
      <c r="A16063" t="s">
        <v>19104</v>
      </c>
      <c r="B16063" t="s">
        <v>5</v>
      </c>
      <c r="C16063" s="96" t="s">
        <v>19105</v>
      </c>
      <c r="D16063" t="s">
        <v>12895</v>
      </c>
      <c r="E16063">
        <v>40.43</v>
      </c>
    </row>
    <row r="16064" spans="1:5" ht="25.5">
      <c r="A16064" t="s">
        <v>19106</v>
      </c>
      <c r="B16064" t="s">
        <v>5</v>
      </c>
      <c r="C16064" s="96" t="s">
        <v>19107</v>
      </c>
      <c r="D16064" t="s">
        <v>12895</v>
      </c>
      <c r="E16064">
        <v>40.75</v>
      </c>
    </row>
    <row r="16065" spans="1:5" ht="25.5">
      <c r="A16065" t="s">
        <v>19108</v>
      </c>
      <c r="B16065" t="s">
        <v>5</v>
      </c>
      <c r="C16065" s="96" t="s">
        <v>19109</v>
      </c>
      <c r="D16065" t="s">
        <v>12895</v>
      </c>
      <c r="E16065">
        <v>41.08</v>
      </c>
    </row>
    <row r="16066" spans="1:5" ht="25.5">
      <c r="A16066" t="s">
        <v>19110</v>
      </c>
      <c r="B16066" t="s">
        <v>5</v>
      </c>
      <c r="C16066" s="96" t="s">
        <v>19111</v>
      </c>
      <c r="D16066" t="s">
        <v>12895</v>
      </c>
      <c r="E16066">
        <v>41.4</v>
      </c>
    </row>
    <row r="16067" spans="1:5" ht="25.5">
      <c r="A16067" t="s">
        <v>19112</v>
      </c>
      <c r="B16067" t="s">
        <v>5</v>
      </c>
      <c r="C16067" s="96" t="s">
        <v>19113</v>
      </c>
      <c r="D16067" t="s">
        <v>12895</v>
      </c>
      <c r="E16067">
        <v>41.64</v>
      </c>
    </row>
    <row r="16068" spans="1:5" ht="25.5">
      <c r="A16068" t="s">
        <v>19114</v>
      </c>
      <c r="B16068" t="s">
        <v>5</v>
      </c>
      <c r="C16068" s="96" t="s">
        <v>19115</v>
      </c>
      <c r="D16068" t="s">
        <v>12895</v>
      </c>
      <c r="E16068">
        <v>41.96</v>
      </c>
    </row>
    <row r="16069" spans="1:5" ht="25.5">
      <c r="A16069" t="s">
        <v>19116</v>
      </c>
      <c r="B16069" t="s">
        <v>5</v>
      </c>
      <c r="C16069" s="96" t="s">
        <v>19117</v>
      </c>
      <c r="D16069" t="s">
        <v>12895</v>
      </c>
      <c r="E16069">
        <v>43.43</v>
      </c>
    </row>
    <row r="16070" spans="1:5" ht="25.5">
      <c r="A16070" t="s">
        <v>19118</v>
      </c>
      <c r="B16070" t="s">
        <v>5</v>
      </c>
      <c r="C16070" s="96" t="s">
        <v>19119</v>
      </c>
      <c r="D16070" t="s">
        <v>12895</v>
      </c>
      <c r="E16070">
        <v>44.23</v>
      </c>
    </row>
    <row r="16071" spans="1:5" ht="25.5">
      <c r="A16071" t="s">
        <v>19120</v>
      </c>
      <c r="B16071" t="s">
        <v>5</v>
      </c>
      <c r="C16071" s="96" t="s">
        <v>19121</v>
      </c>
      <c r="D16071" t="s">
        <v>12895</v>
      </c>
      <c r="E16071">
        <v>44.74</v>
      </c>
    </row>
    <row r="16072" spans="1:5" ht="25.5">
      <c r="A16072" t="s">
        <v>19122</v>
      </c>
      <c r="B16072" t="s">
        <v>5</v>
      </c>
      <c r="C16072" s="96" t="s">
        <v>19123</v>
      </c>
      <c r="D16072" t="s">
        <v>12895</v>
      </c>
      <c r="E16072">
        <v>37.82</v>
      </c>
    </row>
    <row r="16073" spans="1:5" ht="25.5">
      <c r="A16073" t="s">
        <v>19124</v>
      </c>
      <c r="B16073" t="s">
        <v>5</v>
      </c>
      <c r="C16073" s="96" t="s">
        <v>19125</v>
      </c>
      <c r="D16073" t="s">
        <v>12895</v>
      </c>
      <c r="E16073">
        <v>38.24</v>
      </c>
    </row>
    <row r="16074" spans="1:5" ht="25.5">
      <c r="A16074" t="s">
        <v>19126</v>
      </c>
      <c r="B16074" t="s">
        <v>5</v>
      </c>
      <c r="C16074" s="96" t="s">
        <v>19127</v>
      </c>
      <c r="D16074" t="s">
        <v>12895</v>
      </c>
      <c r="E16074">
        <v>38.54</v>
      </c>
    </row>
    <row r="16075" spans="1:5" ht="25.5">
      <c r="A16075" t="s">
        <v>19128</v>
      </c>
      <c r="B16075" t="s">
        <v>5</v>
      </c>
      <c r="C16075" s="96" t="s">
        <v>19129</v>
      </c>
      <c r="D16075" t="s">
        <v>12895</v>
      </c>
      <c r="E16075">
        <v>38.840000000000003</v>
      </c>
    </row>
    <row r="16076" spans="1:5" ht="25.5">
      <c r="A16076" t="s">
        <v>19130</v>
      </c>
      <c r="B16076" t="s">
        <v>5</v>
      </c>
      <c r="C16076" s="96" t="s">
        <v>19131</v>
      </c>
      <c r="D16076" t="s">
        <v>12895</v>
      </c>
      <c r="E16076">
        <v>39.15</v>
      </c>
    </row>
    <row r="16077" spans="1:5" ht="25.5">
      <c r="A16077" t="s">
        <v>19132</v>
      </c>
      <c r="B16077" t="s">
        <v>5</v>
      </c>
      <c r="C16077" s="96" t="s">
        <v>19133</v>
      </c>
      <c r="D16077" t="s">
        <v>12895</v>
      </c>
      <c r="E16077">
        <v>40.270000000000003</v>
      </c>
    </row>
    <row r="16078" spans="1:5" ht="25.5">
      <c r="A16078" t="s">
        <v>19134</v>
      </c>
      <c r="B16078" t="s">
        <v>5</v>
      </c>
      <c r="C16078" s="96" t="s">
        <v>19135</v>
      </c>
      <c r="D16078" t="s">
        <v>12895</v>
      </c>
      <c r="E16078">
        <v>40.51</v>
      </c>
    </row>
    <row r="16079" spans="1:5" ht="25.5">
      <c r="A16079" t="s">
        <v>19136</v>
      </c>
      <c r="B16079" t="s">
        <v>5</v>
      </c>
      <c r="C16079" s="96" t="s">
        <v>19137</v>
      </c>
      <c r="D16079" t="s">
        <v>12895</v>
      </c>
      <c r="E16079">
        <v>40.75</v>
      </c>
    </row>
    <row r="16080" spans="1:5" ht="25.5">
      <c r="A16080" t="s">
        <v>19138</v>
      </c>
      <c r="B16080" t="s">
        <v>5</v>
      </c>
      <c r="C16080" s="96" t="s">
        <v>19139</v>
      </c>
      <c r="D16080" t="s">
        <v>12895</v>
      </c>
      <c r="E16080">
        <v>41</v>
      </c>
    </row>
    <row r="16081" spans="1:5" ht="25.5">
      <c r="A16081" t="s">
        <v>19140</v>
      </c>
      <c r="B16081" t="s">
        <v>5</v>
      </c>
      <c r="C16081" s="96" t="s">
        <v>19141</v>
      </c>
      <c r="D16081" t="s">
        <v>12895</v>
      </c>
      <c r="E16081">
        <v>41.24</v>
      </c>
    </row>
    <row r="16082" spans="1:5" ht="25.5">
      <c r="A16082" t="s">
        <v>19142</v>
      </c>
      <c r="B16082" t="s">
        <v>5</v>
      </c>
      <c r="C16082" s="96" t="s">
        <v>19143</v>
      </c>
      <c r="D16082" t="s">
        <v>12895</v>
      </c>
      <c r="E16082">
        <v>41.72</v>
      </c>
    </row>
    <row r="16083" spans="1:5" ht="25.5">
      <c r="A16083" t="s">
        <v>19144</v>
      </c>
      <c r="B16083" t="s">
        <v>5</v>
      </c>
      <c r="C16083" s="96" t="s">
        <v>19145</v>
      </c>
      <c r="D16083" t="s">
        <v>12895</v>
      </c>
      <c r="E16083">
        <v>43.33</v>
      </c>
    </row>
    <row r="16084" spans="1:5" ht="25.5">
      <c r="A16084" t="s">
        <v>19146</v>
      </c>
      <c r="B16084" t="s">
        <v>5</v>
      </c>
      <c r="C16084" s="96" t="s">
        <v>19147</v>
      </c>
      <c r="D16084" t="s">
        <v>12895</v>
      </c>
      <c r="E16084">
        <v>43.73</v>
      </c>
    </row>
    <row r="16085" spans="1:5">
      <c r="A16085" t="s">
        <v>19148</v>
      </c>
      <c r="B16085" t="s">
        <v>5</v>
      </c>
      <c r="C16085" s="96" t="s">
        <v>19149</v>
      </c>
      <c r="D16085" t="s">
        <v>12895</v>
      </c>
      <c r="E16085">
        <v>7.57</v>
      </c>
    </row>
    <row r="16086" spans="1:5" ht="25.5">
      <c r="A16086" t="s">
        <v>19150</v>
      </c>
      <c r="B16086" t="s">
        <v>5</v>
      </c>
      <c r="C16086" s="96" t="s">
        <v>19151</v>
      </c>
      <c r="D16086" t="s">
        <v>12895</v>
      </c>
      <c r="E16086">
        <v>19.48</v>
      </c>
    </row>
    <row r="16087" spans="1:5" ht="25.5">
      <c r="A16087" t="s">
        <v>19152</v>
      </c>
      <c r="B16087" t="s">
        <v>5</v>
      </c>
      <c r="C16087" s="96" t="s">
        <v>19153</v>
      </c>
      <c r="D16087" t="s">
        <v>12895</v>
      </c>
      <c r="E16087">
        <v>20.09</v>
      </c>
    </row>
    <row r="16088" spans="1:5" ht="25.5">
      <c r="A16088" t="s">
        <v>19154</v>
      </c>
      <c r="B16088" t="s">
        <v>5</v>
      </c>
      <c r="C16088" s="96" t="s">
        <v>19155</v>
      </c>
      <c r="D16088" t="s">
        <v>12895</v>
      </c>
      <c r="E16088">
        <v>20.59</v>
      </c>
    </row>
    <row r="16089" spans="1:5" ht="25.5">
      <c r="A16089" t="s">
        <v>19156</v>
      </c>
      <c r="B16089" t="s">
        <v>5</v>
      </c>
      <c r="C16089" s="96" t="s">
        <v>19157</v>
      </c>
      <c r="D16089" t="s">
        <v>12895</v>
      </c>
      <c r="E16089">
        <v>21</v>
      </c>
    </row>
    <row r="16090" spans="1:5" ht="25.5">
      <c r="A16090" t="s">
        <v>19158</v>
      </c>
      <c r="B16090" t="s">
        <v>5</v>
      </c>
      <c r="C16090" s="96" t="s">
        <v>19159</v>
      </c>
      <c r="D16090" t="s">
        <v>12895</v>
      </c>
      <c r="E16090">
        <v>21.4</v>
      </c>
    </row>
    <row r="16091" spans="1:5" ht="25.5">
      <c r="A16091" t="s">
        <v>19160</v>
      </c>
      <c r="B16091" t="s">
        <v>5</v>
      </c>
      <c r="C16091" s="96" t="s">
        <v>19161</v>
      </c>
      <c r="D16091" t="s">
        <v>12895</v>
      </c>
      <c r="E16091">
        <v>21.8</v>
      </c>
    </row>
    <row r="16092" spans="1:5" ht="25.5">
      <c r="A16092" t="s">
        <v>19162</v>
      </c>
      <c r="B16092" t="s">
        <v>5</v>
      </c>
      <c r="C16092" s="96" t="s">
        <v>19163</v>
      </c>
      <c r="D16092" t="s">
        <v>12895</v>
      </c>
      <c r="E16092">
        <v>24.23</v>
      </c>
    </row>
    <row r="16093" spans="1:5" ht="25.5">
      <c r="A16093" t="s">
        <v>19164</v>
      </c>
      <c r="B16093" t="s">
        <v>5</v>
      </c>
      <c r="C16093" s="96" t="s">
        <v>19165</v>
      </c>
      <c r="D16093" t="s">
        <v>12895</v>
      </c>
      <c r="E16093">
        <v>24.68</v>
      </c>
    </row>
    <row r="16094" spans="1:5" ht="25.5">
      <c r="A16094" t="s">
        <v>19166</v>
      </c>
      <c r="B16094" t="s">
        <v>5</v>
      </c>
      <c r="C16094" s="96" t="s">
        <v>19167</v>
      </c>
      <c r="D16094" t="s">
        <v>12895</v>
      </c>
      <c r="E16094">
        <v>24.99</v>
      </c>
    </row>
    <row r="16095" spans="1:5" ht="25.5">
      <c r="A16095" t="s">
        <v>19168</v>
      </c>
      <c r="B16095" t="s">
        <v>5</v>
      </c>
      <c r="C16095" s="96" t="s">
        <v>19169</v>
      </c>
      <c r="D16095" t="s">
        <v>12895</v>
      </c>
      <c r="E16095">
        <v>25.44</v>
      </c>
    </row>
    <row r="16096" spans="1:5" ht="25.5">
      <c r="A16096" t="s">
        <v>19170</v>
      </c>
      <c r="B16096" t="s">
        <v>5</v>
      </c>
      <c r="C16096" s="96" t="s">
        <v>19171</v>
      </c>
      <c r="D16096" t="s">
        <v>12895</v>
      </c>
      <c r="E16096">
        <v>26.04</v>
      </c>
    </row>
    <row r="16097" spans="1:5" ht="25.5">
      <c r="A16097" t="s">
        <v>19172</v>
      </c>
      <c r="B16097" t="s">
        <v>5</v>
      </c>
      <c r="C16097" s="96" t="s">
        <v>19173</v>
      </c>
      <c r="D16097" t="s">
        <v>12895</v>
      </c>
      <c r="E16097">
        <v>27.1</v>
      </c>
    </row>
    <row r="16098" spans="1:5" ht="25.5">
      <c r="A16098" t="s">
        <v>19174</v>
      </c>
      <c r="B16098" t="s">
        <v>5</v>
      </c>
      <c r="C16098" s="96" t="s">
        <v>19175</v>
      </c>
      <c r="D16098" t="s">
        <v>12895</v>
      </c>
      <c r="E16098">
        <v>27.56</v>
      </c>
    </row>
    <row r="16099" spans="1:5" ht="25.5">
      <c r="A16099" t="s">
        <v>19176</v>
      </c>
      <c r="B16099" t="s">
        <v>5</v>
      </c>
      <c r="C16099" s="96" t="s">
        <v>19177</v>
      </c>
      <c r="D16099" t="s">
        <v>12895</v>
      </c>
      <c r="E16099">
        <v>19.079999999999998</v>
      </c>
    </row>
    <row r="16100" spans="1:5" ht="25.5">
      <c r="A16100" t="s">
        <v>19178</v>
      </c>
      <c r="B16100" t="s">
        <v>5</v>
      </c>
      <c r="C16100" s="96" t="s">
        <v>19179</v>
      </c>
      <c r="D16100" t="s">
        <v>12895</v>
      </c>
      <c r="E16100">
        <v>19.48</v>
      </c>
    </row>
    <row r="16101" spans="1:5" ht="25.5">
      <c r="A16101" t="s">
        <v>19180</v>
      </c>
      <c r="B16101" t="s">
        <v>5</v>
      </c>
      <c r="C16101" s="96" t="s">
        <v>19181</v>
      </c>
      <c r="D16101" t="s">
        <v>12895</v>
      </c>
      <c r="E16101">
        <v>19.79</v>
      </c>
    </row>
    <row r="16102" spans="1:5" ht="25.5">
      <c r="A16102" t="s">
        <v>19182</v>
      </c>
      <c r="B16102" t="s">
        <v>5</v>
      </c>
      <c r="C16102" s="96" t="s">
        <v>19183</v>
      </c>
      <c r="D16102" t="s">
        <v>12895</v>
      </c>
      <c r="E16102">
        <v>20.09</v>
      </c>
    </row>
    <row r="16103" spans="1:5" ht="25.5">
      <c r="A16103" t="s">
        <v>19184</v>
      </c>
      <c r="B16103" t="s">
        <v>5</v>
      </c>
      <c r="C16103" s="96" t="s">
        <v>19185</v>
      </c>
      <c r="D16103" t="s">
        <v>12895</v>
      </c>
      <c r="E16103">
        <v>20.29</v>
      </c>
    </row>
    <row r="16104" spans="1:5" ht="25.5">
      <c r="A16104" t="s">
        <v>19186</v>
      </c>
      <c r="B16104" t="s">
        <v>5</v>
      </c>
      <c r="C16104" s="96" t="s">
        <v>19187</v>
      </c>
      <c r="D16104" t="s">
        <v>12895</v>
      </c>
      <c r="E16104">
        <v>20.59</v>
      </c>
    </row>
    <row r="16105" spans="1:5" ht="25.5">
      <c r="A16105" t="s">
        <v>19188</v>
      </c>
      <c r="B16105" t="s">
        <v>5</v>
      </c>
      <c r="C16105" s="96" t="s">
        <v>19189</v>
      </c>
      <c r="D16105" t="s">
        <v>12895</v>
      </c>
      <c r="E16105">
        <v>20.79</v>
      </c>
    </row>
    <row r="16106" spans="1:5" ht="25.5">
      <c r="A16106" t="s">
        <v>19190</v>
      </c>
      <c r="B16106" t="s">
        <v>5</v>
      </c>
      <c r="C16106" s="96" t="s">
        <v>19191</v>
      </c>
      <c r="D16106" t="s">
        <v>12895</v>
      </c>
      <c r="E16106">
        <v>21.1</v>
      </c>
    </row>
    <row r="16107" spans="1:5" ht="25.5">
      <c r="A16107" t="s">
        <v>19192</v>
      </c>
      <c r="B16107" t="s">
        <v>5</v>
      </c>
      <c r="C16107" s="96" t="s">
        <v>19193</v>
      </c>
      <c r="D16107" t="s">
        <v>12895</v>
      </c>
      <c r="E16107">
        <v>21.3</v>
      </c>
    </row>
    <row r="16108" spans="1:5" ht="25.5">
      <c r="A16108" t="s">
        <v>19194</v>
      </c>
      <c r="B16108" t="s">
        <v>5</v>
      </c>
      <c r="C16108" s="96" t="s">
        <v>19195</v>
      </c>
      <c r="D16108" t="s">
        <v>12895</v>
      </c>
      <c r="E16108">
        <v>21.5</v>
      </c>
    </row>
    <row r="16109" spans="1:5" ht="25.5">
      <c r="A16109" t="s">
        <v>19196</v>
      </c>
      <c r="B16109" t="s">
        <v>5</v>
      </c>
      <c r="C16109" s="96" t="s">
        <v>19197</v>
      </c>
      <c r="D16109" t="s">
        <v>12895</v>
      </c>
      <c r="E16109">
        <v>21.9</v>
      </c>
    </row>
    <row r="16110" spans="1:5" ht="25.5">
      <c r="A16110" t="s">
        <v>19198</v>
      </c>
      <c r="B16110" t="s">
        <v>5</v>
      </c>
      <c r="C16110" s="96" t="s">
        <v>19199</v>
      </c>
      <c r="D16110" t="s">
        <v>12895</v>
      </c>
      <c r="E16110">
        <v>24.84</v>
      </c>
    </row>
    <row r="16111" spans="1:5" ht="25.5">
      <c r="A16111" t="s">
        <v>19200</v>
      </c>
      <c r="B16111" t="s">
        <v>5</v>
      </c>
      <c r="C16111" s="96" t="s">
        <v>19201</v>
      </c>
      <c r="D16111" t="s">
        <v>12895</v>
      </c>
      <c r="E16111">
        <v>25.14</v>
      </c>
    </row>
    <row r="16112" spans="1:5" ht="25.5">
      <c r="A16112" t="s">
        <v>19202</v>
      </c>
      <c r="B16112" t="s">
        <v>5</v>
      </c>
      <c r="C16112" s="96" t="s">
        <v>19203</v>
      </c>
      <c r="D16112" t="s">
        <v>12895</v>
      </c>
      <c r="E16112">
        <v>18.98</v>
      </c>
    </row>
    <row r="16113" spans="1:5" ht="25.5">
      <c r="A16113" t="s">
        <v>19204</v>
      </c>
      <c r="B16113" t="s">
        <v>5</v>
      </c>
      <c r="C16113" s="96" t="s">
        <v>19205</v>
      </c>
      <c r="D16113" t="s">
        <v>12895</v>
      </c>
      <c r="E16113">
        <v>19.28</v>
      </c>
    </row>
    <row r="16114" spans="1:5" ht="25.5">
      <c r="A16114" t="s">
        <v>19206</v>
      </c>
      <c r="B16114" t="s">
        <v>5</v>
      </c>
      <c r="C16114" s="96" t="s">
        <v>19207</v>
      </c>
      <c r="D16114" t="s">
        <v>12895</v>
      </c>
      <c r="E16114">
        <v>19.59</v>
      </c>
    </row>
    <row r="16115" spans="1:5" ht="25.5">
      <c r="A16115" t="s">
        <v>19208</v>
      </c>
      <c r="B16115" t="s">
        <v>5</v>
      </c>
      <c r="C16115" s="96" t="s">
        <v>19209</v>
      </c>
      <c r="D16115" t="s">
        <v>12895</v>
      </c>
      <c r="E16115">
        <v>19.79</v>
      </c>
    </row>
    <row r="16116" spans="1:5" ht="25.5">
      <c r="A16116" t="s">
        <v>19210</v>
      </c>
      <c r="B16116" t="s">
        <v>5</v>
      </c>
      <c r="C16116" s="96" t="s">
        <v>19211</v>
      </c>
      <c r="D16116" t="s">
        <v>12895</v>
      </c>
      <c r="E16116">
        <v>19.989999999999998</v>
      </c>
    </row>
    <row r="16117" spans="1:5" ht="25.5">
      <c r="A16117" t="s">
        <v>19212</v>
      </c>
      <c r="B16117" t="s">
        <v>5</v>
      </c>
      <c r="C16117" s="96" t="s">
        <v>19213</v>
      </c>
      <c r="D16117" t="s">
        <v>12895</v>
      </c>
      <c r="E16117">
        <v>20.190000000000001</v>
      </c>
    </row>
    <row r="16118" spans="1:5" ht="25.5">
      <c r="A16118" t="s">
        <v>19214</v>
      </c>
      <c r="B16118" t="s">
        <v>5</v>
      </c>
      <c r="C16118" s="96" t="s">
        <v>19215</v>
      </c>
      <c r="D16118" t="s">
        <v>12895</v>
      </c>
      <c r="E16118">
        <v>20.39</v>
      </c>
    </row>
    <row r="16119" spans="1:5" ht="25.5">
      <c r="A16119" t="s">
        <v>19216</v>
      </c>
      <c r="B16119" t="s">
        <v>5</v>
      </c>
      <c r="C16119" s="96" t="s">
        <v>19217</v>
      </c>
      <c r="D16119" t="s">
        <v>12895</v>
      </c>
      <c r="E16119">
        <v>20.59</v>
      </c>
    </row>
    <row r="16120" spans="1:5" ht="25.5">
      <c r="A16120" t="s">
        <v>19218</v>
      </c>
      <c r="B16120" t="s">
        <v>5</v>
      </c>
      <c r="C16120" s="96" t="s">
        <v>19219</v>
      </c>
      <c r="D16120" t="s">
        <v>12895</v>
      </c>
      <c r="E16120">
        <v>20.79</v>
      </c>
    </row>
    <row r="16121" spans="1:5" ht="25.5">
      <c r="A16121" t="s">
        <v>19220</v>
      </c>
      <c r="B16121" t="s">
        <v>5</v>
      </c>
      <c r="C16121" s="96" t="s">
        <v>19221</v>
      </c>
      <c r="D16121" t="s">
        <v>12895</v>
      </c>
      <c r="E16121">
        <v>21</v>
      </c>
    </row>
    <row r="16122" spans="1:5" ht="25.5">
      <c r="A16122" t="s">
        <v>19222</v>
      </c>
      <c r="B16122" t="s">
        <v>5</v>
      </c>
      <c r="C16122" s="96" t="s">
        <v>19223</v>
      </c>
      <c r="D16122" t="s">
        <v>12895</v>
      </c>
      <c r="E16122">
        <v>21.3</v>
      </c>
    </row>
    <row r="16123" spans="1:5" ht="25.5">
      <c r="A16123" t="s">
        <v>19224</v>
      </c>
      <c r="B16123" t="s">
        <v>5</v>
      </c>
      <c r="C16123" s="96" t="s">
        <v>19225</v>
      </c>
      <c r="D16123" t="s">
        <v>12895</v>
      </c>
      <c r="E16123">
        <v>21.9</v>
      </c>
    </row>
    <row r="16124" spans="1:5" ht="25.5">
      <c r="A16124" t="s">
        <v>19226</v>
      </c>
      <c r="B16124" t="s">
        <v>5</v>
      </c>
      <c r="C16124" s="96" t="s">
        <v>19227</v>
      </c>
      <c r="D16124" t="s">
        <v>12895</v>
      </c>
      <c r="E16124">
        <v>24.38</v>
      </c>
    </row>
    <row r="16125" spans="1:5" ht="25.5">
      <c r="A16125" t="s">
        <v>19228</v>
      </c>
      <c r="B16125" t="s">
        <v>5</v>
      </c>
      <c r="C16125" s="96" t="s">
        <v>19229</v>
      </c>
      <c r="D16125" t="s">
        <v>12895</v>
      </c>
      <c r="E16125">
        <v>798.95</v>
      </c>
    </row>
    <row r="16126" spans="1:5" ht="25.5">
      <c r="A16126" t="s">
        <v>19230</v>
      </c>
      <c r="B16126" t="s">
        <v>5</v>
      </c>
      <c r="C16126" s="96" t="s">
        <v>19231</v>
      </c>
      <c r="D16126" t="s">
        <v>12895</v>
      </c>
      <c r="E16126">
        <v>44.94</v>
      </c>
    </row>
    <row r="16127" spans="1:5" ht="25.5">
      <c r="A16127" t="s">
        <v>19232</v>
      </c>
      <c r="B16127" t="s">
        <v>5</v>
      </c>
      <c r="C16127" s="96" t="s">
        <v>19233</v>
      </c>
      <c r="D16127" t="s">
        <v>12895</v>
      </c>
      <c r="E16127">
        <v>84.32</v>
      </c>
    </row>
    <row r="16128" spans="1:5" ht="25.5">
      <c r="A16128" t="s">
        <v>19234</v>
      </c>
      <c r="B16128" t="s">
        <v>5</v>
      </c>
      <c r="C16128" s="96" t="s">
        <v>19235</v>
      </c>
      <c r="D16128" t="s">
        <v>12895</v>
      </c>
      <c r="E16128">
        <v>156.18</v>
      </c>
    </row>
    <row r="16129" spans="1:5" ht="25.5">
      <c r="A16129" t="s">
        <v>19236</v>
      </c>
      <c r="B16129" t="s">
        <v>5</v>
      </c>
      <c r="C16129" s="96" t="s">
        <v>19237</v>
      </c>
      <c r="D16129" t="s">
        <v>12895</v>
      </c>
      <c r="E16129">
        <v>252.15</v>
      </c>
    </row>
    <row r="16130" spans="1:5">
      <c r="A16130" t="s">
        <v>19238</v>
      </c>
      <c r="B16130" t="s">
        <v>5</v>
      </c>
      <c r="C16130" s="96" t="s">
        <v>19239</v>
      </c>
      <c r="D16130" t="s">
        <v>12895</v>
      </c>
      <c r="E16130">
        <v>139.34</v>
      </c>
    </row>
    <row r="16131" spans="1:5">
      <c r="A16131" t="s">
        <v>19240</v>
      </c>
      <c r="B16131" t="s">
        <v>5</v>
      </c>
      <c r="C16131" s="96" t="s">
        <v>19241</v>
      </c>
      <c r="D16131" t="s">
        <v>12895</v>
      </c>
      <c r="E16131">
        <v>2.36</v>
      </c>
    </row>
    <row r="16132" spans="1:5">
      <c r="A16132" t="s">
        <v>19242</v>
      </c>
      <c r="B16132" t="s">
        <v>5</v>
      </c>
      <c r="C16132" s="96" t="s">
        <v>19243</v>
      </c>
      <c r="D16132" t="s">
        <v>12895</v>
      </c>
      <c r="E16132">
        <v>6.51</v>
      </c>
    </row>
    <row r="16133" spans="1:5" ht="25.5">
      <c r="A16133" t="s">
        <v>19244</v>
      </c>
      <c r="B16133" t="s">
        <v>5</v>
      </c>
      <c r="C16133" s="96" t="s">
        <v>19245</v>
      </c>
      <c r="D16133" t="s">
        <v>12895</v>
      </c>
      <c r="E16133">
        <v>565.35</v>
      </c>
    </row>
    <row r="16134" spans="1:5" ht="25.5">
      <c r="A16134" t="s">
        <v>19246</v>
      </c>
      <c r="B16134" t="s">
        <v>5</v>
      </c>
      <c r="C16134" s="96" t="s">
        <v>19247</v>
      </c>
      <c r="D16134" t="s">
        <v>12895</v>
      </c>
      <c r="E16134">
        <v>31.32</v>
      </c>
    </row>
    <row r="16135" spans="1:5" ht="25.5">
      <c r="A16135" t="s">
        <v>19248</v>
      </c>
      <c r="B16135" t="s">
        <v>5</v>
      </c>
      <c r="C16135" s="96" t="s">
        <v>19249</v>
      </c>
      <c r="D16135" t="s">
        <v>12895</v>
      </c>
      <c r="E16135">
        <v>59.6</v>
      </c>
    </row>
    <row r="16136" spans="1:5" ht="25.5">
      <c r="A16136" t="s">
        <v>19250</v>
      </c>
      <c r="B16136" t="s">
        <v>5</v>
      </c>
      <c r="C16136" s="96" t="s">
        <v>19251</v>
      </c>
      <c r="D16136" t="s">
        <v>12895</v>
      </c>
      <c r="E16136">
        <v>112.42</v>
      </c>
    </row>
    <row r="16137" spans="1:5" ht="25.5">
      <c r="A16137" t="s">
        <v>19252</v>
      </c>
      <c r="B16137" t="s">
        <v>5</v>
      </c>
      <c r="C16137" s="96" t="s">
        <v>19253</v>
      </c>
      <c r="D16137" t="s">
        <v>12895</v>
      </c>
      <c r="E16137">
        <v>181.41</v>
      </c>
    </row>
    <row r="16138" spans="1:5">
      <c r="A16138" t="s">
        <v>19254</v>
      </c>
      <c r="B16138" t="s">
        <v>5</v>
      </c>
      <c r="C16138" s="96" t="s">
        <v>19255</v>
      </c>
      <c r="D16138" t="s">
        <v>12895</v>
      </c>
      <c r="E16138">
        <v>66.349999999999994</v>
      </c>
    </row>
    <row r="16139" spans="1:5">
      <c r="A16139" t="s">
        <v>19256</v>
      </c>
      <c r="B16139" t="s">
        <v>5</v>
      </c>
      <c r="C16139" s="96" t="s">
        <v>19257</v>
      </c>
      <c r="D16139" t="s">
        <v>12895</v>
      </c>
      <c r="E16139">
        <v>85.32</v>
      </c>
    </row>
    <row r="16140" spans="1:5">
      <c r="A16140" t="s">
        <v>19258</v>
      </c>
      <c r="B16140" t="s">
        <v>5</v>
      </c>
      <c r="C16140" s="96" t="s">
        <v>19259</v>
      </c>
      <c r="D16140" t="s">
        <v>12895</v>
      </c>
      <c r="E16140">
        <v>6.43</v>
      </c>
    </row>
    <row r="16141" spans="1:5">
      <c r="A16141" t="s">
        <v>19260</v>
      </c>
      <c r="B16141" t="s">
        <v>5</v>
      </c>
      <c r="C16141" s="96" t="s">
        <v>19261</v>
      </c>
      <c r="D16141" t="s">
        <v>12895</v>
      </c>
      <c r="E16141">
        <v>9.91</v>
      </c>
    </row>
    <row r="16142" spans="1:5">
      <c r="A16142" t="s">
        <v>19262</v>
      </c>
      <c r="B16142" t="s">
        <v>5</v>
      </c>
      <c r="C16142" s="96" t="s">
        <v>19263</v>
      </c>
      <c r="D16142" t="s">
        <v>12895</v>
      </c>
      <c r="E16142">
        <v>3.1</v>
      </c>
    </row>
    <row r="16143" spans="1:5">
      <c r="A16143" t="s">
        <v>19264</v>
      </c>
      <c r="B16143" t="s">
        <v>5</v>
      </c>
      <c r="C16143" s="96" t="s">
        <v>19265</v>
      </c>
      <c r="D16143" t="s">
        <v>12895</v>
      </c>
      <c r="E16143">
        <v>33.65</v>
      </c>
    </row>
    <row r="16144" spans="1:5">
      <c r="A16144" t="s">
        <v>19266</v>
      </c>
      <c r="B16144" t="s">
        <v>5</v>
      </c>
      <c r="C16144" s="96" t="s">
        <v>19267</v>
      </c>
      <c r="D16144" t="s">
        <v>12792</v>
      </c>
      <c r="E16144">
        <v>0.55000000000000004</v>
      </c>
    </row>
    <row r="16145" spans="1:5">
      <c r="A16145" t="s">
        <v>19268</v>
      </c>
      <c r="B16145" t="s">
        <v>5</v>
      </c>
      <c r="C16145" s="96" t="s">
        <v>19269</v>
      </c>
      <c r="D16145" t="s">
        <v>13302</v>
      </c>
      <c r="E16145">
        <v>74.61</v>
      </c>
    </row>
    <row r="16146" spans="1:5">
      <c r="A16146" t="s">
        <v>19270</v>
      </c>
      <c r="B16146" t="s">
        <v>5</v>
      </c>
      <c r="C16146" s="96" t="s">
        <v>19271</v>
      </c>
      <c r="D16146" t="s">
        <v>12792</v>
      </c>
      <c r="E16146">
        <v>125.94</v>
      </c>
    </row>
    <row r="16147" spans="1:5">
      <c r="A16147" t="s">
        <v>19272</v>
      </c>
      <c r="B16147" t="s">
        <v>5</v>
      </c>
      <c r="C16147" s="96" t="s">
        <v>19273</v>
      </c>
      <c r="D16147" t="s">
        <v>12895</v>
      </c>
      <c r="E16147">
        <v>15.5</v>
      </c>
    </row>
    <row r="16148" spans="1:5">
      <c r="A16148" t="s">
        <v>19274</v>
      </c>
      <c r="B16148" t="s">
        <v>5</v>
      </c>
      <c r="C16148" s="96" t="s">
        <v>19275</v>
      </c>
      <c r="D16148" t="s">
        <v>12792</v>
      </c>
      <c r="E16148">
        <v>0.08</v>
      </c>
    </row>
    <row r="16149" spans="1:5">
      <c r="A16149" t="s">
        <v>19276</v>
      </c>
      <c r="B16149" t="s">
        <v>5</v>
      </c>
      <c r="C16149" s="96" t="s">
        <v>19277</v>
      </c>
      <c r="D16149" t="s">
        <v>18167</v>
      </c>
      <c r="E16149">
        <v>0.97</v>
      </c>
    </row>
    <row r="16150" spans="1:5">
      <c r="A16150" t="s">
        <v>19278</v>
      </c>
      <c r="B16150" t="s">
        <v>5</v>
      </c>
      <c r="C16150" s="96" t="s">
        <v>19279</v>
      </c>
      <c r="D16150" t="s">
        <v>18167</v>
      </c>
      <c r="E16150">
        <v>0.78</v>
      </c>
    </row>
    <row r="16151" spans="1:5">
      <c r="A16151" t="s">
        <v>19280</v>
      </c>
      <c r="B16151" t="s">
        <v>5</v>
      </c>
      <c r="C16151" s="96" t="s">
        <v>19281</v>
      </c>
      <c r="D16151" t="s">
        <v>18167</v>
      </c>
      <c r="E16151">
        <v>0.63</v>
      </c>
    </row>
    <row r="16152" spans="1:5">
      <c r="A16152" t="s">
        <v>19282</v>
      </c>
      <c r="B16152" t="s">
        <v>5</v>
      </c>
      <c r="C16152" s="96" t="s">
        <v>19283</v>
      </c>
      <c r="D16152" t="s">
        <v>13302</v>
      </c>
      <c r="E16152">
        <v>284.32</v>
      </c>
    </row>
    <row r="16153" spans="1:5">
      <c r="A16153">
        <v>250</v>
      </c>
      <c r="B16153" t="s">
        <v>5</v>
      </c>
      <c r="C16153" s="96" t="s">
        <v>19284</v>
      </c>
    </row>
    <row r="16154" spans="1:5" ht="25.5">
      <c r="A16154" t="s">
        <v>19285</v>
      </c>
      <c r="B16154" t="s">
        <v>5</v>
      </c>
      <c r="C16154" s="96" t="s">
        <v>19286</v>
      </c>
      <c r="D16154" t="s">
        <v>12795</v>
      </c>
      <c r="E16154">
        <v>3311.66</v>
      </c>
    </row>
    <row r="16155" spans="1:5" ht="25.5">
      <c r="A16155" t="s">
        <v>19287</v>
      </c>
      <c r="B16155" t="s">
        <v>5</v>
      </c>
      <c r="C16155" s="96" t="s">
        <v>19288</v>
      </c>
      <c r="D16155" t="s">
        <v>12795</v>
      </c>
      <c r="E16155">
        <v>2849.06</v>
      </c>
    </row>
    <row r="16156" spans="1:5" ht="25.5">
      <c r="A16156" t="s">
        <v>19289</v>
      </c>
      <c r="B16156" t="s">
        <v>5</v>
      </c>
      <c r="C16156" s="96" t="s">
        <v>19290</v>
      </c>
      <c r="D16156" t="s">
        <v>12795</v>
      </c>
      <c r="E16156">
        <v>3463.12</v>
      </c>
    </row>
    <row r="16157" spans="1:5" ht="25.5">
      <c r="A16157" t="s">
        <v>19291</v>
      </c>
      <c r="B16157" t="s">
        <v>5</v>
      </c>
      <c r="C16157" s="96" t="s">
        <v>19292</v>
      </c>
      <c r="D16157" t="s">
        <v>12795</v>
      </c>
      <c r="E16157">
        <v>2978.41</v>
      </c>
    </row>
    <row r="16158" spans="1:5" ht="25.5">
      <c r="A16158" t="s">
        <v>19293</v>
      </c>
      <c r="B16158" t="s">
        <v>5</v>
      </c>
      <c r="C16158" s="96" t="s">
        <v>19294</v>
      </c>
      <c r="D16158" t="s">
        <v>12795</v>
      </c>
      <c r="E16158">
        <v>3862.28</v>
      </c>
    </row>
    <row r="16159" spans="1:5" ht="25.5">
      <c r="A16159" t="s">
        <v>19295</v>
      </c>
      <c r="B16159" t="s">
        <v>5</v>
      </c>
      <c r="C16159" s="96" t="s">
        <v>19296</v>
      </c>
      <c r="D16159" t="s">
        <v>12795</v>
      </c>
      <c r="E16159">
        <v>3319.86</v>
      </c>
    </row>
    <row r="16160" spans="1:5" ht="25.5">
      <c r="A16160" t="s">
        <v>19297</v>
      </c>
      <c r="B16160" t="s">
        <v>5</v>
      </c>
      <c r="C16160" s="96" t="s">
        <v>19298</v>
      </c>
      <c r="D16160" t="s">
        <v>12795</v>
      </c>
      <c r="E16160">
        <v>4774.93</v>
      </c>
    </row>
    <row r="16161" spans="1:5" ht="25.5">
      <c r="A16161" t="s">
        <v>19299</v>
      </c>
      <c r="B16161" t="s">
        <v>5</v>
      </c>
      <c r="C16161" s="96" t="s">
        <v>19300</v>
      </c>
      <c r="D16161" t="s">
        <v>12795</v>
      </c>
      <c r="E16161">
        <v>4098.1499999999996</v>
      </c>
    </row>
    <row r="16162" spans="1:5" ht="25.5">
      <c r="A16162" t="s">
        <v>19301</v>
      </c>
      <c r="B16162" t="s">
        <v>5</v>
      </c>
      <c r="C16162" s="96" t="s">
        <v>19302</v>
      </c>
      <c r="D16162" t="s">
        <v>12795</v>
      </c>
      <c r="E16162">
        <v>4741.8100000000004</v>
      </c>
    </row>
    <row r="16163" spans="1:5" ht="25.5">
      <c r="A16163" t="s">
        <v>19303</v>
      </c>
      <c r="B16163" t="s">
        <v>5</v>
      </c>
      <c r="C16163" s="96" t="s">
        <v>19304</v>
      </c>
      <c r="D16163" t="s">
        <v>12795</v>
      </c>
      <c r="E16163">
        <v>4027.06</v>
      </c>
    </row>
    <row r="16164" spans="1:5" ht="25.5">
      <c r="A16164" t="s">
        <v>19305</v>
      </c>
      <c r="B16164" t="s">
        <v>5</v>
      </c>
      <c r="C16164" s="96" t="s">
        <v>19306</v>
      </c>
      <c r="D16164" t="s">
        <v>12795</v>
      </c>
      <c r="E16164">
        <v>4969.24</v>
      </c>
    </row>
    <row r="16165" spans="1:5" ht="25.5">
      <c r="A16165" t="s">
        <v>19307</v>
      </c>
      <c r="B16165" t="s">
        <v>5</v>
      </c>
      <c r="C16165" s="96" t="s">
        <v>19308</v>
      </c>
      <c r="D16165" t="s">
        <v>12795</v>
      </c>
      <c r="E16165">
        <v>4218.26</v>
      </c>
    </row>
    <row r="16166" spans="1:5" ht="25.5">
      <c r="A16166" t="s">
        <v>19309</v>
      </c>
      <c r="B16166" t="s">
        <v>5</v>
      </c>
      <c r="C16166" s="96" t="s">
        <v>19310</v>
      </c>
      <c r="D16166" t="s">
        <v>12795</v>
      </c>
      <c r="E16166">
        <v>5542.74</v>
      </c>
    </row>
    <row r="16167" spans="1:5" ht="25.5">
      <c r="A16167" t="s">
        <v>19311</v>
      </c>
      <c r="B16167" t="s">
        <v>5</v>
      </c>
      <c r="C16167" s="96" t="s">
        <v>19312</v>
      </c>
      <c r="D16167" t="s">
        <v>12795</v>
      </c>
      <c r="E16167">
        <v>4701.5200000000004</v>
      </c>
    </row>
    <row r="16168" spans="1:5" ht="25.5">
      <c r="A16168" t="s">
        <v>19313</v>
      </c>
      <c r="B16168" t="s">
        <v>5</v>
      </c>
      <c r="C16168" s="96" t="s">
        <v>19314</v>
      </c>
      <c r="D16168" t="s">
        <v>12795</v>
      </c>
      <c r="E16168">
        <v>6861.59</v>
      </c>
    </row>
    <row r="16169" spans="1:5" ht="25.5">
      <c r="A16169" t="s">
        <v>19315</v>
      </c>
      <c r="B16169" t="s">
        <v>5</v>
      </c>
      <c r="C16169" s="96" t="s">
        <v>19316</v>
      </c>
      <c r="D16169" t="s">
        <v>12795</v>
      </c>
      <c r="E16169">
        <v>5809.99</v>
      </c>
    </row>
    <row r="16170" spans="1:5" ht="25.5">
      <c r="A16170" t="s">
        <v>19317</v>
      </c>
      <c r="B16170" t="s">
        <v>5</v>
      </c>
      <c r="C16170" s="96" t="s">
        <v>19318</v>
      </c>
      <c r="D16170" t="s">
        <v>12795</v>
      </c>
      <c r="E16170">
        <v>8234.89</v>
      </c>
    </row>
    <row r="16171" spans="1:5" ht="25.5">
      <c r="A16171" t="s">
        <v>19319</v>
      </c>
      <c r="B16171" t="s">
        <v>5</v>
      </c>
      <c r="C16171" s="96" t="s">
        <v>19320</v>
      </c>
      <c r="D16171" t="s">
        <v>12795</v>
      </c>
      <c r="E16171">
        <v>6863.39</v>
      </c>
    </row>
    <row r="16172" spans="1:5" ht="25.5">
      <c r="A16172" t="s">
        <v>19321</v>
      </c>
      <c r="B16172" t="s">
        <v>5</v>
      </c>
      <c r="C16172" s="96" t="s">
        <v>19322</v>
      </c>
      <c r="D16172" t="s">
        <v>12795</v>
      </c>
      <c r="E16172">
        <v>8640.02</v>
      </c>
    </row>
    <row r="16173" spans="1:5" ht="25.5">
      <c r="A16173" t="s">
        <v>19323</v>
      </c>
      <c r="B16173" t="s">
        <v>5</v>
      </c>
      <c r="C16173" s="96" t="s">
        <v>19324</v>
      </c>
      <c r="D16173" t="s">
        <v>12795</v>
      </c>
      <c r="E16173">
        <v>7198.4</v>
      </c>
    </row>
    <row r="16174" spans="1:5" ht="25.5">
      <c r="A16174" t="s">
        <v>19325</v>
      </c>
      <c r="B16174" t="s">
        <v>5</v>
      </c>
      <c r="C16174" s="96" t="s">
        <v>19326</v>
      </c>
      <c r="D16174" t="s">
        <v>12795</v>
      </c>
      <c r="E16174">
        <v>9669.74</v>
      </c>
    </row>
    <row r="16175" spans="1:5" ht="25.5">
      <c r="A16175" t="s">
        <v>19327</v>
      </c>
      <c r="B16175" t="s">
        <v>5</v>
      </c>
      <c r="C16175" s="96" t="s">
        <v>19328</v>
      </c>
      <c r="D16175" t="s">
        <v>12795</v>
      </c>
      <c r="E16175">
        <v>8050.17</v>
      </c>
    </row>
    <row r="16176" spans="1:5" ht="25.5">
      <c r="A16176" t="s">
        <v>19329</v>
      </c>
      <c r="B16176" t="s">
        <v>5</v>
      </c>
      <c r="C16176" s="96" t="s">
        <v>19330</v>
      </c>
      <c r="D16176" t="s">
        <v>12795</v>
      </c>
      <c r="E16176">
        <v>12023.33</v>
      </c>
    </row>
    <row r="16177" spans="1:5" ht="25.5">
      <c r="A16177" t="s">
        <v>19331</v>
      </c>
      <c r="B16177" t="s">
        <v>5</v>
      </c>
      <c r="C16177" s="96" t="s">
        <v>19332</v>
      </c>
      <c r="D16177" t="s">
        <v>12795</v>
      </c>
      <c r="E16177">
        <v>9991.9</v>
      </c>
    </row>
    <row r="16178" spans="1:5" ht="25.5">
      <c r="A16178" t="s">
        <v>19333</v>
      </c>
      <c r="B16178" t="s">
        <v>5</v>
      </c>
      <c r="C16178" s="96" t="s">
        <v>19334</v>
      </c>
      <c r="D16178" t="s">
        <v>12795</v>
      </c>
      <c r="E16178">
        <v>957.03</v>
      </c>
    </row>
    <row r="16179" spans="1:5" ht="25.5">
      <c r="A16179" t="s">
        <v>19335</v>
      </c>
      <c r="B16179" t="s">
        <v>5</v>
      </c>
      <c r="C16179" s="96" t="s">
        <v>19336</v>
      </c>
      <c r="D16179" t="s">
        <v>12795</v>
      </c>
      <c r="E16179">
        <v>852.57</v>
      </c>
    </row>
    <row r="16180" spans="1:5" ht="25.5">
      <c r="A16180" t="s">
        <v>19337</v>
      </c>
      <c r="B16180" t="s">
        <v>5</v>
      </c>
      <c r="C16180" s="96" t="s">
        <v>19338</v>
      </c>
      <c r="D16180" t="s">
        <v>12795</v>
      </c>
      <c r="E16180">
        <v>1007.1</v>
      </c>
    </row>
    <row r="16181" spans="1:5" ht="25.5">
      <c r="A16181" t="s">
        <v>19339</v>
      </c>
      <c r="B16181" t="s">
        <v>5</v>
      </c>
      <c r="C16181" s="96" t="s">
        <v>19340</v>
      </c>
      <c r="D16181" t="s">
        <v>12795</v>
      </c>
      <c r="E16181">
        <v>896.75</v>
      </c>
    </row>
    <row r="16182" spans="1:5" ht="25.5">
      <c r="A16182" t="s">
        <v>19341</v>
      </c>
      <c r="B16182" t="s">
        <v>5</v>
      </c>
      <c r="C16182" s="96" t="s">
        <v>19342</v>
      </c>
      <c r="D16182" t="s">
        <v>12795</v>
      </c>
      <c r="E16182">
        <v>1126.0999999999999</v>
      </c>
    </row>
    <row r="16183" spans="1:5" ht="25.5">
      <c r="A16183" t="s">
        <v>19343</v>
      </c>
      <c r="B16183" t="s">
        <v>5</v>
      </c>
      <c r="C16183" s="96" t="s">
        <v>19344</v>
      </c>
      <c r="D16183" t="s">
        <v>12795</v>
      </c>
      <c r="E16183">
        <v>1001.98</v>
      </c>
    </row>
    <row r="16184" spans="1:5" ht="25.5">
      <c r="A16184" t="s">
        <v>19345</v>
      </c>
      <c r="B16184" t="s">
        <v>5</v>
      </c>
      <c r="C16184" s="96" t="s">
        <v>19346</v>
      </c>
      <c r="D16184" t="s">
        <v>12795</v>
      </c>
      <c r="E16184">
        <v>1394.59</v>
      </c>
    </row>
    <row r="16185" spans="1:5" ht="25.5">
      <c r="A16185" t="s">
        <v>19347</v>
      </c>
      <c r="B16185" t="s">
        <v>5</v>
      </c>
      <c r="C16185" s="96" t="s">
        <v>19348</v>
      </c>
      <c r="D16185" t="s">
        <v>12795</v>
      </c>
      <c r="E16185">
        <v>1238.58</v>
      </c>
    </row>
    <row r="16186" spans="1:5" ht="25.5">
      <c r="A16186" t="s">
        <v>19349</v>
      </c>
      <c r="B16186" t="s">
        <v>5</v>
      </c>
      <c r="C16186" s="96" t="s">
        <v>19350</v>
      </c>
      <c r="D16186" t="s">
        <v>12795</v>
      </c>
      <c r="E16186">
        <v>1569.59</v>
      </c>
    </row>
    <row r="16187" spans="1:5" ht="25.5">
      <c r="A16187" t="s">
        <v>19351</v>
      </c>
      <c r="B16187" t="s">
        <v>5</v>
      </c>
      <c r="C16187" s="96" t="s">
        <v>19352</v>
      </c>
      <c r="D16187" t="s">
        <v>12795</v>
      </c>
      <c r="E16187">
        <v>1375.7</v>
      </c>
    </row>
    <row r="16188" spans="1:5" ht="25.5">
      <c r="A16188" t="s">
        <v>19353</v>
      </c>
      <c r="B16188" t="s">
        <v>5</v>
      </c>
      <c r="C16188" s="96" t="s">
        <v>19354</v>
      </c>
      <c r="D16188" t="s">
        <v>12795</v>
      </c>
      <c r="E16188">
        <v>1653.1</v>
      </c>
    </row>
    <row r="16189" spans="1:5" ht="25.5">
      <c r="A16189" t="s">
        <v>19355</v>
      </c>
      <c r="B16189" t="s">
        <v>5</v>
      </c>
      <c r="C16189" s="96" t="s">
        <v>19356</v>
      </c>
      <c r="D16189" t="s">
        <v>12795</v>
      </c>
      <c r="E16189">
        <v>1448.16</v>
      </c>
    </row>
    <row r="16190" spans="1:5" ht="25.5">
      <c r="A16190" t="s">
        <v>19357</v>
      </c>
      <c r="B16190" t="s">
        <v>5</v>
      </c>
      <c r="C16190" s="96" t="s">
        <v>19358</v>
      </c>
      <c r="D16190" t="s">
        <v>12795</v>
      </c>
      <c r="E16190">
        <v>1844.59</v>
      </c>
    </row>
    <row r="16191" spans="1:5" ht="25.5">
      <c r="A16191" t="s">
        <v>19359</v>
      </c>
      <c r="B16191" t="s">
        <v>5</v>
      </c>
      <c r="C16191" s="96" t="s">
        <v>19360</v>
      </c>
      <c r="D16191" t="s">
        <v>12795</v>
      </c>
      <c r="E16191">
        <v>1614.65</v>
      </c>
    </row>
    <row r="16192" spans="1:5" ht="25.5">
      <c r="A16192" t="s">
        <v>19361</v>
      </c>
      <c r="B16192" t="s">
        <v>5</v>
      </c>
      <c r="C16192" s="96" t="s">
        <v>19362</v>
      </c>
      <c r="D16192" t="s">
        <v>12795</v>
      </c>
      <c r="E16192">
        <v>2286.12</v>
      </c>
    </row>
    <row r="16193" spans="1:5" ht="25.5">
      <c r="A16193" t="s">
        <v>19363</v>
      </c>
      <c r="B16193" t="s">
        <v>5</v>
      </c>
      <c r="C16193" s="96" t="s">
        <v>19364</v>
      </c>
      <c r="D16193" t="s">
        <v>12795</v>
      </c>
      <c r="E16193">
        <v>1997.29</v>
      </c>
    </row>
    <row r="16194" spans="1:5" ht="25.5">
      <c r="A16194" t="s">
        <v>19365</v>
      </c>
      <c r="B16194" t="s">
        <v>5</v>
      </c>
      <c r="C16194" s="96" t="s">
        <v>19366</v>
      </c>
      <c r="D16194" t="s">
        <v>12795</v>
      </c>
      <c r="E16194">
        <v>2387.6799999999998</v>
      </c>
    </row>
    <row r="16195" spans="1:5" ht="25.5">
      <c r="A16195" t="s">
        <v>19367</v>
      </c>
      <c r="B16195" t="s">
        <v>5</v>
      </c>
      <c r="C16195" s="96" t="s">
        <v>19368</v>
      </c>
      <c r="D16195" t="s">
        <v>12795</v>
      </c>
      <c r="E16195">
        <v>2064.5100000000002</v>
      </c>
    </row>
    <row r="16196" spans="1:5" ht="25.5">
      <c r="A16196" t="s">
        <v>19369</v>
      </c>
      <c r="B16196" t="s">
        <v>5</v>
      </c>
      <c r="C16196" s="96" t="s">
        <v>19370</v>
      </c>
      <c r="D16196" t="s">
        <v>12795</v>
      </c>
      <c r="E16196">
        <v>2506.67</v>
      </c>
    </row>
    <row r="16197" spans="1:5" ht="25.5">
      <c r="A16197" t="s">
        <v>19371</v>
      </c>
      <c r="B16197" t="s">
        <v>5</v>
      </c>
      <c r="C16197" s="96" t="s">
        <v>19372</v>
      </c>
      <c r="D16197" t="s">
        <v>12795</v>
      </c>
      <c r="E16197">
        <v>2166.29</v>
      </c>
    </row>
    <row r="16198" spans="1:5" ht="25.5">
      <c r="A16198" t="s">
        <v>19373</v>
      </c>
      <c r="B16198" t="s">
        <v>5</v>
      </c>
      <c r="C16198" s="96" t="s">
        <v>19374</v>
      </c>
      <c r="D16198" t="s">
        <v>12795</v>
      </c>
      <c r="E16198">
        <v>2791.83</v>
      </c>
    </row>
    <row r="16199" spans="1:5" ht="25.5">
      <c r="A16199" t="s">
        <v>19375</v>
      </c>
      <c r="B16199" t="s">
        <v>5</v>
      </c>
      <c r="C16199" s="96" t="s">
        <v>19376</v>
      </c>
      <c r="D16199" t="s">
        <v>12795</v>
      </c>
      <c r="E16199">
        <v>2410.86</v>
      </c>
    </row>
    <row r="16200" spans="1:5" ht="25.5">
      <c r="A16200" t="s">
        <v>19377</v>
      </c>
      <c r="B16200" t="s">
        <v>5</v>
      </c>
      <c r="C16200" s="96" t="s">
        <v>19378</v>
      </c>
      <c r="D16200" t="s">
        <v>12795</v>
      </c>
      <c r="E16200">
        <v>3467.79</v>
      </c>
    </row>
    <row r="16201" spans="1:5" ht="25.5">
      <c r="A16201" t="s">
        <v>19379</v>
      </c>
      <c r="B16201" t="s">
        <v>5</v>
      </c>
      <c r="C16201" s="96" t="s">
        <v>19380</v>
      </c>
      <c r="D16201" t="s">
        <v>12795</v>
      </c>
      <c r="E16201">
        <v>2988.25</v>
      </c>
    </row>
    <row r="16202" spans="1:5" ht="25.5">
      <c r="A16202" t="s">
        <v>19381</v>
      </c>
      <c r="B16202" t="s">
        <v>5</v>
      </c>
      <c r="C16202" s="96" t="s">
        <v>19382</v>
      </c>
      <c r="D16202" t="s">
        <v>12795</v>
      </c>
      <c r="E16202">
        <v>3409.21</v>
      </c>
    </row>
    <row r="16203" spans="1:5" ht="25.5">
      <c r="A16203" t="s">
        <v>19383</v>
      </c>
      <c r="B16203" t="s">
        <v>5</v>
      </c>
      <c r="C16203" s="96" t="s">
        <v>19384</v>
      </c>
      <c r="D16203" t="s">
        <v>12795</v>
      </c>
      <c r="E16203">
        <v>2910.36</v>
      </c>
    </row>
    <row r="16204" spans="1:5" ht="25.5">
      <c r="A16204" t="s">
        <v>19385</v>
      </c>
      <c r="B16204" t="s">
        <v>5</v>
      </c>
      <c r="C16204" s="96" t="s">
        <v>19386</v>
      </c>
      <c r="D16204" t="s">
        <v>12795</v>
      </c>
      <c r="E16204">
        <v>3587.93</v>
      </c>
    </row>
    <row r="16205" spans="1:5" ht="25.5">
      <c r="A16205" t="s">
        <v>19387</v>
      </c>
      <c r="B16205" t="s">
        <v>5</v>
      </c>
      <c r="C16205" s="96" t="s">
        <v>19388</v>
      </c>
      <c r="D16205" t="s">
        <v>12795</v>
      </c>
      <c r="E16205">
        <v>3060.73</v>
      </c>
    </row>
    <row r="16206" spans="1:5" ht="25.5">
      <c r="A16206" t="s">
        <v>19389</v>
      </c>
      <c r="B16206" t="s">
        <v>5</v>
      </c>
      <c r="C16206" s="96" t="s">
        <v>19390</v>
      </c>
      <c r="D16206" t="s">
        <v>12795</v>
      </c>
      <c r="E16206">
        <v>4007.72</v>
      </c>
    </row>
    <row r="16207" spans="1:5" ht="25.5">
      <c r="A16207" t="s">
        <v>19391</v>
      </c>
      <c r="B16207" t="s">
        <v>5</v>
      </c>
      <c r="C16207" s="96" t="s">
        <v>19392</v>
      </c>
      <c r="D16207" t="s">
        <v>12795</v>
      </c>
      <c r="E16207">
        <v>3415.38</v>
      </c>
    </row>
    <row r="16208" spans="1:5" ht="25.5">
      <c r="A16208" t="s">
        <v>19393</v>
      </c>
      <c r="B16208" t="s">
        <v>5</v>
      </c>
      <c r="C16208" s="96" t="s">
        <v>19394</v>
      </c>
      <c r="D16208" t="s">
        <v>12795</v>
      </c>
      <c r="E16208">
        <v>4981.3999999999996</v>
      </c>
    </row>
    <row r="16209" spans="1:5" ht="25.5">
      <c r="A16209" t="s">
        <v>19395</v>
      </c>
      <c r="B16209" t="s">
        <v>5</v>
      </c>
      <c r="C16209" s="96" t="s">
        <v>19396</v>
      </c>
      <c r="D16209" t="s">
        <v>12795</v>
      </c>
      <c r="E16209">
        <v>4234.58</v>
      </c>
    </row>
    <row r="16210" spans="1:5" ht="25.5">
      <c r="A16210" t="s">
        <v>19397</v>
      </c>
      <c r="B16210" t="s">
        <v>5</v>
      </c>
      <c r="C16210" s="96" t="s">
        <v>19398</v>
      </c>
      <c r="D16210" t="s">
        <v>12795</v>
      </c>
      <c r="E16210">
        <v>6070.91</v>
      </c>
    </row>
    <row r="16211" spans="1:5" ht="25.5">
      <c r="A16211" t="s">
        <v>19399</v>
      </c>
      <c r="B16211" t="s">
        <v>5</v>
      </c>
      <c r="C16211" s="96" t="s">
        <v>19400</v>
      </c>
      <c r="D16211" t="s">
        <v>12795</v>
      </c>
      <c r="E16211">
        <v>5091.53</v>
      </c>
    </row>
    <row r="16212" spans="1:5" ht="25.5">
      <c r="A16212" t="s">
        <v>19401</v>
      </c>
      <c r="B16212" t="s">
        <v>5</v>
      </c>
      <c r="C16212" s="96" t="s">
        <v>19402</v>
      </c>
      <c r="D16212" t="s">
        <v>12795</v>
      </c>
      <c r="E16212">
        <v>6399.5</v>
      </c>
    </row>
    <row r="16213" spans="1:5" ht="25.5">
      <c r="A16213" t="s">
        <v>19403</v>
      </c>
      <c r="B16213" t="s">
        <v>5</v>
      </c>
      <c r="C16213" s="96" t="s">
        <v>19404</v>
      </c>
      <c r="D16213" t="s">
        <v>12795</v>
      </c>
      <c r="E16213">
        <v>5363.85</v>
      </c>
    </row>
    <row r="16214" spans="1:5" ht="25.5">
      <c r="A16214" t="s">
        <v>19405</v>
      </c>
      <c r="B16214" t="s">
        <v>5</v>
      </c>
      <c r="C16214" s="96" t="s">
        <v>19406</v>
      </c>
      <c r="D16214" t="s">
        <v>12795</v>
      </c>
      <c r="E16214">
        <v>7165.64</v>
      </c>
    </row>
    <row r="16215" spans="1:5" ht="25.5">
      <c r="A16215" t="s">
        <v>19407</v>
      </c>
      <c r="B16215" t="s">
        <v>5</v>
      </c>
      <c r="C16215" s="96" t="s">
        <v>19408</v>
      </c>
      <c r="D16215" t="s">
        <v>12795</v>
      </c>
      <c r="E16215">
        <v>5999.79</v>
      </c>
    </row>
    <row r="16216" spans="1:5" ht="25.5">
      <c r="A16216" t="s">
        <v>19409</v>
      </c>
      <c r="B16216" t="s">
        <v>5</v>
      </c>
      <c r="C16216" s="96" t="s">
        <v>19410</v>
      </c>
      <c r="D16216" t="s">
        <v>12795</v>
      </c>
      <c r="E16216">
        <v>8963.2900000000009</v>
      </c>
    </row>
    <row r="16217" spans="1:5" ht="25.5">
      <c r="A16217" t="s">
        <v>19411</v>
      </c>
      <c r="B16217" t="s">
        <v>5</v>
      </c>
      <c r="C16217" s="96" t="s">
        <v>19412</v>
      </c>
      <c r="D16217" t="s">
        <v>12795</v>
      </c>
      <c r="E16217">
        <v>7486.24</v>
      </c>
    </row>
    <row r="16218" spans="1:5" ht="25.5">
      <c r="A16218" t="s">
        <v>19413</v>
      </c>
      <c r="B16218" t="s">
        <v>5</v>
      </c>
      <c r="C16218" s="96" t="s">
        <v>19414</v>
      </c>
      <c r="D16218" t="s">
        <v>12795</v>
      </c>
      <c r="E16218">
        <v>4235.6499999999996</v>
      </c>
    </row>
    <row r="16219" spans="1:5" ht="25.5">
      <c r="A16219" t="s">
        <v>19415</v>
      </c>
      <c r="B16219" t="s">
        <v>5</v>
      </c>
      <c r="C16219" s="96" t="s">
        <v>19416</v>
      </c>
      <c r="D16219" t="s">
        <v>12795</v>
      </c>
      <c r="E16219">
        <v>3633.62</v>
      </c>
    </row>
    <row r="16220" spans="1:5" ht="25.5">
      <c r="A16220" t="s">
        <v>19417</v>
      </c>
      <c r="B16220" t="s">
        <v>5</v>
      </c>
      <c r="C16220" s="96" t="s">
        <v>19418</v>
      </c>
      <c r="D16220" t="s">
        <v>12795</v>
      </c>
      <c r="E16220">
        <v>4419.25</v>
      </c>
    </row>
    <row r="16221" spans="1:5" ht="25.5">
      <c r="A16221" t="s">
        <v>19419</v>
      </c>
      <c r="B16221" t="s">
        <v>5</v>
      </c>
      <c r="C16221" s="96" t="s">
        <v>19420</v>
      </c>
      <c r="D16221" t="s">
        <v>12795</v>
      </c>
      <c r="E16221">
        <v>3790.3</v>
      </c>
    </row>
    <row r="16222" spans="1:5" ht="25.5">
      <c r="A16222" t="s">
        <v>19421</v>
      </c>
      <c r="B16222" t="s">
        <v>5</v>
      </c>
      <c r="C16222" s="96" t="s">
        <v>19422</v>
      </c>
      <c r="D16222" t="s">
        <v>12795</v>
      </c>
      <c r="E16222">
        <v>4929.42</v>
      </c>
    </row>
    <row r="16223" spans="1:5" ht="25.5">
      <c r="A16223" t="s">
        <v>19423</v>
      </c>
      <c r="B16223" t="s">
        <v>5</v>
      </c>
      <c r="C16223" s="96" t="s">
        <v>19424</v>
      </c>
      <c r="D16223" t="s">
        <v>12795</v>
      </c>
      <c r="E16223">
        <v>4225.82</v>
      </c>
    </row>
    <row r="16224" spans="1:5" ht="25.5">
      <c r="A16224" t="s">
        <v>19425</v>
      </c>
      <c r="B16224" t="s">
        <v>5</v>
      </c>
      <c r="C16224" s="96" t="s">
        <v>19426</v>
      </c>
      <c r="D16224" t="s">
        <v>12795</v>
      </c>
      <c r="E16224">
        <v>6084.82</v>
      </c>
    </row>
    <row r="16225" spans="1:5" ht="25.5">
      <c r="A16225" t="s">
        <v>19427</v>
      </c>
      <c r="B16225" t="s">
        <v>5</v>
      </c>
      <c r="C16225" s="96" t="s">
        <v>19428</v>
      </c>
      <c r="D16225" t="s">
        <v>12795</v>
      </c>
      <c r="E16225">
        <v>5210.26</v>
      </c>
    </row>
    <row r="16226" spans="1:5" ht="25.5">
      <c r="A16226" t="s">
        <v>19429</v>
      </c>
      <c r="B16226" t="s">
        <v>5</v>
      </c>
      <c r="C16226" s="96" t="s">
        <v>19430</v>
      </c>
      <c r="D16226" t="s">
        <v>12795</v>
      </c>
      <c r="E16226">
        <v>6073.63</v>
      </c>
    </row>
    <row r="16227" spans="1:5" ht="25.5">
      <c r="A16227" t="s">
        <v>19431</v>
      </c>
      <c r="B16227" t="s">
        <v>5</v>
      </c>
      <c r="C16227" s="96" t="s">
        <v>19432</v>
      </c>
      <c r="D16227" t="s">
        <v>12795</v>
      </c>
      <c r="E16227">
        <v>5142.9799999999996</v>
      </c>
    </row>
    <row r="16228" spans="1:5" ht="25.5">
      <c r="A16228" t="s">
        <v>19433</v>
      </c>
      <c r="B16228" t="s">
        <v>5</v>
      </c>
      <c r="C16228" s="96" t="s">
        <v>19434</v>
      </c>
      <c r="D16228" t="s">
        <v>12795</v>
      </c>
      <c r="E16228">
        <v>6350.55</v>
      </c>
    </row>
    <row r="16229" spans="1:5" ht="25.5">
      <c r="A16229" t="s">
        <v>19435</v>
      </c>
      <c r="B16229" t="s">
        <v>5</v>
      </c>
      <c r="C16229" s="96" t="s">
        <v>19436</v>
      </c>
      <c r="D16229" t="s">
        <v>12795</v>
      </c>
      <c r="E16229">
        <v>5375.79</v>
      </c>
    </row>
    <row r="16230" spans="1:5" ht="25.5">
      <c r="A16230" t="s">
        <v>19437</v>
      </c>
      <c r="B16230" t="s">
        <v>5</v>
      </c>
      <c r="C16230" s="96" t="s">
        <v>19438</v>
      </c>
      <c r="D16230" t="s">
        <v>12795</v>
      </c>
      <c r="E16230">
        <v>7081.74</v>
      </c>
    </row>
    <row r="16231" spans="1:5" ht="25.5">
      <c r="A16231" t="s">
        <v>19439</v>
      </c>
      <c r="B16231" t="s">
        <v>5</v>
      </c>
      <c r="C16231" s="96" t="s">
        <v>19440</v>
      </c>
      <c r="D16231" t="s">
        <v>12795</v>
      </c>
      <c r="E16231">
        <v>5991.18</v>
      </c>
    </row>
    <row r="16232" spans="1:5" ht="25.5">
      <c r="A16232" t="s">
        <v>19441</v>
      </c>
      <c r="B16232" t="s">
        <v>5</v>
      </c>
      <c r="C16232" s="96" t="s">
        <v>19442</v>
      </c>
      <c r="D16232" t="s">
        <v>12795</v>
      </c>
      <c r="E16232">
        <v>8748.0400000000009</v>
      </c>
    </row>
    <row r="16233" spans="1:5" ht="25.5">
      <c r="A16233" t="s">
        <v>19443</v>
      </c>
      <c r="B16233" t="s">
        <v>5</v>
      </c>
      <c r="C16233" s="96" t="s">
        <v>19444</v>
      </c>
      <c r="D16233" t="s">
        <v>12795</v>
      </c>
      <c r="E16233">
        <v>7390.58</v>
      </c>
    </row>
    <row r="16234" spans="1:5" ht="25.5">
      <c r="A16234" t="s">
        <v>19445</v>
      </c>
      <c r="B16234" t="s">
        <v>5</v>
      </c>
      <c r="C16234" s="96" t="s">
        <v>19446</v>
      </c>
      <c r="D16234" t="s">
        <v>12795</v>
      </c>
      <c r="E16234">
        <v>10440.91</v>
      </c>
    </row>
    <row r="16235" spans="1:5" ht="25.5">
      <c r="A16235" t="s">
        <v>19447</v>
      </c>
      <c r="B16235" t="s">
        <v>5</v>
      </c>
      <c r="C16235" s="96" t="s">
        <v>19448</v>
      </c>
      <c r="D16235" t="s">
        <v>12795</v>
      </c>
      <c r="E16235">
        <v>8672.76</v>
      </c>
    </row>
    <row r="16236" spans="1:5" ht="25.5">
      <c r="A16236" t="s">
        <v>19449</v>
      </c>
      <c r="B16236" t="s">
        <v>5</v>
      </c>
      <c r="C16236" s="96" t="s">
        <v>19450</v>
      </c>
      <c r="D16236" t="s">
        <v>12795</v>
      </c>
      <c r="E16236">
        <v>10924.35</v>
      </c>
    </row>
    <row r="16237" spans="1:5" ht="25.5">
      <c r="A16237" t="s">
        <v>19451</v>
      </c>
      <c r="B16237" t="s">
        <v>5</v>
      </c>
      <c r="C16237" s="96" t="s">
        <v>19452</v>
      </c>
      <c r="D16237" t="s">
        <v>12795</v>
      </c>
      <c r="E16237">
        <v>9071.94</v>
      </c>
    </row>
    <row r="16238" spans="1:5" ht="25.5">
      <c r="A16238" t="s">
        <v>19453</v>
      </c>
      <c r="B16238" t="s">
        <v>5</v>
      </c>
      <c r="C16238" s="96" t="s">
        <v>19454</v>
      </c>
      <c r="D16238" t="s">
        <v>12795</v>
      </c>
      <c r="E16238">
        <v>12208.11</v>
      </c>
    </row>
    <row r="16239" spans="1:5" ht="25.5">
      <c r="A16239" t="s">
        <v>19455</v>
      </c>
      <c r="B16239" t="s">
        <v>5</v>
      </c>
      <c r="C16239" s="96" t="s">
        <v>19456</v>
      </c>
      <c r="D16239" t="s">
        <v>12795</v>
      </c>
      <c r="E16239">
        <v>10132.01</v>
      </c>
    </row>
    <row r="16240" spans="1:5" ht="25.5">
      <c r="A16240" t="s">
        <v>19457</v>
      </c>
      <c r="B16240" t="s">
        <v>5</v>
      </c>
      <c r="C16240" s="96" t="s">
        <v>19458</v>
      </c>
      <c r="D16240" t="s">
        <v>12795</v>
      </c>
      <c r="E16240">
        <v>15143.71</v>
      </c>
    </row>
    <row r="16241" spans="1:5" ht="25.5">
      <c r="A16241" t="s">
        <v>19459</v>
      </c>
      <c r="B16241" t="s">
        <v>5</v>
      </c>
      <c r="C16241" s="96" t="s">
        <v>19460</v>
      </c>
      <c r="D16241" t="s">
        <v>12795</v>
      </c>
      <c r="E16241">
        <v>12551.1</v>
      </c>
    </row>
    <row r="16242" spans="1:5" ht="25.5">
      <c r="A16242" t="s">
        <v>19461</v>
      </c>
      <c r="B16242" t="s">
        <v>5</v>
      </c>
      <c r="C16242" s="96" t="s">
        <v>19462</v>
      </c>
      <c r="D16242" t="s">
        <v>12795</v>
      </c>
      <c r="E16242">
        <v>19736.59</v>
      </c>
    </row>
    <row r="16243" spans="1:5" ht="25.5">
      <c r="A16243" t="s">
        <v>19463</v>
      </c>
      <c r="B16243" t="s">
        <v>5</v>
      </c>
      <c r="C16243" s="96" t="s">
        <v>19464</v>
      </c>
      <c r="D16243" t="s">
        <v>12795</v>
      </c>
      <c r="E16243">
        <v>18860.11</v>
      </c>
    </row>
    <row r="16244" spans="1:5" ht="25.5">
      <c r="A16244" t="s">
        <v>19465</v>
      </c>
      <c r="B16244" t="s">
        <v>5</v>
      </c>
      <c r="C16244" s="96" t="s">
        <v>19466</v>
      </c>
      <c r="D16244" t="s">
        <v>12795</v>
      </c>
      <c r="E16244">
        <v>19830.68</v>
      </c>
    </row>
    <row r="16245" spans="1:5" ht="25.5">
      <c r="A16245" t="s">
        <v>19467</v>
      </c>
      <c r="B16245" t="s">
        <v>5</v>
      </c>
      <c r="C16245" s="96" t="s">
        <v>19468</v>
      </c>
      <c r="D16245" t="s">
        <v>12795</v>
      </c>
      <c r="E16245">
        <v>18926.169999999998</v>
      </c>
    </row>
    <row r="16246" spans="1:5" ht="25.5">
      <c r="A16246" t="s">
        <v>19469</v>
      </c>
      <c r="B16246" t="s">
        <v>5</v>
      </c>
      <c r="C16246" s="96" t="s">
        <v>19470</v>
      </c>
      <c r="D16246" t="s">
        <v>12795</v>
      </c>
      <c r="E16246">
        <v>21519.43</v>
      </c>
    </row>
    <row r="16247" spans="1:5" ht="25.5">
      <c r="A16247" t="s">
        <v>19471</v>
      </c>
      <c r="B16247" t="s">
        <v>5</v>
      </c>
      <c r="C16247" s="96" t="s">
        <v>19472</v>
      </c>
      <c r="D16247" t="s">
        <v>12795</v>
      </c>
      <c r="E16247">
        <v>20532.72</v>
      </c>
    </row>
    <row r="16248" spans="1:5" ht="25.5">
      <c r="A16248" t="s">
        <v>19473</v>
      </c>
      <c r="B16248" t="s">
        <v>5</v>
      </c>
      <c r="C16248" s="96" t="s">
        <v>19474</v>
      </c>
      <c r="D16248" t="s">
        <v>12795</v>
      </c>
      <c r="E16248">
        <v>25299.94</v>
      </c>
    </row>
    <row r="16249" spans="1:5" ht="25.5">
      <c r="A16249" t="s">
        <v>19475</v>
      </c>
      <c r="B16249" t="s">
        <v>5</v>
      </c>
      <c r="C16249" s="96" t="s">
        <v>19476</v>
      </c>
      <c r="D16249" t="s">
        <v>12795</v>
      </c>
      <c r="E16249">
        <v>24117.41</v>
      </c>
    </row>
    <row r="16250" spans="1:5" ht="25.5">
      <c r="A16250" t="s">
        <v>19477</v>
      </c>
      <c r="B16250" t="s">
        <v>5</v>
      </c>
      <c r="C16250" s="96" t="s">
        <v>19478</v>
      </c>
      <c r="D16250" t="s">
        <v>12795</v>
      </c>
      <c r="E16250">
        <v>25056.71</v>
      </c>
    </row>
    <row r="16251" spans="1:5" ht="25.5">
      <c r="A16251" t="s">
        <v>19479</v>
      </c>
      <c r="B16251" t="s">
        <v>5</v>
      </c>
      <c r="C16251" s="96" t="s">
        <v>19480</v>
      </c>
      <c r="D16251" t="s">
        <v>12795</v>
      </c>
      <c r="E16251">
        <v>23972.560000000001</v>
      </c>
    </row>
    <row r="16252" spans="1:5" ht="25.5">
      <c r="A16252" t="s">
        <v>19481</v>
      </c>
      <c r="B16252" t="s">
        <v>5</v>
      </c>
      <c r="C16252" s="96" t="s">
        <v>19482</v>
      </c>
      <c r="D16252" t="s">
        <v>12795</v>
      </c>
      <c r="E16252">
        <v>25496.33</v>
      </c>
    </row>
    <row r="16253" spans="1:5" ht="25.5">
      <c r="A16253" t="s">
        <v>19483</v>
      </c>
      <c r="B16253" t="s">
        <v>5</v>
      </c>
      <c r="C16253" s="96" t="s">
        <v>19484</v>
      </c>
      <c r="D16253" t="s">
        <v>12795</v>
      </c>
      <c r="E16253">
        <v>24374.32</v>
      </c>
    </row>
    <row r="16254" spans="1:5" ht="25.5">
      <c r="A16254" t="s">
        <v>19485</v>
      </c>
      <c r="B16254" t="s">
        <v>5</v>
      </c>
      <c r="C16254" s="96" t="s">
        <v>19486</v>
      </c>
      <c r="D16254" t="s">
        <v>12795</v>
      </c>
      <c r="E16254">
        <v>27773.58</v>
      </c>
    </row>
    <row r="16255" spans="1:5" ht="25.5">
      <c r="A16255" t="s">
        <v>19487</v>
      </c>
      <c r="B16255" t="s">
        <v>5</v>
      </c>
      <c r="C16255" s="96" t="s">
        <v>19488</v>
      </c>
      <c r="D16255" t="s">
        <v>12795</v>
      </c>
      <c r="E16255">
        <v>26552.2</v>
      </c>
    </row>
    <row r="16256" spans="1:5" ht="25.5">
      <c r="A16256" t="s">
        <v>19489</v>
      </c>
      <c r="B16256" t="s">
        <v>5</v>
      </c>
      <c r="C16256" s="96" t="s">
        <v>19490</v>
      </c>
      <c r="D16256" t="s">
        <v>12795</v>
      </c>
      <c r="E16256">
        <v>32828.660000000003</v>
      </c>
    </row>
    <row r="16257" spans="1:5" ht="25.5">
      <c r="A16257" t="s">
        <v>19491</v>
      </c>
      <c r="B16257" t="s">
        <v>5</v>
      </c>
      <c r="C16257" s="96" t="s">
        <v>19492</v>
      </c>
      <c r="D16257" t="s">
        <v>12795</v>
      </c>
      <c r="E16257">
        <v>31367.040000000001</v>
      </c>
    </row>
    <row r="16258" spans="1:5" ht="25.5">
      <c r="A16258" t="s">
        <v>19493</v>
      </c>
      <c r="B16258" t="s">
        <v>5</v>
      </c>
      <c r="C16258" s="96" t="s">
        <v>19494</v>
      </c>
      <c r="D16258" t="s">
        <v>12795</v>
      </c>
      <c r="E16258">
        <v>32737.41</v>
      </c>
    </row>
    <row r="16259" spans="1:5" ht="25.5">
      <c r="A16259" t="s">
        <v>19495</v>
      </c>
      <c r="B16259" t="s">
        <v>5</v>
      </c>
      <c r="C16259" s="96" t="s">
        <v>19496</v>
      </c>
      <c r="D16259" t="s">
        <v>12795</v>
      </c>
      <c r="E16259">
        <v>31316.59</v>
      </c>
    </row>
    <row r="16260" spans="1:5" ht="25.5">
      <c r="A16260" t="s">
        <v>19497</v>
      </c>
      <c r="B16260" t="s">
        <v>5</v>
      </c>
      <c r="C16260" s="96" t="s">
        <v>19498</v>
      </c>
      <c r="D16260" t="s">
        <v>12795</v>
      </c>
      <c r="E16260">
        <v>33661.040000000001</v>
      </c>
    </row>
    <row r="16261" spans="1:5" ht="25.5">
      <c r="A16261" t="s">
        <v>19499</v>
      </c>
      <c r="B16261" t="s">
        <v>5</v>
      </c>
      <c r="C16261" s="96" t="s">
        <v>19500</v>
      </c>
      <c r="D16261" t="s">
        <v>12795</v>
      </c>
      <c r="E16261">
        <v>32174.3</v>
      </c>
    </row>
    <row r="16262" spans="1:5" ht="25.5">
      <c r="A16262" t="s">
        <v>19501</v>
      </c>
      <c r="B16262" t="s">
        <v>5</v>
      </c>
      <c r="C16262" s="96" t="s">
        <v>19502</v>
      </c>
      <c r="D16262" t="s">
        <v>12795</v>
      </c>
      <c r="E16262">
        <v>36696.160000000003</v>
      </c>
    </row>
    <row r="16263" spans="1:5" ht="25.5">
      <c r="A16263" t="s">
        <v>19503</v>
      </c>
      <c r="B16263" t="s">
        <v>5</v>
      </c>
      <c r="C16263" s="96" t="s">
        <v>19504</v>
      </c>
      <c r="D16263" t="s">
        <v>12795</v>
      </c>
      <c r="E16263">
        <v>35091.4</v>
      </c>
    </row>
    <row r="16264" spans="1:5" ht="25.5">
      <c r="A16264" t="s">
        <v>19505</v>
      </c>
      <c r="B16264" t="s">
        <v>5</v>
      </c>
      <c r="C16264" s="96" t="s">
        <v>19506</v>
      </c>
      <c r="D16264" t="s">
        <v>12795</v>
      </c>
      <c r="E16264">
        <v>43458.25</v>
      </c>
    </row>
    <row r="16265" spans="1:5" ht="25.5">
      <c r="A16265" t="s">
        <v>19507</v>
      </c>
      <c r="B16265" t="s">
        <v>5</v>
      </c>
      <c r="C16265" s="96" t="s">
        <v>19508</v>
      </c>
      <c r="D16265" t="s">
        <v>12795</v>
      </c>
      <c r="E16265">
        <v>41564.519999999997</v>
      </c>
    </row>
    <row r="16266" spans="1:5" ht="25.5">
      <c r="A16266" t="s">
        <v>19509</v>
      </c>
      <c r="B16266" t="s">
        <v>5</v>
      </c>
      <c r="C16266" s="96" t="s">
        <v>19510</v>
      </c>
      <c r="D16266" t="s">
        <v>12795</v>
      </c>
      <c r="E16266">
        <v>26634.67</v>
      </c>
    </row>
    <row r="16267" spans="1:5" ht="25.5">
      <c r="A16267" t="s">
        <v>19511</v>
      </c>
      <c r="B16267" t="s">
        <v>5</v>
      </c>
      <c r="C16267" s="96" t="s">
        <v>19512</v>
      </c>
      <c r="D16267" t="s">
        <v>12795</v>
      </c>
      <c r="E16267">
        <v>25438.61</v>
      </c>
    </row>
    <row r="16268" spans="1:5" ht="25.5">
      <c r="A16268" t="s">
        <v>19513</v>
      </c>
      <c r="B16268" t="s">
        <v>5</v>
      </c>
      <c r="C16268" s="96" t="s">
        <v>19514</v>
      </c>
      <c r="D16268" t="s">
        <v>12795</v>
      </c>
      <c r="E16268">
        <v>27061.79</v>
      </c>
    </row>
    <row r="16269" spans="1:5" ht="25.5">
      <c r="A16269" t="s">
        <v>19515</v>
      </c>
      <c r="B16269" t="s">
        <v>5</v>
      </c>
      <c r="C16269" s="96" t="s">
        <v>19516</v>
      </c>
      <c r="D16269" t="s">
        <v>12795</v>
      </c>
      <c r="E16269">
        <v>25823.69</v>
      </c>
    </row>
    <row r="16270" spans="1:5" ht="25.5">
      <c r="A16270" t="s">
        <v>19517</v>
      </c>
      <c r="B16270" t="s">
        <v>5</v>
      </c>
      <c r="C16270" s="96" t="s">
        <v>19518</v>
      </c>
      <c r="D16270" t="s">
        <v>12795</v>
      </c>
      <c r="E16270">
        <v>29512.959999999999</v>
      </c>
    </row>
    <row r="16271" spans="1:5" ht="25.5">
      <c r="A16271" t="s">
        <v>19519</v>
      </c>
      <c r="B16271" t="s">
        <v>5</v>
      </c>
      <c r="C16271" s="96" t="s">
        <v>19520</v>
      </c>
      <c r="D16271" t="s">
        <v>12795</v>
      </c>
      <c r="E16271">
        <v>28161.81</v>
      </c>
    </row>
    <row r="16272" spans="1:5" ht="25.5">
      <c r="A16272" t="s">
        <v>19521</v>
      </c>
      <c r="B16272" t="s">
        <v>5</v>
      </c>
      <c r="C16272" s="96" t="s">
        <v>19522</v>
      </c>
      <c r="D16272" t="s">
        <v>12795</v>
      </c>
      <c r="E16272">
        <v>34939.39</v>
      </c>
    </row>
    <row r="16273" spans="1:5" ht="25.5">
      <c r="A16273" t="s">
        <v>19523</v>
      </c>
      <c r="B16273" t="s">
        <v>5</v>
      </c>
      <c r="C16273" s="96" t="s">
        <v>19524</v>
      </c>
      <c r="D16273" t="s">
        <v>12795</v>
      </c>
      <c r="E16273">
        <v>33318.85</v>
      </c>
    </row>
    <row r="16274" spans="1:5" ht="25.5">
      <c r="A16274" t="s">
        <v>19525</v>
      </c>
      <c r="B16274" t="s">
        <v>5</v>
      </c>
      <c r="C16274" s="96" t="s">
        <v>19526</v>
      </c>
      <c r="D16274" t="s">
        <v>12795</v>
      </c>
      <c r="E16274">
        <v>34598.22</v>
      </c>
    </row>
    <row r="16275" spans="1:5" ht="25.5">
      <c r="A16275" t="s">
        <v>19527</v>
      </c>
      <c r="B16275" t="s">
        <v>5</v>
      </c>
      <c r="C16275" s="96" t="s">
        <v>19528</v>
      </c>
      <c r="D16275" t="s">
        <v>12795</v>
      </c>
      <c r="E16275">
        <v>33052.18</v>
      </c>
    </row>
    <row r="16276" spans="1:5" ht="25.5">
      <c r="A16276" t="s">
        <v>19529</v>
      </c>
      <c r="B16276" t="s">
        <v>5</v>
      </c>
      <c r="C16276" s="96" t="s">
        <v>19530</v>
      </c>
      <c r="D16276" t="s">
        <v>12795</v>
      </c>
      <c r="E16276">
        <v>35520.81</v>
      </c>
    </row>
    <row r="16277" spans="1:5" ht="25.5">
      <c r="A16277" t="s">
        <v>19531</v>
      </c>
      <c r="B16277" t="s">
        <v>5</v>
      </c>
      <c r="C16277" s="96" t="s">
        <v>19532</v>
      </c>
      <c r="D16277" t="s">
        <v>12795</v>
      </c>
      <c r="E16277">
        <v>33904.29</v>
      </c>
    </row>
    <row r="16278" spans="1:5" ht="25.5">
      <c r="A16278" t="s">
        <v>19533</v>
      </c>
      <c r="B16278" t="s">
        <v>5</v>
      </c>
      <c r="C16278" s="96" t="s">
        <v>19534</v>
      </c>
      <c r="D16278" t="s">
        <v>12795</v>
      </c>
      <c r="E16278">
        <v>38763.68</v>
      </c>
    </row>
    <row r="16279" spans="1:5" ht="25.5">
      <c r="A16279" t="s">
        <v>19535</v>
      </c>
      <c r="B16279" t="s">
        <v>5</v>
      </c>
      <c r="C16279" s="96" t="s">
        <v>19536</v>
      </c>
      <c r="D16279" t="s">
        <v>12795</v>
      </c>
      <c r="E16279">
        <v>37013.919999999998</v>
      </c>
    </row>
    <row r="16280" spans="1:5" ht="25.5">
      <c r="A16280" t="s">
        <v>19537</v>
      </c>
      <c r="B16280" t="s">
        <v>5</v>
      </c>
      <c r="C16280" s="96" t="s">
        <v>19538</v>
      </c>
      <c r="D16280" t="s">
        <v>12795</v>
      </c>
      <c r="E16280">
        <v>45910.85</v>
      </c>
    </row>
    <row r="16281" spans="1:5" ht="25.5">
      <c r="A16281" t="s">
        <v>19539</v>
      </c>
      <c r="B16281" t="s">
        <v>5</v>
      </c>
      <c r="C16281" s="96" t="s">
        <v>19540</v>
      </c>
      <c r="D16281" t="s">
        <v>12795</v>
      </c>
      <c r="E16281">
        <v>43851.62</v>
      </c>
    </row>
    <row r="16282" spans="1:5" ht="25.5">
      <c r="A16282" t="s">
        <v>19541</v>
      </c>
      <c r="B16282" t="s">
        <v>5</v>
      </c>
      <c r="C16282" s="96" t="s">
        <v>19542</v>
      </c>
      <c r="D16282" t="s">
        <v>12795</v>
      </c>
      <c r="E16282">
        <v>22660.44</v>
      </c>
    </row>
    <row r="16283" spans="1:5" ht="25.5">
      <c r="A16283" t="s">
        <v>19543</v>
      </c>
      <c r="B16283" t="s">
        <v>5</v>
      </c>
      <c r="C16283" s="96" t="s">
        <v>19544</v>
      </c>
      <c r="D16283" t="s">
        <v>12795</v>
      </c>
      <c r="E16283">
        <v>21585.23</v>
      </c>
    </row>
    <row r="16284" spans="1:5" ht="25.5">
      <c r="A16284" t="s">
        <v>19545</v>
      </c>
      <c r="B16284" t="s">
        <v>5</v>
      </c>
      <c r="C16284" s="96" t="s">
        <v>19546</v>
      </c>
      <c r="D16284" t="s">
        <v>12795</v>
      </c>
      <c r="E16284">
        <v>22751.200000000001</v>
      </c>
    </row>
    <row r="16285" spans="1:5" ht="25.5">
      <c r="A16285" t="s">
        <v>19547</v>
      </c>
      <c r="B16285" t="s">
        <v>5</v>
      </c>
      <c r="C16285" s="96" t="s">
        <v>19548</v>
      </c>
      <c r="D16285" t="s">
        <v>12795</v>
      </c>
      <c r="E16285">
        <v>21640.880000000001</v>
      </c>
    </row>
    <row r="16286" spans="1:5" ht="25.5">
      <c r="A16286" t="s">
        <v>19549</v>
      </c>
      <c r="B16286" t="s">
        <v>5</v>
      </c>
      <c r="C16286" s="96" t="s">
        <v>19550</v>
      </c>
      <c r="D16286" t="s">
        <v>12795</v>
      </c>
      <c r="E16286">
        <v>24746.97</v>
      </c>
    </row>
    <row r="16287" spans="1:5" ht="25.5">
      <c r="A16287" t="s">
        <v>19551</v>
      </c>
      <c r="B16287" t="s">
        <v>5</v>
      </c>
      <c r="C16287" s="96" t="s">
        <v>19552</v>
      </c>
      <c r="D16287" t="s">
        <v>12795</v>
      </c>
      <c r="E16287">
        <v>23531.18</v>
      </c>
    </row>
    <row r="16288" spans="1:5" ht="25.5">
      <c r="A16288" t="s">
        <v>19553</v>
      </c>
      <c r="B16288" t="s">
        <v>5</v>
      </c>
      <c r="C16288" s="96" t="s">
        <v>19554</v>
      </c>
      <c r="D16288" t="s">
        <v>12795</v>
      </c>
      <c r="E16288">
        <v>29319.58</v>
      </c>
    </row>
    <row r="16289" spans="1:5" ht="25.5">
      <c r="A16289" t="s">
        <v>19555</v>
      </c>
      <c r="B16289" t="s">
        <v>5</v>
      </c>
      <c r="C16289" s="96" t="s">
        <v>19556</v>
      </c>
      <c r="D16289" t="s">
        <v>12795</v>
      </c>
      <c r="E16289">
        <v>27842.22</v>
      </c>
    </row>
    <row r="16290" spans="1:5" ht="25.5">
      <c r="A16290" t="s">
        <v>19557</v>
      </c>
      <c r="B16290" t="s">
        <v>5</v>
      </c>
      <c r="C16290" s="96" t="s">
        <v>19558</v>
      </c>
      <c r="D16290" t="s">
        <v>12795</v>
      </c>
      <c r="E16290">
        <v>28216.68</v>
      </c>
    </row>
    <row r="16291" spans="1:5" ht="25.5">
      <c r="A16291" t="s">
        <v>19559</v>
      </c>
      <c r="B16291" t="s">
        <v>5</v>
      </c>
      <c r="C16291" s="96" t="s">
        <v>19560</v>
      </c>
      <c r="D16291" t="s">
        <v>12795</v>
      </c>
      <c r="E16291">
        <v>26908.02</v>
      </c>
    </row>
    <row r="16292" spans="1:5" ht="25.5">
      <c r="A16292" t="s">
        <v>19561</v>
      </c>
      <c r="B16292" t="s">
        <v>5</v>
      </c>
      <c r="C16292" s="96" t="s">
        <v>19562</v>
      </c>
      <c r="D16292" t="s">
        <v>12795</v>
      </c>
      <c r="E16292">
        <v>28679.94</v>
      </c>
    </row>
    <row r="16293" spans="1:5" ht="25.5">
      <c r="A16293" t="s">
        <v>19563</v>
      </c>
      <c r="B16293" t="s">
        <v>5</v>
      </c>
      <c r="C16293" s="96" t="s">
        <v>19564</v>
      </c>
      <c r="D16293" t="s">
        <v>12795</v>
      </c>
      <c r="E16293">
        <v>27325.06</v>
      </c>
    </row>
    <row r="16294" spans="1:5" ht="25.5">
      <c r="A16294" t="s">
        <v>19565</v>
      </c>
      <c r="B16294" t="s">
        <v>5</v>
      </c>
      <c r="C16294" s="96" t="s">
        <v>19566</v>
      </c>
      <c r="D16294" t="s">
        <v>12795</v>
      </c>
      <c r="E16294">
        <v>31300.78</v>
      </c>
    </row>
    <row r="16295" spans="1:5" ht="25.5">
      <c r="A16295" t="s">
        <v>19567</v>
      </c>
      <c r="B16295" t="s">
        <v>5</v>
      </c>
      <c r="C16295" s="96" t="s">
        <v>19568</v>
      </c>
      <c r="D16295" t="s">
        <v>12795</v>
      </c>
      <c r="E16295">
        <v>29819.91</v>
      </c>
    </row>
    <row r="16296" spans="1:5" ht="25.5">
      <c r="A16296" t="s">
        <v>19569</v>
      </c>
      <c r="B16296" t="s">
        <v>5</v>
      </c>
      <c r="C16296" s="96" t="s">
        <v>19570</v>
      </c>
      <c r="D16296" t="s">
        <v>12795</v>
      </c>
      <c r="E16296">
        <v>37098.58</v>
      </c>
    </row>
    <row r="16297" spans="1:5" ht="25.5">
      <c r="A16297" t="s">
        <v>19571</v>
      </c>
      <c r="B16297" t="s">
        <v>5</v>
      </c>
      <c r="C16297" s="96" t="s">
        <v>19572</v>
      </c>
      <c r="D16297" t="s">
        <v>12795</v>
      </c>
      <c r="E16297">
        <v>35319.26</v>
      </c>
    </row>
    <row r="16298" spans="1:5" ht="25.5">
      <c r="A16298" t="s">
        <v>19573</v>
      </c>
      <c r="B16298" t="s">
        <v>5</v>
      </c>
      <c r="C16298" s="96" t="s">
        <v>19574</v>
      </c>
      <c r="D16298" t="s">
        <v>12795</v>
      </c>
      <c r="E16298">
        <v>36460.83</v>
      </c>
    </row>
    <row r="16299" spans="1:5" ht="25.5">
      <c r="A16299" t="s">
        <v>19575</v>
      </c>
      <c r="B16299" t="s">
        <v>5</v>
      </c>
      <c r="C16299" s="96" t="s">
        <v>19576</v>
      </c>
      <c r="D16299" t="s">
        <v>12795</v>
      </c>
      <c r="E16299">
        <v>34789.21</v>
      </c>
    </row>
    <row r="16300" spans="1:5" ht="25.5">
      <c r="A16300" t="s">
        <v>19577</v>
      </c>
      <c r="B16300" t="s">
        <v>5</v>
      </c>
      <c r="C16300" s="96" t="s">
        <v>19578</v>
      </c>
      <c r="D16300" t="s">
        <v>12795</v>
      </c>
      <c r="E16300">
        <v>37378.769999999997</v>
      </c>
    </row>
    <row r="16301" spans="1:5" ht="25.5">
      <c r="A16301" t="s">
        <v>19579</v>
      </c>
      <c r="B16301" t="s">
        <v>5</v>
      </c>
      <c r="C16301" s="96" t="s">
        <v>19580</v>
      </c>
      <c r="D16301" t="s">
        <v>12795</v>
      </c>
      <c r="E16301">
        <v>35632.86</v>
      </c>
    </row>
    <row r="16302" spans="1:5" ht="25.5">
      <c r="A16302" t="s">
        <v>19581</v>
      </c>
      <c r="B16302" t="s">
        <v>5</v>
      </c>
      <c r="C16302" s="96" t="s">
        <v>19582</v>
      </c>
      <c r="D16302" t="s">
        <v>12795</v>
      </c>
      <c r="E16302">
        <v>40827.550000000003</v>
      </c>
    </row>
    <row r="16303" spans="1:5" ht="25.5">
      <c r="A16303" t="s">
        <v>19583</v>
      </c>
      <c r="B16303" t="s">
        <v>5</v>
      </c>
      <c r="C16303" s="96" t="s">
        <v>19584</v>
      </c>
      <c r="D16303" t="s">
        <v>12795</v>
      </c>
      <c r="E16303">
        <v>38933.47</v>
      </c>
    </row>
    <row r="16304" spans="1:5" ht="25.5">
      <c r="A16304" t="s">
        <v>19585</v>
      </c>
      <c r="B16304" t="s">
        <v>5</v>
      </c>
      <c r="C16304" s="96" t="s">
        <v>19586</v>
      </c>
      <c r="D16304" t="s">
        <v>12795</v>
      </c>
      <c r="E16304">
        <v>48474.79</v>
      </c>
    </row>
    <row r="16305" spans="1:5" ht="25.5">
      <c r="A16305" t="s">
        <v>19587</v>
      </c>
      <c r="B16305" t="s">
        <v>5</v>
      </c>
      <c r="C16305" s="96" t="s">
        <v>19588</v>
      </c>
      <c r="D16305" t="s">
        <v>12795</v>
      </c>
      <c r="E16305">
        <v>46226.400000000001</v>
      </c>
    </row>
    <row r="16306" spans="1:5" ht="25.5">
      <c r="A16306" t="s">
        <v>19589</v>
      </c>
      <c r="B16306" t="s">
        <v>5</v>
      </c>
      <c r="C16306" s="96" t="s">
        <v>19590</v>
      </c>
      <c r="D16306" t="s">
        <v>12795</v>
      </c>
      <c r="E16306">
        <v>29796.67</v>
      </c>
    </row>
    <row r="16307" spans="1:5" ht="25.5">
      <c r="A16307" t="s">
        <v>19591</v>
      </c>
      <c r="B16307" t="s">
        <v>5</v>
      </c>
      <c r="C16307" s="96" t="s">
        <v>19592</v>
      </c>
      <c r="D16307" t="s">
        <v>12795</v>
      </c>
      <c r="E16307">
        <v>28375.85</v>
      </c>
    </row>
    <row r="16308" spans="1:5" ht="25.5">
      <c r="A16308" t="s">
        <v>19593</v>
      </c>
      <c r="B16308" t="s">
        <v>5</v>
      </c>
      <c r="C16308" s="96" t="s">
        <v>19594</v>
      </c>
      <c r="D16308" t="s">
        <v>12795</v>
      </c>
      <c r="E16308">
        <v>30327.439999999999</v>
      </c>
    </row>
    <row r="16309" spans="1:5" ht="25.5">
      <c r="A16309" t="s">
        <v>19595</v>
      </c>
      <c r="B16309" t="s">
        <v>5</v>
      </c>
      <c r="C16309" s="96" t="s">
        <v>19596</v>
      </c>
      <c r="D16309" t="s">
        <v>12795</v>
      </c>
      <c r="E16309">
        <v>28856.46</v>
      </c>
    </row>
    <row r="16310" spans="1:5" ht="25.5">
      <c r="A16310" t="s">
        <v>19597</v>
      </c>
      <c r="B16310" t="s">
        <v>5</v>
      </c>
      <c r="C16310" s="96" t="s">
        <v>19598</v>
      </c>
      <c r="D16310" t="s">
        <v>12795</v>
      </c>
      <c r="E16310">
        <v>33327.43</v>
      </c>
    </row>
    <row r="16311" spans="1:5" ht="25.5">
      <c r="A16311" t="s">
        <v>19599</v>
      </c>
      <c r="B16311" t="s">
        <v>5</v>
      </c>
      <c r="C16311" s="96" t="s">
        <v>19600</v>
      </c>
      <c r="D16311" t="s">
        <v>12795</v>
      </c>
      <c r="E16311">
        <v>31717.1</v>
      </c>
    </row>
    <row r="16312" spans="1:5" ht="25.5">
      <c r="A16312" t="s">
        <v>19601</v>
      </c>
      <c r="B16312" t="s">
        <v>5</v>
      </c>
      <c r="C16312" s="96" t="s">
        <v>19602</v>
      </c>
      <c r="D16312" t="s">
        <v>12795</v>
      </c>
      <c r="E16312">
        <v>39590.870000000003</v>
      </c>
    </row>
    <row r="16313" spans="1:5" ht="25.5">
      <c r="A16313" t="s">
        <v>19603</v>
      </c>
      <c r="B16313" t="s">
        <v>5</v>
      </c>
      <c r="C16313" s="96" t="s">
        <v>19604</v>
      </c>
      <c r="D16313" t="s">
        <v>12795</v>
      </c>
      <c r="E16313">
        <v>37652.629999999997</v>
      </c>
    </row>
    <row r="16314" spans="1:5" ht="25.5">
      <c r="A16314" t="s">
        <v>19605</v>
      </c>
      <c r="B16314" t="s">
        <v>5</v>
      </c>
      <c r="C16314" s="96" t="s">
        <v>19606</v>
      </c>
      <c r="D16314" t="s">
        <v>12795</v>
      </c>
      <c r="E16314">
        <v>38551.21</v>
      </c>
    </row>
    <row r="16315" spans="1:5" ht="25.5">
      <c r="A16315" t="s">
        <v>19607</v>
      </c>
      <c r="B16315" t="s">
        <v>5</v>
      </c>
      <c r="C16315" s="96" t="s">
        <v>19608</v>
      </c>
      <c r="D16315" t="s">
        <v>12795</v>
      </c>
      <c r="E16315">
        <v>36754.629999999997</v>
      </c>
    </row>
    <row r="16316" spans="1:5" ht="25.5">
      <c r="A16316" t="s">
        <v>19609</v>
      </c>
      <c r="B16316" t="s">
        <v>5</v>
      </c>
      <c r="C16316" s="96" t="s">
        <v>19610</v>
      </c>
      <c r="D16316" t="s">
        <v>12795</v>
      </c>
      <c r="E16316">
        <v>39375.67</v>
      </c>
    </row>
    <row r="16317" spans="1:5" ht="25.5">
      <c r="A16317" t="s">
        <v>19611</v>
      </c>
      <c r="B16317" t="s">
        <v>5</v>
      </c>
      <c r="C16317" s="96" t="s">
        <v>19612</v>
      </c>
      <c r="D16317" t="s">
        <v>12795</v>
      </c>
      <c r="E16317">
        <v>37499.72</v>
      </c>
    </row>
    <row r="16318" spans="1:5" ht="25.5">
      <c r="A16318" t="s">
        <v>19613</v>
      </c>
      <c r="B16318" t="s">
        <v>5</v>
      </c>
      <c r="C16318" s="96" t="s">
        <v>19614</v>
      </c>
      <c r="D16318" t="s">
        <v>12795</v>
      </c>
      <c r="E16318">
        <v>43230.02</v>
      </c>
    </row>
    <row r="16319" spans="1:5" ht="25.5">
      <c r="A16319" t="s">
        <v>19615</v>
      </c>
      <c r="B16319" t="s">
        <v>5</v>
      </c>
      <c r="C16319" s="96" t="s">
        <v>19616</v>
      </c>
      <c r="D16319" t="s">
        <v>12795</v>
      </c>
      <c r="E16319">
        <v>41190.68</v>
      </c>
    </row>
    <row r="16320" spans="1:5" ht="25.5">
      <c r="A16320" t="s">
        <v>19617</v>
      </c>
      <c r="B16320" t="s">
        <v>5</v>
      </c>
      <c r="C16320" s="96" t="s">
        <v>19618</v>
      </c>
      <c r="D16320" t="s">
        <v>12795</v>
      </c>
      <c r="E16320">
        <v>51404.54</v>
      </c>
    </row>
    <row r="16321" spans="1:5" ht="25.5">
      <c r="A16321" t="s">
        <v>19619</v>
      </c>
      <c r="B16321" t="s">
        <v>5</v>
      </c>
      <c r="C16321" s="96" t="s">
        <v>19620</v>
      </c>
      <c r="D16321" t="s">
        <v>12795</v>
      </c>
      <c r="E16321">
        <v>48979.360000000001</v>
      </c>
    </row>
    <row r="16322" spans="1:5" ht="25.5">
      <c r="A16322" t="s">
        <v>19621</v>
      </c>
      <c r="B16322" t="s">
        <v>5</v>
      </c>
      <c r="C16322" s="96" t="s">
        <v>19622</v>
      </c>
      <c r="D16322" t="s">
        <v>12795</v>
      </c>
      <c r="E16322">
        <v>47737.86</v>
      </c>
    </row>
    <row r="16323" spans="1:5" ht="25.5">
      <c r="A16323" t="s">
        <v>19623</v>
      </c>
      <c r="B16323" t="s">
        <v>5</v>
      </c>
      <c r="C16323" s="96" t="s">
        <v>19624</v>
      </c>
      <c r="D16323" t="s">
        <v>12795</v>
      </c>
      <c r="E16323">
        <v>45648</v>
      </c>
    </row>
    <row r="16324" spans="1:5" ht="25.5">
      <c r="A16324" t="s">
        <v>19625</v>
      </c>
      <c r="B16324" t="s">
        <v>5</v>
      </c>
      <c r="C16324" s="96" t="s">
        <v>19626</v>
      </c>
      <c r="D16324" t="s">
        <v>12795</v>
      </c>
      <c r="E16324">
        <v>48871.39</v>
      </c>
    </row>
    <row r="16325" spans="1:5" ht="25.5">
      <c r="A16325" t="s">
        <v>19627</v>
      </c>
      <c r="B16325" t="s">
        <v>5</v>
      </c>
      <c r="C16325" s="96" t="s">
        <v>19628</v>
      </c>
      <c r="D16325" t="s">
        <v>12795</v>
      </c>
      <c r="E16325">
        <v>46684.28</v>
      </c>
    </row>
    <row r="16326" spans="1:5" ht="25.5">
      <c r="A16326" t="s">
        <v>19629</v>
      </c>
      <c r="B16326" t="s">
        <v>5</v>
      </c>
      <c r="C16326" s="96" t="s">
        <v>19630</v>
      </c>
      <c r="D16326" t="s">
        <v>12795</v>
      </c>
      <c r="E16326">
        <v>53891.59</v>
      </c>
    </row>
    <row r="16327" spans="1:5" ht="25.5">
      <c r="A16327" t="s">
        <v>19631</v>
      </c>
      <c r="B16327" t="s">
        <v>5</v>
      </c>
      <c r="C16327" s="96" t="s">
        <v>19632</v>
      </c>
      <c r="D16327" t="s">
        <v>12795</v>
      </c>
      <c r="E16327">
        <v>51515.88</v>
      </c>
    </row>
    <row r="16328" spans="1:5" ht="25.5">
      <c r="A16328" t="s">
        <v>19633</v>
      </c>
      <c r="B16328" t="s">
        <v>5</v>
      </c>
      <c r="C16328" s="96" t="s">
        <v>19634</v>
      </c>
      <c r="D16328" t="s">
        <v>12795</v>
      </c>
      <c r="E16328">
        <v>64517.58</v>
      </c>
    </row>
    <row r="16329" spans="1:5" ht="25.5">
      <c r="A16329" t="s">
        <v>19635</v>
      </c>
      <c r="B16329" t="s">
        <v>5</v>
      </c>
      <c r="C16329" s="96" t="s">
        <v>19636</v>
      </c>
      <c r="D16329" t="s">
        <v>12795</v>
      </c>
      <c r="E16329">
        <v>61692.7</v>
      </c>
    </row>
    <row r="16330" spans="1:5" ht="25.5">
      <c r="A16330" t="s">
        <v>19637</v>
      </c>
      <c r="B16330" t="s">
        <v>5</v>
      </c>
      <c r="C16330" s="96" t="s">
        <v>19638</v>
      </c>
      <c r="D16330" t="s">
        <v>12795</v>
      </c>
      <c r="E16330">
        <v>41335.4</v>
      </c>
    </row>
    <row r="16331" spans="1:5" ht="25.5">
      <c r="A16331" t="s">
        <v>19639</v>
      </c>
      <c r="B16331" t="s">
        <v>5</v>
      </c>
      <c r="C16331" s="96" t="s">
        <v>19640</v>
      </c>
      <c r="D16331" t="s">
        <v>12795</v>
      </c>
      <c r="E16331">
        <v>39413.230000000003</v>
      </c>
    </row>
    <row r="16332" spans="1:5" ht="25.5">
      <c r="A16332" t="s">
        <v>19641</v>
      </c>
      <c r="B16332" t="s">
        <v>5</v>
      </c>
      <c r="C16332" s="96" t="s">
        <v>19642</v>
      </c>
      <c r="D16332" t="s">
        <v>12795</v>
      </c>
      <c r="E16332">
        <v>41556.9</v>
      </c>
    </row>
    <row r="16333" spans="1:5" ht="25.5">
      <c r="A16333" t="s">
        <v>19643</v>
      </c>
      <c r="B16333" t="s">
        <v>5</v>
      </c>
      <c r="C16333" s="96" t="s">
        <v>19644</v>
      </c>
      <c r="D16333" t="s">
        <v>12795</v>
      </c>
      <c r="E16333">
        <v>39551.57</v>
      </c>
    </row>
    <row r="16334" spans="1:5" ht="25.5">
      <c r="A16334" t="s">
        <v>19645</v>
      </c>
      <c r="B16334" t="s">
        <v>5</v>
      </c>
      <c r="C16334" s="96" t="s">
        <v>19646</v>
      </c>
      <c r="D16334" t="s">
        <v>12795</v>
      </c>
      <c r="E16334">
        <v>45684.32</v>
      </c>
    </row>
    <row r="16335" spans="1:5" ht="25.5">
      <c r="A16335" t="s">
        <v>19647</v>
      </c>
      <c r="B16335" t="s">
        <v>5</v>
      </c>
      <c r="C16335" s="96" t="s">
        <v>19648</v>
      </c>
      <c r="D16335" t="s">
        <v>12795</v>
      </c>
      <c r="E16335">
        <v>43500.67</v>
      </c>
    </row>
    <row r="16336" spans="1:5" ht="25.5">
      <c r="A16336" t="s">
        <v>19649</v>
      </c>
      <c r="B16336" t="s">
        <v>5</v>
      </c>
      <c r="C16336" s="96" t="s">
        <v>19650</v>
      </c>
      <c r="D16336" t="s">
        <v>12795</v>
      </c>
      <c r="E16336">
        <v>54326.84</v>
      </c>
    </row>
    <row r="16337" spans="1:5" ht="25.5">
      <c r="A16337" t="s">
        <v>19651</v>
      </c>
      <c r="B16337" t="s">
        <v>5</v>
      </c>
      <c r="C16337" s="96" t="s">
        <v>19652</v>
      </c>
      <c r="D16337" t="s">
        <v>12795</v>
      </c>
      <c r="E16337">
        <v>51724.480000000003</v>
      </c>
    </row>
    <row r="16338" spans="1:5" ht="25.5">
      <c r="A16338" t="s">
        <v>19653</v>
      </c>
      <c r="B16338" t="s">
        <v>5</v>
      </c>
      <c r="C16338" s="96" t="s">
        <v>19654</v>
      </c>
      <c r="D16338" t="s">
        <v>12795</v>
      </c>
      <c r="E16338">
        <v>50463.3</v>
      </c>
    </row>
    <row r="16339" spans="1:5" ht="25.5">
      <c r="A16339" t="s">
        <v>19655</v>
      </c>
      <c r="B16339" t="s">
        <v>5</v>
      </c>
      <c r="C16339" s="96" t="s">
        <v>19656</v>
      </c>
      <c r="D16339" t="s">
        <v>12795</v>
      </c>
      <c r="E16339">
        <v>48235.19</v>
      </c>
    </row>
    <row r="16340" spans="1:5" ht="25.5">
      <c r="A16340" t="s">
        <v>19657</v>
      </c>
      <c r="B16340" t="s">
        <v>5</v>
      </c>
      <c r="C16340" s="96" t="s">
        <v>19658</v>
      </c>
      <c r="D16340" t="s">
        <v>12795</v>
      </c>
      <c r="E16340">
        <v>51382.73</v>
      </c>
    </row>
    <row r="16341" spans="1:5" ht="25.5">
      <c r="A16341" t="s">
        <v>19659</v>
      </c>
      <c r="B16341" t="s">
        <v>5</v>
      </c>
      <c r="C16341" s="96" t="s">
        <v>19660</v>
      </c>
      <c r="D16341" t="s">
        <v>12795</v>
      </c>
      <c r="E16341">
        <v>49052.29</v>
      </c>
    </row>
    <row r="16342" spans="1:5" ht="25.5">
      <c r="A16342" t="s">
        <v>19661</v>
      </c>
      <c r="B16342" t="s">
        <v>5</v>
      </c>
      <c r="C16342" s="96" t="s">
        <v>19662</v>
      </c>
      <c r="D16342" t="s">
        <v>12795</v>
      </c>
      <c r="E16342">
        <v>56541.55</v>
      </c>
    </row>
    <row r="16343" spans="1:5" ht="25.5">
      <c r="A16343" t="s">
        <v>19663</v>
      </c>
      <c r="B16343" t="s">
        <v>5</v>
      </c>
      <c r="C16343" s="96" t="s">
        <v>19664</v>
      </c>
      <c r="D16343" t="s">
        <v>12795</v>
      </c>
      <c r="E16343">
        <v>54005.98</v>
      </c>
    </row>
    <row r="16344" spans="1:5" ht="25.5">
      <c r="A16344" t="s">
        <v>19665</v>
      </c>
      <c r="B16344" t="s">
        <v>5</v>
      </c>
      <c r="C16344" s="96" t="s">
        <v>19666</v>
      </c>
      <c r="D16344" t="s">
        <v>12795</v>
      </c>
      <c r="E16344">
        <v>67669.08</v>
      </c>
    </row>
    <row r="16345" spans="1:5" ht="25.5">
      <c r="A16345" t="s">
        <v>19667</v>
      </c>
      <c r="B16345" t="s">
        <v>5</v>
      </c>
      <c r="C16345" s="96" t="s">
        <v>19668</v>
      </c>
      <c r="D16345" t="s">
        <v>12795</v>
      </c>
      <c r="E16345">
        <v>64648.46</v>
      </c>
    </row>
    <row r="16346" spans="1:5" ht="25.5">
      <c r="A16346" t="s">
        <v>19669</v>
      </c>
      <c r="B16346" t="s">
        <v>5</v>
      </c>
      <c r="C16346" s="96" t="s">
        <v>19670</v>
      </c>
      <c r="D16346" t="s">
        <v>12795</v>
      </c>
      <c r="E16346">
        <v>59317.23</v>
      </c>
    </row>
    <row r="16347" spans="1:5" ht="25.5">
      <c r="A16347" t="s">
        <v>19671</v>
      </c>
      <c r="B16347" t="s">
        <v>5</v>
      </c>
      <c r="C16347" s="96" t="s">
        <v>19672</v>
      </c>
      <c r="D16347" t="s">
        <v>12795</v>
      </c>
      <c r="E16347">
        <v>56581.14</v>
      </c>
    </row>
    <row r="16348" spans="1:5" ht="25.5">
      <c r="A16348" t="s">
        <v>19673</v>
      </c>
      <c r="B16348" t="s">
        <v>5</v>
      </c>
      <c r="C16348" s="96" t="s">
        <v>19674</v>
      </c>
      <c r="D16348" t="s">
        <v>12795</v>
      </c>
      <c r="E16348">
        <v>60819.38</v>
      </c>
    </row>
    <row r="16349" spans="1:5" ht="25.5">
      <c r="A16349" t="s">
        <v>19675</v>
      </c>
      <c r="B16349" t="s">
        <v>5</v>
      </c>
      <c r="C16349" s="96" t="s">
        <v>19676</v>
      </c>
      <c r="D16349" t="s">
        <v>12795</v>
      </c>
      <c r="E16349">
        <v>57938.66</v>
      </c>
    </row>
    <row r="16350" spans="1:5" ht="25.5">
      <c r="A16350" t="s">
        <v>19677</v>
      </c>
      <c r="B16350" t="s">
        <v>5</v>
      </c>
      <c r="C16350" s="96" t="s">
        <v>19678</v>
      </c>
      <c r="D16350" t="s">
        <v>12795</v>
      </c>
      <c r="E16350">
        <v>66777.899999999994</v>
      </c>
    </row>
    <row r="16351" spans="1:5" ht="25.5">
      <c r="A16351" t="s">
        <v>19679</v>
      </c>
      <c r="B16351" t="s">
        <v>5</v>
      </c>
      <c r="C16351" s="96" t="s">
        <v>19680</v>
      </c>
      <c r="D16351" t="s">
        <v>12795</v>
      </c>
      <c r="E16351">
        <v>63663.82</v>
      </c>
    </row>
    <row r="16352" spans="1:5" ht="25.5">
      <c r="A16352" t="s">
        <v>19681</v>
      </c>
      <c r="B16352" t="s">
        <v>5</v>
      </c>
      <c r="C16352" s="96" t="s">
        <v>19682</v>
      </c>
      <c r="D16352" t="s">
        <v>12795</v>
      </c>
      <c r="E16352">
        <v>79653.58</v>
      </c>
    </row>
    <row r="16353" spans="1:5" ht="25.5">
      <c r="A16353" t="s">
        <v>19683</v>
      </c>
      <c r="B16353" t="s">
        <v>5</v>
      </c>
      <c r="C16353" s="96" t="s">
        <v>19684</v>
      </c>
      <c r="D16353" t="s">
        <v>12795</v>
      </c>
      <c r="E16353">
        <v>75983.350000000006</v>
      </c>
    </row>
    <row r="16354" spans="1:5" ht="25.5">
      <c r="A16354" t="s">
        <v>19685</v>
      </c>
      <c r="B16354" t="s">
        <v>5</v>
      </c>
      <c r="C16354" s="96" t="s">
        <v>19686</v>
      </c>
      <c r="D16354" t="s">
        <v>12795</v>
      </c>
      <c r="E16354">
        <v>11340.64</v>
      </c>
    </row>
    <row r="16355" spans="1:5" ht="25.5">
      <c r="A16355" t="s">
        <v>19687</v>
      </c>
      <c r="B16355" t="s">
        <v>5</v>
      </c>
      <c r="C16355" s="96" t="s">
        <v>19688</v>
      </c>
      <c r="D16355" t="s">
        <v>12795</v>
      </c>
      <c r="E16355">
        <v>10893.97</v>
      </c>
    </row>
    <row r="16356" spans="1:5" ht="25.5">
      <c r="A16356" t="s">
        <v>19689</v>
      </c>
      <c r="B16356" t="s">
        <v>5</v>
      </c>
      <c r="C16356" s="96" t="s">
        <v>19690</v>
      </c>
      <c r="D16356" t="s">
        <v>12795</v>
      </c>
      <c r="E16356">
        <v>11474.37</v>
      </c>
    </row>
    <row r="16357" spans="1:5" ht="25.5">
      <c r="A16357" t="s">
        <v>19691</v>
      </c>
      <c r="B16357" t="s">
        <v>5</v>
      </c>
      <c r="C16357" s="96" t="s">
        <v>19692</v>
      </c>
      <c r="D16357" t="s">
        <v>12795</v>
      </c>
      <c r="E16357">
        <v>11018</v>
      </c>
    </row>
    <row r="16358" spans="1:5" ht="25.5">
      <c r="A16358" t="s">
        <v>19693</v>
      </c>
      <c r="B16358" t="s">
        <v>5</v>
      </c>
      <c r="C16358" s="96" t="s">
        <v>19694</v>
      </c>
      <c r="D16358" t="s">
        <v>12795</v>
      </c>
      <c r="E16358">
        <v>12268.72</v>
      </c>
    </row>
    <row r="16359" spans="1:5" ht="25.5">
      <c r="A16359" t="s">
        <v>19695</v>
      </c>
      <c r="B16359" t="s">
        <v>5</v>
      </c>
      <c r="C16359" s="96" t="s">
        <v>19696</v>
      </c>
      <c r="D16359" t="s">
        <v>12795</v>
      </c>
      <c r="E16359">
        <v>11777.15</v>
      </c>
    </row>
    <row r="16360" spans="1:5" ht="25.5">
      <c r="A16360" t="s">
        <v>19697</v>
      </c>
      <c r="B16360" t="s">
        <v>5</v>
      </c>
      <c r="C16360" s="96" t="s">
        <v>19698</v>
      </c>
      <c r="D16360" t="s">
        <v>12795</v>
      </c>
      <c r="E16360">
        <v>14114.01</v>
      </c>
    </row>
    <row r="16361" spans="1:5" ht="25.5">
      <c r="A16361" t="s">
        <v>19699</v>
      </c>
      <c r="B16361" t="s">
        <v>5</v>
      </c>
      <c r="C16361" s="96" t="s">
        <v>19700</v>
      </c>
      <c r="D16361" t="s">
        <v>12795</v>
      </c>
      <c r="E16361">
        <v>13533.19</v>
      </c>
    </row>
    <row r="16362" spans="1:5" ht="25.5">
      <c r="A16362" t="s">
        <v>19701</v>
      </c>
      <c r="B16362" t="s">
        <v>5</v>
      </c>
      <c r="C16362" s="96" t="s">
        <v>19702</v>
      </c>
      <c r="D16362" t="s">
        <v>12795</v>
      </c>
      <c r="E16362">
        <v>16085.46</v>
      </c>
    </row>
    <row r="16363" spans="1:5" ht="25.5">
      <c r="A16363" t="s">
        <v>19703</v>
      </c>
      <c r="B16363" t="s">
        <v>5</v>
      </c>
      <c r="C16363" s="96" t="s">
        <v>19704</v>
      </c>
      <c r="D16363" t="s">
        <v>12795</v>
      </c>
      <c r="E16363">
        <v>15457.04</v>
      </c>
    </row>
    <row r="16364" spans="1:5" ht="25.5">
      <c r="A16364" t="s">
        <v>19705</v>
      </c>
      <c r="B16364" t="s">
        <v>5</v>
      </c>
      <c r="C16364" s="96" t="s">
        <v>19706</v>
      </c>
      <c r="D16364" t="s">
        <v>12795</v>
      </c>
      <c r="E16364">
        <v>16425.86</v>
      </c>
    </row>
    <row r="16365" spans="1:5" ht="25.5">
      <c r="A16365" t="s">
        <v>19707</v>
      </c>
      <c r="B16365" t="s">
        <v>5</v>
      </c>
      <c r="C16365" s="96" t="s">
        <v>19708</v>
      </c>
      <c r="D16365" t="s">
        <v>12795</v>
      </c>
      <c r="E16365">
        <v>15778.3</v>
      </c>
    </row>
    <row r="16366" spans="1:5" ht="25.5">
      <c r="A16366" t="s">
        <v>19709</v>
      </c>
      <c r="B16366" t="s">
        <v>5</v>
      </c>
      <c r="C16366" s="96" t="s">
        <v>19710</v>
      </c>
      <c r="D16366" t="s">
        <v>12795</v>
      </c>
      <c r="E16366">
        <v>17717.150000000001</v>
      </c>
    </row>
    <row r="16367" spans="1:5" ht="25.5">
      <c r="A16367" t="s">
        <v>19711</v>
      </c>
      <c r="B16367" t="s">
        <v>5</v>
      </c>
      <c r="C16367" s="96" t="s">
        <v>19712</v>
      </c>
      <c r="D16367" t="s">
        <v>12795</v>
      </c>
      <c r="E16367">
        <v>17017.23</v>
      </c>
    </row>
    <row r="16368" spans="1:5" ht="25.5">
      <c r="A16368" t="s">
        <v>19713</v>
      </c>
      <c r="B16368" t="s">
        <v>5</v>
      </c>
      <c r="C16368" s="96" t="s">
        <v>19714</v>
      </c>
      <c r="D16368" t="s">
        <v>12795</v>
      </c>
      <c r="E16368">
        <v>20640.400000000001</v>
      </c>
    </row>
    <row r="16369" spans="1:5" ht="25.5">
      <c r="A16369" t="s">
        <v>19715</v>
      </c>
      <c r="B16369" t="s">
        <v>5</v>
      </c>
      <c r="C16369" s="96" t="s">
        <v>19716</v>
      </c>
      <c r="D16369" t="s">
        <v>12795</v>
      </c>
      <c r="E16369">
        <v>19808.64</v>
      </c>
    </row>
    <row r="16370" spans="1:5" ht="25.5">
      <c r="A16370" t="s">
        <v>19717</v>
      </c>
      <c r="B16370" t="s">
        <v>5</v>
      </c>
      <c r="C16370" s="96" t="s">
        <v>19718</v>
      </c>
      <c r="D16370" t="s">
        <v>12795</v>
      </c>
      <c r="E16370">
        <v>21162.71</v>
      </c>
    </row>
    <row r="16371" spans="1:5" ht="25.5">
      <c r="A16371" t="s">
        <v>19719</v>
      </c>
      <c r="B16371" t="s">
        <v>5</v>
      </c>
      <c r="C16371" s="96" t="s">
        <v>19720</v>
      </c>
      <c r="D16371" t="s">
        <v>12795</v>
      </c>
      <c r="E16371">
        <v>20359.48</v>
      </c>
    </row>
    <row r="16372" spans="1:5" ht="25.5">
      <c r="A16372" t="s">
        <v>19721</v>
      </c>
      <c r="B16372" t="s">
        <v>5</v>
      </c>
      <c r="C16372" s="96" t="s">
        <v>19722</v>
      </c>
      <c r="D16372" t="s">
        <v>12795</v>
      </c>
      <c r="E16372">
        <v>21771.62</v>
      </c>
    </row>
    <row r="16373" spans="1:5" ht="25.5">
      <c r="A16373" t="s">
        <v>19723</v>
      </c>
      <c r="B16373" t="s">
        <v>5</v>
      </c>
      <c r="C16373" s="96" t="s">
        <v>19724</v>
      </c>
      <c r="D16373" t="s">
        <v>12795</v>
      </c>
      <c r="E16373">
        <v>20939.98</v>
      </c>
    </row>
    <row r="16374" spans="1:5" ht="25.5">
      <c r="A16374" t="s">
        <v>19725</v>
      </c>
      <c r="B16374" t="s">
        <v>5</v>
      </c>
      <c r="C16374" s="96" t="s">
        <v>19726</v>
      </c>
      <c r="D16374" t="s">
        <v>12795</v>
      </c>
      <c r="E16374">
        <v>23619.279999999999</v>
      </c>
    </row>
    <row r="16375" spans="1:5" ht="25.5">
      <c r="A16375" t="s">
        <v>19727</v>
      </c>
      <c r="B16375" t="s">
        <v>5</v>
      </c>
      <c r="C16375" s="96" t="s">
        <v>19728</v>
      </c>
      <c r="D16375" t="s">
        <v>12795</v>
      </c>
      <c r="E16375">
        <v>22721.86</v>
      </c>
    </row>
    <row r="16376" spans="1:5" ht="25.5">
      <c r="A16376" t="s">
        <v>19729</v>
      </c>
      <c r="B16376" t="s">
        <v>5</v>
      </c>
      <c r="C16376" s="96" t="s">
        <v>19730</v>
      </c>
      <c r="D16376" t="s">
        <v>12795</v>
      </c>
      <c r="E16376">
        <v>27744.959999999999</v>
      </c>
    </row>
    <row r="16377" spans="1:5" ht="25.5">
      <c r="A16377" t="s">
        <v>19731</v>
      </c>
      <c r="B16377" t="s">
        <v>5</v>
      </c>
      <c r="C16377" s="96" t="s">
        <v>19732</v>
      </c>
      <c r="D16377" t="s">
        <v>12795</v>
      </c>
      <c r="E16377">
        <v>26680.400000000001</v>
      </c>
    </row>
    <row r="16378" spans="1:5" ht="25.5">
      <c r="A16378" t="s">
        <v>19733</v>
      </c>
      <c r="B16378" t="s">
        <v>5</v>
      </c>
      <c r="C16378" s="96" t="s">
        <v>19734</v>
      </c>
      <c r="D16378" t="s">
        <v>12795</v>
      </c>
      <c r="E16378">
        <v>28141.200000000001</v>
      </c>
    </row>
    <row r="16379" spans="1:5" ht="25.5">
      <c r="A16379" t="s">
        <v>19735</v>
      </c>
      <c r="B16379" t="s">
        <v>5</v>
      </c>
      <c r="C16379" s="96" t="s">
        <v>19736</v>
      </c>
      <c r="D16379" t="s">
        <v>12795</v>
      </c>
      <c r="E16379">
        <v>27033.5</v>
      </c>
    </row>
    <row r="16380" spans="1:5" ht="25.5">
      <c r="A16380" t="s">
        <v>19737</v>
      </c>
      <c r="B16380" t="s">
        <v>5</v>
      </c>
      <c r="C16380" s="96" t="s">
        <v>19738</v>
      </c>
      <c r="D16380" t="s">
        <v>12795</v>
      </c>
      <c r="E16380">
        <v>29379.59</v>
      </c>
    </row>
    <row r="16381" spans="1:5" ht="25.5">
      <c r="A16381" t="s">
        <v>19739</v>
      </c>
      <c r="B16381" t="s">
        <v>5</v>
      </c>
      <c r="C16381" s="96" t="s">
        <v>19740</v>
      </c>
      <c r="D16381" t="s">
        <v>12795</v>
      </c>
      <c r="E16381">
        <v>28217.66</v>
      </c>
    </row>
    <row r="16382" spans="1:5" ht="25.5">
      <c r="A16382" t="s">
        <v>19741</v>
      </c>
      <c r="B16382" t="s">
        <v>5</v>
      </c>
      <c r="C16382" s="96" t="s">
        <v>19742</v>
      </c>
      <c r="D16382" t="s">
        <v>12795</v>
      </c>
      <c r="E16382">
        <v>31902.15</v>
      </c>
    </row>
    <row r="16383" spans="1:5" ht="25.5">
      <c r="A16383" t="s">
        <v>19743</v>
      </c>
      <c r="B16383" t="s">
        <v>5</v>
      </c>
      <c r="C16383" s="96" t="s">
        <v>19744</v>
      </c>
      <c r="D16383" t="s">
        <v>12795</v>
      </c>
      <c r="E16383">
        <v>30658.82</v>
      </c>
    </row>
    <row r="16384" spans="1:5" ht="25.5">
      <c r="A16384" t="s">
        <v>19745</v>
      </c>
      <c r="B16384" t="s">
        <v>5</v>
      </c>
      <c r="C16384" s="96" t="s">
        <v>19746</v>
      </c>
      <c r="D16384" t="s">
        <v>12795</v>
      </c>
      <c r="E16384">
        <v>37540.44</v>
      </c>
    </row>
    <row r="16385" spans="1:5" ht="25.5">
      <c r="A16385" t="s">
        <v>19747</v>
      </c>
      <c r="B16385" t="s">
        <v>5</v>
      </c>
      <c r="C16385" s="96" t="s">
        <v>19748</v>
      </c>
      <c r="D16385" t="s">
        <v>12795</v>
      </c>
      <c r="E16385">
        <v>36089.919999999998</v>
      </c>
    </row>
    <row r="16386" spans="1:5" ht="25.5">
      <c r="A16386" t="s">
        <v>19749</v>
      </c>
      <c r="B16386" t="s">
        <v>5</v>
      </c>
      <c r="C16386" s="96" t="s">
        <v>19750</v>
      </c>
      <c r="D16386" t="s">
        <v>12795</v>
      </c>
      <c r="E16386">
        <v>21957.43</v>
      </c>
    </row>
    <row r="16387" spans="1:5" ht="25.5">
      <c r="A16387" t="s">
        <v>19751</v>
      </c>
      <c r="B16387" t="s">
        <v>5</v>
      </c>
      <c r="C16387" s="96" t="s">
        <v>19752</v>
      </c>
      <c r="D16387" t="s">
        <v>12795</v>
      </c>
      <c r="E16387">
        <v>21098.05</v>
      </c>
    </row>
    <row r="16388" spans="1:5" ht="25.5">
      <c r="A16388" t="s">
        <v>19753</v>
      </c>
      <c r="B16388" t="s">
        <v>5</v>
      </c>
      <c r="C16388" s="96" t="s">
        <v>19754</v>
      </c>
      <c r="D16388" t="s">
        <v>12795</v>
      </c>
      <c r="E16388">
        <v>22517.56</v>
      </c>
    </row>
    <row r="16389" spans="1:5" ht="25.5">
      <c r="A16389" t="s">
        <v>19755</v>
      </c>
      <c r="B16389" t="s">
        <v>5</v>
      </c>
      <c r="C16389" s="96" t="s">
        <v>19756</v>
      </c>
      <c r="D16389" t="s">
        <v>12795</v>
      </c>
      <c r="E16389">
        <v>21628.04</v>
      </c>
    </row>
    <row r="16390" spans="1:5" ht="25.5">
      <c r="A16390" t="s">
        <v>19757</v>
      </c>
      <c r="B16390" t="s">
        <v>5</v>
      </c>
      <c r="C16390" s="96" t="s">
        <v>19758</v>
      </c>
      <c r="D16390" t="s">
        <v>12795</v>
      </c>
      <c r="E16390">
        <v>24444.63</v>
      </c>
    </row>
    <row r="16391" spans="1:5" ht="25.5">
      <c r="A16391" t="s">
        <v>19759</v>
      </c>
      <c r="B16391" t="s">
        <v>5</v>
      </c>
      <c r="C16391" s="96" t="s">
        <v>19760</v>
      </c>
      <c r="D16391" t="s">
        <v>12795</v>
      </c>
      <c r="E16391">
        <v>23482.82</v>
      </c>
    </row>
    <row r="16392" spans="1:5" ht="25.5">
      <c r="A16392" t="s">
        <v>19761</v>
      </c>
      <c r="B16392" t="s">
        <v>5</v>
      </c>
      <c r="C16392" s="96" t="s">
        <v>19762</v>
      </c>
      <c r="D16392" t="s">
        <v>12795</v>
      </c>
      <c r="E16392">
        <v>28763.040000000001</v>
      </c>
    </row>
    <row r="16393" spans="1:5" ht="25.5">
      <c r="A16393" t="s">
        <v>19763</v>
      </c>
      <c r="B16393" t="s">
        <v>5</v>
      </c>
      <c r="C16393" s="96" t="s">
        <v>19764</v>
      </c>
      <c r="D16393" t="s">
        <v>12795</v>
      </c>
      <c r="E16393">
        <v>27618.86</v>
      </c>
    </row>
    <row r="16394" spans="1:5" ht="25.5">
      <c r="A16394" t="s">
        <v>19765</v>
      </c>
      <c r="B16394" t="s">
        <v>5</v>
      </c>
      <c r="C16394" s="96" t="s">
        <v>19766</v>
      </c>
      <c r="D16394" t="s">
        <v>12795</v>
      </c>
      <c r="E16394">
        <v>29078.74</v>
      </c>
    </row>
    <row r="16395" spans="1:5" ht="25.5">
      <c r="A16395" t="s">
        <v>19767</v>
      </c>
      <c r="B16395" t="s">
        <v>5</v>
      </c>
      <c r="C16395" s="96" t="s">
        <v>19768</v>
      </c>
      <c r="D16395" t="s">
        <v>12795</v>
      </c>
      <c r="E16395">
        <v>27908.46</v>
      </c>
    </row>
    <row r="16396" spans="1:5" ht="25.5">
      <c r="A16396" t="s">
        <v>19769</v>
      </c>
      <c r="B16396" t="s">
        <v>5</v>
      </c>
      <c r="C16396" s="96" t="s">
        <v>19770</v>
      </c>
      <c r="D16396" t="s">
        <v>12795</v>
      </c>
      <c r="E16396">
        <v>30266.76</v>
      </c>
    </row>
    <row r="16397" spans="1:5" ht="25.5">
      <c r="A16397" t="s">
        <v>19771</v>
      </c>
      <c r="B16397" t="s">
        <v>5</v>
      </c>
      <c r="C16397" s="96" t="s">
        <v>19772</v>
      </c>
      <c r="D16397" t="s">
        <v>12795</v>
      </c>
      <c r="E16397">
        <v>29039.75</v>
      </c>
    </row>
    <row r="16398" spans="1:5" ht="25.5">
      <c r="A16398" t="s">
        <v>19773</v>
      </c>
      <c r="B16398" t="s">
        <v>5</v>
      </c>
      <c r="C16398" s="96" t="s">
        <v>19774</v>
      </c>
      <c r="D16398" t="s">
        <v>12795</v>
      </c>
      <c r="E16398">
        <v>32958.78</v>
      </c>
    </row>
    <row r="16399" spans="1:5" ht="25.5">
      <c r="A16399" t="s">
        <v>19775</v>
      </c>
      <c r="B16399" t="s">
        <v>5</v>
      </c>
      <c r="C16399" s="96" t="s">
        <v>19776</v>
      </c>
      <c r="D16399" t="s">
        <v>12795</v>
      </c>
      <c r="E16399">
        <v>31635.56</v>
      </c>
    </row>
    <row r="16400" spans="1:5" ht="25.5">
      <c r="A16400" t="s">
        <v>19777</v>
      </c>
      <c r="B16400" t="s">
        <v>5</v>
      </c>
      <c r="C16400" s="96" t="s">
        <v>19778</v>
      </c>
      <c r="D16400" t="s">
        <v>12795</v>
      </c>
      <c r="E16400">
        <v>38761.97</v>
      </c>
    </row>
    <row r="16401" spans="1:5" ht="25.5">
      <c r="A16401" t="s">
        <v>19779</v>
      </c>
      <c r="B16401" t="s">
        <v>5</v>
      </c>
      <c r="C16401" s="96" t="s">
        <v>19780</v>
      </c>
      <c r="D16401" t="s">
        <v>12795</v>
      </c>
      <c r="E16401">
        <v>37222.51</v>
      </c>
    </row>
    <row r="16402" spans="1:5" ht="25.5">
      <c r="A16402" t="s">
        <v>19781</v>
      </c>
      <c r="B16402" t="s">
        <v>5</v>
      </c>
      <c r="C16402" s="96" t="s">
        <v>19782</v>
      </c>
      <c r="D16402" t="s">
        <v>12795</v>
      </c>
      <c r="E16402">
        <v>17550.7</v>
      </c>
    </row>
    <row r="16403" spans="1:5" ht="25.5">
      <c r="A16403" t="s">
        <v>19783</v>
      </c>
      <c r="B16403" t="s">
        <v>5</v>
      </c>
      <c r="C16403" s="96" t="s">
        <v>19784</v>
      </c>
      <c r="D16403" t="s">
        <v>12795</v>
      </c>
      <c r="E16403">
        <v>16822.72</v>
      </c>
    </row>
    <row r="16404" spans="1:5" ht="25.5">
      <c r="A16404" t="s">
        <v>19785</v>
      </c>
      <c r="B16404" t="s">
        <v>5</v>
      </c>
      <c r="C16404" s="96" t="s">
        <v>19786</v>
      </c>
      <c r="D16404" t="s">
        <v>12795</v>
      </c>
      <c r="E16404">
        <v>17787.919999999998</v>
      </c>
    </row>
    <row r="16405" spans="1:5" ht="25.5">
      <c r="A16405" t="s">
        <v>19787</v>
      </c>
      <c r="B16405" t="s">
        <v>5</v>
      </c>
      <c r="C16405" s="96" t="s">
        <v>19788</v>
      </c>
      <c r="D16405" t="s">
        <v>12795</v>
      </c>
      <c r="E16405">
        <v>17037.259999999998</v>
      </c>
    </row>
    <row r="16406" spans="1:5" ht="25.5">
      <c r="A16406" t="s">
        <v>19789</v>
      </c>
      <c r="B16406" t="s">
        <v>5</v>
      </c>
      <c r="C16406" s="96" t="s">
        <v>19790</v>
      </c>
      <c r="D16406" t="s">
        <v>12795</v>
      </c>
      <c r="E16406">
        <v>19251.009999999998</v>
      </c>
    </row>
    <row r="16407" spans="1:5" ht="25.5">
      <c r="A16407" t="s">
        <v>19791</v>
      </c>
      <c r="B16407" t="s">
        <v>5</v>
      </c>
      <c r="C16407" s="96" t="s">
        <v>19792</v>
      </c>
      <c r="D16407" t="s">
        <v>12795</v>
      </c>
      <c r="E16407">
        <v>18436.23</v>
      </c>
    </row>
    <row r="16408" spans="1:5" ht="25.5">
      <c r="A16408" t="s">
        <v>19793</v>
      </c>
      <c r="B16408" t="s">
        <v>5</v>
      </c>
      <c r="C16408" s="96" t="s">
        <v>19794</v>
      </c>
      <c r="D16408" t="s">
        <v>12795</v>
      </c>
      <c r="E16408">
        <v>22522.34</v>
      </c>
    </row>
    <row r="16409" spans="1:5" ht="25.5">
      <c r="A16409" t="s">
        <v>19795</v>
      </c>
      <c r="B16409" t="s">
        <v>5</v>
      </c>
      <c r="C16409" s="96" t="s">
        <v>19796</v>
      </c>
      <c r="D16409" t="s">
        <v>12795</v>
      </c>
      <c r="E16409">
        <v>21550.32</v>
      </c>
    </row>
    <row r="16410" spans="1:5" ht="25.5">
      <c r="A16410" t="s">
        <v>19797</v>
      </c>
      <c r="B16410" t="s">
        <v>5</v>
      </c>
      <c r="C16410" s="96" t="s">
        <v>19798</v>
      </c>
      <c r="D16410" t="s">
        <v>12795</v>
      </c>
      <c r="E16410">
        <v>22750.33</v>
      </c>
    </row>
    <row r="16411" spans="1:5" ht="25.5">
      <c r="A16411" t="s">
        <v>19799</v>
      </c>
      <c r="B16411" t="s">
        <v>5</v>
      </c>
      <c r="C16411" s="96" t="s">
        <v>19800</v>
      </c>
      <c r="D16411" t="s">
        <v>12795</v>
      </c>
      <c r="E16411">
        <v>21835.19</v>
      </c>
    </row>
    <row r="16412" spans="1:5" ht="25.5">
      <c r="A16412" t="s">
        <v>19801</v>
      </c>
      <c r="B16412" t="s">
        <v>5</v>
      </c>
      <c r="C16412" s="96" t="s">
        <v>19802</v>
      </c>
      <c r="D16412" t="s">
        <v>12795</v>
      </c>
      <c r="E16412">
        <v>23279.58</v>
      </c>
    </row>
    <row r="16413" spans="1:5" ht="25.5">
      <c r="A16413" t="s">
        <v>19803</v>
      </c>
      <c r="B16413" t="s">
        <v>5</v>
      </c>
      <c r="C16413" s="96" t="s">
        <v>19804</v>
      </c>
      <c r="D16413" t="s">
        <v>12795</v>
      </c>
      <c r="E16413">
        <v>22331.84</v>
      </c>
    </row>
    <row r="16414" spans="1:5" ht="25.5">
      <c r="A16414" t="s">
        <v>19805</v>
      </c>
      <c r="B16414" t="s">
        <v>5</v>
      </c>
      <c r="C16414" s="96" t="s">
        <v>19806</v>
      </c>
      <c r="D16414" t="s">
        <v>12795</v>
      </c>
      <c r="E16414">
        <v>24859.46</v>
      </c>
    </row>
    <row r="16415" spans="1:5" ht="25.5">
      <c r="A16415" t="s">
        <v>19807</v>
      </c>
      <c r="B16415" t="s">
        <v>5</v>
      </c>
      <c r="C16415" s="96" t="s">
        <v>19808</v>
      </c>
      <c r="D16415" t="s">
        <v>12795</v>
      </c>
      <c r="E16415">
        <v>23832.57</v>
      </c>
    </row>
    <row r="16416" spans="1:5" ht="25.5">
      <c r="A16416" t="s">
        <v>19809</v>
      </c>
      <c r="B16416" t="s">
        <v>5</v>
      </c>
      <c r="C16416" s="96" t="s">
        <v>19810</v>
      </c>
      <c r="D16416" t="s">
        <v>12795</v>
      </c>
      <c r="E16416">
        <v>29798.18</v>
      </c>
    </row>
    <row r="16417" spans="1:5" ht="25.5">
      <c r="A16417" t="s">
        <v>19811</v>
      </c>
      <c r="B16417" t="s">
        <v>5</v>
      </c>
      <c r="C16417" s="96" t="s">
        <v>19812</v>
      </c>
      <c r="D16417" t="s">
        <v>12795</v>
      </c>
      <c r="E16417">
        <v>28574.69</v>
      </c>
    </row>
    <row r="16418" spans="1:5" ht="25.5">
      <c r="A16418" t="s">
        <v>19813</v>
      </c>
      <c r="B16418" t="s">
        <v>5</v>
      </c>
      <c r="C16418" s="96" t="s">
        <v>19814</v>
      </c>
      <c r="D16418" t="s">
        <v>12795</v>
      </c>
      <c r="E16418">
        <v>30016.48</v>
      </c>
    </row>
    <row r="16419" spans="1:5" ht="25.5">
      <c r="A16419" t="s">
        <v>19815</v>
      </c>
      <c r="B16419" t="s">
        <v>5</v>
      </c>
      <c r="C16419" s="96" t="s">
        <v>19816</v>
      </c>
      <c r="D16419" t="s">
        <v>12795</v>
      </c>
      <c r="E16419">
        <v>28783.58</v>
      </c>
    </row>
    <row r="16420" spans="1:5" ht="25.5">
      <c r="A16420" t="s">
        <v>19817</v>
      </c>
      <c r="B16420" t="s">
        <v>5</v>
      </c>
      <c r="C16420" s="96" t="s">
        <v>19818</v>
      </c>
      <c r="D16420" t="s">
        <v>12795</v>
      </c>
      <c r="E16420">
        <v>31202.79</v>
      </c>
    </row>
    <row r="16421" spans="1:5" ht="25.5">
      <c r="A16421" t="s">
        <v>19819</v>
      </c>
      <c r="B16421" t="s">
        <v>5</v>
      </c>
      <c r="C16421" s="96" t="s">
        <v>19820</v>
      </c>
      <c r="D16421" t="s">
        <v>12795</v>
      </c>
      <c r="E16421">
        <v>29910.83</v>
      </c>
    </row>
    <row r="16422" spans="1:5" ht="25.5">
      <c r="A16422" t="s">
        <v>19821</v>
      </c>
      <c r="B16422" t="s">
        <v>5</v>
      </c>
      <c r="C16422" s="96" t="s">
        <v>19822</v>
      </c>
      <c r="D16422" t="s">
        <v>12795</v>
      </c>
      <c r="E16422">
        <v>33956.370000000003</v>
      </c>
    </row>
    <row r="16423" spans="1:5" ht="25.5">
      <c r="A16423" t="s">
        <v>19823</v>
      </c>
      <c r="B16423" t="s">
        <v>5</v>
      </c>
      <c r="C16423" s="96" t="s">
        <v>19824</v>
      </c>
      <c r="D16423" t="s">
        <v>12795</v>
      </c>
      <c r="E16423">
        <v>32568.73</v>
      </c>
    </row>
    <row r="16424" spans="1:5" ht="25.5">
      <c r="A16424" t="s">
        <v>19825</v>
      </c>
      <c r="B16424" t="s">
        <v>5</v>
      </c>
      <c r="C16424" s="96" t="s">
        <v>19826</v>
      </c>
      <c r="D16424" t="s">
        <v>12795</v>
      </c>
      <c r="E16424">
        <v>40044.800000000003</v>
      </c>
    </row>
    <row r="16425" spans="1:5" ht="25.5">
      <c r="A16425" t="s">
        <v>19827</v>
      </c>
      <c r="B16425" t="s">
        <v>5</v>
      </c>
      <c r="C16425" s="96" t="s">
        <v>19828</v>
      </c>
      <c r="D16425" t="s">
        <v>12795</v>
      </c>
      <c r="E16425">
        <v>38416.800000000003</v>
      </c>
    </row>
    <row r="16426" spans="1:5" ht="25.5">
      <c r="A16426" t="s">
        <v>19829</v>
      </c>
      <c r="B16426" t="s">
        <v>5</v>
      </c>
      <c r="C16426" s="96" t="s">
        <v>19830</v>
      </c>
      <c r="D16426" t="s">
        <v>12795</v>
      </c>
      <c r="E16426">
        <v>23547.07</v>
      </c>
    </row>
    <row r="16427" spans="1:5" ht="25.5">
      <c r="A16427" t="s">
        <v>19831</v>
      </c>
      <c r="B16427" t="s">
        <v>5</v>
      </c>
      <c r="C16427" s="96" t="s">
        <v>19832</v>
      </c>
      <c r="D16427" t="s">
        <v>12795</v>
      </c>
      <c r="E16427">
        <v>22575.53</v>
      </c>
    </row>
    <row r="16428" spans="1:5" ht="25.5">
      <c r="A16428" t="s">
        <v>19833</v>
      </c>
      <c r="B16428" t="s">
        <v>5</v>
      </c>
      <c r="C16428" s="96" t="s">
        <v>19834</v>
      </c>
      <c r="D16428" t="s">
        <v>12795</v>
      </c>
      <c r="E16428">
        <v>24020.3</v>
      </c>
    </row>
    <row r="16429" spans="1:5" ht="25.5">
      <c r="A16429" t="s">
        <v>19835</v>
      </c>
      <c r="B16429" t="s">
        <v>5</v>
      </c>
      <c r="C16429" s="96" t="s">
        <v>19836</v>
      </c>
      <c r="D16429" t="s">
        <v>12795</v>
      </c>
      <c r="E16429">
        <v>23014.69</v>
      </c>
    </row>
    <row r="16430" spans="1:5" ht="25.5">
      <c r="A16430" t="s">
        <v>19837</v>
      </c>
      <c r="B16430" t="s">
        <v>5</v>
      </c>
      <c r="C16430" s="96" t="s">
        <v>19838</v>
      </c>
      <c r="D16430" t="s">
        <v>12795</v>
      </c>
      <c r="E16430">
        <v>26219.78</v>
      </c>
    </row>
    <row r="16431" spans="1:5" ht="25.5">
      <c r="A16431" t="s">
        <v>19839</v>
      </c>
      <c r="B16431" t="s">
        <v>5</v>
      </c>
      <c r="C16431" s="96" t="s">
        <v>19840</v>
      </c>
      <c r="D16431" t="s">
        <v>12795</v>
      </c>
      <c r="E16431">
        <v>25127.86</v>
      </c>
    </row>
    <row r="16432" spans="1:5" ht="25.5">
      <c r="A16432" t="s">
        <v>19841</v>
      </c>
      <c r="B16432" t="s">
        <v>5</v>
      </c>
      <c r="C16432" s="96" t="s">
        <v>19842</v>
      </c>
      <c r="D16432" t="s">
        <v>12795</v>
      </c>
      <c r="E16432">
        <v>31356.26</v>
      </c>
    </row>
    <row r="16433" spans="1:5" ht="25.5">
      <c r="A16433" t="s">
        <v>19843</v>
      </c>
      <c r="B16433" t="s">
        <v>5</v>
      </c>
      <c r="C16433" s="96" t="s">
        <v>19844</v>
      </c>
      <c r="D16433" t="s">
        <v>12795</v>
      </c>
      <c r="E16433">
        <v>30053.17</v>
      </c>
    </row>
    <row r="16434" spans="1:5" ht="25.5">
      <c r="A16434" t="s">
        <v>19845</v>
      </c>
      <c r="B16434" t="s">
        <v>5</v>
      </c>
      <c r="C16434" s="96" t="s">
        <v>19846</v>
      </c>
      <c r="D16434" t="s">
        <v>12795</v>
      </c>
      <c r="E16434">
        <v>31091.919999999998</v>
      </c>
    </row>
    <row r="16435" spans="1:5" ht="25.5">
      <c r="A16435" t="s">
        <v>19847</v>
      </c>
      <c r="B16435" t="s">
        <v>5</v>
      </c>
      <c r="C16435" s="96" t="s">
        <v>19848</v>
      </c>
      <c r="D16435" t="s">
        <v>12795</v>
      </c>
      <c r="E16435">
        <v>29796.69</v>
      </c>
    </row>
    <row r="16436" spans="1:5" ht="25.5">
      <c r="A16436" t="s">
        <v>19849</v>
      </c>
      <c r="B16436" t="s">
        <v>5</v>
      </c>
      <c r="C16436" s="96" t="s">
        <v>19850</v>
      </c>
      <c r="D16436" t="s">
        <v>12795</v>
      </c>
      <c r="E16436">
        <v>32165.35</v>
      </c>
    </row>
    <row r="16437" spans="1:5" ht="25.5">
      <c r="A16437" t="s">
        <v>19851</v>
      </c>
      <c r="B16437" t="s">
        <v>5</v>
      </c>
      <c r="C16437" s="96" t="s">
        <v>19852</v>
      </c>
      <c r="D16437" t="s">
        <v>12795</v>
      </c>
      <c r="E16437">
        <v>30808.69</v>
      </c>
    </row>
    <row r="16438" spans="1:5" ht="25.5">
      <c r="A16438" t="s">
        <v>19853</v>
      </c>
      <c r="B16438" t="s">
        <v>5</v>
      </c>
      <c r="C16438" s="96" t="s">
        <v>19854</v>
      </c>
      <c r="D16438" t="s">
        <v>12795</v>
      </c>
      <c r="E16438">
        <v>35096.47</v>
      </c>
    </row>
    <row r="16439" spans="1:5" ht="25.5">
      <c r="A16439" t="s">
        <v>19855</v>
      </c>
      <c r="B16439" t="s">
        <v>5</v>
      </c>
      <c r="C16439" s="96" t="s">
        <v>19856</v>
      </c>
      <c r="D16439" t="s">
        <v>12795</v>
      </c>
      <c r="E16439">
        <v>33636.68</v>
      </c>
    </row>
    <row r="16440" spans="1:5" ht="25.5">
      <c r="A16440" t="s">
        <v>19857</v>
      </c>
      <c r="B16440" t="s">
        <v>5</v>
      </c>
      <c r="C16440" s="96" t="s">
        <v>19858</v>
      </c>
      <c r="D16440" t="s">
        <v>12795</v>
      </c>
      <c r="E16440">
        <v>41711.410000000003</v>
      </c>
    </row>
    <row r="16441" spans="1:5" ht="25.5">
      <c r="A16441" t="s">
        <v>19859</v>
      </c>
      <c r="B16441" t="s">
        <v>5</v>
      </c>
      <c r="C16441" s="96" t="s">
        <v>19860</v>
      </c>
      <c r="D16441" t="s">
        <v>12795</v>
      </c>
      <c r="E16441">
        <v>39995.160000000003</v>
      </c>
    </row>
    <row r="16442" spans="1:5" ht="25.5">
      <c r="A16442" t="s">
        <v>19861</v>
      </c>
      <c r="B16442" t="s">
        <v>5</v>
      </c>
      <c r="C16442" s="96" t="s">
        <v>19862</v>
      </c>
      <c r="D16442" t="s">
        <v>12795</v>
      </c>
      <c r="E16442">
        <v>39517.589999999997</v>
      </c>
    </row>
    <row r="16443" spans="1:5" ht="25.5">
      <c r="A16443" t="s">
        <v>19863</v>
      </c>
      <c r="B16443" t="s">
        <v>5</v>
      </c>
      <c r="C16443" s="96" t="s">
        <v>19864</v>
      </c>
      <c r="D16443" t="s">
        <v>12795</v>
      </c>
      <c r="E16443">
        <v>37981.15</v>
      </c>
    </row>
    <row r="16444" spans="1:5" ht="25.5">
      <c r="A16444" t="s">
        <v>19865</v>
      </c>
      <c r="B16444" t="s">
        <v>5</v>
      </c>
      <c r="C16444" s="96" t="s">
        <v>19866</v>
      </c>
      <c r="D16444" t="s">
        <v>12795</v>
      </c>
      <c r="E16444">
        <v>41181.699999999997</v>
      </c>
    </row>
    <row r="16445" spans="1:5" ht="25.5">
      <c r="A16445" t="s">
        <v>19867</v>
      </c>
      <c r="B16445" t="s">
        <v>5</v>
      </c>
      <c r="C16445" s="96" t="s">
        <v>19868</v>
      </c>
      <c r="D16445" t="s">
        <v>12795</v>
      </c>
      <c r="E16445">
        <v>39567.11</v>
      </c>
    </row>
    <row r="16446" spans="1:5" ht="25.5">
      <c r="A16446" t="s">
        <v>19869</v>
      </c>
      <c r="B16446" t="s">
        <v>5</v>
      </c>
      <c r="C16446" s="96" t="s">
        <v>19870</v>
      </c>
      <c r="D16446" t="s">
        <v>12795</v>
      </c>
      <c r="E16446">
        <v>45215.29</v>
      </c>
    </row>
    <row r="16447" spans="1:5" ht="25.5">
      <c r="A16447" t="s">
        <v>19871</v>
      </c>
      <c r="B16447" t="s">
        <v>5</v>
      </c>
      <c r="C16447" s="96" t="s">
        <v>19872</v>
      </c>
      <c r="D16447" t="s">
        <v>12795</v>
      </c>
      <c r="E16447">
        <v>43478.66</v>
      </c>
    </row>
    <row r="16448" spans="1:5" ht="25.5">
      <c r="A16448" t="s">
        <v>19873</v>
      </c>
      <c r="B16448" t="s">
        <v>5</v>
      </c>
      <c r="C16448" s="96" t="s">
        <v>19874</v>
      </c>
      <c r="D16448" t="s">
        <v>12795</v>
      </c>
      <c r="E16448">
        <v>54163.5</v>
      </c>
    </row>
    <row r="16449" spans="1:5" ht="25.5">
      <c r="A16449" t="s">
        <v>19875</v>
      </c>
      <c r="B16449" t="s">
        <v>5</v>
      </c>
      <c r="C16449" s="96" t="s">
        <v>19876</v>
      </c>
      <c r="D16449" t="s">
        <v>12795</v>
      </c>
      <c r="E16449">
        <v>52121.04</v>
      </c>
    </row>
    <row r="16450" spans="1:5" ht="25.5">
      <c r="A16450" t="s">
        <v>19877</v>
      </c>
      <c r="B16450" t="s">
        <v>5</v>
      </c>
      <c r="C16450" s="96" t="s">
        <v>19878</v>
      </c>
      <c r="D16450" t="s">
        <v>12795</v>
      </c>
      <c r="E16450">
        <v>32516</v>
      </c>
    </row>
    <row r="16451" spans="1:5" ht="25.5">
      <c r="A16451" t="s">
        <v>19879</v>
      </c>
      <c r="B16451" t="s">
        <v>5</v>
      </c>
      <c r="C16451" s="96" t="s">
        <v>19880</v>
      </c>
      <c r="D16451" t="s">
        <v>12795</v>
      </c>
      <c r="E16451">
        <v>31157.5</v>
      </c>
    </row>
    <row r="16452" spans="1:5" ht="25.5">
      <c r="A16452" t="s">
        <v>19881</v>
      </c>
      <c r="B16452" t="s">
        <v>5</v>
      </c>
      <c r="C16452" s="96" t="s">
        <v>19882</v>
      </c>
      <c r="D16452" t="s">
        <v>12795</v>
      </c>
      <c r="E16452">
        <v>33458.21</v>
      </c>
    </row>
    <row r="16453" spans="1:5" ht="25.5">
      <c r="A16453" t="s">
        <v>19883</v>
      </c>
      <c r="B16453" t="s">
        <v>5</v>
      </c>
      <c r="C16453" s="96" t="s">
        <v>19884</v>
      </c>
      <c r="D16453" t="s">
        <v>12795</v>
      </c>
      <c r="E16453">
        <v>32036.47</v>
      </c>
    </row>
    <row r="16454" spans="1:5" ht="25.5">
      <c r="A16454" t="s">
        <v>19885</v>
      </c>
      <c r="B16454" t="s">
        <v>5</v>
      </c>
      <c r="C16454" s="96" t="s">
        <v>19886</v>
      </c>
      <c r="D16454" t="s">
        <v>12795</v>
      </c>
      <c r="E16454">
        <v>36453.11</v>
      </c>
    </row>
    <row r="16455" spans="1:5" ht="25.5">
      <c r="A16455" t="s">
        <v>19887</v>
      </c>
      <c r="B16455" t="s">
        <v>5</v>
      </c>
      <c r="C16455" s="96" t="s">
        <v>19888</v>
      </c>
      <c r="D16455" t="s">
        <v>12795</v>
      </c>
      <c r="E16455">
        <v>34920.51</v>
      </c>
    </row>
    <row r="16456" spans="1:5" ht="25.5">
      <c r="A16456" t="s">
        <v>19889</v>
      </c>
      <c r="B16456" t="s">
        <v>5</v>
      </c>
      <c r="C16456" s="96" t="s">
        <v>19890</v>
      </c>
      <c r="D16456" t="s">
        <v>12795</v>
      </c>
      <c r="E16456">
        <v>43135.59</v>
      </c>
    </row>
    <row r="16457" spans="1:5" ht="25.5">
      <c r="A16457" t="s">
        <v>19891</v>
      </c>
      <c r="B16457" t="s">
        <v>5</v>
      </c>
      <c r="C16457" s="96" t="s">
        <v>19892</v>
      </c>
      <c r="D16457" t="s">
        <v>12795</v>
      </c>
      <c r="E16457">
        <v>41330.410000000003</v>
      </c>
    </row>
    <row r="16458" spans="1:5" ht="25.5">
      <c r="A16458" t="s">
        <v>19893</v>
      </c>
      <c r="B16458" t="s">
        <v>5</v>
      </c>
      <c r="C16458" s="96" t="s">
        <v>19894</v>
      </c>
      <c r="D16458" t="s">
        <v>12795</v>
      </c>
      <c r="E16458">
        <v>46083.360000000001</v>
      </c>
    </row>
    <row r="16459" spans="1:5" ht="25.5">
      <c r="A16459" t="s">
        <v>19895</v>
      </c>
      <c r="B16459" t="s">
        <v>5</v>
      </c>
      <c r="C16459" s="96" t="s">
        <v>19896</v>
      </c>
      <c r="D16459" t="s">
        <v>12795</v>
      </c>
      <c r="E16459">
        <v>44028.38</v>
      </c>
    </row>
    <row r="16460" spans="1:5" ht="25.5">
      <c r="A16460" t="s">
        <v>19897</v>
      </c>
      <c r="B16460" t="s">
        <v>5</v>
      </c>
      <c r="C16460" s="96" t="s">
        <v>19898</v>
      </c>
      <c r="D16460" t="s">
        <v>12795</v>
      </c>
      <c r="E16460">
        <v>51500.39</v>
      </c>
    </row>
    <row r="16461" spans="1:5" ht="25.5">
      <c r="A16461" t="s">
        <v>19899</v>
      </c>
      <c r="B16461" t="s">
        <v>5</v>
      </c>
      <c r="C16461" s="96" t="s">
        <v>19900</v>
      </c>
      <c r="D16461" t="s">
        <v>12795</v>
      </c>
      <c r="E16461">
        <v>49324.5</v>
      </c>
    </row>
    <row r="16462" spans="1:5" ht="25.5">
      <c r="A16462" t="s">
        <v>19901</v>
      </c>
      <c r="B16462" t="s">
        <v>5</v>
      </c>
      <c r="C16462" s="96" t="s">
        <v>19902</v>
      </c>
      <c r="D16462" t="s">
        <v>12795</v>
      </c>
      <c r="E16462">
        <v>56327.38</v>
      </c>
    </row>
    <row r="16463" spans="1:5" ht="25.5">
      <c r="A16463" t="s">
        <v>19903</v>
      </c>
      <c r="B16463" t="s">
        <v>5</v>
      </c>
      <c r="C16463" s="96" t="s">
        <v>19904</v>
      </c>
      <c r="D16463" t="s">
        <v>12795</v>
      </c>
      <c r="E16463">
        <v>53999.75</v>
      </c>
    </row>
    <row r="16464" spans="1:5" ht="25.5">
      <c r="A16464" t="s">
        <v>19905</v>
      </c>
      <c r="B16464" t="s">
        <v>5</v>
      </c>
      <c r="C16464" s="96" t="s">
        <v>19906</v>
      </c>
      <c r="D16464" t="s">
        <v>12795</v>
      </c>
      <c r="E16464">
        <v>66936.7</v>
      </c>
    </row>
    <row r="16465" spans="1:5" ht="25.5">
      <c r="A16465" t="s">
        <v>19907</v>
      </c>
      <c r="B16465" t="s">
        <v>5</v>
      </c>
      <c r="C16465" s="96" t="s">
        <v>19908</v>
      </c>
      <c r="D16465" t="s">
        <v>12795</v>
      </c>
      <c r="E16465">
        <v>64229.75</v>
      </c>
    </row>
    <row r="16466" spans="1:5" ht="25.5">
      <c r="A16466" t="s">
        <v>19909</v>
      </c>
      <c r="B16466" t="s">
        <v>5</v>
      </c>
      <c r="C16466" s="96" t="s">
        <v>19910</v>
      </c>
      <c r="D16466" t="s">
        <v>12795</v>
      </c>
      <c r="E16466">
        <v>23396.38</v>
      </c>
    </row>
    <row r="16467" spans="1:5" ht="25.5">
      <c r="A16467" t="s">
        <v>19911</v>
      </c>
      <c r="B16467" t="s">
        <v>5</v>
      </c>
      <c r="C16467" s="96" t="s">
        <v>19912</v>
      </c>
      <c r="D16467" t="s">
        <v>12795</v>
      </c>
      <c r="E16467">
        <v>22271.19</v>
      </c>
    </row>
    <row r="16468" spans="1:5" ht="25.5">
      <c r="A16468" t="s">
        <v>19913</v>
      </c>
      <c r="B16468" t="s">
        <v>5</v>
      </c>
      <c r="C16468" s="96" t="s">
        <v>19914</v>
      </c>
      <c r="D16468" t="s">
        <v>12795</v>
      </c>
      <c r="E16468">
        <v>23326.48</v>
      </c>
    </row>
    <row r="16469" spans="1:5" ht="25.5">
      <c r="A16469" t="s">
        <v>19915</v>
      </c>
      <c r="B16469" t="s">
        <v>5</v>
      </c>
      <c r="C16469" s="96" t="s">
        <v>19916</v>
      </c>
      <c r="D16469" t="s">
        <v>12795</v>
      </c>
      <c r="E16469">
        <v>22145.57</v>
      </c>
    </row>
    <row r="16470" spans="1:5" ht="25.5">
      <c r="A16470" t="s">
        <v>19917</v>
      </c>
      <c r="B16470" t="s">
        <v>5</v>
      </c>
      <c r="C16470" s="96" t="s">
        <v>19918</v>
      </c>
      <c r="D16470" t="s">
        <v>12795</v>
      </c>
      <c r="E16470">
        <v>25319.5</v>
      </c>
    </row>
    <row r="16471" spans="1:5" ht="25.5">
      <c r="A16471" t="s">
        <v>19919</v>
      </c>
      <c r="B16471" t="s">
        <v>5</v>
      </c>
      <c r="C16471" s="96" t="s">
        <v>19920</v>
      </c>
      <c r="D16471" t="s">
        <v>12795</v>
      </c>
      <c r="E16471">
        <v>24046.400000000001</v>
      </c>
    </row>
    <row r="16472" spans="1:5" ht="25.5">
      <c r="A16472" t="s">
        <v>19921</v>
      </c>
      <c r="B16472" t="s">
        <v>5</v>
      </c>
      <c r="C16472" s="96" t="s">
        <v>19922</v>
      </c>
      <c r="D16472" t="s">
        <v>12795</v>
      </c>
      <c r="E16472">
        <v>29951.25</v>
      </c>
    </row>
    <row r="16473" spans="1:5" ht="25.5">
      <c r="A16473" t="s">
        <v>19923</v>
      </c>
      <c r="B16473" t="s">
        <v>5</v>
      </c>
      <c r="C16473" s="96" t="s">
        <v>19924</v>
      </c>
      <c r="D16473" t="s">
        <v>12795</v>
      </c>
      <c r="E16473">
        <v>28417.57</v>
      </c>
    </row>
    <row r="16474" spans="1:5" ht="25.5">
      <c r="A16474" t="s">
        <v>19925</v>
      </c>
      <c r="B16474" t="s">
        <v>5</v>
      </c>
      <c r="C16474" s="96" t="s">
        <v>19926</v>
      </c>
      <c r="D16474" t="s">
        <v>12795</v>
      </c>
      <c r="E16474">
        <v>27776.82</v>
      </c>
    </row>
    <row r="16475" spans="1:5" ht="25.5">
      <c r="A16475" t="s">
        <v>19927</v>
      </c>
      <c r="B16475" t="s">
        <v>5</v>
      </c>
      <c r="C16475" s="96" t="s">
        <v>19928</v>
      </c>
      <c r="D16475" t="s">
        <v>12795</v>
      </c>
      <c r="E16475">
        <v>26353.98</v>
      </c>
    </row>
    <row r="16476" spans="1:5" ht="25.5">
      <c r="A16476" t="s">
        <v>19929</v>
      </c>
      <c r="B16476" t="s">
        <v>5</v>
      </c>
      <c r="C16476" s="96" t="s">
        <v>19930</v>
      </c>
      <c r="D16476" t="s">
        <v>12795</v>
      </c>
      <c r="E16476">
        <v>27473.01</v>
      </c>
    </row>
    <row r="16477" spans="1:5" ht="25.5">
      <c r="A16477" t="s">
        <v>19931</v>
      </c>
      <c r="B16477" t="s">
        <v>5</v>
      </c>
      <c r="C16477" s="96" t="s">
        <v>19932</v>
      </c>
      <c r="D16477" t="s">
        <v>12795</v>
      </c>
      <c r="E16477">
        <v>26002.91</v>
      </c>
    </row>
    <row r="16478" spans="1:5" ht="25.5">
      <c r="A16478" t="s">
        <v>19933</v>
      </c>
      <c r="B16478" t="s">
        <v>5</v>
      </c>
      <c r="C16478" s="96" t="s">
        <v>19934</v>
      </c>
      <c r="D16478" t="s">
        <v>12795</v>
      </c>
      <c r="E16478">
        <v>30027.61</v>
      </c>
    </row>
    <row r="16479" spans="1:5" ht="25.5">
      <c r="A16479" t="s">
        <v>19935</v>
      </c>
      <c r="B16479" t="s">
        <v>5</v>
      </c>
      <c r="C16479" s="96" t="s">
        <v>19936</v>
      </c>
      <c r="D16479" t="s">
        <v>12795</v>
      </c>
      <c r="E16479">
        <v>28410.43</v>
      </c>
    </row>
    <row r="16480" spans="1:5" ht="25.5">
      <c r="A16480" t="s">
        <v>19937</v>
      </c>
      <c r="B16480" t="s">
        <v>5</v>
      </c>
      <c r="C16480" s="96" t="s">
        <v>19938</v>
      </c>
      <c r="D16480" t="s">
        <v>12795</v>
      </c>
      <c r="E16480">
        <v>35679.93</v>
      </c>
    </row>
    <row r="16481" spans="1:5" ht="25.5">
      <c r="A16481" t="s">
        <v>19939</v>
      </c>
      <c r="B16481" t="s">
        <v>5</v>
      </c>
      <c r="C16481" s="96" t="s">
        <v>19940</v>
      </c>
      <c r="D16481" t="s">
        <v>12795</v>
      </c>
      <c r="E16481">
        <v>33725.11</v>
      </c>
    </row>
    <row r="16482" spans="1:5" ht="25.5">
      <c r="A16482" t="s">
        <v>19941</v>
      </c>
      <c r="B16482" t="s">
        <v>5</v>
      </c>
      <c r="C16482" s="96" t="s">
        <v>19942</v>
      </c>
      <c r="D16482" t="s">
        <v>12795</v>
      </c>
      <c r="E16482">
        <v>40527.69</v>
      </c>
    </row>
    <row r="16483" spans="1:5" ht="25.5">
      <c r="A16483" t="s">
        <v>19943</v>
      </c>
      <c r="B16483" t="s">
        <v>5</v>
      </c>
      <c r="C16483" s="96" t="s">
        <v>19944</v>
      </c>
      <c r="D16483" t="s">
        <v>12795</v>
      </c>
      <c r="E16483">
        <v>38417.300000000003</v>
      </c>
    </row>
    <row r="16484" spans="1:5" ht="25.5">
      <c r="A16484" t="s">
        <v>19945</v>
      </c>
      <c r="B16484" t="s">
        <v>5</v>
      </c>
      <c r="C16484" s="96" t="s">
        <v>19946</v>
      </c>
      <c r="D16484" t="s">
        <v>12795</v>
      </c>
      <c r="E16484">
        <v>43600.21</v>
      </c>
    </row>
    <row r="16485" spans="1:5" ht="25.5">
      <c r="A16485" t="s">
        <v>19947</v>
      </c>
      <c r="B16485" t="s">
        <v>5</v>
      </c>
      <c r="C16485" s="96" t="s">
        <v>19948</v>
      </c>
      <c r="D16485" t="s">
        <v>12795</v>
      </c>
      <c r="E16485">
        <v>41400.089999999997</v>
      </c>
    </row>
    <row r="16486" spans="1:5" ht="25.5">
      <c r="A16486" t="s">
        <v>19949</v>
      </c>
      <c r="B16486" t="s">
        <v>5</v>
      </c>
      <c r="C16486" s="96" t="s">
        <v>19950</v>
      </c>
      <c r="D16486" t="s">
        <v>12795</v>
      </c>
      <c r="E16486">
        <v>47389.53</v>
      </c>
    </row>
    <row r="16487" spans="1:5" ht="25.5">
      <c r="A16487" t="s">
        <v>19951</v>
      </c>
      <c r="B16487" t="s">
        <v>5</v>
      </c>
      <c r="C16487" s="96" t="s">
        <v>19952</v>
      </c>
      <c r="D16487" t="s">
        <v>12795</v>
      </c>
      <c r="E16487">
        <v>45005.25</v>
      </c>
    </row>
    <row r="16488" spans="1:5" ht="25.5">
      <c r="A16488" t="s">
        <v>19953</v>
      </c>
      <c r="B16488" t="s">
        <v>5</v>
      </c>
      <c r="C16488" s="96" t="s">
        <v>19954</v>
      </c>
      <c r="D16488" t="s">
        <v>12795</v>
      </c>
      <c r="E16488">
        <v>56649.65</v>
      </c>
    </row>
    <row r="16489" spans="1:5" ht="25.5">
      <c r="A16489" t="s">
        <v>19955</v>
      </c>
      <c r="B16489" t="s">
        <v>5</v>
      </c>
      <c r="C16489" s="96" t="s">
        <v>19956</v>
      </c>
      <c r="D16489" t="s">
        <v>12795</v>
      </c>
      <c r="E16489">
        <v>53797.74</v>
      </c>
    </row>
    <row r="16490" spans="1:5" ht="25.5">
      <c r="A16490" t="s">
        <v>19957</v>
      </c>
      <c r="B16490" t="s">
        <v>5</v>
      </c>
      <c r="C16490" s="96" t="s">
        <v>19958</v>
      </c>
      <c r="D16490" t="s">
        <v>12795</v>
      </c>
      <c r="E16490">
        <v>45899.53</v>
      </c>
    </row>
    <row r="16491" spans="1:5" ht="25.5">
      <c r="A16491" t="s">
        <v>19959</v>
      </c>
      <c r="B16491" t="s">
        <v>5</v>
      </c>
      <c r="C16491" s="96" t="s">
        <v>19960</v>
      </c>
      <c r="D16491" t="s">
        <v>12795</v>
      </c>
      <c r="E16491">
        <v>43601.61</v>
      </c>
    </row>
    <row r="16492" spans="1:5" ht="25.5">
      <c r="A16492" t="s">
        <v>19961</v>
      </c>
      <c r="B16492" t="s">
        <v>5</v>
      </c>
      <c r="C16492" s="96" t="s">
        <v>19962</v>
      </c>
      <c r="D16492" t="s">
        <v>12795</v>
      </c>
      <c r="E16492">
        <v>46458.73</v>
      </c>
    </row>
    <row r="16493" spans="1:5" ht="25.5">
      <c r="A16493" t="s">
        <v>19963</v>
      </c>
      <c r="B16493" t="s">
        <v>5</v>
      </c>
      <c r="C16493" s="96" t="s">
        <v>19964</v>
      </c>
      <c r="D16493" t="s">
        <v>12795</v>
      </c>
      <c r="E16493">
        <v>44063.88</v>
      </c>
    </row>
    <row r="16494" spans="1:5" ht="25.5">
      <c r="A16494" t="s">
        <v>19965</v>
      </c>
      <c r="B16494" t="s">
        <v>5</v>
      </c>
      <c r="C16494" s="96" t="s">
        <v>19966</v>
      </c>
      <c r="D16494" t="s">
        <v>12795</v>
      </c>
      <c r="E16494">
        <v>50607.199999999997</v>
      </c>
    </row>
    <row r="16495" spans="1:5" ht="25.5">
      <c r="A16495" t="s">
        <v>19967</v>
      </c>
      <c r="B16495" t="s">
        <v>5</v>
      </c>
      <c r="C16495" s="96" t="s">
        <v>19968</v>
      </c>
      <c r="D16495" t="s">
        <v>12795</v>
      </c>
      <c r="E16495">
        <v>48005.75</v>
      </c>
    </row>
    <row r="16496" spans="1:5" ht="25.5">
      <c r="A16496" t="s">
        <v>19969</v>
      </c>
      <c r="B16496" t="s">
        <v>5</v>
      </c>
      <c r="C16496" s="96" t="s">
        <v>19970</v>
      </c>
      <c r="D16496" t="s">
        <v>12795</v>
      </c>
      <c r="E16496">
        <v>60629.43</v>
      </c>
    </row>
    <row r="16497" spans="1:5" ht="25.5">
      <c r="A16497" t="s">
        <v>19971</v>
      </c>
      <c r="B16497" t="s">
        <v>5</v>
      </c>
      <c r="C16497" s="96" t="s">
        <v>19972</v>
      </c>
      <c r="D16497" t="s">
        <v>12795</v>
      </c>
      <c r="E16497">
        <v>57511.41</v>
      </c>
    </row>
    <row r="16498" spans="1:5" ht="25.5">
      <c r="A16498" t="s">
        <v>19973</v>
      </c>
      <c r="B16498" t="s">
        <v>5</v>
      </c>
      <c r="C16498" s="96" t="s">
        <v>19974</v>
      </c>
      <c r="D16498" t="s">
        <v>12813</v>
      </c>
      <c r="E16498">
        <v>1764.13</v>
      </c>
    </row>
    <row r="16499" spans="1:5" ht="25.5">
      <c r="A16499" t="s">
        <v>19975</v>
      </c>
      <c r="B16499" t="s">
        <v>5</v>
      </c>
      <c r="C16499" s="96" t="s">
        <v>19976</v>
      </c>
      <c r="D16499" t="s">
        <v>12813</v>
      </c>
      <c r="E16499">
        <v>1639.11</v>
      </c>
    </row>
    <row r="16500" spans="1:5" ht="25.5">
      <c r="A16500" t="s">
        <v>19977</v>
      </c>
      <c r="B16500" t="s">
        <v>5</v>
      </c>
      <c r="C16500" s="96" t="s">
        <v>19978</v>
      </c>
      <c r="D16500" t="s">
        <v>12813</v>
      </c>
      <c r="E16500">
        <v>2009.55</v>
      </c>
    </row>
    <row r="16501" spans="1:5" ht="25.5">
      <c r="A16501" t="s">
        <v>19979</v>
      </c>
      <c r="B16501" t="s">
        <v>5</v>
      </c>
      <c r="C16501" s="96" t="s">
        <v>19980</v>
      </c>
      <c r="D16501" t="s">
        <v>12813</v>
      </c>
      <c r="E16501">
        <v>1884.53</v>
      </c>
    </row>
    <row r="16502" spans="1:5" ht="25.5">
      <c r="A16502" t="s">
        <v>19981</v>
      </c>
      <c r="B16502" t="s">
        <v>5</v>
      </c>
      <c r="C16502" s="96" t="s">
        <v>19982</v>
      </c>
      <c r="D16502" t="s">
        <v>12813</v>
      </c>
      <c r="E16502">
        <v>2143.9899999999998</v>
      </c>
    </row>
    <row r="16503" spans="1:5" ht="25.5">
      <c r="A16503" t="s">
        <v>19983</v>
      </c>
      <c r="B16503" t="s">
        <v>5</v>
      </c>
      <c r="C16503" s="96" t="s">
        <v>19984</v>
      </c>
      <c r="D16503" t="s">
        <v>12813</v>
      </c>
      <c r="E16503">
        <v>2105.8200000000002</v>
      </c>
    </row>
    <row r="16504" spans="1:5" ht="25.5">
      <c r="A16504" t="s">
        <v>19985</v>
      </c>
      <c r="B16504" t="s">
        <v>5</v>
      </c>
      <c r="C16504" s="96" t="s">
        <v>19986</v>
      </c>
      <c r="D16504" t="s">
        <v>12813</v>
      </c>
      <c r="E16504">
        <v>2527.2199999999998</v>
      </c>
    </row>
    <row r="16505" spans="1:5" ht="25.5">
      <c r="A16505" t="s">
        <v>19987</v>
      </c>
      <c r="B16505" t="s">
        <v>5</v>
      </c>
      <c r="C16505" s="96" t="s">
        <v>19988</v>
      </c>
      <c r="D16505" t="s">
        <v>12813</v>
      </c>
      <c r="E16505">
        <v>2358.0700000000002</v>
      </c>
    </row>
    <row r="16506" spans="1:5" ht="25.5">
      <c r="A16506" t="s">
        <v>19989</v>
      </c>
      <c r="B16506" t="s">
        <v>5</v>
      </c>
      <c r="C16506" s="96" t="s">
        <v>19990</v>
      </c>
      <c r="D16506" t="s">
        <v>12813</v>
      </c>
      <c r="E16506">
        <v>2826.82</v>
      </c>
    </row>
    <row r="16507" spans="1:5" ht="25.5">
      <c r="A16507" t="s">
        <v>19991</v>
      </c>
      <c r="B16507" t="s">
        <v>5</v>
      </c>
      <c r="C16507" s="96" t="s">
        <v>19992</v>
      </c>
      <c r="D16507" t="s">
        <v>12813</v>
      </c>
      <c r="E16507">
        <v>2657.67</v>
      </c>
    </row>
    <row r="16508" spans="1:5" ht="25.5">
      <c r="A16508" t="s">
        <v>19993</v>
      </c>
      <c r="B16508" t="s">
        <v>5</v>
      </c>
      <c r="C16508" s="96" t="s">
        <v>19994</v>
      </c>
      <c r="D16508" t="s">
        <v>12813</v>
      </c>
      <c r="E16508">
        <v>2886.09</v>
      </c>
    </row>
    <row r="16509" spans="1:5" ht="25.5">
      <c r="A16509" t="s">
        <v>19995</v>
      </c>
      <c r="B16509" t="s">
        <v>5</v>
      </c>
      <c r="C16509" s="96" t="s">
        <v>19996</v>
      </c>
      <c r="D16509" t="s">
        <v>12813</v>
      </c>
      <c r="E16509">
        <v>2716.4</v>
      </c>
    </row>
    <row r="16510" spans="1:5" ht="25.5">
      <c r="A16510" t="s">
        <v>19997</v>
      </c>
      <c r="B16510" t="s">
        <v>5</v>
      </c>
      <c r="C16510" s="96" t="s">
        <v>19998</v>
      </c>
      <c r="D16510" t="s">
        <v>12813</v>
      </c>
      <c r="E16510">
        <v>3950.56</v>
      </c>
    </row>
    <row r="16511" spans="1:5" ht="25.5">
      <c r="A16511" t="s">
        <v>19999</v>
      </c>
      <c r="B16511" t="s">
        <v>5</v>
      </c>
      <c r="C16511" s="96" t="s">
        <v>20000</v>
      </c>
      <c r="D16511" t="s">
        <v>12813</v>
      </c>
      <c r="E16511">
        <v>3700.62</v>
      </c>
    </row>
    <row r="16512" spans="1:5" ht="25.5">
      <c r="A16512" t="s">
        <v>20001</v>
      </c>
      <c r="B16512" t="s">
        <v>5</v>
      </c>
      <c r="C16512" s="96" t="s">
        <v>20002</v>
      </c>
      <c r="D16512" t="s">
        <v>12813</v>
      </c>
      <c r="E16512">
        <v>4153.32</v>
      </c>
    </row>
    <row r="16513" spans="1:5" ht="25.5">
      <c r="A16513" t="s">
        <v>20003</v>
      </c>
      <c r="B16513" t="s">
        <v>5</v>
      </c>
      <c r="C16513" s="96" t="s">
        <v>20004</v>
      </c>
      <c r="D16513" t="s">
        <v>12813</v>
      </c>
      <c r="E16513">
        <v>3903.38</v>
      </c>
    </row>
    <row r="16514" spans="1:5" ht="25.5">
      <c r="A16514" t="s">
        <v>20005</v>
      </c>
      <c r="B16514" t="s">
        <v>5</v>
      </c>
      <c r="C16514" s="96" t="s">
        <v>20006</v>
      </c>
      <c r="D16514" t="s">
        <v>12813</v>
      </c>
      <c r="E16514">
        <v>4150.13</v>
      </c>
    </row>
    <row r="16515" spans="1:5" ht="25.5">
      <c r="A16515" t="s">
        <v>20007</v>
      </c>
      <c r="B16515" t="s">
        <v>5</v>
      </c>
      <c r="C16515" s="96" t="s">
        <v>20008</v>
      </c>
      <c r="D16515" t="s">
        <v>12813</v>
      </c>
      <c r="E16515">
        <v>3899.18</v>
      </c>
    </row>
    <row r="16516" spans="1:5" ht="25.5">
      <c r="A16516" t="s">
        <v>20009</v>
      </c>
      <c r="B16516" t="s">
        <v>5</v>
      </c>
      <c r="C16516" s="96" t="s">
        <v>20010</v>
      </c>
      <c r="D16516" t="s">
        <v>12813</v>
      </c>
      <c r="E16516">
        <v>393.51</v>
      </c>
    </row>
    <row r="16517" spans="1:5" ht="25.5">
      <c r="A16517" t="s">
        <v>20011</v>
      </c>
      <c r="B16517" t="s">
        <v>5</v>
      </c>
      <c r="C16517" s="96" t="s">
        <v>20012</v>
      </c>
      <c r="D16517" t="s">
        <v>12813</v>
      </c>
      <c r="E16517">
        <v>366.97</v>
      </c>
    </row>
    <row r="16518" spans="1:5" ht="25.5">
      <c r="A16518" t="s">
        <v>20013</v>
      </c>
      <c r="B16518" t="s">
        <v>5</v>
      </c>
      <c r="C16518" s="96" t="s">
        <v>20014</v>
      </c>
      <c r="D16518" t="s">
        <v>12813</v>
      </c>
      <c r="E16518">
        <v>405.6</v>
      </c>
    </row>
    <row r="16519" spans="1:5" ht="25.5">
      <c r="A16519" t="s">
        <v>20015</v>
      </c>
      <c r="B16519" t="s">
        <v>5</v>
      </c>
      <c r="C16519" s="96" t="s">
        <v>20016</v>
      </c>
      <c r="D16519" t="s">
        <v>12813</v>
      </c>
      <c r="E16519">
        <v>379.06</v>
      </c>
    </row>
    <row r="16520" spans="1:5" ht="25.5">
      <c r="A16520" t="s">
        <v>20017</v>
      </c>
      <c r="B16520" t="s">
        <v>5</v>
      </c>
      <c r="C16520" s="96" t="s">
        <v>20018</v>
      </c>
      <c r="D16520" t="s">
        <v>12813</v>
      </c>
      <c r="E16520">
        <v>420.58</v>
      </c>
    </row>
    <row r="16521" spans="1:5" ht="25.5">
      <c r="A16521" t="s">
        <v>20019</v>
      </c>
      <c r="B16521" t="s">
        <v>5</v>
      </c>
      <c r="C16521" s="96" t="s">
        <v>20020</v>
      </c>
      <c r="D16521" t="s">
        <v>12813</v>
      </c>
      <c r="E16521">
        <v>394.04</v>
      </c>
    </row>
    <row r="16522" spans="1:5" ht="25.5">
      <c r="A16522" t="s">
        <v>20021</v>
      </c>
      <c r="B16522" t="s">
        <v>5</v>
      </c>
      <c r="C16522" s="96" t="s">
        <v>20022</v>
      </c>
      <c r="D16522" t="s">
        <v>12813</v>
      </c>
      <c r="E16522">
        <v>610.97</v>
      </c>
    </row>
    <row r="16523" spans="1:5" ht="25.5">
      <c r="A16523" t="s">
        <v>20023</v>
      </c>
      <c r="B16523" t="s">
        <v>5</v>
      </c>
      <c r="C16523" s="96" t="s">
        <v>20024</v>
      </c>
      <c r="D16523" t="s">
        <v>12813</v>
      </c>
      <c r="E16523">
        <v>568.04999999999995</v>
      </c>
    </row>
    <row r="16524" spans="1:5" ht="25.5">
      <c r="A16524" t="s">
        <v>20025</v>
      </c>
      <c r="B16524" t="s">
        <v>5</v>
      </c>
      <c r="C16524" s="96" t="s">
        <v>20026</v>
      </c>
      <c r="D16524" t="s">
        <v>12813</v>
      </c>
      <c r="E16524">
        <v>670.3</v>
      </c>
    </row>
    <row r="16525" spans="1:5" ht="25.5">
      <c r="A16525" t="s">
        <v>20027</v>
      </c>
      <c r="B16525" t="s">
        <v>5</v>
      </c>
      <c r="C16525" s="96" t="s">
        <v>20028</v>
      </c>
      <c r="D16525" t="s">
        <v>12813</v>
      </c>
      <c r="E16525">
        <v>627.38</v>
      </c>
    </row>
    <row r="16526" spans="1:5" ht="25.5">
      <c r="A16526" t="s">
        <v>20029</v>
      </c>
      <c r="B16526" t="s">
        <v>5</v>
      </c>
      <c r="C16526" s="96" t="s">
        <v>20030</v>
      </c>
      <c r="D16526" t="s">
        <v>12813</v>
      </c>
      <c r="E16526">
        <v>747.34</v>
      </c>
    </row>
    <row r="16527" spans="1:5" ht="25.5">
      <c r="A16527" t="s">
        <v>20031</v>
      </c>
      <c r="B16527" t="s">
        <v>5</v>
      </c>
      <c r="C16527" s="96" t="s">
        <v>20032</v>
      </c>
      <c r="D16527" t="s">
        <v>12813</v>
      </c>
      <c r="E16527">
        <v>704.38</v>
      </c>
    </row>
    <row r="16528" spans="1:5" ht="25.5">
      <c r="A16528" t="s">
        <v>20033</v>
      </c>
      <c r="B16528" t="s">
        <v>5</v>
      </c>
      <c r="C16528" s="96" t="s">
        <v>20034</v>
      </c>
      <c r="D16528" t="s">
        <v>12813</v>
      </c>
      <c r="E16528">
        <v>880.43</v>
      </c>
    </row>
    <row r="16529" spans="1:5" ht="25.5">
      <c r="A16529" t="s">
        <v>20035</v>
      </c>
      <c r="B16529" t="s">
        <v>5</v>
      </c>
      <c r="C16529" s="96" t="s">
        <v>20036</v>
      </c>
      <c r="D16529" t="s">
        <v>12813</v>
      </c>
      <c r="E16529">
        <v>818.37</v>
      </c>
    </row>
    <row r="16530" spans="1:5" ht="25.5">
      <c r="A16530" t="s">
        <v>20037</v>
      </c>
      <c r="B16530" t="s">
        <v>5</v>
      </c>
      <c r="C16530" s="96" t="s">
        <v>20038</v>
      </c>
      <c r="D16530" t="s">
        <v>12813</v>
      </c>
      <c r="E16530">
        <v>1003.14</v>
      </c>
    </row>
    <row r="16531" spans="1:5" ht="25.5">
      <c r="A16531" t="s">
        <v>20039</v>
      </c>
      <c r="B16531" t="s">
        <v>5</v>
      </c>
      <c r="C16531" s="96" t="s">
        <v>20040</v>
      </c>
      <c r="D16531" t="s">
        <v>12813</v>
      </c>
      <c r="E16531">
        <v>941.08</v>
      </c>
    </row>
    <row r="16532" spans="1:5" ht="25.5">
      <c r="A16532" t="s">
        <v>20041</v>
      </c>
      <c r="B16532" t="s">
        <v>5</v>
      </c>
      <c r="C16532" s="96" t="s">
        <v>20042</v>
      </c>
      <c r="D16532" t="s">
        <v>12813</v>
      </c>
      <c r="E16532">
        <v>1070.3599999999999</v>
      </c>
    </row>
    <row r="16533" spans="1:5" ht="25.5">
      <c r="A16533" t="s">
        <v>20043</v>
      </c>
      <c r="B16533" t="s">
        <v>5</v>
      </c>
      <c r="C16533" s="96" t="s">
        <v>20044</v>
      </c>
      <c r="D16533" t="s">
        <v>12813</v>
      </c>
      <c r="E16533">
        <v>1008.17</v>
      </c>
    </row>
    <row r="16534" spans="1:5" ht="25.5">
      <c r="A16534" t="s">
        <v>20045</v>
      </c>
      <c r="B16534" t="s">
        <v>5</v>
      </c>
      <c r="C16534" s="96" t="s">
        <v>20046</v>
      </c>
      <c r="D16534" t="s">
        <v>12813</v>
      </c>
      <c r="E16534">
        <v>1265.25</v>
      </c>
    </row>
    <row r="16535" spans="1:5" ht="25.5">
      <c r="A16535" t="s">
        <v>20047</v>
      </c>
      <c r="B16535" t="s">
        <v>5</v>
      </c>
      <c r="C16535" s="96" t="s">
        <v>20048</v>
      </c>
      <c r="D16535" t="s">
        <v>12813</v>
      </c>
      <c r="E16535">
        <v>1180.22</v>
      </c>
    </row>
    <row r="16536" spans="1:5" ht="25.5">
      <c r="A16536" t="s">
        <v>20049</v>
      </c>
      <c r="B16536" t="s">
        <v>5</v>
      </c>
      <c r="C16536" s="96" t="s">
        <v>20050</v>
      </c>
      <c r="D16536" t="s">
        <v>12813</v>
      </c>
      <c r="E16536">
        <v>1415.05</v>
      </c>
    </row>
    <row r="16537" spans="1:5" ht="25.5">
      <c r="A16537" t="s">
        <v>20051</v>
      </c>
      <c r="B16537" t="s">
        <v>5</v>
      </c>
      <c r="C16537" s="96" t="s">
        <v>20052</v>
      </c>
      <c r="D16537" t="s">
        <v>12813</v>
      </c>
      <c r="E16537">
        <v>1330.02</v>
      </c>
    </row>
    <row r="16538" spans="1:5" ht="25.5">
      <c r="A16538" t="s">
        <v>20053</v>
      </c>
      <c r="B16538" t="s">
        <v>5</v>
      </c>
      <c r="C16538" s="96" t="s">
        <v>20054</v>
      </c>
      <c r="D16538" t="s">
        <v>12813</v>
      </c>
      <c r="E16538">
        <v>1444.68</v>
      </c>
    </row>
    <row r="16539" spans="1:5" ht="25.5">
      <c r="A16539" t="s">
        <v>20055</v>
      </c>
      <c r="B16539" t="s">
        <v>5</v>
      </c>
      <c r="C16539" s="96" t="s">
        <v>20056</v>
      </c>
      <c r="D16539" t="s">
        <v>12813</v>
      </c>
      <c r="E16539">
        <v>1359.38</v>
      </c>
    </row>
    <row r="16540" spans="1:5" ht="25.5">
      <c r="A16540" t="s">
        <v>20057</v>
      </c>
      <c r="B16540" t="s">
        <v>5</v>
      </c>
      <c r="C16540" s="96" t="s">
        <v>20058</v>
      </c>
      <c r="D16540" t="s">
        <v>12813</v>
      </c>
      <c r="E16540">
        <v>1973.64</v>
      </c>
    </row>
    <row r="16541" spans="1:5" ht="25.5">
      <c r="A16541" t="s">
        <v>20059</v>
      </c>
      <c r="B16541" t="s">
        <v>5</v>
      </c>
      <c r="C16541" s="96" t="s">
        <v>20060</v>
      </c>
      <c r="D16541" t="s">
        <v>12813</v>
      </c>
      <c r="E16541">
        <v>1849.13</v>
      </c>
    </row>
    <row r="16542" spans="1:5" ht="25.5">
      <c r="A16542" t="s">
        <v>20061</v>
      </c>
      <c r="B16542" t="s">
        <v>5</v>
      </c>
      <c r="C16542" s="96" t="s">
        <v>20062</v>
      </c>
      <c r="D16542" t="s">
        <v>12813</v>
      </c>
      <c r="E16542">
        <v>2075.02</v>
      </c>
    </row>
    <row r="16543" spans="1:5" ht="25.5">
      <c r="A16543" t="s">
        <v>20063</v>
      </c>
      <c r="B16543" t="s">
        <v>5</v>
      </c>
      <c r="C16543" s="96" t="s">
        <v>20064</v>
      </c>
      <c r="D16543" t="s">
        <v>12813</v>
      </c>
      <c r="E16543">
        <v>1950.51</v>
      </c>
    </row>
    <row r="16544" spans="1:5" ht="25.5">
      <c r="A16544" t="s">
        <v>20065</v>
      </c>
      <c r="B16544" t="s">
        <v>5</v>
      </c>
      <c r="C16544" s="96" t="s">
        <v>20066</v>
      </c>
      <c r="D16544" t="s">
        <v>12813</v>
      </c>
      <c r="E16544">
        <v>2073.4299999999998</v>
      </c>
    </row>
    <row r="16545" spans="1:5" ht="25.5">
      <c r="A16545" t="s">
        <v>20067</v>
      </c>
      <c r="B16545" t="s">
        <v>5</v>
      </c>
      <c r="C16545" s="96" t="s">
        <v>20068</v>
      </c>
      <c r="D16545" t="s">
        <v>12813</v>
      </c>
      <c r="E16545">
        <v>1948.41</v>
      </c>
    </row>
    <row r="16546" spans="1:5" ht="25.5">
      <c r="A16546" t="s">
        <v>20069</v>
      </c>
      <c r="B16546" t="s">
        <v>5</v>
      </c>
      <c r="C16546" s="96" t="s">
        <v>20070</v>
      </c>
      <c r="D16546" t="s">
        <v>12813</v>
      </c>
      <c r="E16546">
        <v>2644.56</v>
      </c>
    </row>
    <row r="16547" spans="1:5" ht="25.5">
      <c r="A16547" t="s">
        <v>20071</v>
      </c>
      <c r="B16547" t="s">
        <v>5</v>
      </c>
      <c r="C16547" s="96" t="s">
        <v>20072</v>
      </c>
      <c r="D16547" t="s">
        <v>12813</v>
      </c>
      <c r="E16547">
        <v>2457.48</v>
      </c>
    </row>
    <row r="16548" spans="1:5" ht="25.5">
      <c r="A16548" t="s">
        <v>20073</v>
      </c>
      <c r="B16548" t="s">
        <v>5</v>
      </c>
      <c r="C16548" s="96" t="s">
        <v>20074</v>
      </c>
      <c r="D16548" t="s">
        <v>12813</v>
      </c>
      <c r="E16548">
        <v>3012.69</v>
      </c>
    </row>
    <row r="16549" spans="1:5" ht="25.5">
      <c r="A16549" t="s">
        <v>20075</v>
      </c>
      <c r="B16549" t="s">
        <v>5</v>
      </c>
      <c r="C16549" s="96" t="s">
        <v>20076</v>
      </c>
      <c r="D16549" t="s">
        <v>12813</v>
      </c>
      <c r="E16549">
        <v>2825.61</v>
      </c>
    </row>
    <row r="16550" spans="1:5" ht="25.5">
      <c r="A16550" t="s">
        <v>20077</v>
      </c>
      <c r="B16550" t="s">
        <v>5</v>
      </c>
      <c r="C16550" s="96" t="s">
        <v>20078</v>
      </c>
      <c r="D16550" t="s">
        <v>12813</v>
      </c>
      <c r="E16550">
        <v>3214.35</v>
      </c>
    </row>
    <row r="16551" spans="1:5" ht="25.5">
      <c r="A16551" t="s">
        <v>20079</v>
      </c>
      <c r="B16551" t="s">
        <v>5</v>
      </c>
      <c r="C16551" s="96" t="s">
        <v>20080</v>
      </c>
      <c r="D16551" t="s">
        <v>12813</v>
      </c>
      <c r="E16551">
        <v>3026.88</v>
      </c>
    </row>
    <row r="16552" spans="1:5" ht="25.5">
      <c r="A16552" t="s">
        <v>20081</v>
      </c>
      <c r="B16552" t="s">
        <v>5</v>
      </c>
      <c r="C16552" s="96" t="s">
        <v>20082</v>
      </c>
      <c r="D16552" t="s">
        <v>12813</v>
      </c>
      <c r="E16552">
        <v>3792.47</v>
      </c>
    </row>
    <row r="16553" spans="1:5" ht="25.5">
      <c r="A16553" t="s">
        <v>20083</v>
      </c>
      <c r="B16553" t="s">
        <v>5</v>
      </c>
      <c r="C16553" s="96" t="s">
        <v>20084</v>
      </c>
      <c r="D16553" t="s">
        <v>12813</v>
      </c>
      <c r="E16553">
        <v>3538.29</v>
      </c>
    </row>
    <row r="16554" spans="1:5" ht="25.5">
      <c r="A16554" t="s">
        <v>20085</v>
      </c>
      <c r="B16554" t="s">
        <v>5</v>
      </c>
      <c r="C16554" s="96" t="s">
        <v>20086</v>
      </c>
      <c r="D16554" t="s">
        <v>12813</v>
      </c>
      <c r="E16554">
        <v>4241.87</v>
      </c>
    </row>
    <row r="16555" spans="1:5" ht="25.5">
      <c r="A16555" t="s">
        <v>20087</v>
      </c>
      <c r="B16555" t="s">
        <v>5</v>
      </c>
      <c r="C16555" s="96" t="s">
        <v>20088</v>
      </c>
      <c r="D16555" t="s">
        <v>12813</v>
      </c>
      <c r="E16555">
        <v>3987.69</v>
      </c>
    </row>
    <row r="16556" spans="1:5" ht="25.5">
      <c r="A16556" t="s">
        <v>20089</v>
      </c>
      <c r="B16556" t="s">
        <v>5</v>
      </c>
      <c r="C16556" s="96" t="s">
        <v>20090</v>
      </c>
      <c r="D16556" t="s">
        <v>12813</v>
      </c>
      <c r="E16556">
        <v>4330.78</v>
      </c>
    </row>
    <row r="16557" spans="1:5" ht="25.5">
      <c r="A16557" t="s">
        <v>20091</v>
      </c>
      <c r="B16557" t="s">
        <v>5</v>
      </c>
      <c r="C16557" s="96" t="s">
        <v>20092</v>
      </c>
      <c r="D16557" t="s">
        <v>12813</v>
      </c>
      <c r="E16557">
        <v>4075.78</v>
      </c>
    </row>
    <row r="16558" spans="1:5" ht="25.5">
      <c r="A16558" t="s">
        <v>20093</v>
      </c>
      <c r="B16558" t="s">
        <v>5</v>
      </c>
      <c r="C16558" s="96" t="s">
        <v>20094</v>
      </c>
      <c r="D16558" t="s">
        <v>12813</v>
      </c>
      <c r="E16558">
        <v>5924.2</v>
      </c>
    </row>
    <row r="16559" spans="1:5" ht="25.5">
      <c r="A16559" t="s">
        <v>20095</v>
      </c>
      <c r="B16559" t="s">
        <v>5</v>
      </c>
      <c r="C16559" s="96" t="s">
        <v>20096</v>
      </c>
      <c r="D16559" t="s">
        <v>12813</v>
      </c>
      <c r="E16559">
        <v>5549.75</v>
      </c>
    </row>
    <row r="16560" spans="1:5" ht="25.5">
      <c r="A16560" t="s">
        <v>20097</v>
      </c>
      <c r="B16560" t="s">
        <v>5</v>
      </c>
      <c r="C16560" s="96" t="s">
        <v>20098</v>
      </c>
      <c r="D16560" t="s">
        <v>12813</v>
      </c>
      <c r="E16560">
        <v>6228.34</v>
      </c>
    </row>
    <row r="16561" spans="1:5" ht="25.5">
      <c r="A16561" t="s">
        <v>20099</v>
      </c>
      <c r="B16561" t="s">
        <v>5</v>
      </c>
      <c r="C16561" s="96" t="s">
        <v>20100</v>
      </c>
      <c r="D16561" t="s">
        <v>12813</v>
      </c>
      <c r="E16561">
        <v>5853.89</v>
      </c>
    </row>
    <row r="16562" spans="1:5" ht="25.5">
      <c r="A16562" t="s">
        <v>20101</v>
      </c>
      <c r="B16562" t="s">
        <v>5</v>
      </c>
      <c r="C16562" s="96" t="s">
        <v>20102</v>
      </c>
      <c r="D16562" t="s">
        <v>12813</v>
      </c>
      <c r="E16562">
        <v>6223.56</v>
      </c>
    </row>
    <row r="16563" spans="1:5" ht="25.5">
      <c r="A16563" t="s">
        <v>20103</v>
      </c>
      <c r="B16563" t="s">
        <v>5</v>
      </c>
      <c r="C16563" s="96" t="s">
        <v>20104</v>
      </c>
      <c r="D16563" t="s">
        <v>12813</v>
      </c>
      <c r="E16563">
        <v>5847.59</v>
      </c>
    </row>
    <row r="16564" spans="1:5" ht="25.5">
      <c r="A16564" t="s">
        <v>20105</v>
      </c>
      <c r="B16564" t="s">
        <v>5</v>
      </c>
      <c r="C16564" s="96" t="s">
        <v>20106</v>
      </c>
      <c r="D16564" t="s">
        <v>12813</v>
      </c>
      <c r="E16564">
        <v>4881.18</v>
      </c>
    </row>
    <row r="16565" spans="1:5" ht="25.5">
      <c r="A16565" t="s">
        <v>20107</v>
      </c>
      <c r="B16565" t="s">
        <v>5</v>
      </c>
      <c r="C16565" s="96" t="s">
        <v>20108</v>
      </c>
      <c r="D16565" t="s">
        <v>12813</v>
      </c>
      <c r="E16565">
        <v>4660.1899999999996</v>
      </c>
    </row>
    <row r="16566" spans="1:5" ht="25.5">
      <c r="A16566" t="s">
        <v>20109</v>
      </c>
      <c r="B16566" t="s">
        <v>5</v>
      </c>
      <c r="C16566" s="96" t="s">
        <v>20110</v>
      </c>
      <c r="D16566" t="s">
        <v>12813</v>
      </c>
      <c r="E16566">
        <v>4971.1499999999996</v>
      </c>
    </row>
    <row r="16567" spans="1:5" ht="25.5">
      <c r="A16567" t="s">
        <v>20111</v>
      </c>
      <c r="B16567" t="s">
        <v>5</v>
      </c>
      <c r="C16567" s="96" t="s">
        <v>20112</v>
      </c>
      <c r="D16567" t="s">
        <v>12813</v>
      </c>
      <c r="E16567">
        <v>4764.07</v>
      </c>
    </row>
    <row r="16568" spans="1:5" ht="25.5">
      <c r="A16568" t="s">
        <v>20113</v>
      </c>
      <c r="B16568" t="s">
        <v>5</v>
      </c>
      <c r="C16568" s="96" t="s">
        <v>20114</v>
      </c>
      <c r="D16568" t="s">
        <v>12813</v>
      </c>
      <c r="E16568">
        <v>5213.1400000000003</v>
      </c>
    </row>
    <row r="16569" spans="1:5" ht="25.5">
      <c r="A16569" t="s">
        <v>20115</v>
      </c>
      <c r="B16569" t="s">
        <v>5</v>
      </c>
      <c r="C16569" s="96" t="s">
        <v>20116</v>
      </c>
      <c r="D16569" t="s">
        <v>12813</v>
      </c>
      <c r="E16569">
        <v>4992.1499999999996</v>
      </c>
    </row>
    <row r="16570" spans="1:5" ht="25.5">
      <c r="A16570" t="s">
        <v>20117</v>
      </c>
      <c r="B16570" t="s">
        <v>5</v>
      </c>
      <c r="C16570" s="96" t="s">
        <v>20118</v>
      </c>
      <c r="D16570" t="s">
        <v>12813</v>
      </c>
      <c r="E16570">
        <v>5657.04</v>
      </c>
    </row>
    <row r="16571" spans="1:5" ht="25.5">
      <c r="A16571" t="s">
        <v>20119</v>
      </c>
      <c r="B16571" t="s">
        <v>5</v>
      </c>
      <c r="C16571" s="96" t="s">
        <v>20120</v>
      </c>
      <c r="D16571" t="s">
        <v>12813</v>
      </c>
      <c r="E16571">
        <v>5436.05</v>
      </c>
    </row>
    <row r="16572" spans="1:5" ht="25.5">
      <c r="A16572" t="s">
        <v>20121</v>
      </c>
      <c r="B16572" t="s">
        <v>5</v>
      </c>
      <c r="C16572" s="96" t="s">
        <v>20122</v>
      </c>
      <c r="D16572" t="s">
        <v>12813</v>
      </c>
      <c r="E16572">
        <v>5473.14</v>
      </c>
    </row>
    <row r="16573" spans="1:5" ht="25.5">
      <c r="A16573" t="s">
        <v>20123</v>
      </c>
      <c r="B16573" t="s">
        <v>5</v>
      </c>
      <c r="C16573" s="96" t="s">
        <v>20124</v>
      </c>
      <c r="D16573" t="s">
        <v>12813</v>
      </c>
      <c r="E16573">
        <v>5236.6899999999996</v>
      </c>
    </row>
    <row r="16574" spans="1:5" ht="25.5">
      <c r="A16574" t="s">
        <v>20125</v>
      </c>
      <c r="B16574" t="s">
        <v>5</v>
      </c>
      <c r="C16574" s="96" t="s">
        <v>20126</v>
      </c>
      <c r="D16574" t="s">
        <v>12813</v>
      </c>
      <c r="E16574">
        <v>5641.27</v>
      </c>
    </row>
    <row r="16575" spans="1:5" ht="25.5">
      <c r="A16575" t="s">
        <v>20127</v>
      </c>
      <c r="B16575" t="s">
        <v>5</v>
      </c>
      <c r="C16575" s="96" t="s">
        <v>20128</v>
      </c>
      <c r="D16575" t="s">
        <v>12813</v>
      </c>
      <c r="E16575">
        <v>5418.73</v>
      </c>
    </row>
    <row r="16576" spans="1:5" ht="25.5">
      <c r="A16576" t="s">
        <v>20129</v>
      </c>
      <c r="B16576" t="s">
        <v>5</v>
      </c>
      <c r="C16576" s="96" t="s">
        <v>20130</v>
      </c>
      <c r="D16576" t="s">
        <v>12813</v>
      </c>
      <c r="E16576">
        <v>5807.03</v>
      </c>
    </row>
    <row r="16577" spans="1:5" ht="25.5">
      <c r="A16577" t="s">
        <v>20131</v>
      </c>
      <c r="B16577" t="s">
        <v>5</v>
      </c>
      <c r="C16577" s="96" t="s">
        <v>20132</v>
      </c>
      <c r="D16577" t="s">
        <v>12813</v>
      </c>
      <c r="E16577">
        <v>5570.58</v>
      </c>
    </row>
    <row r="16578" spans="1:5" ht="25.5">
      <c r="A16578" t="s">
        <v>20133</v>
      </c>
      <c r="B16578" t="s">
        <v>5</v>
      </c>
      <c r="C16578" s="96" t="s">
        <v>20134</v>
      </c>
      <c r="D16578" t="s">
        <v>12813</v>
      </c>
      <c r="E16578">
        <v>6181.45</v>
      </c>
    </row>
    <row r="16579" spans="1:5" ht="25.5">
      <c r="A16579" t="s">
        <v>20135</v>
      </c>
      <c r="B16579" t="s">
        <v>5</v>
      </c>
      <c r="C16579" s="96" t="s">
        <v>20136</v>
      </c>
      <c r="D16579" t="s">
        <v>12813</v>
      </c>
      <c r="E16579">
        <v>5945</v>
      </c>
    </row>
    <row r="16580" spans="1:5" ht="25.5">
      <c r="A16580" t="s">
        <v>20137</v>
      </c>
      <c r="B16580" t="s">
        <v>5</v>
      </c>
      <c r="C16580" s="96" t="s">
        <v>20138</v>
      </c>
      <c r="D16580" t="s">
        <v>12813</v>
      </c>
      <c r="E16580">
        <v>6148.09</v>
      </c>
    </row>
    <row r="16581" spans="1:5" ht="25.5">
      <c r="A16581" t="s">
        <v>20139</v>
      </c>
      <c r="B16581" t="s">
        <v>5</v>
      </c>
      <c r="C16581" s="96" t="s">
        <v>20140</v>
      </c>
      <c r="D16581" t="s">
        <v>12813</v>
      </c>
      <c r="E16581">
        <v>5896.18</v>
      </c>
    </row>
    <row r="16582" spans="1:5" ht="25.5">
      <c r="A16582" t="s">
        <v>20141</v>
      </c>
      <c r="B16582" t="s">
        <v>5</v>
      </c>
      <c r="C16582" s="96" t="s">
        <v>20142</v>
      </c>
      <c r="D16582" t="s">
        <v>12813</v>
      </c>
      <c r="E16582">
        <v>6393.42</v>
      </c>
    </row>
    <row r="16583" spans="1:5" ht="25.5">
      <c r="A16583" t="s">
        <v>20143</v>
      </c>
      <c r="B16583" t="s">
        <v>5</v>
      </c>
      <c r="C16583" s="96" t="s">
        <v>20144</v>
      </c>
      <c r="D16583" t="s">
        <v>12813</v>
      </c>
      <c r="E16583">
        <v>6155.42</v>
      </c>
    </row>
    <row r="16584" spans="1:5" ht="25.5">
      <c r="A16584" t="s">
        <v>20145</v>
      </c>
      <c r="B16584" t="s">
        <v>5</v>
      </c>
      <c r="C16584" s="96" t="s">
        <v>20146</v>
      </c>
      <c r="D16584" t="s">
        <v>12813</v>
      </c>
      <c r="E16584">
        <v>6475.22</v>
      </c>
    </row>
    <row r="16585" spans="1:5" ht="25.5">
      <c r="A16585" t="s">
        <v>20147</v>
      </c>
      <c r="B16585" t="s">
        <v>5</v>
      </c>
      <c r="C16585" s="96" t="s">
        <v>20148</v>
      </c>
      <c r="D16585" t="s">
        <v>12813</v>
      </c>
      <c r="E16585">
        <v>6223.31</v>
      </c>
    </row>
    <row r="16586" spans="1:5" ht="25.5">
      <c r="A16586" t="s">
        <v>20149</v>
      </c>
      <c r="B16586" t="s">
        <v>5</v>
      </c>
      <c r="C16586" s="96" t="s">
        <v>20150</v>
      </c>
      <c r="D16586" t="s">
        <v>12813</v>
      </c>
      <c r="E16586">
        <v>7017.55</v>
      </c>
    </row>
    <row r="16587" spans="1:5" ht="25.5">
      <c r="A16587" t="s">
        <v>20151</v>
      </c>
      <c r="B16587" t="s">
        <v>5</v>
      </c>
      <c r="C16587" s="96" t="s">
        <v>20152</v>
      </c>
      <c r="D16587" t="s">
        <v>12813</v>
      </c>
      <c r="E16587">
        <v>6765.64</v>
      </c>
    </row>
    <row r="16588" spans="1:5" ht="25.5">
      <c r="A16588" t="s">
        <v>20153</v>
      </c>
      <c r="B16588" t="s">
        <v>5</v>
      </c>
      <c r="C16588" s="96" t="s">
        <v>20154</v>
      </c>
      <c r="D16588" t="s">
        <v>12813</v>
      </c>
      <c r="E16588">
        <v>6180.32</v>
      </c>
    </row>
    <row r="16589" spans="1:5" ht="25.5">
      <c r="A16589" t="s">
        <v>20155</v>
      </c>
      <c r="B16589" t="s">
        <v>5</v>
      </c>
      <c r="C16589" s="96" t="s">
        <v>20156</v>
      </c>
      <c r="D16589" t="s">
        <v>12813</v>
      </c>
      <c r="E16589">
        <v>5912.4</v>
      </c>
    </row>
    <row r="16590" spans="1:5" ht="25.5">
      <c r="A16590" t="s">
        <v>20157</v>
      </c>
      <c r="B16590" t="s">
        <v>5</v>
      </c>
      <c r="C16590" s="96" t="s">
        <v>20158</v>
      </c>
      <c r="D16590" t="s">
        <v>12813</v>
      </c>
      <c r="E16590">
        <v>6889.82</v>
      </c>
    </row>
    <row r="16591" spans="1:5" ht="25.5">
      <c r="A16591" t="s">
        <v>20159</v>
      </c>
      <c r="B16591" t="s">
        <v>5</v>
      </c>
      <c r="C16591" s="96" t="s">
        <v>20160</v>
      </c>
      <c r="D16591" t="s">
        <v>12813</v>
      </c>
      <c r="E16591">
        <v>6635.81</v>
      </c>
    </row>
    <row r="16592" spans="1:5" ht="25.5">
      <c r="A16592" t="s">
        <v>20161</v>
      </c>
      <c r="B16592" t="s">
        <v>5</v>
      </c>
      <c r="C16592" s="96" t="s">
        <v>20162</v>
      </c>
      <c r="D16592" t="s">
        <v>12813</v>
      </c>
      <c r="E16592">
        <v>7315.69</v>
      </c>
    </row>
    <row r="16593" spans="1:5" ht="25.5">
      <c r="A16593" t="s">
        <v>20163</v>
      </c>
      <c r="B16593" t="s">
        <v>5</v>
      </c>
      <c r="C16593" s="96" t="s">
        <v>20164</v>
      </c>
      <c r="D16593" t="s">
        <v>12813</v>
      </c>
      <c r="E16593">
        <v>6994.16</v>
      </c>
    </row>
    <row r="16594" spans="1:5" ht="25.5">
      <c r="A16594" t="s">
        <v>20165</v>
      </c>
      <c r="B16594" t="s">
        <v>5</v>
      </c>
      <c r="C16594" s="96" t="s">
        <v>20166</v>
      </c>
      <c r="D16594" t="s">
        <v>12813</v>
      </c>
      <c r="E16594">
        <v>8010.49</v>
      </c>
    </row>
    <row r="16595" spans="1:5" ht="25.5">
      <c r="A16595" t="s">
        <v>20167</v>
      </c>
      <c r="B16595" t="s">
        <v>5</v>
      </c>
      <c r="C16595" s="96" t="s">
        <v>20168</v>
      </c>
      <c r="D16595" t="s">
        <v>12813</v>
      </c>
      <c r="E16595">
        <v>7688.96</v>
      </c>
    </row>
    <row r="16596" spans="1:5" ht="25.5">
      <c r="A16596" t="s">
        <v>20169</v>
      </c>
      <c r="B16596" t="s">
        <v>5</v>
      </c>
      <c r="C16596" s="96" t="s">
        <v>20170</v>
      </c>
      <c r="D16596" t="s">
        <v>12813</v>
      </c>
      <c r="E16596">
        <v>6894.7</v>
      </c>
    </row>
    <row r="16597" spans="1:5" ht="25.5">
      <c r="A16597" t="s">
        <v>20171</v>
      </c>
      <c r="B16597" t="s">
        <v>5</v>
      </c>
      <c r="C16597" s="96" t="s">
        <v>20172</v>
      </c>
      <c r="D16597" t="s">
        <v>12813</v>
      </c>
      <c r="E16597">
        <v>6611.32</v>
      </c>
    </row>
    <row r="16598" spans="1:5" ht="25.5">
      <c r="A16598" t="s">
        <v>20173</v>
      </c>
      <c r="B16598" t="s">
        <v>5</v>
      </c>
      <c r="C16598" s="96" t="s">
        <v>20174</v>
      </c>
      <c r="D16598" t="s">
        <v>12813</v>
      </c>
      <c r="E16598">
        <v>7771.14</v>
      </c>
    </row>
    <row r="16599" spans="1:5" ht="25.5">
      <c r="A16599" t="s">
        <v>20175</v>
      </c>
      <c r="B16599" t="s">
        <v>5</v>
      </c>
      <c r="C16599" s="96" t="s">
        <v>20176</v>
      </c>
      <c r="D16599" t="s">
        <v>12813</v>
      </c>
      <c r="E16599">
        <v>7501.68</v>
      </c>
    </row>
    <row r="16600" spans="1:5" ht="25.5">
      <c r="A16600" t="s">
        <v>20177</v>
      </c>
      <c r="B16600" t="s">
        <v>5</v>
      </c>
      <c r="C16600" s="96" t="s">
        <v>20178</v>
      </c>
      <c r="D16600" t="s">
        <v>12813</v>
      </c>
      <c r="E16600">
        <v>8057.71</v>
      </c>
    </row>
    <row r="16601" spans="1:5" ht="25.5">
      <c r="A16601" t="s">
        <v>20179</v>
      </c>
      <c r="B16601" t="s">
        <v>5</v>
      </c>
      <c r="C16601" s="96" t="s">
        <v>20180</v>
      </c>
      <c r="D16601" t="s">
        <v>12813</v>
      </c>
      <c r="E16601">
        <v>7716.61</v>
      </c>
    </row>
    <row r="16602" spans="1:5" ht="25.5">
      <c r="A16602" t="s">
        <v>20181</v>
      </c>
      <c r="B16602" t="s">
        <v>5</v>
      </c>
      <c r="C16602" s="96" t="s">
        <v>20182</v>
      </c>
      <c r="D16602" t="s">
        <v>12813</v>
      </c>
      <c r="E16602">
        <v>8733.2099999999991</v>
      </c>
    </row>
    <row r="16603" spans="1:5" ht="25.5">
      <c r="A16603" t="s">
        <v>20183</v>
      </c>
      <c r="B16603" t="s">
        <v>5</v>
      </c>
      <c r="C16603" s="96" t="s">
        <v>20184</v>
      </c>
      <c r="D16603" t="s">
        <v>12813</v>
      </c>
      <c r="E16603">
        <v>8392.11</v>
      </c>
    </row>
    <row r="16604" spans="1:5" ht="25.5">
      <c r="A16604" t="s">
        <v>20185</v>
      </c>
      <c r="B16604" t="s">
        <v>5</v>
      </c>
      <c r="C16604" s="96" t="s">
        <v>20186</v>
      </c>
      <c r="D16604" t="s">
        <v>12813</v>
      </c>
      <c r="E16604">
        <v>6620.2</v>
      </c>
    </row>
    <row r="16605" spans="1:5" ht="25.5">
      <c r="A16605" t="s">
        <v>20187</v>
      </c>
      <c r="B16605" t="s">
        <v>5</v>
      </c>
      <c r="C16605" s="96" t="s">
        <v>20188</v>
      </c>
      <c r="D16605" t="s">
        <v>12813</v>
      </c>
      <c r="E16605">
        <v>6281.12</v>
      </c>
    </row>
    <row r="16606" spans="1:5" ht="25.5">
      <c r="A16606" t="s">
        <v>20189</v>
      </c>
      <c r="B16606" t="s">
        <v>5</v>
      </c>
      <c r="C16606" s="96" t="s">
        <v>20190</v>
      </c>
      <c r="D16606" t="s">
        <v>12813</v>
      </c>
      <c r="E16606">
        <v>7408.83</v>
      </c>
    </row>
    <row r="16607" spans="1:5" ht="25.5">
      <c r="A16607" t="s">
        <v>20191</v>
      </c>
      <c r="B16607" t="s">
        <v>5</v>
      </c>
      <c r="C16607" s="96" t="s">
        <v>20192</v>
      </c>
      <c r="D16607" t="s">
        <v>12813</v>
      </c>
      <c r="E16607">
        <v>7083.66</v>
      </c>
    </row>
    <row r="16608" spans="1:5" ht="25.5">
      <c r="A16608" t="s">
        <v>20193</v>
      </c>
      <c r="B16608" t="s">
        <v>5</v>
      </c>
      <c r="C16608" s="96" t="s">
        <v>20194</v>
      </c>
      <c r="D16608" t="s">
        <v>12813</v>
      </c>
      <c r="E16608">
        <v>8151.65</v>
      </c>
    </row>
    <row r="16609" spans="1:5" ht="25.5">
      <c r="A16609" t="s">
        <v>20195</v>
      </c>
      <c r="B16609" t="s">
        <v>5</v>
      </c>
      <c r="C16609" s="96" t="s">
        <v>20196</v>
      </c>
      <c r="D16609" t="s">
        <v>12813</v>
      </c>
      <c r="E16609">
        <v>7812.58</v>
      </c>
    </row>
    <row r="16610" spans="1:5" ht="25.5">
      <c r="A16610" t="s">
        <v>20197</v>
      </c>
      <c r="B16610" t="s">
        <v>5</v>
      </c>
      <c r="C16610" s="96" t="s">
        <v>20198</v>
      </c>
      <c r="D16610" t="s">
        <v>12813</v>
      </c>
      <c r="E16610">
        <v>9292.11</v>
      </c>
    </row>
    <row r="16611" spans="1:5" ht="25.5">
      <c r="A16611" t="s">
        <v>20199</v>
      </c>
      <c r="B16611" t="s">
        <v>5</v>
      </c>
      <c r="C16611" s="96" t="s">
        <v>20200</v>
      </c>
      <c r="D16611" t="s">
        <v>12813</v>
      </c>
      <c r="E16611">
        <v>8897.6299999999992</v>
      </c>
    </row>
    <row r="16612" spans="1:5" ht="25.5">
      <c r="A16612" t="s">
        <v>20201</v>
      </c>
      <c r="B16612" t="s">
        <v>5</v>
      </c>
      <c r="C16612" s="96" t="s">
        <v>20202</v>
      </c>
      <c r="D16612" t="s">
        <v>12813</v>
      </c>
      <c r="E16612">
        <v>7321.37</v>
      </c>
    </row>
    <row r="16613" spans="1:5" ht="25.5">
      <c r="A16613" t="s">
        <v>20203</v>
      </c>
      <c r="B16613" t="s">
        <v>5</v>
      </c>
      <c r="C16613" s="96" t="s">
        <v>20204</v>
      </c>
      <c r="D16613" t="s">
        <v>12813</v>
      </c>
      <c r="E16613">
        <v>6963.22</v>
      </c>
    </row>
    <row r="16614" spans="1:5" ht="25.5">
      <c r="A16614" t="s">
        <v>20205</v>
      </c>
      <c r="B16614" t="s">
        <v>5</v>
      </c>
      <c r="C16614" s="96" t="s">
        <v>20206</v>
      </c>
      <c r="D16614" t="s">
        <v>12813</v>
      </c>
      <c r="E16614">
        <v>8140.87</v>
      </c>
    </row>
    <row r="16615" spans="1:5" ht="25.5">
      <c r="A16615" t="s">
        <v>20207</v>
      </c>
      <c r="B16615" t="s">
        <v>5</v>
      </c>
      <c r="C16615" s="96" t="s">
        <v>20208</v>
      </c>
      <c r="D16615" t="s">
        <v>12813</v>
      </c>
      <c r="E16615">
        <v>7796.64</v>
      </c>
    </row>
    <row r="16616" spans="1:5" ht="25.5">
      <c r="A16616" t="s">
        <v>20209</v>
      </c>
      <c r="B16616" t="s">
        <v>5</v>
      </c>
      <c r="C16616" s="96" t="s">
        <v>20210</v>
      </c>
      <c r="D16616" t="s">
        <v>12813</v>
      </c>
      <c r="E16616">
        <v>8846.07</v>
      </c>
    </row>
    <row r="16617" spans="1:5" ht="25.5">
      <c r="A16617" t="s">
        <v>20211</v>
      </c>
      <c r="B16617" t="s">
        <v>5</v>
      </c>
      <c r="C16617" s="96" t="s">
        <v>20212</v>
      </c>
      <c r="D16617" t="s">
        <v>12813</v>
      </c>
      <c r="E16617">
        <v>8487.92</v>
      </c>
    </row>
    <row r="16618" spans="1:5" ht="25.5">
      <c r="A16618" t="s">
        <v>20213</v>
      </c>
      <c r="B16618" t="s">
        <v>5</v>
      </c>
      <c r="C16618" s="96" t="s">
        <v>20214</v>
      </c>
      <c r="D16618" t="s">
        <v>12813</v>
      </c>
      <c r="E16618">
        <v>10022.85</v>
      </c>
    </row>
    <row r="16619" spans="1:5" ht="25.5">
      <c r="A16619" t="s">
        <v>20215</v>
      </c>
      <c r="B16619" t="s">
        <v>5</v>
      </c>
      <c r="C16619" s="96" t="s">
        <v>20216</v>
      </c>
      <c r="D16619" t="s">
        <v>12813</v>
      </c>
      <c r="E16619">
        <v>9605.19</v>
      </c>
    </row>
    <row r="16620" spans="1:5" ht="25.5">
      <c r="A16620" t="s">
        <v>20217</v>
      </c>
      <c r="B16620" t="s">
        <v>5</v>
      </c>
      <c r="C16620" s="96" t="s">
        <v>20218</v>
      </c>
      <c r="D16620" t="s">
        <v>12813</v>
      </c>
      <c r="E16620">
        <v>8057.47</v>
      </c>
    </row>
    <row r="16621" spans="1:5" ht="25.5">
      <c r="A16621" t="s">
        <v>20219</v>
      </c>
      <c r="B16621" t="s">
        <v>5</v>
      </c>
      <c r="C16621" s="96" t="s">
        <v>20220</v>
      </c>
      <c r="D16621" t="s">
        <v>12813</v>
      </c>
      <c r="E16621">
        <v>7679.75</v>
      </c>
    </row>
    <row r="16622" spans="1:5" ht="25.5">
      <c r="A16622" t="s">
        <v>20221</v>
      </c>
      <c r="B16622" t="s">
        <v>5</v>
      </c>
      <c r="C16622" s="96" t="s">
        <v>20222</v>
      </c>
      <c r="D16622" t="s">
        <v>12813</v>
      </c>
      <c r="E16622">
        <v>9139.26</v>
      </c>
    </row>
    <row r="16623" spans="1:5" ht="25.5">
      <c r="A16623" t="s">
        <v>20223</v>
      </c>
      <c r="B16623" t="s">
        <v>5</v>
      </c>
      <c r="C16623" s="96" t="s">
        <v>20224</v>
      </c>
      <c r="D16623" t="s">
        <v>12813</v>
      </c>
      <c r="E16623">
        <v>8775.9599999999991</v>
      </c>
    </row>
    <row r="16624" spans="1:5" ht="25.5">
      <c r="A16624" t="s">
        <v>20225</v>
      </c>
      <c r="B16624" t="s">
        <v>5</v>
      </c>
      <c r="C16624" s="96" t="s">
        <v>20226</v>
      </c>
      <c r="D16624" t="s">
        <v>12813</v>
      </c>
      <c r="E16624">
        <v>9628.49</v>
      </c>
    </row>
    <row r="16625" spans="1:5" ht="25.5">
      <c r="A16625" t="s">
        <v>20227</v>
      </c>
      <c r="B16625" t="s">
        <v>5</v>
      </c>
      <c r="C16625" s="96" t="s">
        <v>20228</v>
      </c>
      <c r="D16625" t="s">
        <v>12813</v>
      </c>
      <c r="E16625">
        <v>9250.77</v>
      </c>
    </row>
    <row r="16626" spans="1:5" ht="25.5">
      <c r="A16626" t="s">
        <v>20229</v>
      </c>
      <c r="B16626" t="s">
        <v>5</v>
      </c>
      <c r="C16626" s="96" t="s">
        <v>20230</v>
      </c>
      <c r="D16626" t="s">
        <v>12813</v>
      </c>
      <c r="E16626">
        <v>10845.27</v>
      </c>
    </row>
    <row r="16627" spans="1:5" ht="25.5">
      <c r="A16627" t="s">
        <v>20231</v>
      </c>
      <c r="B16627" t="s">
        <v>5</v>
      </c>
      <c r="C16627" s="96" t="s">
        <v>20232</v>
      </c>
      <c r="D16627" t="s">
        <v>12813</v>
      </c>
      <c r="E16627">
        <v>10404.41</v>
      </c>
    </row>
    <row r="16628" spans="1:5" ht="25.5">
      <c r="A16628" t="s">
        <v>20233</v>
      </c>
      <c r="B16628" t="s">
        <v>5</v>
      </c>
      <c r="C16628" s="96" t="s">
        <v>20234</v>
      </c>
      <c r="D16628" t="s">
        <v>12813</v>
      </c>
      <c r="E16628">
        <v>8179.14</v>
      </c>
    </row>
    <row r="16629" spans="1:5" ht="25.5">
      <c r="A16629" t="s">
        <v>20235</v>
      </c>
      <c r="B16629" t="s">
        <v>5</v>
      </c>
      <c r="C16629" s="96" t="s">
        <v>20236</v>
      </c>
      <c r="D16629" t="s">
        <v>12813</v>
      </c>
      <c r="E16629">
        <v>7784.38</v>
      </c>
    </row>
    <row r="16630" spans="1:5" ht="25.5">
      <c r="A16630" t="s">
        <v>20237</v>
      </c>
      <c r="B16630" t="s">
        <v>5</v>
      </c>
      <c r="C16630" s="96" t="s">
        <v>20238</v>
      </c>
      <c r="D16630" t="s">
        <v>12813</v>
      </c>
      <c r="E16630">
        <v>9706.9599999999991</v>
      </c>
    </row>
    <row r="16631" spans="1:5" ht="25.5">
      <c r="A16631" t="s">
        <v>20239</v>
      </c>
      <c r="B16631" t="s">
        <v>5</v>
      </c>
      <c r="C16631" s="96" t="s">
        <v>20240</v>
      </c>
      <c r="D16631" t="s">
        <v>12813</v>
      </c>
      <c r="E16631">
        <v>9326.11</v>
      </c>
    </row>
    <row r="16632" spans="1:5" ht="25.5">
      <c r="A16632" t="s">
        <v>20241</v>
      </c>
      <c r="B16632" t="s">
        <v>5</v>
      </c>
      <c r="C16632" s="96" t="s">
        <v>20242</v>
      </c>
      <c r="D16632" t="s">
        <v>12813</v>
      </c>
      <c r="E16632">
        <v>10920.25</v>
      </c>
    </row>
    <row r="16633" spans="1:5" ht="25.5">
      <c r="A16633" t="s">
        <v>20243</v>
      </c>
      <c r="B16633" t="s">
        <v>5</v>
      </c>
      <c r="C16633" s="96" t="s">
        <v>20244</v>
      </c>
      <c r="D16633" t="s">
        <v>12813</v>
      </c>
      <c r="E16633">
        <v>10460.81</v>
      </c>
    </row>
    <row r="16634" spans="1:5" ht="25.5">
      <c r="A16634" t="s">
        <v>20245</v>
      </c>
      <c r="B16634" t="s">
        <v>5</v>
      </c>
      <c r="C16634" s="96" t="s">
        <v>20246</v>
      </c>
      <c r="D16634" t="s">
        <v>12813</v>
      </c>
      <c r="E16634">
        <v>12057.98</v>
      </c>
    </row>
    <row r="16635" spans="1:5" ht="25.5">
      <c r="A16635" t="s">
        <v>20247</v>
      </c>
      <c r="B16635" t="s">
        <v>5</v>
      </c>
      <c r="C16635" s="96" t="s">
        <v>20248</v>
      </c>
      <c r="D16635" t="s">
        <v>12813</v>
      </c>
      <c r="E16635">
        <v>11598.54</v>
      </c>
    </row>
    <row r="16636" spans="1:5" ht="25.5">
      <c r="A16636" t="s">
        <v>20249</v>
      </c>
      <c r="B16636" t="s">
        <v>5</v>
      </c>
      <c r="C16636" s="96" t="s">
        <v>20250</v>
      </c>
      <c r="D16636" t="s">
        <v>12813</v>
      </c>
      <c r="E16636">
        <v>9056.01</v>
      </c>
    </row>
    <row r="16637" spans="1:5" ht="25.5">
      <c r="A16637" t="s">
        <v>20251</v>
      </c>
      <c r="B16637" t="s">
        <v>5</v>
      </c>
      <c r="C16637" s="96" t="s">
        <v>20252</v>
      </c>
      <c r="D16637" t="s">
        <v>12813</v>
      </c>
      <c r="E16637">
        <v>8641.66</v>
      </c>
    </row>
    <row r="16638" spans="1:5" ht="25.5">
      <c r="A16638" t="s">
        <v>20253</v>
      </c>
      <c r="B16638" t="s">
        <v>5</v>
      </c>
      <c r="C16638" s="96" t="s">
        <v>20254</v>
      </c>
      <c r="D16638" t="s">
        <v>12813</v>
      </c>
      <c r="E16638">
        <v>10526.69</v>
      </c>
    </row>
    <row r="16639" spans="1:5" ht="25.5">
      <c r="A16639" t="s">
        <v>20255</v>
      </c>
      <c r="B16639" t="s">
        <v>5</v>
      </c>
      <c r="C16639" s="96" t="s">
        <v>20256</v>
      </c>
      <c r="D16639" t="s">
        <v>12813</v>
      </c>
      <c r="E16639">
        <v>10126.77</v>
      </c>
    </row>
    <row r="16640" spans="1:5" ht="25.5">
      <c r="A16640" t="s">
        <v>20257</v>
      </c>
      <c r="B16640" t="s">
        <v>5</v>
      </c>
      <c r="C16640" s="96" t="s">
        <v>20258</v>
      </c>
      <c r="D16640" t="s">
        <v>12813</v>
      </c>
      <c r="E16640">
        <v>11729.99</v>
      </c>
    </row>
    <row r="16641" spans="1:5" ht="25.5">
      <c r="A16641" t="s">
        <v>20259</v>
      </c>
      <c r="B16641" t="s">
        <v>5</v>
      </c>
      <c r="C16641" s="96" t="s">
        <v>20260</v>
      </c>
      <c r="D16641" t="s">
        <v>12813</v>
      </c>
      <c r="E16641">
        <v>11247.36</v>
      </c>
    </row>
    <row r="16642" spans="1:5" ht="25.5">
      <c r="A16642" t="s">
        <v>20261</v>
      </c>
      <c r="B16642" t="s">
        <v>5</v>
      </c>
      <c r="C16642" s="96" t="s">
        <v>20262</v>
      </c>
      <c r="D16642" t="s">
        <v>12813</v>
      </c>
      <c r="E16642">
        <v>13519.63</v>
      </c>
    </row>
    <row r="16643" spans="1:5" ht="25.5">
      <c r="A16643" t="s">
        <v>20263</v>
      </c>
      <c r="B16643" t="s">
        <v>5</v>
      </c>
      <c r="C16643" s="96" t="s">
        <v>20264</v>
      </c>
      <c r="D16643" t="s">
        <v>12813</v>
      </c>
      <c r="E16643">
        <v>12965.87</v>
      </c>
    </row>
    <row r="16644" spans="1:5" ht="25.5">
      <c r="A16644" t="s">
        <v>20265</v>
      </c>
      <c r="B16644" t="s">
        <v>5</v>
      </c>
      <c r="C16644" s="96" t="s">
        <v>20266</v>
      </c>
      <c r="D16644" t="s">
        <v>12813</v>
      </c>
      <c r="E16644">
        <v>9874.77</v>
      </c>
    </row>
    <row r="16645" spans="1:5" ht="25.5">
      <c r="A16645" t="s">
        <v>20267</v>
      </c>
      <c r="B16645" t="s">
        <v>5</v>
      </c>
      <c r="C16645" s="96" t="s">
        <v>20268</v>
      </c>
      <c r="D16645" t="s">
        <v>12813</v>
      </c>
      <c r="E16645">
        <v>9441.36</v>
      </c>
    </row>
    <row r="16646" spans="1:5" ht="25.5">
      <c r="A16646" t="s">
        <v>20269</v>
      </c>
      <c r="B16646" t="s">
        <v>5</v>
      </c>
      <c r="C16646" s="96" t="s">
        <v>20270</v>
      </c>
      <c r="D16646" t="s">
        <v>12813</v>
      </c>
      <c r="E16646">
        <v>11759.64</v>
      </c>
    </row>
    <row r="16647" spans="1:5" ht="25.5">
      <c r="A16647" t="s">
        <v>20271</v>
      </c>
      <c r="B16647" t="s">
        <v>5</v>
      </c>
      <c r="C16647" s="96" t="s">
        <v>20272</v>
      </c>
      <c r="D16647" t="s">
        <v>12813</v>
      </c>
      <c r="E16647">
        <v>11340.14</v>
      </c>
    </row>
    <row r="16648" spans="1:5" ht="25.5">
      <c r="A16648" t="s">
        <v>20273</v>
      </c>
      <c r="B16648" t="s">
        <v>5</v>
      </c>
      <c r="C16648" s="96" t="s">
        <v>20274</v>
      </c>
      <c r="D16648" t="s">
        <v>12813</v>
      </c>
      <c r="E16648">
        <v>12762.65</v>
      </c>
    </row>
    <row r="16649" spans="1:5" ht="25.5">
      <c r="A16649" t="s">
        <v>20275</v>
      </c>
      <c r="B16649" t="s">
        <v>5</v>
      </c>
      <c r="C16649" s="96" t="s">
        <v>20276</v>
      </c>
      <c r="D16649" t="s">
        <v>12813</v>
      </c>
      <c r="E16649">
        <v>12256.83</v>
      </c>
    </row>
    <row r="16650" spans="1:5" ht="25.5">
      <c r="A16650" t="s">
        <v>20277</v>
      </c>
      <c r="B16650" t="s">
        <v>5</v>
      </c>
      <c r="C16650" s="96" t="s">
        <v>20278</v>
      </c>
      <c r="D16650" t="s">
        <v>12813</v>
      </c>
      <c r="E16650">
        <v>14379.01</v>
      </c>
    </row>
    <row r="16651" spans="1:5" ht="25.5">
      <c r="A16651" t="s">
        <v>20279</v>
      </c>
      <c r="B16651" t="s">
        <v>5</v>
      </c>
      <c r="C16651" s="96" t="s">
        <v>20280</v>
      </c>
      <c r="D16651" t="s">
        <v>12813</v>
      </c>
      <c r="E16651">
        <v>13798.46</v>
      </c>
    </row>
    <row r="16652" spans="1:5" ht="25.5">
      <c r="A16652" t="s">
        <v>20281</v>
      </c>
      <c r="B16652" t="s">
        <v>5</v>
      </c>
      <c r="C16652" s="96" t="s">
        <v>20282</v>
      </c>
      <c r="D16652" t="s">
        <v>12813</v>
      </c>
      <c r="E16652">
        <v>10765.15</v>
      </c>
    </row>
    <row r="16653" spans="1:5" ht="25.5">
      <c r="A16653" t="s">
        <v>20283</v>
      </c>
      <c r="B16653" t="s">
        <v>5</v>
      </c>
      <c r="C16653" s="96" t="s">
        <v>20284</v>
      </c>
      <c r="D16653" t="s">
        <v>12813</v>
      </c>
      <c r="E16653">
        <v>10229.93</v>
      </c>
    </row>
    <row r="16654" spans="1:5" ht="25.5">
      <c r="A16654" t="s">
        <v>20285</v>
      </c>
      <c r="B16654" t="s">
        <v>5</v>
      </c>
      <c r="C16654" s="96" t="s">
        <v>20286</v>
      </c>
      <c r="D16654" t="s">
        <v>12813</v>
      </c>
      <c r="E16654">
        <v>12623.62</v>
      </c>
    </row>
    <row r="16655" spans="1:5" ht="25.5">
      <c r="A16655" t="s">
        <v>20287</v>
      </c>
      <c r="B16655" t="s">
        <v>5</v>
      </c>
      <c r="C16655" s="96" t="s">
        <v>20288</v>
      </c>
      <c r="D16655" t="s">
        <v>12813</v>
      </c>
      <c r="E16655">
        <v>12113.13</v>
      </c>
    </row>
    <row r="16656" spans="1:5" ht="25.5">
      <c r="A16656" t="s">
        <v>20289</v>
      </c>
      <c r="B16656" t="s">
        <v>5</v>
      </c>
      <c r="C16656" s="96" t="s">
        <v>20290</v>
      </c>
      <c r="D16656" t="s">
        <v>12813</v>
      </c>
      <c r="E16656">
        <v>14046.15</v>
      </c>
    </row>
    <row r="16657" spans="1:5" ht="25.5">
      <c r="A16657" t="s">
        <v>20291</v>
      </c>
      <c r="B16657" t="s">
        <v>5</v>
      </c>
      <c r="C16657" s="96" t="s">
        <v>20292</v>
      </c>
      <c r="D16657" t="s">
        <v>12813</v>
      </c>
      <c r="E16657">
        <v>13510.93</v>
      </c>
    </row>
    <row r="16658" spans="1:5" ht="25.5">
      <c r="A16658" t="s">
        <v>20293</v>
      </c>
      <c r="B16658" t="s">
        <v>5</v>
      </c>
      <c r="C16658" s="96" t="s">
        <v>20294</v>
      </c>
      <c r="D16658" t="s">
        <v>12813</v>
      </c>
      <c r="E16658">
        <v>15777.94</v>
      </c>
    </row>
    <row r="16659" spans="1:5" ht="25.5">
      <c r="A16659" t="s">
        <v>20295</v>
      </c>
      <c r="B16659" t="s">
        <v>5</v>
      </c>
      <c r="C16659" s="96" t="s">
        <v>20296</v>
      </c>
      <c r="D16659" t="s">
        <v>12813</v>
      </c>
      <c r="E16659">
        <v>15166.44</v>
      </c>
    </row>
    <row r="16660" spans="1:5" ht="25.5">
      <c r="A16660" t="s">
        <v>20297</v>
      </c>
      <c r="B16660" t="s">
        <v>5</v>
      </c>
      <c r="C16660" s="96" t="s">
        <v>20298</v>
      </c>
      <c r="D16660" t="s">
        <v>12813</v>
      </c>
      <c r="E16660">
        <v>11619.15</v>
      </c>
    </row>
    <row r="16661" spans="1:5" ht="25.5">
      <c r="A16661" t="s">
        <v>20299</v>
      </c>
      <c r="B16661" t="s">
        <v>5</v>
      </c>
      <c r="C16661" s="96" t="s">
        <v>20300</v>
      </c>
      <c r="D16661" t="s">
        <v>12813</v>
      </c>
      <c r="E16661">
        <v>11060.74</v>
      </c>
    </row>
    <row r="16662" spans="1:5" ht="25.5">
      <c r="A16662" t="s">
        <v>20301</v>
      </c>
      <c r="B16662" t="s">
        <v>5</v>
      </c>
      <c r="C16662" s="96" t="s">
        <v>20302</v>
      </c>
      <c r="D16662" t="s">
        <v>12813</v>
      </c>
      <c r="E16662">
        <v>13784.49</v>
      </c>
    </row>
    <row r="16663" spans="1:5" ht="25.5">
      <c r="A16663" t="s">
        <v>20303</v>
      </c>
      <c r="B16663" t="s">
        <v>5</v>
      </c>
      <c r="C16663" s="96" t="s">
        <v>20304</v>
      </c>
      <c r="D16663" t="s">
        <v>12813</v>
      </c>
      <c r="E16663">
        <v>13250.81</v>
      </c>
    </row>
    <row r="16664" spans="1:5" ht="25.5">
      <c r="A16664" t="s">
        <v>20305</v>
      </c>
      <c r="B16664" t="s">
        <v>5</v>
      </c>
      <c r="C16664" s="96" t="s">
        <v>20306</v>
      </c>
      <c r="D16664" t="s">
        <v>12813</v>
      </c>
      <c r="E16664">
        <v>14942.61</v>
      </c>
    </row>
    <row r="16665" spans="1:5" ht="25.5">
      <c r="A16665" t="s">
        <v>20307</v>
      </c>
      <c r="B16665" t="s">
        <v>5</v>
      </c>
      <c r="C16665" s="96" t="s">
        <v>20308</v>
      </c>
      <c r="D16665" t="s">
        <v>12813</v>
      </c>
      <c r="E16665">
        <v>14384.2</v>
      </c>
    </row>
    <row r="16666" spans="1:5" ht="25.5">
      <c r="A16666" t="s">
        <v>20309</v>
      </c>
      <c r="B16666" t="s">
        <v>5</v>
      </c>
      <c r="C16666" s="96" t="s">
        <v>20310</v>
      </c>
      <c r="D16666" t="s">
        <v>12813</v>
      </c>
      <c r="E16666">
        <v>16571.57</v>
      </c>
    </row>
    <row r="16667" spans="1:5" ht="25.5">
      <c r="A16667" t="s">
        <v>20311</v>
      </c>
      <c r="B16667" t="s">
        <v>5</v>
      </c>
      <c r="C16667" s="96" t="s">
        <v>20312</v>
      </c>
      <c r="D16667" t="s">
        <v>12813</v>
      </c>
      <c r="E16667">
        <v>15933.28</v>
      </c>
    </row>
    <row r="16668" spans="1:5" ht="25.5">
      <c r="A16668" t="s">
        <v>20313</v>
      </c>
      <c r="B16668" t="s">
        <v>5</v>
      </c>
      <c r="C16668" s="96" t="s">
        <v>20314</v>
      </c>
      <c r="D16668" t="s">
        <v>12813</v>
      </c>
      <c r="E16668">
        <v>12640.1</v>
      </c>
    </row>
    <row r="16669" spans="1:5" ht="25.5">
      <c r="A16669" t="s">
        <v>20315</v>
      </c>
      <c r="B16669" t="s">
        <v>5</v>
      </c>
      <c r="C16669" s="96" t="s">
        <v>20316</v>
      </c>
      <c r="D16669" t="s">
        <v>12813</v>
      </c>
      <c r="E16669">
        <v>12058.5</v>
      </c>
    </row>
    <row r="16670" spans="1:5" ht="25.5">
      <c r="A16670" t="s">
        <v>20317</v>
      </c>
      <c r="B16670" t="s">
        <v>5</v>
      </c>
      <c r="C16670" s="96" t="s">
        <v>20318</v>
      </c>
      <c r="D16670" t="s">
        <v>12813</v>
      </c>
      <c r="E16670">
        <v>14897.11</v>
      </c>
    </row>
    <row r="16671" spans="1:5" ht="25.5">
      <c r="A16671" t="s">
        <v>20319</v>
      </c>
      <c r="B16671" t="s">
        <v>5</v>
      </c>
      <c r="C16671" s="96" t="s">
        <v>20320</v>
      </c>
      <c r="D16671" t="s">
        <v>12813</v>
      </c>
      <c r="E16671">
        <v>14340.24</v>
      </c>
    </row>
    <row r="16672" spans="1:5" ht="25.5">
      <c r="A16672" t="s">
        <v>20321</v>
      </c>
      <c r="B16672" t="s">
        <v>5</v>
      </c>
      <c r="C16672" s="96" t="s">
        <v>20322</v>
      </c>
      <c r="D16672" t="s">
        <v>12813</v>
      </c>
      <c r="E16672">
        <v>16002.16</v>
      </c>
    </row>
    <row r="16673" spans="1:5" ht="25.5">
      <c r="A16673" t="s">
        <v>20323</v>
      </c>
      <c r="B16673" t="s">
        <v>5</v>
      </c>
      <c r="C16673" s="96" t="s">
        <v>20324</v>
      </c>
      <c r="D16673" t="s">
        <v>12813</v>
      </c>
      <c r="E16673">
        <v>15420.56</v>
      </c>
    </row>
    <row r="16674" spans="1:5" ht="25.5">
      <c r="A16674" t="s">
        <v>20325</v>
      </c>
      <c r="B16674" t="s">
        <v>5</v>
      </c>
      <c r="C16674" s="96" t="s">
        <v>20326</v>
      </c>
      <c r="D16674" t="s">
        <v>12813</v>
      </c>
      <c r="E16674">
        <v>17628.849999999999</v>
      </c>
    </row>
    <row r="16675" spans="1:5" ht="25.5">
      <c r="A16675" t="s">
        <v>20327</v>
      </c>
      <c r="B16675" t="s">
        <v>5</v>
      </c>
      <c r="C16675" s="96" t="s">
        <v>20328</v>
      </c>
      <c r="D16675" t="s">
        <v>12813</v>
      </c>
      <c r="E16675">
        <v>16963.240000000002</v>
      </c>
    </row>
    <row r="16676" spans="1:5" ht="25.5">
      <c r="A16676" t="s">
        <v>20329</v>
      </c>
      <c r="B16676" t="s">
        <v>5</v>
      </c>
      <c r="C16676" s="96" t="s">
        <v>20330</v>
      </c>
      <c r="D16676" t="s">
        <v>12813</v>
      </c>
      <c r="E16676">
        <v>2059.58</v>
      </c>
    </row>
    <row r="16677" spans="1:5" ht="25.5">
      <c r="A16677" t="s">
        <v>20331</v>
      </c>
      <c r="B16677" t="s">
        <v>5</v>
      </c>
      <c r="C16677" s="96" t="s">
        <v>20332</v>
      </c>
      <c r="D16677" t="s">
        <v>12813</v>
      </c>
      <c r="E16677">
        <v>1980.09</v>
      </c>
    </row>
    <row r="16678" spans="1:5" ht="25.5">
      <c r="A16678" t="s">
        <v>20333</v>
      </c>
      <c r="B16678" t="s">
        <v>5</v>
      </c>
      <c r="C16678" s="96" t="s">
        <v>20334</v>
      </c>
      <c r="D16678" t="s">
        <v>12813</v>
      </c>
      <c r="E16678">
        <v>1997.83</v>
      </c>
    </row>
    <row r="16679" spans="1:5" ht="25.5">
      <c r="A16679" t="s">
        <v>20335</v>
      </c>
      <c r="B16679" t="s">
        <v>5</v>
      </c>
      <c r="C16679" s="96" t="s">
        <v>20336</v>
      </c>
      <c r="D16679" t="s">
        <v>12813</v>
      </c>
      <c r="E16679">
        <v>1925.55</v>
      </c>
    </row>
    <row r="16680" spans="1:5" ht="25.5">
      <c r="A16680" t="s">
        <v>20337</v>
      </c>
      <c r="B16680" t="s">
        <v>5</v>
      </c>
      <c r="C16680" s="96" t="s">
        <v>20338</v>
      </c>
      <c r="D16680" t="s">
        <v>12813</v>
      </c>
      <c r="E16680">
        <v>2141.6</v>
      </c>
    </row>
    <row r="16681" spans="1:5" ht="25.5">
      <c r="A16681" t="s">
        <v>20339</v>
      </c>
      <c r="B16681" t="s">
        <v>5</v>
      </c>
      <c r="C16681" s="96" t="s">
        <v>20340</v>
      </c>
      <c r="D16681" t="s">
        <v>12813</v>
      </c>
      <c r="E16681">
        <v>2062.11</v>
      </c>
    </row>
    <row r="16682" spans="1:5" ht="25.5">
      <c r="A16682" t="s">
        <v>20341</v>
      </c>
      <c r="B16682" t="s">
        <v>5</v>
      </c>
      <c r="C16682" s="96" t="s">
        <v>20342</v>
      </c>
      <c r="D16682" t="s">
        <v>12813</v>
      </c>
      <c r="E16682">
        <v>2293.6799999999998</v>
      </c>
    </row>
    <row r="16683" spans="1:5" ht="25.5">
      <c r="A16683" t="s">
        <v>20343</v>
      </c>
      <c r="B16683" t="s">
        <v>5</v>
      </c>
      <c r="C16683" s="96" t="s">
        <v>20344</v>
      </c>
      <c r="D16683" t="s">
        <v>12813</v>
      </c>
      <c r="E16683">
        <v>2194.35</v>
      </c>
    </row>
    <row r="16684" spans="1:5" ht="25.5">
      <c r="A16684" t="s">
        <v>20345</v>
      </c>
      <c r="B16684" t="s">
        <v>5</v>
      </c>
      <c r="C16684" s="96" t="s">
        <v>20346</v>
      </c>
      <c r="D16684" t="s">
        <v>12813</v>
      </c>
      <c r="E16684">
        <v>2979.26</v>
      </c>
    </row>
    <row r="16685" spans="1:5" ht="25.5">
      <c r="A16685" t="s">
        <v>20347</v>
      </c>
      <c r="B16685" t="s">
        <v>5</v>
      </c>
      <c r="C16685" s="96" t="s">
        <v>20348</v>
      </c>
      <c r="D16685" t="s">
        <v>12813</v>
      </c>
      <c r="E16685">
        <v>2854.19</v>
      </c>
    </row>
    <row r="16686" spans="1:5" ht="25.5">
      <c r="A16686" t="s">
        <v>20349</v>
      </c>
      <c r="B16686" t="s">
        <v>5</v>
      </c>
      <c r="C16686" s="96" t="s">
        <v>20350</v>
      </c>
      <c r="D16686" t="s">
        <v>12813</v>
      </c>
      <c r="E16686">
        <v>2989.89</v>
      </c>
    </row>
    <row r="16687" spans="1:5" ht="25.5">
      <c r="A16687" t="s">
        <v>20351</v>
      </c>
      <c r="B16687" t="s">
        <v>5</v>
      </c>
      <c r="C16687" s="96" t="s">
        <v>20352</v>
      </c>
      <c r="D16687" t="s">
        <v>12813</v>
      </c>
      <c r="E16687">
        <v>2872.03</v>
      </c>
    </row>
    <row r="16688" spans="1:5" ht="25.5">
      <c r="A16688" t="s">
        <v>20353</v>
      </c>
      <c r="B16688" t="s">
        <v>5</v>
      </c>
      <c r="C16688" s="96" t="s">
        <v>20354</v>
      </c>
      <c r="D16688" t="s">
        <v>12813</v>
      </c>
      <c r="E16688">
        <v>3186.74</v>
      </c>
    </row>
    <row r="16689" spans="1:5" ht="25.5">
      <c r="A16689" t="s">
        <v>20355</v>
      </c>
      <c r="B16689" t="s">
        <v>5</v>
      </c>
      <c r="C16689" s="96" t="s">
        <v>20356</v>
      </c>
      <c r="D16689" t="s">
        <v>12813</v>
      </c>
      <c r="E16689">
        <v>3061.67</v>
      </c>
    </row>
    <row r="16690" spans="1:5" ht="25.5">
      <c r="A16690" t="s">
        <v>20357</v>
      </c>
      <c r="B16690" t="s">
        <v>5</v>
      </c>
      <c r="C16690" s="96" t="s">
        <v>20358</v>
      </c>
      <c r="D16690" t="s">
        <v>12813</v>
      </c>
      <c r="E16690">
        <v>3497.47</v>
      </c>
    </row>
    <row r="16691" spans="1:5" ht="25.5">
      <c r="A16691" t="s">
        <v>20359</v>
      </c>
      <c r="B16691" t="s">
        <v>5</v>
      </c>
      <c r="C16691" s="96" t="s">
        <v>20360</v>
      </c>
      <c r="D16691" t="s">
        <v>12813</v>
      </c>
      <c r="E16691">
        <v>3372.4</v>
      </c>
    </row>
    <row r="16692" spans="1:5" ht="25.5">
      <c r="A16692" t="s">
        <v>20361</v>
      </c>
      <c r="B16692" t="s">
        <v>5</v>
      </c>
      <c r="C16692" s="96" t="s">
        <v>20362</v>
      </c>
      <c r="D16692" t="s">
        <v>12813</v>
      </c>
      <c r="E16692">
        <v>3368.84</v>
      </c>
    </row>
    <row r="16693" spans="1:5" ht="25.5">
      <c r="A16693" t="s">
        <v>20363</v>
      </c>
      <c r="B16693" t="s">
        <v>5</v>
      </c>
      <c r="C16693" s="96" t="s">
        <v>20364</v>
      </c>
      <c r="D16693" t="s">
        <v>12813</v>
      </c>
      <c r="E16693">
        <v>3233.47</v>
      </c>
    </row>
    <row r="16694" spans="1:5" ht="25.5">
      <c r="A16694" t="s">
        <v>20365</v>
      </c>
      <c r="B16694" t="s">
        <v>5</v>
      </c>
      <c r="C16694" s="96" t="s">
        <v>20366</v>
      </c>
      <c r="D16694" t="s">
        <v>12813</v>
      </c>
      <c r="E16694">
        <v>3432.54</v>
      </c>
    </row>
    <row r="16695" spans="1:5" ht="25.5">
      <c r="A16695" t="s">
        <v>20367</v>
      </c>
      <c r="B16695" t="s">
        <v>5</v>
      </c>
      <c r="C16695" s="96" t="s">
        <v>20368</v>
      </c>
      <c r="D16695" t="s">
        <v>12813</v>
      </c>
      <c r="E16695">
        <v>3304.38</v>
      </c>
    </row>
    <row r="16696" spans="1:5" ht="25.5">
      <c r="A16696" t="s">
        <v>20369</v>
      </c>
      <c r="B16696" t="s">
        <v>5</v>
      </c>
      <c r="C16696" s="96" t="s">
        <v>20370</v>
      </c>
      <c r="D16696" t="s">
        <v>12813</v>
      </c>
      <c r="E16696">
        <v>3590.79</v>
      </c>
    </row>
    <row r="16697" spans="1:5" ht="25.5">
      <c r="A16697" t="s">
        <v>20371</v>
      </c>
      <c r="B16697" t="s">
        <v>5</v>
      </c>
      <c r="C16697" s="96" t="s">
        <v>20372</v>
      </c>
      <c r="D16697" t="s">
        <v>12813</v>
      </c>
      <c r="E16697">
        <v>3455.42</v>
      </c>
    </row>
    <row r="16698" spans="1:5" ht="25.5">
      <c r="A16698" t="s">
        <v>20373</v>
      </c>
      <c r="B16698" t="s">
        <v>5</v>
      </c>
      <c r="C16698" s="96" t="s">
        <v>20374</v>
      </c>
      <c r="D16698" t="s">
        <v>12813</v>
      </c>
      <c r="E16698">
        <v>3875.46</v>
      </c>
    </row>
    <row r="16699" spans="1:5" ht="25.5">
      <c r="A16699" t="s">
        <v>20375</v>
      </c>
      <c r="B16699" t="s">
        <v>5</v>
      </c>
      <c r="C16699" s="96" t="s">
        <v>20376</v>
      </c>
      <c r="D16699" t="s">
        <v>12813</v>
      </c>
      <c r="E16699">
        <v>3740.09</v>
      </c>
    </row>
    <row r="16700" spans="1:5" ht="25.5">
      <c r="A16700" t="s">
        <v>20377</v>
      </c>
      <c r="B16700" t="s">
        <v>5</v>
      </c>
      <c r="C16700" s="96" t="s">
        <v>20378</v>
      </c>
      <c r="D16700" t="s">
        <v>12813</v>
      </c>
      <c r="E16700">
        <v>3825</v>
      </c>
    </row>
    <row r="16701" spans="1:5" ht="25.5">
      <c r="A16701" t="s">
        <v>20379</v>
      </c>
      <c r="B16701" t="s">
        <v>5</v>
      </c>
      <c r="C16701" s="96" t="s">
        <v>20380</v>
      </c>
      <c r="D16701" t="s">
        <v>12813</v>
      </c>
      <c r="E16701">
        <v>3679.32</v>
      </c>
    </row>
    <row r="16702" spans="1:5" ht="25.5">
      <c r="A16702" t="s">
        <v>20381</v>
      </c>
      <c r="B16702" t="s">
        <v>5</v>
      </c>
      <c r="C16702" s="96" t="s">
        <v>20382</v>
      </c>
      <c r="D16702" t="s">
        <v>12813</v>
      </c>
      <c r="E16702">
        <v>3925.37</v>
      </c>
    </row>
    <row r="16703" spans="1:5" ht="25.5">
      <c r="A16703" t="s">
        <v>20383</v>
      </c>
      <c r="B16703" t="s">
        <v>5</v>
      </c>
      <c r="C16703" s="96" t="s">
        <v>20384</v>
      </c>
      <c r="D16703" t="s">
        <v>12813</v>
      </c>
      <c r="E16703">
        <v>3786.91</v>
      </c>
    </row>
    <row r="16704" spans="1:5" ht="25.5">
      <c r="A16704" t="s">
        <v>20385</v>
      </c>
      <c r="B16704" t="s">
        <v>5</v>
      </c>
      <c r="C16704" s="96" t="s">
        <v>20386</v>
      </c>
      <c r="D16704" t="s">
        <v>12813</v>
      </c>
      <c r="E16704">
        <v>4062.39</v>
      </c>
    </row>
    <row r="16705" spans="1:5" ht="25.5">
      <c r="A16705" t="s">
        <v>20387</v>
      </c>
      <c r="B16705" t="s">
        <v>5</v>
      </c>
      <c r="C16705" s="96" t="s">
        <v>20388</v>
      </c>
      <c r="D16705" t="s">
        <v>12813</v>
      </c>
      <c r="E16705">
        <v>3916.71</v>
      </c>
    </row>
    <row r="16706" spans="1:5" ht="25.5">
      <c r="A16706" t="s">
        <v>20389</v>
      </c>
      <c r="B16706" t="s">
        <v>5</v>
      </c>
      <c r="C16706" s="96" t="s">
        <v>20390</v>
      </c>
      <c r="D16706" t="s">
        <v>12813</v>
      </c>
      <c r="E16706">
        <v>4333.5600000000004</v>
      </c>
    </row>
    <row r="16707" spans="1:5" ht="25.5">
      <c r="A16707" t="s">
        <v>20391</v>
      </c>
      <c r="B16707" t="s">
        <v>5</v>
      </c>
      <c r="C16707" s="96" t="s">
        <v>20392</v>
      </c>
      <c r="D16707" t="s">
        <v>12813</v>
      </c>
      <c r="E16707">
        <v>4187.88</v>
      </c>
    </row>
    <row r="16708" spans="1:5" ht="25.5">
      <c r="A16708" t="s">
        <v>20393</v>
      </c>
      <c r="B16708" t="s">
        <v>5</v>
      </c>
      <c r="C16708" s="96" t="s">
        <v>20394</v>
      </c>
      <c r="D16708" t="s">
        <v>12813</v>
      </c>
      <c r="E16708">
        <v>3748.3</v>
      </c>
    </row>
    <row r="16709" spans="1:5" ht="25.5">
      <c r="A16709" t="s">
        <v>20395</v>
      </c>
      <c r="B16709" t="s">
        <v>5</v>
      </c>
      <c r="C16709" s="96" t="s">
        <v>20396</v>
      </c>
      <c r="D16709" t="s">
        <v>12813</v>
      </c>
      <c r="E16709">
        <v>3596.89</v>
      </c>
    </row>
    <row r="16710" spans="1:5" ht="25.5">
      <c r="A16710" t="s">
        <v>20397</v>
      </c>
      <c r="B16710" t="s">
        <v>5</v>
      </c>
      <c r="C16710" s="96" t="s">
        <v>20398</v>
      </c>
      <c r="D16710" t="s">
        <v>12813</v>
      </c>
      <c r="E16710">
        <v>4055.19</v>
      </c>
    </row>
    <row r="16711" spans="1:5" ht="25.5">
      <c r="A16711" t="s">
        <v>20399</v>
      </c>
      <c r="B16711" t="s">
        <v>5</v>
      </c>
      <c r="C16711" s="96" t="s">
        <v>20400</v>
      </c>
      <c r="D16711" t="s">
        <v>12813</v>
      </c>
      <c r="E16711">
        <v>3910.98</v>
      </c>
    </row>
    <row r="16712" spans="1:5" ht="25.5">
      <c r="A16712" t="s">
        <v>20401</v>
      </c>
      <c r="B16712" t="s">
        <v>5</v>
      </c>
      <c r="C16712" s="96" t="s">
        <v>20402</v>
      </c>
      <c r="D16712" t="s">
        <v>12813</v>
      </c>
      <c r="E16712">
        <v>4418.1400000000003</v>
      </c>
    </row>
    <row r="16713" spans="1:5" ht="25.5">
      <c r="A16713" t="s">
        <v>20403</v>
      </c>
      <c r="B16713" t="s">
        <v>5</v>
      </c>
      <c r="C16713" s="96" t="s">
        <v>20404</v>
      </c>
      <c r="D16713" t="s">
        <v>12813</v>
      </c>
      <c r="E16713">
        <v>4235.54</v>
      </c>
    </row>
    <row r="16714" spans="1:5" ht="25.5">
      <c r="A16714" t="s">
        <v>20405</v>
      </c>
      <c r="B16714" t="s">
        <v>5</v>
      </c>
      <c r="C16714" s="96" t="s">
        <v>20406</v>
      </c>
      <c r="D16714" t="s">
        <v>12813</v>
      </c>
      <c r="E16714">
        <v>4867.83</v>
      </c>
    </row>
    <row r="16715" spans="1:5" ht="25.5">
      <c r="A16715" t="s">
        <v>20407</v>
      </c>
      <c r="B16715" t="s">
        <v>5</v>
      </c>
      <c r="C16715" s="96" t="s">
        <v>20408</v>
      </c>
      <c r="D16715" t="s">
        <v>12813</v>
      </c>
      <c r="E16715">
        <v>4685.2299999999996</v>
      </c>
    </row>
    <row r="16716" spans="1:5" ht="25.5">
      <c r="A16716" t="s">
        <v>20409</v>
      </c>
      <c r="B16716" t="s">
        <v>5</v>
      </c>
      <c r="C16716" s="96" t="s">
        <v>20410</v>
      </c>
      <c r="D16716" t="s">
        <v>12813</v>
      </c>
      <c r="E16716">
        <v>4243.97</v>
      </c>
    </row>
    <row r="16717" spans="1:5" ht="25.5">
      <c r="A16717" t="s">
        <v>20411</v>
      </c>
      <c r="B16717" t="s">
        <v>5</v>
      </c>
      <c r="C16717" s="96" t="s">
        <v>20412</v>
      </c>
      <c r="D16717" t="s">
        <v>12813</v>
      </c>
      <c r="E16717">
        <v>4082.25</v>
      </c>
    </row>
    <row r="16718" spans="1:5" ht="25.5">
      <c r="A16718" t="s">
        <v>20413</v>
      </c>
      <c r="B16718" t="s">
        <v>5</v>
      </c>
      <c r="C16718" s="96" t="s">
        <v>20414</v>
      </c>
      <c r="D16718" t="s">
        <v>12813</v>
      </c>
      <c r="E16718">
        <v>4598.13</v>
      </c>
    </row>
    <row r="16719" spans="1:5" ht="25.5">
      <c r="A16719" t="s">
        <v>20415</v>
      </c>
      <c r="B16719" t="s">
        <v>5</v>
      </c>
      <c r="C16719" s="96" t="s">
        <v>20416</v>
      </c>
      <c r="D16719" t="s">
        <v>12813</v>
      </c>
      <c r="E16719">
        <v>4443.63</v>
      </c>
    </row>
    <row r="16720" spans="1:5" ht="25.5">
      <c r="A16720" t="s">
        <v>20417</v>
      </c>
      <c r="B16720" t="s">
        <v>5</v>
      </c>
      <c r="C16720" s="96" t="s">
        <v>20418</v>
      </c>
      <c r="D16720" t="s">
        <v>12813</v>
      </c>
      <c r="E16720">
        <v>4887.7700000000004</v>
      </c>
    </row>
    <row r="16721" spans="1:5" ht="25.5">
      <c r="A16721" t="s">
        <v>20419</v>
      </c>
      <c r="B16721" t="s">
        <v>5</v>
      </c>
      <c r="C16721" s="96" t="s">
        <v>20420</v>
      </c>
      <c r="D16721" t="s">
        <v>12813</v>
      </c>
      <c r="E16721">
        <v>4692.29</v>
      </c>
    </row>
    <row r="16722" spans="1:5" ht="25.5">
      <c r="A16722" t="s">
        <v>20421</v>
      </c>
      <c r="B16722" t="s">
        <v>5</v>
      </c>
      <c r="C16722" s="96" t="s">
        <v>20422</v>
      </c>
      <c r="D16722" t="s">
        <v>12813</v>
      </c>
      <c r="E16722">
        <v>5282.46</v>
      </c>
    </row>
    <row r="16723" spans="1:5" ht="25.5">
      <c r="A16723" t="s">
        <v>20423</v>
      </c>
      <c r="B16723" t="s">
        <v>5</v>
      </c>
      <c r="C16723" s="96" t="s">
        <v>20424</v>
      </c>
      <c r="D16723" t="s">
        <v>12813</v>
      </c>
      <c r="E16723">
        <v>5086.9799999999996</v>
      </c>
    </row>
    <row r="16724" spans="1:5" ht="25.5">
      <c r="A16724" t="s">
        <v>20425</v>
      </c>
      <c r="B16724" t="s">
        <v>5</v>
      </c>
      <c r="C16724" s="96" t="s">
        <v>20426</v>
      </c>
      <c r="D16724" t="s">
        <v>12813</v>
      </c>
      <c r="E16724">
        <v>3966.54</v>
      </c>
    </row>
    <row r="16725" spans="1:5" ht="25.5">
      <c r="A16725" t="s">
        <v>20427</v>
      </c>
      <c r="B16725" t="s">
        <v>5</v>
      </c>
      <c r="C16725" s="96" t="s">
        <v>20428</v>
      </c>
      <c r="D16725" t="s">
        <v>12813</v>
      </c>
      <c r="E16725">
        <v>3778.83</v>
      </c>
    </row>
    <row r="16726" spans="1:5" ht="25.5">
      <c r="A16726" t="s">
        <v>20429</v>
      </c>
      <c r="B16726" t="s">
        <v>5</v>
      </c>
      <c r="C16726" s="96" t="s">
        <v>20430</v>
      </c>
      <c r="D16726" t="s">
        <v>12813</v>
      </c>
      <c r="E16726">
        <v>4326.5</v>
      </c>
    </row>
    <row r="16727" spans="1:5" ht="25.5">
      <c r="A16727" t="s">
        <v>20431</v>
      </c>
      <c r="B16727" t="s">
        <v>5</v>
      </c>
      <c r="C16727" s="96" t="s">
        <v>20432</v>
      </c>
      <c r="D16727" t="s">
        <v>12813</v>
      </c>
      <c r="E16727">
        <v>4146</v>
      </c>
    </row>
    <row r="16728" spans="1:5" ht="25.5">
      <c r="A16728" t="s">
        <v>20433</v>
      </c>
      <c r="B16728" t="s">
        <v>5</v>
      </c>
      <c r="C16728" s="96" t="s">
        <v>20434</v>
      </c>
      <c r="D16728" t="s">
        <v>12813</v>
      </c>
      <c r="E16728">
        <v>4965.32</v>
      </c>
    </row>
    <row r="16729" spans="1:5" ht="25.5">
      <c r="A16729" t="s">
        <v>20435</v>
      </c>
      <c r="B16729" t="s">
        <v>5</v>
      </c>
      <c r="C16729" s="96" t="s">
        <v>20436</v>
      </c>
      <c r="D16729" t="s">
        <v>12813</v>
      </c>
      <c r="E16729">
        <v>4777.6000000000004</v>
      </c>
    </row>
    <row r="16730" spans="1:5" ht="25.5">
      <c r="A16730" t="s">
        <v>20437</v>
      </c>
      <c r="B16730" t="s">
        <v>5</v>
      </c>
      <c r="C16730" s="96" t="s">
        <v>20438</v>
      </c>
      <c r="D16730" t="s">
        <v>12813</v>
      </c>
      <c r="E16730">
        <v>5721.43</v>
      </c>
    </row>
    <row r="16731" spans="1:5" ht="25.5">
      <c r="A16731" t="s">
        <v>20439</v>
      </c>
      <c r="B16731" t="s">
        <v>5</v>
      </c>
      <c r="C16731" s="96" t="s">
        <v>20440</v>
      </c>
      <c r="D16731" t="s">
        <v>12813</v>
      </c>
      <c r="E16731">
        <v>5501.5</v>
      </c>
    </row>
    <row r="16732" spans="1:5" ht="25.5">
      <c r="A16732" t="s">
        <v>20441</v>
      </c>
      <c r="B16732" t="s">
        <v>5</v>
      </c>
      <c r="C16732" s="96" t="s">
        <v>20442</v>
      </c>
      <c r="D16732" t="s">
        <v>12813</v>
      </c>
      <c r="E16732">
        <v>4452.5200000000004</v>
      </c>
    </row>
    <row r="16733" spans="1:5" ht="25.5">
      <c r="A16733" t="s">
        <v>20443</v>
      </c>
      <c r="B16733" t="s">
        <v>5</v>
      </c>
      <c r="C16733" s="96" t="s">
        <v>20444</v>
      </c>
      <c r="D16733" t="s">
        <v>12813</v>
      </c>
      <c r="E16733">
        <v>4251.92</v>
      </c>
    </row>
    <row r="16734" spans="1:5" ht="25.5">
      <c r="A16734" t="s">
        <v>20445</v>
      </c>
      <c r="B16734" t="s">
        <v>5</v>
      </c>
      <c r="C16734" s="96" t="s">
        <v>20446</v>
      </c>
      <c r="D16734" t="s">
        <v>12813</v>
      </c>
      <c r="E16734">
        <v>4787.38</v>
      </c>
    </row>
    <row r="16735" spans="1:5" ht="25.5">
      <c r="A16735" t="s">
        <v>20447</v>
      </c>
      <c r="B16735" t="s">
        <v>5</v>
      </c>
      <c r="C16735" s="96" t="s">
        <v>20448</v>
      </c>
      <c r="D16735" t="s">
        <v>12813</v>
      </c>
      <c r="E16735">
        <v>4594</v>
      </c>
    </row>
    <row r="16736" spans="1:5" ht="25.5">
      <c r="A16736" t="s">
        <v>20449</v>
      </c>
      <c r="B16736" t="s">
        <v>5</v>
      </c>
      <c r="C16736" s="96" t="s">
        <v>20450</v>
      </c>
      <c r="D16736" t="s">
        <v>12813</v>
      </c>
      <c r="E16736">
        <v>5428.13</v>
      </c>
    </row>
    <row r="16737" spans="1:5" ht="25.5">
      <c r="A16737" t="s">
        <v>20451</v>
      </c>
      <c r="B16737" t="s">
        <v>5</v>
      </c>
      <c r="C16737" s="96" t="s">
        <v>20452</v>
      </c>
      <c r="D16737" t="s">
        <v>12813</v>
      </c>
      <c r="E16737">
        <v>5227.53</v>
      </c>
    </row>
    <row r="16738" spans="1:5" ht="25.5">
      <c r="A16738" t="s">
        <v>20453</v>
      </c>
      <c r="B16738" t="s">
        <v>5</v>
      </c>
      <c r="C16738" s="96" t="s">
        <v>20454</v>
      </c>
      <c r="D16738" t="s">
        <v>12813</v>
      </c>
      <c r="E16738">
        <v>6072.34</v>
      </c>
    </row>
    <row r="16739" spans="1:5" ht="25.5">
      <c r="A16739" t="s">
        <v>20455</v>
      </c>
      <c r="B16739" t="s">
        <v>5</v>
      </c>
      <c r="C16739" s="96" t="s">
        <v>20456</v>
      </c>
      <c r="D16739" t="s">
        <v>12813</v>
      </c>
      <c r="E16739">
        <v>5836.95</v>
      </c>
    </row>
    <row r="16740" spans="1:5" ht="25.5">
      <c r="A16740" t="s">
        <v>20457</v>
      </c>
      <c r="B16740" t="s">
        <v>5</v>
      </c>
      <c r="C16740" s="96" t="s">
        <v>20458</v>
      </c>
      <c r="D16740" t="s">
        <v>12813</v>
      </c>
      <c r="E16740">
        <v>4927.88</v>
      </c>
    </row>
    <row r="16741" spans="1:5" ht="25.5">
      <c r="A16741" t="s">
        <v>20459</v>
      </c>
      <c r="B16741" t="s">
        <v>5</v>
      </c>
      <c r="C16741" s="96" t="s">
        <v>20460</v>
      </c>
      <c r="D16741" t="s">
        <v>12813</v>
      </c>
      <c r="E16741">
        <v>4714.3999999999996</v>
      </c>
    </row>
    <row r="16742" spans="1:5" ht="25.5">
      <c r="A16742" t="s">
        <v>20461</v>
      </c>
      <c r="B16742" t="s">
        <v>5</v>
      </c>
      <c r="C16742" s="96" t="s">
        <v>20462</v>
      </c>
      <c r="D16742" t="s">
        <v>12813</v>
      </c>
      <c r="E16742">
        <v>5390.13</v>
      </c>
    </row>
    <row r="16743" spans="1:5" ht="25.5">
      <c r="A16743" t="s">
        <v>20463</v>
      </c>
      <c r="B16743" t="s">
        <v>5</v>
      </c>
      <c r="C16743" s="96" t="s">
        <v>20464</v>
      </c>
      <c r="D16743" t="s">
        <v>12813</v>
      </c>
      <c r="E16743">
        <v>5183.8599999999997</v>
      </c>
    </row>
    <row r="16744" spans="1:5" ht="25.5">
      <c r="A16744" t="s">
        <v>20465</v>
      </c>
      <c r="B16744" t="s">
        <v>5</v>
      </c>
      <c r="C16744" s="96" t="s">
        <v>20466</v>
      </c>
      <c r="D16744" t="s">
        <v>12813</v>
      </c>
      <c r="E16744">
        <v>5911.21</v>
      </c>
    </row>
    <row r="16745" spans="1:5" ht="25.5">
      <c r="A16745" t="s">
        <v>20467</v>
      </c>
      <c r="B16745" t="s">
        <v>5</v>
      </c>
      <c r="C16745" s="96" t="s">
        <v>20468</v>
      </c>
      <c r="D16745" t="s">
        <v>12813</v>
      </c>
      <c r="E16745">
        <v>5697.73</v>
      </c>
    </row>
    <row r="16746" spans="1:5" ht="25.5">
      <c r="A16746" t="s">
        <v>20469</v>
      </c>
      <c r="B16746" t="s">
        <v>5</v>
      </c>
      <c r="C16746" s="96" t="s">
        <v>20470</v>
      </c>
      <c r="D16746" t="s">
        <v>12813</v>
      </c>
      <c r="E16746">
        <v>6760.02</v>
      </c>
    </row>
    <row r="16747" spans="1:5" ht="25.5">
      <c r="A16747" t="s">
        <v>20471</v>
      </c>
      <c r="B16747" t="s">
        <v>5</v>
      </c>
      <c r="C16747" s="96" t="s">
        <v>20472</v>
      </c>
      <c r="D16747" t="s">
        <v>12813</v>
      </c>
      <c r="E16747">
        <v>6509.18</v>
      </c>
    </row>
    <row r="16748" spans="1:5" ht="25.5">
      <c r="A16748" t="s">
        <v>20473</v>
      </c>
      <c r="B16748" t="s">
        <v>5</v>
      </c>
      <c r="C16748" s="96" t="s">
        <v>20474</v>
      </c>
      <c r="D16748" t="s">
        <v>12813</v>
      </c>
      <c r="E16748">
        <v>4932.37</v>
      </c>
    </row>
    <row r="16749" spans="1:5" ht="25.5">
      <c r="A16749" t="s">
        <v>20475</v>
      </c>
      <c r="B16749" t="s">
        <v>5</v>
      </c>
      <c r="C16749" s="96" t="s">
        <v>20476</v>
      </c>
      <c r="D16749" t="s">
        <v>12813</v>
      </c>
      <c r="E16749">
        <v>4713.1499999999996</v>
      </c>
    </row>
    <row r="16750" spans="1:5" ht="25.5">
      <c r="A16750" t="s">
        <v>20477</v>
      </c>
      <c r="B16750" t="s">
        <v>5</v>
      </c>
      <c r="C16750" s="96" t="s">
        <v>20478</v>
      </c>
      <c r="D16750" t="s">
        <v>12813</v>
      </c>
      <c r="E16750">
        <v>5832.73</v>
      </c>
    </row>
    <row r="16751" spans="1:5" ht="25.5">
      <c r="A16751" t="s">
        <v>20479</v>
      </c>
      <c r="B16751" t="s">
        <v>5</v>
      </c>
      <c r="C16751" s="96" t="s">
        <v>20480</v>
      </c>
      <c r="D16751" t="s">
        <v>12813</v>
      </c>
      <c r="E16751">
        <v>5620.72</v>
      </c>
    </row>
    <row r="16752" spans="1:5" ht="25.5">
      <c r="A16752" t="s">
        <v>20481</v>
      </c>
      <c r="B16752" t="s">
        <v>5</v>
      </c>
      <c r="C16752" s="96" t="s">
        <v>20482</v>
      </c>
      <c r="D16752" t="s">
        <v>12813</v>
      </c>
      <c r="E16752">
        <v>6578.27</v>
      </c>
    </row>
    <row r="16753" spans="1:5" ht="25.5">
      <c r="A16753" t="s">
        <v>20483</v>
      </c>
      <c r="B16753" t="s">
        <v>5</v>
      </c>
      <c r="C16753" s="96" t="s">
        <v>20484</v>
      </c>
      <c r="D16753" t="s">
        <v>12813</v>
      </c>
      <c r="E16753">
        <v>6321.69</v>
      </c>
    </row>
    <row r="16754" spans="1:5" ht="25.5">
      <c r="A16754" t="s">
        <v>20485</v>
      </c>
      <c r="B16754" t="s">
        <v>5</v>
      </c>
      <c r="C16754" s="96" t="s">
        <v>20486</v>
      </c>
      <c r="D16754" t="s">
        <v>12813</v>
      </c>
      <c r="E16754">
        <v>7767.15</v>
      </c>
    </row>
    <row r="16755" spans="1:5" ht="25.5">
      <c r="A16755" t="s">
        <v>20487</v>
      </c>
      <c r="B16755" t="s">
        <v>5</v>
      </c>
      <c r="C16755" s="96" t="s">
        <v>20488</v>
      </c>
      <c r="D16755" t="s">
        <v>12813</v>
      </c>
      <c r="E16755">
        <v>7510.57</v>
      </c>
    </row>
    <row r="16756" spans="1:5" ht="25.5">
      <c r="A16756" t="s">
        <v>20489</v>
      </c>
      <c r="B16756" t="s">
        <v>5</v>
      </c>
      <c r="C16756" s="96" t="s">
        <v>20490</v>
      </c>
      <c r="D16756" t="s">
        <v>12813</v>
      </c>
      <c r="E16756">
        <v>5487.76</v>
      </c>
    </row>
    <row r="16757" spans="1:5" ht="25.5">
      <c r="A16757" t="s">
        <v>20491</v>
      </c>
      <c r="B16757" t="s">
        <v>5</v>
      </c>
      <c r="C16757" s="96" t="s">
        <v>20492</v>
      </c>
      <c r="D16757" t="s">
        <v>12813</v>
      </c>
      <c r="E16757">
        <v>5255.66</v>
      </c>
    </row>
    <row r="16758" spans="1:5" ht="25.5">
      <c r="A16758" t="s">
        <v>20493</v>
      </c>
      <c r="B16758" t="s">
        <v>5</v>
      </c>
      <c r="C16758" s="96" t="s">
        <v>20494</v>
      </c>
      <c r="D16758" t="s">
        <v>12813</v>
      </c>
      <c r="E16758">
        <v>6360.13</v>
      </c>
    </row>
    <row r="16759" spans="1:5" ht="25.5">
      <c r="A16759" t="s">
        <v>20495</v>
      </c>
      <c r="B16759" t="s">
        <v>5</v>
      </c>
      <c r="C16759" s="96" t="s">
        <v>20496</v>
      </c>
      <c r="D16759" t="s">
        <v>12813</v>
      </c>
      <c r="E16759">
        <v>6135.25</v>
      </c>
    </row>
    <row r="16760" spans="1:5" ht="25.5">
      <c r="A16760" t="s">
        <v>20497</v>
      </c>
      <c r="B16760" t="s">
        <v>5</v>
      </c>
      <c r="C16760" s="96" t="s">
        <v>20498</v>
      </c>
      <c r="D16760" t="s">
        <v>12813</v>
      </c>
      <c r="E16760">
        <v>7112.46</v>
      </c>
    </row>
    <row r="16761" spans="1:5" ht="25.5">
      <c r="A16761" t="s">
        <v>20499</v>
      </c>
      <c r="B16761" t="s">
        <v>5</v>
      </c>
      <c r="C16761" s="96" t="s">
        <v>20500</v>
      </c>
      <c r="D16761" t="s">
        <v>12813</v>
      </c>
      <c r="E16761">
        <v>6840.42</v>
      </c>
    </row>
    <row r="16762" spans="1:5" ht="25.5">
      <c r="A16762" t="s">
        <v>20501</v>
      </c>
      <c r="B16762" t="s">
        <v>5</v>
      </c>
      <c r="C16762" s="96" t="s">
        <v>20502</v>
      </c>
      <c r="D16762" t="s">
        <v>12813</v>
      </c>
      <c r="E16762">
        <v>8117.06</v>
      </c>
    </row>
    <row r="16763" spans="1:5" ht="25.5">
      <c r="A16763" t="s">
        <v>20503</v>
      </c>
      <c r="B16763" t="s">
        <v>5</v>
      </c>
      <c r="C16763" s="96" t="s">
        <v>20504</v>
      </c>
      <c r="D16763" t="s">
        <v>12813</v>
      </c>
      <c r="E16763">
        <v>7804.05</v>
      </c>
    </row>
    <row r="16764" spans="1:5" ht="25.5">
      <c r="A16764" t="s">
        <v>20505</v>
      </c>
      <c r="B16764" t="s">
        <v>5</v>
      </c>
      <c r="C16764" s="96" t="s">
        <v>20506</v>
      </c>
      <c r="D16764" t="s">
        <v>12813</v>
      </c>
      <c r="E16764">
        <v>5937</v>
      </c>
    </row>
    <row r="16765" spans="1:5" ht="25.5">
      <c r="A16765" t="s">
        <v>20507</v>
      </c>
      <c r="B16765" t="s">
        <v>5</v>
      </c>
      <c r="C16765" s="96" t="s">
        <v>20508</v>
      </c>
      <c r="D16765" t="s">
        <v>12813</v>
      </c>
      <c r="E16765">
        <v>5692.02</v>
      </c>
    </row>
    <row r="16766" spans="1:5" ht="25.5">
      <c r="A16766" t="s">
        <v>20509</v>
      </c>
      <c r="B16766" t="s">
        <v>5</v>
      </c>
      <c r="C16766" s="96" t="s">
        <v>20510</v>
      </c>
      <c r="D16766" t="s">
        <v>12813</v>
      </c>
      <c r="E16766">
        <v>6859.55</v>
      </c>
    </row>
    <row r="16767" spans="1:5" ht="25.5">
      <c r="A16767" t="s">
        <v>20511</v>
      </c>
      <c r="B16767" t="s">
        <v>5</v>
      </c>
      <c r="C16767" s="96" t="s">
        <v>20512</v>
      </c>
      <c r="D16767" t="s">
        <v>12813</v>
      </c>
      <c r="E16767">
        <v>6621.79</v>
      </c>
    </row>
    <row r="16768" spans="1:5" ht="25.5">
      <c r="A16768" t="s">
        <v>20513</v>
      </c>
      <c r="B16768" t="s">
        <v>5</v>
      </c>
      <c r="C16768" s="96" t="s">
        <v>20514</v>
      </c>
      <c r="D16768" t="s">
        <v>12813</v>
      </c>
      <c r="E16768">
        <v>7634.1</v>
      </c>
    </row>
    <row r="16769" spans="1:5" ht="25.5">
      <c r="A16769" t="s">
        <v>20515</v>
      </c>
      <c r="B16769" t="s">
        <v>5</v>
      </c>
      <c r="C16769" s="96" t="s">
        <v>20516</v>
      </c>
      <c r="D16769" t="s">
        <v>12813</v>
      </c>
      <c r="E16769">
        <v>7346.6</v>
      </c>
    </row>
    <row r="16770" spans="1:5" ht="25.5">
      <c r="A16770" t="s">
        <v>20517</v>
      </c>
      <c r="B16770" t="s">
        <v>5</v>
      </c>
      <c r="C16770" s="96" t="s">
        <v>20518</v>
      </c>
      <c r="D16770" t="s">
        <v>12813</v>
      </c>
      <c r="E16770">
        <v>8666.7199999999993</v>
      </c>
    </row>
    <row r="16771" spans="1:5" ht="25.5">
      <c r="A16771" t="s">
        <v>20519</v>
      </c>
      <c r="B16771" t="s">
        <v>5</v>
      </c>
      <c r="C16771" s="96" t="s">
        <v>20520</v>
      </c>
      <c r="D16771" t="s">
        <v>12813</v>
      </c>
      <c r="E16771">
        <v>8335.67</v>
      </c>
    </row>
    <row r="16772" spans="1:5" ht="25.5">
      <c r="A16772" t="s">
        <v>20521</v>
      </c>
      <c r="B16772" t="s">
        <v>5</v>
      </c>
      <c r="C16772" s="96" t="s">
        <v>20522</v>
      </c>
      <c r="D16772" t="s">
        <v>12813</v>
      </c>
      <c r="E16772">
        <v>6567.83</v>
      </c>
    </row>
    <row r="16773" spans="1:5" ht="25.5">
      <c r="A16773" t="s">
        <v>20523</v>
      </c>
      <c r="B16773" t="s">
        <v>5</v>
      </c>
      <c r="C16773" s="96" t="s">
        <v>20524</v>
      </c>
      <c r="D16773" t="s">
        <v>12813</v>
      </c>
      <c r="E16773">
        <v>6270.05</v>
      </c>
    </row>
    <row r="16774" spans="1:5" ht="25.5">
      <c r="A16774" t="s">
        <v>20525</v>
      </c>
      <c r="B16774" t="s">
        <v>5</v>
      </c>
      <c r="C16774" s="96" t="s">
        <v>20526</v>
      </c>
      <c r="D16774" t="s">
        <v>12813</v>
      </c>
      <c r="E16774">
        <v>7553.08</v>
      </c>
    </row>
    <row r="16775" spans="1:5" ht="25.5">
      <c r="A16775" t="s">
        <v>20527</v>
      </c>
      <c r="B16775" t="s">
        <v>5</v>
      </c>
      <c r="C16775" s="96" t="s">
        <v>20528</v>
      </c>
      <c r="D16775" t="s">
        <v>12813</v>
      </c>
      <c r="E16775">
        <v>7267.68</v>
      </c>
    </row>
    <row r="16776" spans="1:5" ht="25.5">
      <c r="A16776" t="s">
        <v>20529</v>
      </c>
      <c r="B16776" t="s">
        <v>5</v>
      </c>
      <c r="C16776" s="96" t="s">
        <v>20530</v>
      </c>
      <c r="D16776" t="s">
        <v>12813</v>
      </c>
      <c r="E16776">
        <v>8510.3700000000008</v>
      </c>
    </row>
    <row r="16777" spans="1:5" ht="25.5">
      <c r="A16777" t="s">
        <v>20531</v>
      </c>
      <c r="B16777" t="s">
        <v>5</v>
      </c>
      <c r="C16777" s="96" t="s">
        <v>20532</v>
      </c>
      <c r="D16777" t="s">
        <v>12813</v>
      </c>
      <c r="E16777">
        <v>8212.6</v>
      </c>
    </row>
    <row r="16778" spans="1:5" ht="25.5">
      <c r="A16778" t="s">
        <v>20533</v>
      </c>
      <c r="B16778" t="s">
        <v>5</v>
      </c>
      <c r="C16778" s="96" t="s">
        <v>20534</v>
      </c>
      <c r="D16778" t="s">
        <v>12813</v>
      </c>
      <c r="E16778">
        <v>9619.2199999999993</v>
      </c>
    </row>
    <row r="16779" spans="1:5" ht="25.5">
      <c r="A16779" t="s">
        <v>20535</v>
      </c>
      <c r="B16779" t="s">
        <v>5</v>
      </c>
      <c r="C16779" s="96" t="s">
        <v>20536</v>
      </c>
      <c r="D16779" t="s">
        <v>12813</v>
      </c>
      <c r="E16779">
        <v>9277.9</v>
      </c>
    </row>
    <row r="16780" spans="1:5" ht="25.5">
      <c r="A16780" t="s">
        <v>20537</v>
      </c>
      <c r="B16780" t="s">
        <v>5</v>
      </c>
      <c r="C16780" s="96" t="s">
        <v>20538</v>
      </c>
      <c r="D16780" t="s">
        <v>12813</v>
      </c>
      <c r="E16780">
        <v>7613.88</v>
      </c>
    </row>
    <row r="16781" spans="1:5" ht="25.5">
      <c r="A16781" t="s">
        <v>20539</v>
      </c>
      <c r="B16781" t="s">
        <v>5</v>
      </c>
      <c r="C16781" s="96" t="s">
        <v>20540</v>
      </c>
      <c r="D16781" t="s">
        <v>12813</v>
      </c>
      <c r="E16781">
        <v>7285.19</v>
      </c>
    </row>
    <row r="16782" spans="1:5" ht="25.5">
      <c r="A16782" t="s">
        <v>20541</v>
      </c>
      <c r="B16782" t="s">
        <v>5</v>
      </c>
      <c r="C16782" s="96" t="s">
        <v>20542</v>
      </c>
      <c r="D16782" t="s">
        <v>12813</v>
      </c>
      <c r="E16782">
        <v>8734.24</v>
      </c>
    </row>
    <row r="16783" spans="1:5" ht="25.5">
      <c r="A16783" t="s">
        <v>20543</v>
      </c>
      <c r="B16783" t="s">
        <v>5</v>
      </c>
      <c r="C16783" s="96" t="s">
        <v>20544</v>
      </c>
      <c r="D16783" t="s">
        <v>12813</v>
      </c>
      <c r="E16783">
        <v>8417.91</v>
      </c>
    </row>
    <row r="16784" spans="1:5" ht="25.5">
      <c r="A16784" t="s">
        <v>20545</v>
      </c>
      <c r="B16784" t="s">
        <v>5</v>
      </c>
      <c r="C16784" s="96" t="s">
        <v>20546</v>
      </c>
      <c r="D16784" t="s">
        <v>12813</v>
      </c>
      <c r="E16784">
        <v>9725.2999999999993</v>
      </c>
    </row>
    <row r="16785" spans="1:5" ht="25.5">
      <c r="A16785" t="s">
        <v>20547</v>
      </c>
      <c r="B16785" t="s">
        <v>5</v>
      </c>
      <c r="C16785" s="96" t="s">
        <v>20548</v>
      </c>
      <c r="D16785" t="s">
        <v>12813</v>
      </c>
      <c r="E16785">
        <v>9396.61</v>
      </c>
    </row>
    <row r="16786" spans="1:5" ht="25.5">
      <c r="A16786" t="s">
        <v>20549</v>
      </c>
      <c r="B16786" t="s">
        <v>5</v>
      </c>
      <c r="C16786" s="96" t="s">
        <v>20550</v>
      </c>
      <c r="D16786" t="s">
        <v>12813</v>
      </c>
      <c r="E16786">
        <v>11184.5</v>
      </c>
    </row>
    <row r="16787" spans="1:5" ht="25.5">
      <c r="A16787" t="s">
        <v>20551</v>
      </c>
      <c r="B16787" t="s">
        <v>5</v>
      </c>
      <c r="C16787" s="96" t="s">
        <v>20552</v>
      </c>
      <c r="D16787" t="s">
        <v>12813</v>
      </c>
      <c r="E16787">
        <v>10807.11</v>
      </c>
    </row>
    <row r="16788" spans="1:5" ht="25.5">
      <c r="A16788" t="s">
        <v>20553</v>
      </c>
      <c r="B16788" t="s">
        <v>5</v>
      </c>
      <c r="C16788" s="96" t="s">
        <v>20554</v>
      </c>
      <c r="D16788" t="s">
        <v>12813</v>
      </c>
      <c r="E16788">
        <v>6787.16</v>
      </c>
    </row>
    <row r="16789" spans="1:5" ht="25.5">
      <c r="A16789" t="s">
        <v>20555</v>
      </c>
      <c r="B16789" t="s">
        <v>5</v>
      </c>
      <c r="C16789" s="96" t="s">
        <v>20556</v>
      </c>
      <c r="D16789" t="s">
        <v>12813</v>
      </c>
      <c r="E16789">
        <v>6469.73</v>
      </c>
    </row>
    <row r="16790" spans="1:5" ht="25.5">
      <c r="A16790" t="s">
        <v>20557</v>
      </c>
      <c r="B16790" t="s">
        <v>5</v>
      </c>
      <c r="C16790" s="96" t="s">
        <v>20558</v>
      </c>
      <c r="D16790" t="s">
        <v>12813</v>
      </c>
      <c r="E16790">
        <v>7045.05</v>
      </c>
    </row>
    <row r="16791" spans="1:5" ht="25.5">
      <c r="A16791" t="s">
        <v>20559</v>
      </c>
      <c r="B16791" t="s">
        <v>5</v>
      </c>
      <c r="C16791" s="96" t="s">
        <v>20560</v>
      </c>
      <c r="D16791" t="s">
        <v>12813</v>
      </c>
      <c r="E16791">
        <v>6748.75</v>
      </c>
    </row>
    <row r="16792" spans="1:5" ht="25.5">
      <c r="A16792" t="s">
        <v>20561</v>
      </c>
      <c r="B16792" t="s">
        <v>5</v>
      </c>
      <c r="C16792" s="96" t="s">
        <v>20562</v>
      </c>
      <c r="D16792" t="s">
        <v>12813</v>
      </c>
      <c r="E16792">
        <v>7170.27</v>
      </c>
    </row>
    <row r="16793" spans="1:5" ht="25.5">
      <c r="A16793" t="s">
        <v>20563</v>
      </c>
      <c r="B16793" t="s">
        <v>5</v>
      </c>
      <c r="C16793" s="96" t="s">
        <v>20564</v>
      </c>
      <c r="D16793" t="s">
        <v>12813</v>
      </c>
      <c r="E16793">
        <v>6852.83</v>
      </c>
    </row>
    <row r="16794" spans="1:5" ht="25.5">
      <c r="A16794" t="s">
        <v>20565</v>
      </c>
      <c r="B16794" t="s">
        <v>5</v>
      </c>
      <c r="C16794" s="96" t="s">
        <v>20566</v>
      </c>
      <c r="D16794" t="s">
        <v>12813</v>
      </c>
      <c r="E16794">
        <v>7905.6</v>
      </c>
    </row>
    <row r="16795" spans="1:5" ht="25.5">
      <c r="A16795" t="s">
        <v>20567</v>
      </c>
      <c r="B16795" t="s">
        <v>5</v>
      </c>
      <c r="C16795" s="96" t="s">
        <v>20568</v>
      </c>
      <c r="D16795" t="s">
        <v>12813</v>
      </c>
      <c r="E16795">
        <v>7588.16</v>
      </c>
    </row>
    <row r="16796" spans="1:5" ht="25.5">
      <c r="A16796" t="s">
        <v>20569</v>
      </c>
      <c r="B16796" t="s">
        <v>5</v>
      </c>
      <c r="C16796" s="96" t="s">
        <v>20570</v>
      </c>
      <c r="D16796" t="s">
        <v>12813</v>
      </c>
      <c r="E16796">
        <v>9371.83</v>
      </c>
    </row>
    <row r="16797" spans="1:5" ht="25.5">
      <c r="A16797" t="s">
        <v>20571</v>
      </c>
      <c r="B16797" t="s">
        <v>5</v>
      </c>
      <c r="C16797" s="96" t="s">
        <v>20572</v>
      </c>
      <c r="D16797" t="s">
        <v>12813</v>
      </c>
      <c r="E16797">
        <v>8882.17</v>
      </c>
    </row>
    <row r="16798" spans="1:5" ht="25.5">
      <c r="A16798" t="s">
        <v>20573</v>
      </c>
      <c r="B16798" t="s">
        <v>5</v>
      </c>
      <c r="C16798" s="96" t="s">
        <v>20574</v>
      </c>
      <c r="D16798" t="s">
        <v>12813</v>
      </c>
      <c r="E16798">
        <v>10619.54</v>
      </c>
    </row>
    <row r="16799" spans="1:5" ht="25.5">
      <c r="A16799" t="s">
        <v>20575</v>
      </c>
      <c r="B16799" t="s">
        <v>5</v>
      </c>
      <c r="C16799" s="96" t="s">
        <v>20576</v>
      </c>
      <c r="D16799" t="s">
        <v>12813</v>
      </c>
      <c r="E16799">
        <v>10151</v>
      </c>
    </row>
    <row r="16800" spans="1:5" ht="25.5">
      <c r="A16800" t="s">
        <v>20577</v>
      </c>
      <c r="B16800" t="s">
        <v>5</v>
      </c>
      <c r="C16800" s="96" t="s">
        <v>20578</v>
      </c>
      <c r="D16800" t="s">
        <v>12813</v>
      </c>
      <c r="E16800">
        <v>11946.45</v>
      </c>
    </row>
    <row r="16801" spans="1:5" ht="25.5">
      <c r="A16801" t="s">
        <v>20579</v>
      </c>
      <c r="B16801" t="s">
        <v>5</v>
      </c>
      <c r="C16801" s="96" t="s">
        <v>20580</v>
      </c>
      <c r="D16801" t="s">
        <v>12813</v>
      </c>
      <c r="E16801">
        <v>11456.79</v>
      </c>
    </row>
    <row r="16802" spans="1:5" ht="25.5">
      <c r="A16802" t="s">
        <v>20581</v>
      </c>
      <c r="B16802" t="s">
        <v>5</v>
      </c>
      <c r="C16802" s="96" t="s">
        <v>20582</v>
      </c>
      <c r="D16802" t="s">
        <v>12813</v>
      </c>
      <c r="E16802">
        <v>13682.28</v>
      </c>
    </row>
    <row r="16803" spans="1:5" ht="25.5">
      <c r="A16803" t="s">
        <v>20583</v>
      </c>
      <c r="B16803" t="s">
        <v>5</v>
      </c>
      <c r="C16803" s="96" t="s">
        <v>20584</v>
      </c>
      <c r="D16803" t="s">
        <v>12813</v>
      </c>
      <c r="E16803">
        <v>13112.73</v>
      </c>
    </row>
    <row r="16804" spans="1:5" ht="25.5">
      <c r="A16804" t="s">
        <v>20585</v>
      </c>
      <c r="B16804" t="s">
        <v>5</v>
      </c>
      <c r="C16804" s="96" t="s">
        <v>20586</v>
      </c>
      <c r="D16804" t="s">
        <v>12813</v>
      </c>
      <c r="E16804">
        <v>11349.42</v>
      </c>
    </row>
    <row r="16805" spans="1:5" ht="25.5">
      <c r="A16805" t="s">
        <v>20587</v>
      </c>
      <c r="B16805" t="s">
        <v>5</v>
      </c>
      <c r="C16805" s="96" t="s">
        <v>20588</v>
      </c>
      <c r="D16805" t="s">
        <v>12813</v>
      </c>
      <c r="E16805">
        <v>10808.23</v>
      </c>
    </row>
    <row r="16806" spans="1:5" ht="25.5">
      <c r="A16806" t="s">
        <v>20589</v>
      </c>
      <c r="B16806" t="s">
        <v>5</v>
      </c>
      <c r="C16806" s="96" t="s">
        <v>20590</v>
      </c>
      <c r="D16806" t="s">
        <v>12813</v>
      </c>
      <c r="E16806">
        <v>12973.75</v>
      </c>
    </row>
    <row r="16807" spans="1:5" ht="25.5">
      <c r="A16807" t="s">
        <v>20591</v>
      </c>
      <c r="B16807" t="s">
        <v>5</v>
      </c>
      <c r="C16807" s="96" t="s">
        <v>20592</v>
      </c>
      <c r="D16807" t="s">
        <v>12813</v>
      </c>
      <c r="E16807">
        <v>12453.69</v>
      </c>
    </row>
    <row r="16808" spans="1:5" ht="25.5">
      <c r="A16808" t="s">
        <v>20593</v>
      </c>
      <c r="B16808" t="s">
        <v>5</v>
      </c>
      <c r="C16808" s="96" t="s">
        <v>20594</v>
      </c>
      <c r="D16808" t="s">
        <v>12813</v>
      </c>
      <c r="E16808">
        <v>13939.48</v>
      </c>
    </row>
    <row r="16809" spans="1:5" ht="25.5">
      <c r="A16809" t="s">
        <v>20595</v>
      </c>
      <c r="B16809" t="s">
        <v>5</v>
      </c>
      <c r="C16809" s="96" t="s">
        <v>20596</v>
      </c>
      <c r="D16809" t="s">
        <v>12813</v>
      </c>
      <c r="E16809">
        <v>13398.29</v>
      </c>
    </row>
    <row r="16810" spans="1:5" ht="25.5">
      <c r="A16810" t="s">
        <v>20597</v>
      </c>
      <c r="B16810" t="s">
        <v>5</v>
      </c>
      <c r="C16810" s="96" t="s">
        <v>20598</v>
      </c>
      <c r="D16810" t="s">
        <v>12813</v>
      </c>
      <c r="E16810">
        <v>15450.85</v>
      </c>
    </row>
    <row r="16811" spans="1:5" ht="25.5">
      <c r="A16811" t="s">
        <v>20599</v>
      </c>
      <c r="B16811" t="s">
        <v>5</v>
      </c>
      <c r="C16811" s="96" t="s">
        <v>20600</v>
      </c>
      <c r="D16811" t="s">
        <v>12813</v>
      </c>
      <c r="E16811">
        <v>14819.47</v>
      </c>
    </row>
    <row r="16812" spans="1:5" ht="25.5">
      <c r="A16812" t="s">
        <v>20601</v>
      </c>
      <c r="B16812" t="s">
        <v>5</v>
      </c>
      <c r="C16812" s="96" t="s">
        <v>20602</v>
      </c>
      <c r="D16812" t="s">
        <v>12813</v>
      </c>
      <c r="E16812">
        <v>12690.71</v>
      </c>
    </row>
    <row r="16813" spans="1:5" ht="25.5">
      <c r="A16813" t="s">
        <v>20603</v>
      </c>
      <c r="B16813" t="s">
        <v>5</v>
      </c>
      <c r="C16813" s="96" t="s">
        <v>20604</v>
      </c>
      <c r="D16813" t="s">
        <v>12813</v>
      </c>
      <c r="E16813">
        <v>12094.29</v>
      </c>
    </row>
    <row r="16814" spans="1:5" ht="25.5">
      <c r="A16814" t="s">
        <v>20605</v>
      </c>
      <c r="B16814" t="s">
        <v>5</v>
      </c>
      <c r="C16814" s="96" t="s">
        <v>20606</v>
      </c>
      <c r="D16814" t="s">
        <v>12813</v>
      </c>
      <c r="E16814">
        <v>14990.54</v>
      </c>
    </row>
    <row r="16815" spans="1:5" ht="25.5">
      <c r="A16815" t="s">
        <v>20607</v>
      </c>
      <c r="B16815" t="s">
        <v>5</v>
      </c>
      <c r="C16815" s="96" t="s">
        <v>20608</v>
      </c>
      <c r="D16815" t="s">
        <v>12813</v>
      </c>
      <c r="E16815">
        <v>14415.24</v>
      </c>
    </row>
    <row r="16816" spans="1:5" ht="25.5">
      <c r="A16816" t="s">
        <v>20609</v>
      </c>
      <c r="B16816" t="s">
        <v>5</v>
      </c>
      <c r="C16816" s="96" t="s">
        <v>20610</v>
      </c>
      <c r="D16816" t="s">
        <v>12813</v>
      </c>
      <c r="E16816">
        <v>16936.009999999998</v>
      </c>
    </row>
    <row r="16817" spans="1:5" ht="25.5">
      <c r="A16817" t="s">
        <v>20611</v>
      </c>
      <c r="B16817" t="s">
        <v>5</v>
      </c>
      <c r="C16817" s="96" t="s">
        <v>20612</v>
      </c>
      <c r="D16817" t="s">
        <v>12813</v>
      </c>
      <c r="E16817">
        <v>16241.66</v>
      </c>
    </row>
    <row r="16818" spans="1:5" ht="25.5">
      <c r="A16818" t="s">
        <v>20613</v>
      </c>
      <c r="B16818" t="s">
        <v>5</v>
      </c>
      <c r="C16818" s="96" t="s">
        <v>20614</v>
      </c>
      <c r="D16818" t="s">
        <v>12813</v>
      </c>
      <c r="E16818">
        <v>19148.84</v>
      </c>
    </row>
    <row r="16819" spans="1:5" ht="25.5">
      <c r="A16819" t="s">
        <v>20615</v>
      </c>
      <c r="B16819" t="s">
        <v>5</v>
      </c>
      <c r="C16819" s="96" t="s">
        <v>20616</v>
      </c>
      <c r="D16819" t="s">
        <v>12813</v>
      </c>
      <c r="E16819">
        <v>18354.52</v>
      </c>
    </row>
    <row r="16820" spans="1:5" ht="25.5">
      <c r="A16820" t="s">
        <v>20617</v>
      </c>
      <c r="B16820" t="s">
        <v>5</v>
      </c>
      <c r="C16820" s="96" t="s">
        <v>20618</v>
      </c>
      <c r="D16820" t="s">
        <v>12795</v>
      </c>
      <c r="E16820">
        <v>207.97</v>
      </c>
    </row>
    <row r="16821" spans="1:5" ht="25.5">
      <c r="A16821" t="s">
        <v>20619</v>
      </c>
      <c r="B16821" t="s">
        <v>5</v>
      </c>
      <c r="C16821" s="96" t="s">
        <v>20620</v>
      </c>
      <c r="D16821" t="s">
        <v>12795</v>
      </c>
      <c r="E16821">
        <v>171.34</v>
      </c>
    </row>
    <row r="16822" spans="1:5" ht="25.5">
      <c r="A16822" t="s">
        <v>20621</v>
      </c>
      <c r="B16822" t="s">
        <v>5</v>
      </c>
      <c r="C16822" s="96" t="s">
        <v>20622</v>
      </c>
      <c r="D16822" t="s">
        <v>12795</v>
      </c>
      <c r="E16822">
        <v>241.14</v>
      </c>
    </row>
    <row r="16823" spans="1:5" ht="25.5">
      <c r="A16823" t="s">
        <v>20623</v>
      </c>
      <c r="B16823" t="s">
        <v>5</v>
      </c>
      <c r="C16823" s="96" t="s">
        <v>20624</v>
      </c>
      <c r="D16823" t="s">
        <v>12795</v>
      </c>
      <c r="E16823">
        <v>198.94</v>
      </c>
    </row>
    <row r="16824" spans="1:5" ht="25.5">
      <c r="A16824" t="s">
        <v>20625</v>
      </c>
      <c r="B16824" t="s">
        <v>5</v>
      </c>
      <c r="C16824" s="96" t="s">
        <v>20626</v>
      </c>
      <c r="D16824" t="s">
        <v>12795</v>
      </c>
      <c r="E16824">
        <v>290.04000000000002</v>
      </c>
    </row>
    <row r="16825" spans="1:5" ht="25.5">
      <c r="A16825" t="s">
        <v>20627</v>
      </c>
      <c r="B16825" t="s">
        <v>5</v>
      </c>
      <c r="C16825" s="96" t="s">
        <v>20628</v>
      </c>
      <c r="D16825" t="s">
        <v>12795</v>
      </c>
      <c r="E16825">
        <v>239.88</v>
      </c>
    </row>
    <row r="16826" spans="1:5" ht="25.5">
      <c r="A16826" t="s">
        <v>20629</v>
      </c>
      <c r="B16826" t="s">
        <v>5</v>
      </c>
      <c r="C16826" s="96" t="s">
        <v>20630</v>
      </c>
      <c r="D16826" t="s">
        <v>12795</v>
      </c>
      <c r="E16826">
        <v>70.36</v>
      </c>
    </row>
    <row r="16827" spans="1:5" ht="25.5">
      <c r="A16827" t="s">
        <v>20631</v>
      </c>
      <c r="B16827" t="s">
        <v>5</v>
      </c>
      <c r="C16827" s="96" t="s">
        <v>20632</v>
      </c>
      <c r="D16827" t="s">
        <v>12795</v>
      </c>
      <c r="E16827">
        <v>58.42</v>
      </c>
    </row>
    <row r="16828" spans="1:5" ht="25.5">
      <c r="A16828" t="s">
        <v>20633</v>
      </c>
      <c r="B16828" t="s">
        <v>5</v>
      </c>
      <c r="C16828" s="96" t="s">
        <v>20634</v>
      </c>
      <c r="D16828" t="s">
        <v>12795</v>
      </c>
      <c r="E16828">
        <v>88.76</v>
      </c>
    </row>
    <row r="16829" spans="1:5" ht="25.5">
      <c r="A16829" t="s">
        <v>20635</v>
      </c>
      <c r="B16829" t="s">
        <v>5</v>
      </c>
      <c r="C16829" s="96" t="s">
        <v>20636</v>
      </c>
      <c r="D16829" t="s">
        <v>12795</v>
      </c>
      <c r="E16829">
        <v>73.64</v>
      </c>
    </row>
    <row r="16830" spans="1:5" ht="25.5">
      <c r="A16830" t="s">
        <v>20637</v>
      </c>
      <c r="B16830" t="s">
        <v>5</v>
      </c>
      <c r="C16830" s="96" t="s">
        <v>20638</v>
      </c>
      <c r="D16830" t="s">
        <v>12795</v>
      </c>
      <c r="E16830">
        <v>107.55</v>
      </c>
    </row>
    <row r="16831" spans="1:5" ht="25.5">
      <c r="A16831" t="s">
        <v>20639</v>
      </c>
      <c r="B16831" t="s">
        <v>5</v>
      </c>
      <c r="C16831" s="96" t="s">
        <v>20640</v>
      </c>
      <c r="D16831" t="s">
        <v>12795</v>
      </c>
      <c r="E16831">
        <v>89.24</v>
      </c>
    </row>
    <row r="16832" spans="1:5" ht="25.5">
      <c r="A16832" t="s">
        <v>20641</v>
      </c>
      <c r="B16832" t="s">
        <v>5</v>
      </c>
      <c r="C16832" s="96" t="s">
        <v>20642</v>
      </c>
      <c r="D16832" t="s">
        <v>12795</v>
      </c>
      <c r="E16832">
        <v>126.34</v>
      </c>
    </row>
    <row r="16833" spans="1:5" ht="25.5">
      <c r="A16833" t="s">
        <v>20643</v>
      </c>
      <c r="B16833" t="s">
        <v>5</v>
      </c>
      <c r="C16833" s="96" t="s">
        <v>20644</v>
      </c>
      <c r="D16833" t="s">
        <v>12795</v>
      </c>
      <c r="E16833">
        <v>104.84</v>
      </c>
    </row>
    <row r="16834" spans="1:5" ht="25.5">
      <c r="A16834" t="s">
        <v>20645</v>
      </c>
      <c r="B16834" t="s">
        <v>5</v>
      </c>
      <c r="C16834" s="96" t="s">
        <v>20646</v>
      </c>
      <c r="D16834" t="s">
        <v>12795</v>
      </c>
      <c r="E16834">
        <v>151.28</v>
      </c>
    </row>
    <row r="16835" spans="1:5" ht="25.5">
      <c r="A16835" t="s">
        <v>20647</v>
      </c>
      <c r="B16835" t="s">
        <v>5</v>
      </c>
      <c r="C16835" s="96" t="s">
        <v>20648</v>
      </c>
      <c r="D16835" t="s">
        <v>12795</v>
      </c>
      <c r="E16835">
        <v>125.8</v>
      </c>
    </row>
    <row r="16836" spans="1:5" ht="25.5">
      <c r="A16836" t="s">
        <v>20649</v>
      </c>
      <c r="B16836" t="s">
        <v>5</v>
      </c>
      <c r="C16836" s="96" t="s">
        <v>20650</v>
      </c>
      <c r="D16836" t="s">
        <v>12795</v>
      </c>
      <c r="E16836">
        <v>308.38</v>
      </c>
    </row>
    <row r="16837" spans="1:5" ht="25.5">
      <c r="A16837" t="s">
        <v>20651</v>
      </c>
      <c r="B16837" t="s">
        <v>5</v>
      </c>
      <c r="C16837" s="96" t="s">
        <v>20652</v>
      </c>
      <c r="D16837" t="s">
        <v>12795</v>
      </c>
      <c r="E16837">
        <v>253.44</v>
      </c>
    </row>
    <row r="16838" spans="1:5" ht="25.5">
      <c r="A16838" t="s">
        <v>20653</v>
      </c>
      <c r="B16838" t="s">
        <v>5</v>
      </c>
      <c r="C16838" s="96" t="s">
        <v>20654</v>
      </c>
      <c r="D16838" t="s">
        <v>12795</v>
      </c>
      <c r="E16838">
        <v>359.85</v>
      </c>
    </row>
    <row r="16839" spans="1:5" ht="25.5">
      <c r="A16839" t="s">
        <v>20655</v>
      </c>
      <c r="B16839" t="s">
        <v>5</v>
      </c>
      <c r="C16839" s="96" t="s">
        <v>20656</v>
      </c>
      <c r="D16839" t="s">
        <v>12795</v>
      </c>
      <c r="E16839">
        <v>296.16000000000003</v>
      </c>
    </row>
    <row r="16840" spans="1:5" ht="25.5">
      <c r="A16840" t="s">
        <v>20657</v>
      </c>
      <c r="B16840" t="s">
        <v>5</v>
      </c>
      <c r="C16840" s="96" t="s">
        <v>20658</v>
      </c>
      <c r="D16840" t="s">
        <v>12795</v>
      </c>
      <c r="E16840">
        <v>432.72</v>
      </c>
    </row>
    <row r="16841" spans="1:5" ht="25.5">
      <c r="A16841" t="s">
        <v>20659</v>
      </c>
      <c r="B16841" t="s">
        <v>5</v>
      </c>
      <c r="C16841" s="96" t="s">
        <v>20660</v>
      </c>
      <c r="D16841" t="s">
        <v>12795</v>
      </c>
      <c r="E16841">
        <v>357.09</v>
      </c>
    </row>
    <row r="16842" spans="1:5">
      <c r="A16842">
        <v>251</v>
      </c>
      <c r="B16842" t="s">
        <v>5</v>
      </c>
      <c r="C16842" s="96" t="s">
        <v>20661</v>
      </c>
    </row>
    <row r="16843" spans="1:5" ht="25.5">
      <c r="A16843" t="s">
        <v>20662</v>
      </c>
      <c r="B16843" t="s">
        <v>5</v>
      </c>
      <c r="C16843" s="96" t="s">
        <v>20663</v>
      </c>
      <c r="D16843" t="s">
        <v>12895</v>
      </c>
      <c r="E16843">
        <v>66.69</v>
      </c>
    </row>
    <row r="16844" spans="1:5" ht="25.5">
      <c r="A16844" t="s">
        <v>20664</v>
      </c>
      <c r="B16844" t="s">
        <v>5</v>
      </c>
      <c r="C16844" s="96" t="s">
        <v>20665</v>
      </c>
      <c r="D16844" t="s">
        <v>12895</v>
      </c>
      <c r="E16844">
        <v>59.46</v>
      </c>
    </row>
    <row r="16845" spans="1:5" ht="25.5">
      <c r="A16845" t="s">
        <v>20666</v>
      </c>
      <c r="B16845" t="s">
        <v>5</v>
      </c>
      <c r="C16845" s="96" t="s">
        <v>20667</v>
      </c>
      <c r="D16845" t="s">
        <v>12895</v>
      </c>
      <c r="E16845">
        <v>105.01</v>
      </c>
    </row>
    <row r="16846" spans="1:5" ht="25.5">
      <c r="A16846" t="s">
        <v>20668</v>
      </c>
      <c r="B16846" t="s">
        <v>5</v>
      </c>
      <c r="C16846" s="96" t="s">
        <v>20669</v>
      </c>
      <c r="D16846" t="s">
        <v>12895</v>
      </c>
      <c r="E16846">
        <v>71.39</v>
      </c>
    </row>
    <row r="16847" spans="1:5" ht="25.5">
      <c r="A16847" t="s">
        <v>20670</v>
      </c>
      <c r="B16847" t="s">
        <v>5</v>
      </c>
      <c r="C16847" s="96" t="s">
        <v>20671</v>
      </c>
      <c r="D16847" t="s">
        <v>12895</v>
      </c>
      <c r="E16847">
        <v>12.81</v>
      </c>
    </row>
    <row r="16848" spans="1:5" ht="38.25">
      <c r="A16848" t="s">
        <v>20672</v>
      </c>
      <c r="B16848" t="s">
        <v>5</v>
      </c>
      <c r="C16848" s="96" t="s">
        <v>20673</v>
      </c>
      <c r="D16848" t="s">
        <v>12895</v>
      </c>
      <c r="E16848">
        <v>76.11</v>
      </c>
    </row>
    <row r="16849" spans="1:5" ht="38.25">
      <c r="A16849" t="s">
        <v>20674</v>
      </c>
      <c r="B16849" t="s">
        <v>5</v>
      </c>
      <c r="C16849" s="96" t="s">
        <v>20675</v>
      </c>
      <c r="D16849" t="s">
        <v>12895</v>
      </c>
      <c r="E16849">
        <v>35.03</v>
      </c>
    </row>
    <row r="16850" spans="1:5" ht="38.25">
      <c r="A16850" t="s">
        <v>20676</v>
      </c>
      <c r="B16850" t="s">
        <v>5</v>
      </c>
      <c r="C16850" s="96" t="s">
        <v>20677</v>
      </c>
      <c r="D16850" t="s">
        <v>12895</v>
      </c>
      <c r="E16850">
        <v>132.27000000000001</v>
      </c>
    </row>
    <row r="16851" spans="1:5" ht="38.25">
      <c r="A16851" t="s">
        <v>20678</v>
      </c>
      <c r="B16851" t="s">
        <v>5</v>
      </c>
      <c r="C16851" s="96" t="s">
        <v>20679</v>
      </c>
      <c r="D16851" t="s">
        <v>12895</v>
      </c>
      <c r="E16851">
        <v>79.14</v>
      </c>
    </row>
    <row r="16852" spans="1:5" ht="25.5">
      <c r="A16852" t="s">
        <v>20680</v>
      </c>
      <c r="B16852" t="s">
        <v>5</v>
      </c>
      <c r="C16852" s="96" t="s">
        <v>20681</v>
      </c>
      <c r="D16852" t="s">
        <v>12895</v>
      </c>
      <c r="E16852">
        <v>62.15</v>
      </c>
    </row>
    <row r="16853" spans="1:5" ht="25.5">
      <c r="A16853" t="s">
        <v>20682</v>
      </c>
      <c r="B16853" t="s">
        <v>5</v>
      </c>
      <c r="C16853" s="96" t="s">
        <v>20683</v>
      </c>
      <c r="D16853" t="s">
        <v>12895</v>
      </c>
      <c r="E16853">
        <v>21.06</v>
      </c>
    </row>
    <row r="16854" spans="1:5" ht="25.5">
      <c r="A16854" t="s">
        <v>20684</v>
      </c>
      <c r="B16854" t="s">
        <v>5</v>
      </c>
      <c r="C16854" s="96" t="s">
        <v>20685</v>
      </c>
      <c r="D16854" t="s">
        <v>12895</v>
      </c>
      <c r="E16854">
        <v>119.55</v>
      </c>
    </row>
    <row r="16855" spans="1:5" ht="25.5">
      <c r="A16855" t="s">
        <v>20686</v>
      </c>
      <c r="B16855" t="s">
        <v>5</v>
      </c>
      <c r="C16855" s="96" t="s">
        <v>20687</v>
      </c>
      <c r="D16855" t="s">
        <v>12895</v>
      </c>
      <c r="E16855">
        <v>65.06</v>
      </c>
    </row>
    <row r="16856" spans="1:5" ht="25.5">
      <c r="A16856" t="s">
        <v>20688</v>
      </c>
      <c r="B16856" t="s">
        <v>5</v>
      </c>
      <c r="C16856" s="96" t="s">
        <v>20689</v>
      </c>
      <c r="D16856" t="s">
        <v>12895</v>
      </c>
      <c r="E16856">
        <v>13.74</v>
      </c>
    </row>
    <row r="16857" spans="1:5" ht="25.5">
      <c r="A16857" t="s">
        <v>20690</v>
      </c>
      <c r="B16857" t="s">
        <v>5</v>
      </c>
      <c r="C16857" s="96" t="s">
        <v>20691</v>
      </c>
      <c r="D16857" t="s">
        <v>12895</v>
      </c>
      <c r="E16857">
        <v>28.68</v>
      </c>
    </row>
    <row r="16858" spans="1:5" ht="38.25">
      <c r="A16858" t="s">
        <v>20692</v>
      </c>
      <c r="B16858" t="s">
        <v>5</v>
      </c>
      <c r="C16858" s="96" t="s">
        <v>20693</v>
      </c>
      <c r="D16858" t="s">
        <v>12895</v>
      </c>
      <c r="E16858">
        <v>77.73</v>
      </c>
    </row>
    <row r="16859" spans="1:5" ht="38.25">
      <c r="A16859" t="s">
        <v>20694</v>
      </c>
      <c r="B16859" t="s">
        <v>5</v>
      </c>
      <c r="C16859" s="96" t="s">
        <v>20695</v>
      </c>
      <c r="D16859" t="s">
        <v>12895</v>
      </c>
      <c r="E16859">
        <v>135.94999999999999</v>
      </c>
    </row>
    <row r="16860" spans="1:5" ht="25.5">
      <c r="A16860" t="s">
        <v>20696</v>
      </c>
      <c r="B16860" t="s">
        <v>5</v>
      </c>
      <c r="C16860" s="96" t="s">
        <v>20697</v>
      </c>
      <c r="D16860" t="s">
        <v>12895</v>
      </c>
      <c r="E16860">
        <v>120.83</v>
      </c>
    </row>
    <row r="16861" spans="1:5" ht="25.5">
      <c r="A16861" t="s">
        <v>20698</v>
      </c>
      <c r="B16861" t="s">
        <v>5</v>
      </c>
      <c r="C16861" s="96" t="s">
        <v>20699</v>
      </c>
      <c r="D16861" t="s">
        <v>12895</v>
      </c>
      <c r="E16861">
        <v>119.13</v>
      </c>
    </row>
    <row r="16862" spans="1:5" ht="25.5">
      <c r="A16862" t="s">
        <v>20700</v>
      </c>
      <c r="B16862" t="s">
        <v>5</v>
      </c>
      <c r="C16862" s="96" t="s">
        <v>20701</v>
      </c>
      <c r="D16862" t="s">
        <v>12895</v>
      </c>
      <c r="E16862">
        <v>145.68</v>
      </c>
    </row>
    <row r="16863" spans="1:5" ht="25.5">
      <c r="A16863" t="s">
        <v>20702</v>
      </c>
      <c r="B16863" t="s">
        <v>5</v>
      </c>
      <c r="C16863" s="96" t="s">
        <v>20703</v>
      </c>
      <c r="D16863" t="s">
        <v>12895</v>
      </c>
      <c r="E16863">
        <v>168.65</v>
      </c>
    </row>
    <row r="16864" spans="1:5" ht="25.5">
      <c r="A16864" t="s">
        <v>20704</v>
      </c>
      <c r="B16864" t="s">
        <v>5</v>
      </c>
      <c r="C16864" s="96" t="s">
        <v>20705</v>
      </c>
      <c r="D16864" t="s">
        <v>12895</v>
      </c>
      <c r="E16864">
        <v>107.68</v>
      </c>
    </row>
    <row r="16865" spans="1:5" ht="25.5">
      <c r="A16865" t="s">
        <v>20706</v>
      </c>
      <c r="B16865" t="s">
        <v>5</v>
      </c>
      <c r="C16865" s="96" t="s">
        <v>20707</v>
      </c>
      <c r="D16865" t="s">
        <v>12895</v>
      </c>
      <c r="E16865">
        <v>169.11</v>
      </c>
    </row>
    <row r="16866" spans="1:5" ht="25.5">
      <c r="A16866" t="s">
        <v>20708</v>
      </c>
      <c r="B16866" t="s">
        <v>5</v>
      </c>
      <c r="C16866" s="96" t="s">
        <v>20709</v>
      </c>
      <c r="D16866" t="s">
        <v>12895</v>
      </c>
      <c r="E16866">
        <v>108.14</v>
      </c>
    </row>
    <row r="16867" spans="1:5" ht="25.5">
      <c r="A16867" t="s">
        <v>20710</v>
      </c>
      <c r="B16867" t="s">
        <v>5</v>
      </c>
      <c r="C16867" s="96" t="s">
        <v>20711</v>
      </c>
      <c r="D16867" t="s">
        <v>12895</v>
      </c>
      <c r="E16867">
        <v>239.68</v>
      </c>
    </row>
    <row r="16868" spans="1:5" ht="25.5">
      <c r="A16868" t="s">
        <v>20712</v>
      </c>
      <c r="B16868" t="s">
        <v>5</v>
      </c>
      <c r="C16868" s="96" t="s">
        <v>20713</v>
      </c>
      <c r="D16868" t="s">
        <v>12895</v>
      </c>
      <c r="E16868">
        <v>183.35</v>
      </c>
    </row>
    <row r="16869" spans="1:5" ht="25.5">
      <c r="A16869" t="s">
        <v>20714</v>
      </c>
      <c r="B16869" t="s">
        <v>5</v>
      </c>
      <c r="C16869" s="96" t="s">
        <v>20715</v>
      </c>
      <c r="D16869" t="s">
        <v>12895</v>
      </c>
      <c r="E16869">
        <v>240.14</v>
      </c>
    </row>
    <row r="16870" spans="1:5" ht="25.5">
      <c r="A16870" t="s">
        <v>20716</v>
      </c>
      <c r="B16870" t="s">
        <v>5</v>
      </c>
      <c r="C16870" s="96" t="s">
        <v>20717</v>
      </c>
      <c r="D16870" t="s">
        <v>12895</v>
      </c>
      <c r="E16870">
        <v>183.81</v>
      </c>
    </row>
    <row r="16871" spans="1:5">
      <c r="A16871" t="s">
        <v>20718</v>
      </c>
      <c r="B16871" t="s">
        <v>5</v>
      </c>
      <c r="C16871" s="96" t="s">
        <v>20719</v>
      </c>
      <c r="D16871" t="s">
        <v>12895</v>
      </c>
      <c r="E16871">
        <v>160.13</v>
      </c>
    </row>
    <row r="16872" spans="1:5">
      <c r="A16872" t="s">
        <v>20720</v>
      </c>
      <c r="B16872" t="s">
        <v>5</v>
      </c>
      <c r="C16872" s="96" t="s">
        <v>20721</v>
      </c>
      <c r="D16872" t="s">
        <v>12895</v>
      </c>
      <c r="E16872">
        <v>91.08</v>
      </c>
    </row>
    <row r="16873" spans="1:5">
      <c r="A16873" t="s">
        <v>20722</v>
      </c>
      <c r="B16873" t="s">
        <v>5</v>
      </c>
      <c r="C16873" s="96" t="s">
        <v>20723</v>
      </c>
      <c r="D16873" t="s">
        <v>12895</v>
      </c>
      <c r="E16873">
        <v>155.1</v>
      </c>
    </row>
    <row r="16874" spans="1:5">
      <c r="A16874" t="s">
        <v>20724</v>
      </c>
      <c r="B16874" t="s">
        <v>5</v>
      </c>
      <c r="C16874" s="96" t="s">
        <v>20725</v>
      </c>
      <c r="D16874" t="s">
        <v>12895</v>
      </c>
      <c r="E16874">
        <v>86.06</v>
      </c>
    </row>
    <row r="16875" spans="1:5" ht="38.25">
      <c r="A16875" t="s">
        <v>20726</v>
      </c>
      <c r="B16875" t="s">
        <v>5</v>
      </c>
      <c r="C16875" s="96" t="s">
        <v>20727</v>
      </c>
      <c r="D16875" t="s">
        <v>12895</v>
      </c>
      <c r="E16875">
        <v>169.62</v>
      </c>
    </row>
    <row r="16876" spans="1:5" ht="38.25">
      <c r="A16876" t="s">
        <v>20728</v>
      </c>
      <c r="B16876" t="s">
        <v>5</v>
      </c>
      <c r="C16876" s="96" t="s">
        <v>20729</v>
      </c>
      <c r="D16876" t="s">
        <v>12895</v>
      </c>
      <c r="E16876">
        <v>118.09</v>
      </c>
    </row>
    <row r="16877" spans="1:5" ht="38.25">
      <c r="A16877" t="s">
        <v>20730</v>
      </c>
      <c r="B16877" t="s">
        <v>5</v>
      </c>
      <c r="C16877" s="96" t="s">
        <v>20731</v>
      </c>
      <c r="D16877" t="s">
        <v>12895</v>
      </c>
      <c r="E16877">
        <v>35.64</v>
      </c>
    </row>
    <row r="16878" spans="1:5" ht="38.25">
      <c r="A16878" t="s">
        <v>20732</v>
      </c>
      <c r="B16878" t="s">
        <v>5</v>
      </c>
      <c r="C16878" s="96" t="s">
        <v>20733</v>
      </c>
      <c r="D16878" t="s">
        <v>12895</v>
      </c>
      <c r="E16878">
        <v>35.840000000000003</v>
      </c>
    </row>
    <row r="16879" spans="1:5" ht="38.25">
      <c r="A16879" t="s">
        <v>20734</v>
      </c>
      <c r="B16879" t="s">
        <v>5</v>
      </c>
      <c r="C16879" s="96" t="s">
        <v>20735</v>
      </c>
      <c r="D16879" t="s">
        <v>12895</v>
      </c>
      <c r="E16879">
        <v>91.3</v>
      </c>
    </row>
    <row r="16880" spans="1:5" ht="38.25">
      <c r="A16880" t="s">
        <v>20736</v>
      </c>
      <c r="B16880" t="s">
        <v>5</v>
      </c>
      <c r="C16880" s="96" t="s">
        <v>20737</v>
      </c>
      <c r="D16880" t="s">
        <v>12895</v>
      </c>
      <c r="E16880">
        <v>68.84</v>
      </c>
    </row>
    <row r="16881" spans="1:5" ht="38.25">
      <c r="A16881" t="s">
        <v>20738</v>
      </c>
      <c r="B16881" t="s">
        <v>5</v>
      </c>
      <c r="C16881" s="96" t="s">
        <v>20739</v>
      </c>
      <c r="D16881" t="s">
        <v>12895</v>
      </c>
      <c r="E16881">
        <v>21.68</v>
      </c>
    </row>
    <row r="16882" spans="1:5" ht="38.25">
      <c r="A16882" t="s">
        <v>20740</v>
      </c>
      <c r="B16882" t="s">
        <v>5</v>
      </c>
      <c r="C16882" s="96" t="s">
        <v>20741</v>
      </c>
      <c r="D16882" t="s">
        <v>12895</v>
      </c>
      <c r="E16882">
        <v>21.88</v>
      </c>
    </row>
    <row r="16883" spans="1:5" ht="38.25">
      <c r="A16883" t="s">
        <v>20742</v>
      </c>
      <c r="B16883" t="s">
        <v>5</v>
      </c>
      <c r="C16883" s="96" t="s">
        <v>20743</v>
      </c>
      <c r="D16883" t="s">
        <v>12895</v>
      </c>
      <c r="E16883">
        <v>103.88</v>
      </c>
    </row>
    <row r="16884" spans="1:5" ht="38.25">
      <c r="A16884" t="s">
        <v>20744</v>
      </c>
      <c r="B16884" t="s">
        <v>5</v>
      </c>
      <c r="C16884" s="96" t="s">
        <v>20745</v>
      </c>
      <c r="D16884" t="s">
        <v>12895</v>
      </c>
      <c r="E16884">
        <v>39.18</v>
      </c>
    </row>
    <row r="16885" spans="1:5" ht="38.25">
      <c r="A16885" t="s">
        <v>20746</v>
      </c>
      <c r="B16885" t="s">
        <v>5</v>
      </c>
      <c r="C16885" s="96" t="s">
        <v>20747</v>
      </c>
      <c r="D16885" t="s">
        <v>12895</v>
      </c>
      <c r="E16885">
        <v>175.25</v>
      </c>
    </row>
    <row r="16886" spans="1:5" ht="25.5">
      <c r="A16886" t="s">
        <v>20748</v>
      </c>
      <c r="B16886" t="s">
        <v>5</v>
      </c>
      <c r="C16886" s="96" t="s">
        <v>20749</v>
      </c>
      <c r="D16886" t="s">
        <v>18177</v>
      </c>
      <c r="E16886">
        <v>234.25</v>
      </c>
    </row>
    <row r="16887" spans="1:5" ht="25.5">
      <c r="A16887" t="s">
        <v>20750</v>
      </c>
      <c r="B16887" t="s">
        <v>5</v>
      </c>
      <c r="C16887" s="96" t="s">
        <v>20751</v>
      </c>
      <c r="D16887" t="s">
        <v>12895</v>
      </c>
      <c r="E16887">
        <v>11.98</v>
      </c>
    </row>
    <row r="16888" spans="1:5" ht="25.5">
      <c r="A16888" t="s">
        <v>20752</v>
      </c>
      <c r="B16888" t="s">
        <v>5</v>
      </c>
      <c r="C16888" s="96" t="s">
        <v>20753</v>
      </c>
      <c r="D16888" t="s">
        <v>12895</v>
      </c>
      <c r="E16888">
        <v>111.04</v>
      </c>
    </row>
    <row r="16889" spans="1:5" ht="25.5">
      <c r="A16889" t="s">
        <v>20754</v>
      </c>
      <c r="B16889" t="s">
        <v>5</v>
      </c>
      <c r="C16889" s="96" t="s">
        <v>20755</v>
      </c>
      <c r="D16889" t="s">
        <v>12895</v>
      </c>
      <c r="E16889">
        <v>80.16</v>
      </c>
    </row>
    <row r="16890" spans="1:5" ht="25.5">
      <c r="A16890" t="s">
        <v>20756</v>
      </c>
      <c r="B16890" t="s">
        <v>5</v>
      </c>
      <c r="C16890" s="96" t="s">
        <v>20757</v>
      </c>
      <c r="D16890" t="s">
        <v>12895</v>
      </c>
      <c r="E16890">
        <v>60.63</v>
      </c>
    </row>
    <row r="16891" spans="1:5" ht="25.5">
      <c r="A16891" t="s">
        <v>20758</v>
      </c>
      <c r="B16891" t="s">
        <v>5</v>
      </c>
      <c r="C16891" s="96" t="s">
        <v>20759</v>
      </c>
      <c r="D16891" t="s">
        <v>12895</v>
      </c>
      <c r="E16891">
        <v>51.63</v>
      </c>
    </row>
    <row r="16892" spans="1:5" ht="25.5">
      <c r="A16892" t="s">
        <v>20760</v>
      </c>
      <c r="B16892" t="s">
        <v>5</v>
      </c>
      <c r="C16892" s="96" t="s">
        <v>20761</v>
      </c>
      <c r="D16892" t="s">
        <v>12895</v>
      </c>
      <c r="E16892">
        <v>155.28</v>
      </c>
    </row>
    <row r="16893" spans="1:5" ht="25.5">
      <c r="A16893" t="s">
        <v>20762</v>
      </c>
      <c r="B16893" t="s">
        <v>5</v>
      </c>
      <c r="C16893" s="96" t="s">
        <v>20763</v>
      </c>
      <c r="D16893" t="s">
        <v>12895</v>
      </c>
      <c r="E16893">
        <v>109.66</v>
      </c>
    </row>
    <row r="16894" spans="1:5" ht="25.5">
      <c r="A16894" t="s">
        <v>20764</v>
      </c>
      <c r="B16894" t="s">
        <v>5</v>
      </c>
      <c r="C16894" s="96" t="s">
        <v>20765</v>
      </c>
      <c r="D16894" t="s">
        <v>12895</v>
      </c>
      <c r="E16894">
        <v>87.14</v>
      </c>
    </row>
    <row r="16895" spans="1:5" ht="25.5">
      <c r="A16895" t="s">
        <v>20766</v>
      </c>
      <c r="B16895" t="s">
        <v>5</v>
      </c>
      <c r="C16895" s="96" t="s">
        <v>20767</v>
      </c>
      <c r="D16895" t="s">
        <v>12895</v>
      </c>
      <c r="E16895">
        <v>73.84</v>
      </c>
    </row>
    <row r="16896" spans="1:5">
      <c r="A16896" t="s">
        <v>20768</v>
      </c>
      <c r="B16896" t="s">
        <v>5</v>
      </c>
      <c r="C16896" s="96" t="s">
        <v>20769</v>
      </c>
      <c r="D16896" t="s">
        <v>12792</v>
      </c>
      <c r="E16896">
        <v>0.36</v>
      </c>
    </row>
    <row r="16897" spans="1:5">
      <c r="A16897" t="s">
        <v>20770</v>
      </c>
      <c r="B16897" t="s">
        <v>5</v>
      </c>
      <c r="C16897" s="96" t="s">
        <v>20771</v>
      </c>
      <c r="D16897" t="s">
        <v>12792</v>
      </c>
      <c r="E16897">
        <v>0.39</v>
      </c>
    </row>
    <row r="16898" spans="1:5" ht="25.5">
      <c r="A16898" t="s">
        <v>20772</v>
      </c>
      <c r="B16898" t="s">
        <v>5</v>
      </c>
      <c r="C16898" s="96" t="s">
        <v>20773</v>
      </c>
      <c r="D16898" t="s">
        <v>12792</v>
      </c>
      <c r="E16898">
        <v>0.53</v>
      </c>
    </row>
    <row r="16899" spans="1:5" ht="25.5">
      <c r="A16899" t="s">
        <v>20774</v>
      </c>
      <c r="B16899" t="s">
        <v>5</v>
      </c>
      <c r="C16899" s="96" t="s">
        <v>20775</v>
      </c>
      <c r="D16899" t="s">
        <v>12792</v>
      </c>
      <c r="E16899">
        <v>0.43</v>
      </c>
    </row>
    <row r="16900" spans="1:5" ht="25.5">
      <c r="A16900" t="s">
        <v>20776</v>
      </c>
      <c r="B16900" t="s">
        <v>5</v>
      </c>
      <c r="C16900" s="96" t="s">
        <v>20777</v>
      </c>
      <c r="D16900" t="s">
        <v>12792</v>
      </c>
      <c r="E16900">
        <v>0.96</v>
      </c>
    </row>
    <row r="16901" spans="1:5" ht="25.5">
      <c r="A16901" t="s">
        <v>20778</v>
      </c>
      <c r="B16901" t="s">
        <v>5</v>
      </c>
      <c r="C16901" s="96" t="s">
        <v>20779</v>
      </c>
      <c r="D16901" t="s">
        <v>12792</v>
      </c>
      <c r="E16901">
        <v>0.79</v>
      </c>
    </row>
    <row r="16902" spans="1:5" ht="25.5">
      <c r="A16902" t="s">
        <v>20780</v>
      </c>
      <c r="B16902" t="s">
        <v>5</v>
      </c>
      <c r="C16902" s="96" t="s">
        <v>20781</v>
      </c>
      <c r="D16902" t="s">
        <v>12792</v>
      </c>
      <c r="E16902">
        <v>1.52</v>
      </c>
    </row>
    <row r="16903" spans="1:5" ht="25.5">
      <c r="A16903" t="s">
        <v>20782</v>
      </c>
      <c r="B16903" t="s">
        <v>5</v>
      </c>
      <c r="C16903" s="96" t="s">
        <v>20783</v>
      </c>
      <c r="D16903" t="s">
        <v>12792</v>
      </c>
      <c r="E16903">
        <v>1.26</v>
      </c>
    </row>
    <row r="16904" spans="1:5" ht="25.5">
      <c r="A16904" t="s">
        <v>20784</v>
      </c>
      <c r="B16904" t="s">
        <v>5</v>
      </c>
      <c r="C16904" s="96" t="s">
        <v>20785</v>
      </c>
      <c r="D16904" t="s">
        <v>12792</v>
      </c>
      <c r="E16904">
        <v>2.99</v>
      </c>
    </row>
    <row r="16905" spans="1:5" ht="25.5">
      <c r="A16905" t="s">
        <v>20786</v>
      </c>
      <c r="B16905" t="s">
        <v>5</v>
      </c>
      <c r="C16905" s="96" t="s">
        <v>20787</v>
      </c>
      <c r="D16905" t="s">
        <v>12792</v>
      </c>
      <c r="E16905">
        <v>2.39</v>
      </c>
    </row>
    <row r="16906" spans="1:5" ht="25.5">
      <c r="A16906" t="s">
        <v>20788</v>
      </c>
      <c r="B16906" t="s">
        <v>5</v>
      </c>
      <c r="C16906" s="96" t="s">
        <v>20789</v>
      </c>
      <c r="D16906" t="s">
        <v>12895</v>
      </c>
      <c r="E16906">
        <v>191.24</v>
      </c>
    </row>
    <row r="16907" spans="1:5" ht="25.5">
      <c r="A16907" t="s">
        <v>20790</v>
      </c>
      <c r="B16907" t="s">
        <v>5</v>
      </c>
      <c r="C16907" s="96" t="s">
        <v>20791</v>
      </c>
      <c r="D16907" t="s">
        <v>12895</v>
      </c>
      <c r="E16907">
        <v>120.48</v>
      </c>
    </row>
    <row r="16908" spans="1:5" ht="25.5">
      <c r="A16908" t="s">
        <v>20792</v>
      </c>
      <c r="B16908" t="s">
        <v>5</v>
      </c>
      <c r="C16908" s="96" t="s">
        <v>20793</v>
      </c>
      <c r="D16908" t="s">
        <v>12895</v>
      </c>
      <c r="E16908">
        <v>191.8</v>
      </c>
    </row>
    <row r="16909" spans="1:5" ht="25.5">
      <c r="A16909" t="s">
        <v>20794</v>
      </c>
      <c r="B16909" t="s">
        <v>5</v>
      </c>
      <c r="C16909" s="96" t="s">
        <v>20795</v>
      </c>
      <c r="D16909" t="s">
        <v>12895</v>
      </c>
      <c r="E16909">
        <v>121.06</v>
      </c>
    </row>
    <row r="16910" spans="1:5" ht="25.5">
      <c r="A16910" t="s">
        <v>20796</v>
      </c>
      <c r="B16910" t="s">
        <v>5</v>
      </c>
      <c r="C16910" s="96" t="s">
        <v>20797</v>
      </c>
      <c r="D16910" t="s">
        <v>12895</v>
      </c>
      <c r="E16910">
        <v>194.96</v>
      </c>
    </row>
    <row r="16911" spans="1:5" ht="25.5">
      <c r="A16911" t="s">
        <v>20798</v>
      </c>
      <c r="B16911" t="s">
        <v>5</v>
      </c>
      <c r="C16911" s="96" t="s">
        <v>20799</v>
      </c>
      <c r="D16911" t="s">
        <v>12895</v>
      </c>
      <c r="E16911">
        <v>121.76</v>
      </c>
    </row>
    <row r="16912" spans="1:5" ht="25.5">
      <c r="A16912" t="s">
        <v>20800</v>
      </c>
      <c r="B16912" t="s">
        <v>5</v>
      </c>
      <c r="C16912" s="96" t="s">
        <v>20801</v>
      </c>
      <c r="D16912" t="s">
        <v>12895</v>
      </c>
      <c r="E16912">
        <v>195.5</v>
      </c>
    </row>
    <row r="16913" spans="1:5" ht="25.5">
      <c r="A16913" t="s">
        <v>20802</v>
      </c>
      <c r="B16913" t="s">
        <v>5</v>
      </c>
      <c r="C16913" s="96" t="s">
        <v>20803</v>
      </c>
      <c r="D16913" t="s">
        <v>12895</v>
      </c>
      <c r="E16913">
        <v>121.99</v>
      </c>
    </row>
    <row r="16914" spans="1:5" ht="25.5">
      <c r="A16914" t="s">
        <v>20804</v>
      </c>
      <c r="B16914" t="s">
        <v>5</v>
      </c>
      <c r="C16914" s="96" t="s">
        <v>20805</v>
      </c>
      <c r="D16914" t="s">
        <v>12895</v>
      </c>
      <c r="E16914">
        <v>207.93</v>
      </c>
    </row>
    <row r="16915" spans="1:5" ht="25.5">
      <c r="A16915" t="s">
        <v>20806</v>
      </c>
      <c r="B16915" t="s">
        <v>5</v>
      </c>
      <c r="C16915" s="96" t="s">
        <v>20807</v>
      </c>
      <c r="D16915" t="s">
        <v>12895</v>
      </c>
      <c r="E16915">
        <v>140.18</v>
      </c>
    </row>
    <row r="16916" spans="1:5">
      <c r="A16916" t="s">
        <v>20808</v>
      </c>
      <c r="B16916" t="s">
        <v>5</v>
      </c>
      <c r="C16916" s="96" t="s">
        <v>20809</v>
      </c>
      <c r="D16916" t="s">
        <v>12792</v>
      </c>
      <c r="E16916">
        <v>4.24</v>
      </c>
    </row>
    <row r="16917" spans="1:5" ht="25.5">
      <c r="A16917" t="s">
        <v>20810</v>
      </c>
      <c r="B16917" t="s">
        <v>5</v>
      </c>
      <c r="C16917" s="96" t="s">
        <v>20811</v>
      </c>
      <c r="D16917" t="s">
        <v>12792</v>
      </c>
      <c r="E16917">
        <v>2.16</v>
      </c>
    </row>
    <row r="16918" spans="1:5" ht="25.5">
      <c r="A16918" t="s">
        <v>20812</v>
      </c>
      <c r="B16918" t="s">
        <v>5</v>
      </c>
      <c r="C16918" s="96" t="s">
        <v>20813</v>
      </c>
      <c r="D16918" t="s">
        <v>12792</v>
      </c>
      <c r="E16918">
        <v>1.92</v>
      </c>
    </row>
    <row r="16919" spans="1:5" ht="25.5">
      <c r="A16919" t="s">
        <v>20814</v>
      </c>
      <c r="B16919" t="s">
        <v>5</v>
      </c>
      <c r="C16919" s="96" t="s">
        <v>20815</v>
      </c>
      <c r="D16919" t="s">
        <v>12792</v>
      </c>
      <c r="E16919">
        <v>3.68</v>
      </c>
    </row>
    <row r="16920" spans="1:5" ht="25.5">
      <c r="A16920" t="s">
        <v>20816</v>
      </c>
      <c r="B16920" t="s">
        <v>5</v>
      </c>
      <c r="C16920" s="96" t="s">
        <v>20817</v>
      </c>
      <c r="D16920" t="s">
        <v>12792</v>
      </c>
      <c r="E16920">
        <v>3.23</v>
      </c>
    </row>
    <row r="16921" spans="1:5" ht="25.5">
      <c r="A16921" t="s">
        <v>20818</v>
      </c>
      <c r="B16921" t="s">
        <v>5</v>
      </c>
      <c r="C16921" s="96" t="s">
        <v>20819</v>
      </c>
      <c r="D16921" t="s">
        <v>12792</v>
      </c>
      <c r="E16921">
        <v>5.07</v>
      </c>
    </row>
    <row r="16922" spans="1:5" ht="25.5">
      <c r="A16922" t="s">
        <v>20820</v>
      </c>
      <c r="B16922" t="s">
        <v>5</v>
      </c>
      <c r="C16922" s="96" t="s">
        <v>20821</v>
      </c>
      <c r="D16922" t="s">
        <v>12792</v>
      </c>
      <c r="E16922">
        <v>4.4400000000000004</v>
      </c>
    </row>
    <row r="16923" spans="1:5">
      <c r="A16923" t="s">
        <v>20822</v>
      </c>
      <c r="B16923" t="s">
        <v>5</v>
      </c>
      <c r="C16923" s="96" t="s">
        <v>20823</v>
      </c>
      <c r="D16923" t="s">
        <v>12792</v>
      </c>
      <c r="E16923">
        <v>0.3</v>
      </c>
    </row>
    <row r="16924" spans="1:5">
      <c r="A16924" t="s">
        <v>20824</v>
      </c>
      <c r="B16924" t="s">
        <v>5</v>
      </c>
      <c r="C16924" s="96" t="s">
        <v>20825</v>
      </c>
      <c r="D16924" t="s">
        <v>12792</v>
      </c>
      <c r="E16924">
        <v>0.3</v>
      </c>
    </row>
    <row r="16925" spans="1:5" ht="25.5">
      <c r="A16925" t="s">
        <v>20826</v>
      </c>
      <c r="B16925" t="s">
        <v>5</v>
      </c>
      <c r="C16925" s="96" t="s">
        <v>20827</v>
      </c>
      <c r="D16925" t="s">
        <v>12895</v>
      </c>
      <c r="E16925">
        <v>285.39</v>
      </c>
    </row>
    <row r="16926" spans="1:5" ht="25.5">
      <c r="A16926" t="s">
        <v>20828</v>
      </c>
      <c r="B16926" t="s">
        <v>5</v>
      </c>
      <c r="C16926" s="96" t="s">
        <v>20829</v>
      </c>
      <c r="D16926" t="s">
        <v>12895</v>
      </c>
      <c r="E16926">
        <v>222.71</v>
      </c>
    </row>
    <row r="16927" spans="1:5" ht="25.5">
      <c r="A16927" t="s">
        <v>20830</v>
      </c>
      <c r="B16927" t="s">
        <v>5</v>
      </c>
      <c r="C16927" s="96" t="s">
        <v>20831</v>
      </c>
      <c r="D16927" t="s">
        <v>12895</v>
      </c>
      <c r="E16927">
        <v>293.64</v>
      </c>
    </row>
    <row r="16928" spans="1:5" ht="25.5">
      <c r="A16928" t="s">
        <v>20832</v>
      </c>
      <c r="B16928" t="s">
        <v>5</v>
      </c>
      <c r="C16928" s="96" t="s">
        <v>20833</v>
      </c>
      <c r="D16928" t="s">
        <v>12895</v>
      </c>
      <c r="E16928">
        <v>210.89</v>
      </c>
    </row>
    <row r="16929" spans="1:5" ht="25.5">
      <c r="A16929" t="s">
        <v>20834</v>
      </c>
      <c r="B16929" t="s">
        <v>5</v>
      </c>
      <c r="C16929" s="96" t="s">
        <v>20835</v>
      </c>
      <c r="D16929" t="s">
        <v>12895</v>
      </c>
      <c r="E16929">
        <v>289.10000000000002</v>
      </c>
    </row>
    <row r="16930" spans="1:5" ht="25.5">
      <c r="A16930" t="s">
        <v>20836</v>
      </c>
      <c r="B16930" t="s">
        <v>5</v>
      </c>
      <c r="C16930" s="96" t="s">
        <v>20837</v>
      </c>
      <c r="D16930" t="s">
        <v>12895</v>
      </c>
      <c r="E16930">
        <v>208.43</v>
      </c>
    </row>
    <row r="16931" spans="1:5" ht="25.5">
      <c r="A16931" t="s">
        <v>20838</v>
      </c>
      <c r="B16931" t="s">
        <v>5</v>
      </c>
      <c r="C16931" s="96" t="s">
        <v>20839</v>
      </c>
      <c r="D16931" t="s">
        <v>12895</v>
      </c>
      <c r="E16931">
        <v>303.64</v>
      </c>
    </row>
    <row r="16932" spans="1:5" ht="25.5">
      <c r="A16932" t="s">
        <v>20840</v>
      </c>
      <c r="B16932" t="s">
        <v>5</v>
      </c>
      <c r="C16932" s="96" t="s">
        <v>20841</v>
      </c>
      <c r="D16932" t="s">
        <v>12895</v>
      </c>
      <c r="E16932">
        <v>223.75</v>
      </c>
    </row>
    <row r="16933" spans="1:5" ht="25.5">
      <c r="A16933" t="s">
        <v>20842</v>
      </c>
      <c r="B16933" t="s">
        <v>5</v>
      </c>
      <c r="C16933" s="96" t="s">
        <v>20843</v>
      </c>
      <c r="D16933" t="s">
        <v>12895</v>
      </c>
      <c r="E16933">
        <v>304.64999999999998</v>
      </c>
    </row>
    <row r="16934" spans="1:5" ht="25.5">
      <c r="A16934" t="s">
        <v>20844</v>
      </c>
      <c r="B16934" t="s">
        <v>5</v>
      </c>
      <c r="C16934" s="96" t="s">
        <v>20845</v>
      </c>
      <c r="D16934" t="s">
        <v>12895</v>
      </c>
      <c r="E16934">
        <v>222.71</v>
      </c>
    </row>
    <row r="16935" spans="1:5" ht="25.5">
      <c r="A16935" t="s">
        <v>20846</v>
      </c>
      <c r="B16935" t="s">
        <v>5</v>
      </c>
      <c r="C16935" s="96" t="s">
        <v>20847</v>
      </c>
      <c r="D16935" t="s">
        <v>12895</v>
      </c>
      <c r="E16935">
        <v>293.64</v>
      </c>
    </row>
    <row r="16936" spans="1:5" ht="25.5">
      <c r="A16936" t="s">
        <v>20848</v>
      </c>
      <c r="B16936" t="s">
        <v>5</v>
      </c>
      <c r="C16936" s="96" t="s">
        <v>20849</v>
      </c>
      <c r="D16936" t="s">
        <v>12895</v>
      </c>
      <c r="E16936">
        <v>210.89</v>
      </c>
    </row>
    <row r="16937" spans="1:5" ht="25.5">
      <c r="A16937" t="s">
        <v>20850</v>
      </c>
      <c r="B16937" t="s">
        <v>5</v>
      </c>
      <c r="C16937" s="96" t="s">
        <v>20851</v>
      </c>
      <c r="D16937" t="s">
        <v>12895</v>
      </c>
      <c r="E16937">
        <v>306.93</v>
      </c>
    </row>
    <row r="16938" spans="1:5" ht="25.5">
      <c r="A16938" t="s">
        <v>20852</v>
      </c>
      <c r="B16938" t="s">
        <v>5</v>
      </c>
      <c r="C16938" s="96" t="s">
        <v>20853</v>
      </c>
      <c r="D16938" t="s">
        <v>12895</v>
      </c>
      <c r="E16938">
        <v>227.97</v>
      </c>
    </row>
    <row r="16939" spans="1:5" ht="25.5">
      <c r="A16939" t="s">
        <v>20854</v>
      </c>
      <c r="B16939" t="s">
        <v>5</v>
      </c>
      <c r="C16939" s="96" t="s">
        <v>20855</v>
      </c>
      <c r="D16939" t="s">
        <v>12895</v>
      </c>
      <c r="E16939">
        <v>302.60000000000002</v>
      </c>
    </row>
    <row r="16940" spans="1:5" ht="25.5">
      <c r="A16940" t="s">
        <v>20856</v>
      </c>
      <c r="B16940" t="s">
        <v>5</v>
      </c>
      <c r="C16940" s="96" t="s">
        <v>20857</v>
      </c>
      <c r="D16940" t="s">
        <v>12895</v>
      </c>
      <c r="E16940">
        <v>223.08</v>
      </c>
    </row>
    <row r="16941" spans="1:5" ht="25.5">
      <c r="A16941" t="s">
        <v>20858</v>
      </c>
      <c r="B16941" t="s">
        <v>5</v>
      </c>
      <c r="C16941" s="96" t="s">
        <v>20859</v>
      </c>
      <c r="D16941" t="s">
        <v>12895</v>
      </c>
      <c r="E16941">
        <v>84.8</v>
      </c>
    </row>
    <row r="16942" spans="1:5" ht="25.5">
      <c r="A16942" t="s">
        <v>20860</v>
      </c>
      <c r="B16942" t="s">
        <v>5</v>
      </c>
      <c r="C16942" s="96" t="s">
        <v>20861</v>
      </c>
      <c r="D16942" t="s">
        <v>12895</v>
      </c>
      <c r="E16942">
        <v>131.13999999999999</v>
      </c>
    </row>
    <row r="16943" spans="1:5" ht="25.5">
      <c r="A16943" t="s">
        <v>20862</v>
      </c>
      <c r="B16943" t="s">
        <v>5</v>
      </c>
      <c r="C16943" s="96" t="s">
        <v>20863</v>
      </c>
      <c r="D16943" t="s">
        <v>12895</v>
      </c>
      <c r="E16943">
        <v>64.56</v>
      </c>
    </row>
    <row r="16944" spans="1:5" ht="25.5">
      <c r="A16944" t="s">
        <v>20864</v>
      </c>
      <c r="B16944" t="s">
        <v>5</v>
      </c>
      <c r="C16944" s="96" t="s">
        <v>20865</v>
      </c>
      <c r="D16944" t="s">
        <v>12895</v>
      </c>
      <c r="E16944">
        <v>110.91</v>
      </c>
    </row>
    <row r="16945" spans="1:5" ht="25.5">
      <c r="A16945" t="s">
        <v>20866</v>
      </c>
      <c r="B16945" t="s">
        <v>5</v>
      </c>
      <c r="C16945" s="96" t="s">
        <v>20867</v>
      </c>
      <c r="D16945" t="s">
        <v>12895</v>
      </c>
      <c r="E16945">
        <v>86.09</v>
      </c>
    </row>
    <row r="16946" spans="1:5">
      <c r="A16946" t="s">
        <v>20868</v>
      </c>
      <c r="B16946" t="s">
        <v>5</v>
      </c>
      <c r="C16946" s="96" t="s">
        <v>20869</v>
      </c>
      <c r="D16946" t="s">
        <v>12895</v>
      </c>
      <c r="E16946">
        <v>39.75</v>
      </c>
    </row>
    <row r="16947" spans="1:5" ht="25.5">
      <c r="A16947" t="s">
        <v>20870</v>
      </c>
      <c r="B16947" t="s">
        <v>5</v>
      </c>
      <c r="C16947" s="96" t="s">
        <v>20871</v>
      </c>
      <c r="D16947" t="s">
        <v>12895</v>
      </c>
      <c r="E16947">
        <v>12.38</v>
      </c>
    </row>
    <row r="16948" spans="1:5">
      <c r="A16948" t="s">
        <v>20872</v>
      </c>
      <c r="B16948" t="s">
        <v>5</v>
      </c>
      <c r="C16948" s="96" t="s">
        <v>20873</v>
      </c>
      <c r="D16948" t="s">
        <v>12895</v>
      </c>
      <c r="E16948">
        <v>8.4700000000000006</v>
      </c>
    </row>
    <row r="16949" spans="1:5" ht="25.5">
      <c r="A16949" t="s">
        <v>20874</v>
      </c>
      <c r="B16949" t="s">
        <v>5</v>
      </c>
      <c r="C16949" s="96" t="s">
        <v>20875</v>
      </c>
      <c r="D16949" t="s">
        <v>12895</v>
      </c>
      <c r="E16949">
        <v>71.83</v>
      </c>
    </row>
    <row r="16950" spans="1:5" ht="25.5">
      <c r="A16950" t="s">
        <v>20876</v>
      </c>
      <c r="B16950" t="s">
        <v>5</v>
      </c>
      <c r="C16950" s="96" t="s">
        <v>20877</v>
      </c>
      <c r="D16950" t="s">
        <v>12895</v>
      </c>
      <c r="E16950">
        <v>78.069999999999993</v>
      </c>
    </row>
    <row r="16951" spans="1:5" ht="25.5">
      <c r="A16951" t="s">
        <v>20878</v>
      </c>
      <c r="B16951" t="s">
        <v>5</v>
      </c>
      <c r="C16951" s="96" t="s">
        <v>20879</v>
      </c>
      <c r="D16951" t="s">
        <v>12895</v>
      </c>
      <c r="E16951">
        <v>55.3</v>
      </c>
    </row>
    <row r="16952" spans="1:5" ht="25.5">
      <c r="A16952" t="s">
        <v>20880</v>
      </c>
      <c r="B16952" t="s">
        <v>5</v>
      </c>
      <c r="C16952" s="96" t="s">
        <v>20881</v>
      </c>
      <c r="D16952" t="s">
        <v>12895</v>
      </c>
      <c r="E16952">
        <v>30.04</v>
      </c>
    </row>
    <row r="16953" spans="1:5" ht="25.5">
      <c r="A16953" t="s">
        <v>20882</v>
      </c>
      <c r="B16953" t="s">
        <v>5</v>
      </c>
      <c r="C16953" s="96" t="s">
        <v>20883</v>
      </c>
      <c r="D16953" t="s">
        <v>12895</v>
      </c>
      <c r="E16953">
        <v>26.44</v>
      </c>
    </row>
    <row r="16954" spans="1:5" ht="25.5">
      <c r="A16954" t="s">
        <v>20884</v>
      </c>
      <c r="B16954" t="s">
        <v>5</v>
      </c>
      <c r="C16954" s="96" t="s">
        <v>20885</v>
      </c>
      <c r="D16954" t="s">
        <v>12895</v>
      </c>
      <c r="E16954">
        <v>11.98</v>
      </c>
    </row>
    <row r="16955" spans="1:5">
      <c r="A16955" t="s">
        <v>20886</v>
      </c>
      <c r="B16955" t="s">
        <v>5</v>
      </c>
      <c r="C16955" s="96" t="s">
        <v>20887</v>
      </c>
      <c r="D16955" t="s">
        <v>12792</v>
      </c>
      <c r="E16955">
        <v>1.17</v>
      </c>
    </row>
    <row r="16956" spans="1:5">
      <c r="A16956" t="s">
        <v>20888</v>
      </c>
      <c r="B16956" t="s">
        <v>5</v>
      </c>
      <c r="C16956" s="96" t="s">
        <v>20889</v>
      </c>
      <c r="D16956" t="s">
        <v>12792</v>
      </c>
      <c r="E16956">
        <v>1.05</v>
      </c>
    </row>
    <row r="16957" spans="1:5">
      <c r="A16957" t="s">
        <v>20890</v>
      </c>
      <c r="B16957" t="s">
        <v>5</v>
      </c>
      <c r="C16957" s="96" t="s">
        <v>20891</v>
      </c>
      <c r="D16957" t="s">
        <v>12792</v>
      </c>
      <c r="E16957">
        <v>0.96</v>
      </c>
    </row>
    <row r="16958" spans="1:5" ht="25.5">
      <c r="A16958" t="s">
        <v>20892</v>
      </c>
      <c r="B16958" t="s">
        <v>5</v>
      </c>
      <c r="C16958" s="96" t="s">
        <v>20893</v>
      </c>
      <c r="D16958" t="s">
        <v>12895</v>
      </c>
      <c r="E16958">
        <v>66.290000000000006</v>
      </c>
    </row>
    <row r="16959" spans="1:5" ht="25.5">
      <c r="A16959" t="s">
        <v>20894</v>
      </c>
      <c r="B16959" t="s">
        <v>5</v>
      </c>
      <c r="C16959" s="96" t="s">
        <v>20895</v>
      </c>
      <c r="D16959" t="s">
        <v>12895</v>
      </c>
      <c r="E16959">
        <v>66.489999999999995</v>
      </c>
    </row>
    <row r="16960" spans="1:5" ht="25.5">
      <c r="A16960" t="s">
        <v>20896</v>
      </c>
      <c r="B16960" t="s">
        <v>5</v>
      </c>
      <c r="C16960" s="96" t="s">
        <v>20897</v>
      </c>
      <c r="D16960" t="s">
        <v>12895</v>
      </c>
      <c r="E16960">
        <v>59.05</v>
      </c>
    </row>
    <row r="16961" spans="1:5" ht="25.5">
      <c r="A16961" t="s">
        <v>20898</v>
      </c>
      <c r="B16961" t="s">
        <v>5</v>
      </c>
      <c r="C16961" s="96" t="s">
        <v>20899</v>
      </c>
      <c r="D16961" t="s">
        <v>12895</v>
      </c>
      <c r="E16961">
        <v>59.26</v>
      </c>
    </row>
    <row r="16962" spans="1:5" ht="25.5">
      <c r="A16962" t="s">
        <v>20900</v>
      </c>
      <c r="B16962" t="s">
        <v>5</v>
      </c>
      <c r="C16962" s="96" t="s">
        <v>20901</v>
      </c>
      <c r="D16962" t="s">
        <v>12895</v>
      </c>
      <c r="E16962">
        <v>104.61</v>
      </c>
    </row>
    <row r="16963" spans="1:5" ht="25.5">
      <c r="A16963" t="s">
        <v>20902</v>
      </c>
      <c r="B16963" t="s">
        <v>5</v>
      </c>
      <c r="C16963" s="96" t="s">
        <v>20903</v>
      </c>
      <c r="D16963" t="s">
        <v>12895</v>
      </c>
      <c r="E16963">
        <v>70.989999999999995</v>
      </c>
    </row>
    <row r="16964" spans="1:5" ht="25.5">
      <c r="A16964" t="s">
        <v>20904</v>
      </c>
      <c r="B16964" t="s">
        <v>5</v>
      </c>
      <c r="C16964" s="96" t="s">
        <v>20905</v>
      </c>
      <c r="D16964" t="s">
        <v>12895</v>
      </c>
      <c r="E16964">
        <v>239.31</v>
      </c>
    </row>
    <row r="16965" spans="1:5" ht="25.5">
      <c r="A16965" t="s">
        <v>20906</v>
      </c>
      <c r="B16965" t="s">
        <v>5</v>
      </c>
      <c r="C16965" s="96" t="s">
        <v>20907</v>
      </c>
      <c r="D16965" t="s">
        <v>12895</v>
      </c>
      <c r="E16965">
        <v>239.5</v>
      </c>
    </row>
    <row r="16966" spans="1:5" ht="25.5">
      <c r="A16966" t="s">
        <v>20908</v>
      </c>
      <c r="B16966" t="s">
        <v>5</v>
      </c>
      <c r="C16966" s="96" t="s">
        <v>20909</v>
      </c>
      <c r="D16966" t="s">
        <v>12895</v>
      </c>
      <c r="E16966">
        <v>182.98</v>
      </c>
    </row>
    <row r="16967" spans="1:5" ht="25.5">
      <c r="A16967" t="s">
        <v>20910</v>
      </c>
      <c r="B16967" t="s">
        <v>5</v>
      </c>
      <c r="C16967" s="96" t="s">
        <v>20911</v>
      </c>
      <c r="D16967" t="s">
        <v>12895</v>
      </c>
      <c r="E16967">
        <v>183.17</v>
      </c>
    </row>
    <row r="16968" spans="1:5" ht="25.5">
      <c r="A16968" t="s">
        <v>20912</v>
      </c>
      <c r="B16968" t="s">
        <v>5</v>
      </c>
      <c r="C16968" s="96" t="s">
        <v>20913</v>
      </c>
      <c r="D16968" t="s">
        <v>12895</v>
      </c>
      <c r="E16968">
        <v>239.77</v>
      </c>
    </row>
    <row r="16969" spans="1:5" ht="25.5">
      <c r="A16969" t="s">
        <v>20914</v>
      </c>
      <c r="B16969" t="s">
        <v>5</v>
      </c>
      <c r="C16969" s="96" t="s">
        <v>20915</v>
      </c>
      <c r="D16969" t="s">
        <v>12895</v>
      </c>
      <c r="E16969">
        <v>239.97</v>
      </c>
    </row>
    <row r="16970" spans="1:5" ht="25.5">
      <c r="A16970" t="s">
        <v>20916</v>
      </c>
      <c r="B16970" t="s">
        <v>5</v>
      </c>
      <c r="C16970" s="96" t="s">
        <v>20917</v>
      </c>
      <c r="D16970" t="s">
        <v>12895</v>
      </c>
      <c r="E16970">
        <v>183.44</v>
      </c>
    </row>
    <row r="16971" spans="1:5" ht="25.5">
      <c r="A16971" t="s">
        <v>20918</v>
      </c>
      <c r="B16971" t="s">
        <v>5</v>
      </c>
      <c r="C16971" s="96" t="s">
        <v>20919</v>
      </c>
      <c r="D16971" t="s">
        <v>12895</v>
      </c>
      <c r="E16971">
        <v>183.64</v>
      </c>
    </row>
    <row r="16972" spans="1:5" ht="25.5">
      <c r="A16972" t="s">
        <v>20920</v>
      </c>
      <c r="B16972" t="s">
        <v>5</v>
      </c>
      <c r="C16972" s="96" t="s">
        <v>20921</v>
      </c>
      <c r="D16972" t="s">
        <v>12895</v>
      </c>
      <c r="E16972">
        <v>233.71</v>
      </c>
    </row>
    <row r="16973" spans="1:5" ht="25.5">
      <c r="A16973" t="s">
        <v>20922</v>
      </c>
      <c r="B16973" t="s">
        <v>5</v>
      </c>
      <c r="C16973" s="96" t="s">
        <v>20923</v>
      </c>
      <c r="D16973" t="s">
        <v>12895</v>
      </c>
      <c r="E16973">
        <v>174.27</v>
      </c>
    </row>
    <row r="16974" spans="1:5" ht="25.5">
      <c r="A16974" t="s">
        <v>20924</v>
      </c>
      <c r="B16974" t="s">
        <v>5</v>
      </c>
      <c r="C16974" s="96" t="s">
        <v>20925</v>
      </c>
      <c r="D16974" t="s">
        <v>12895</v>
      </c>
      <c r="E16974">
        <v>12.08</v>
      </c>
    </row>
    <row r="16975" spans="1:5" ht="25.5">
      <c r="A16975" t="s">
        <v>20926</v>
      </c>
      <c r="B16975" t="s">
        <v>5</v>
      </c>
      <c r="C16975" s="96" t="s">
        <v>20927</v>
      </c>
      <c r="D16975" t="s">
        <v>12895</v>
      </c>
      <c r="E16975">
        <v>12.64</v>
      </c>
    </row>
    <row r="16976" spans="1:5" ht="38.25">
      <c r="A16976" t="s">
        <v>20928</v>
      </c>
      <c r="B16976" t="s">
        <v>5</v>
      </c>
      <c r="C16976" s="96" t="s">
        <v>20929</v>
      </c>
      <c r="D16976" t="s">
        <v>12895</v>
      </c>
      <c r="E16976">
        <v>75.709999999999994</v>
      </c>
    </row>
    <row r="16977" spans="1:5" ht="38.25">
      <c r="A16977" t="s">
        <v>20930</v>
      </c>
      <c r="B16977" t="s">
        <v>5</v>
      </c>
      <c r="C16977" s="96" t="s">
        <v>20931</v>
      </c>
      <c r="D16977" t="s">
        <v>12895</v>
      </c>
      <c r="E16977">
        <v>34.630000000000003</v>
      </c>
    </row>
    <row r="16978" spans="1:5" ht="38.25">
      <c r="A16978" t="s">
        <v>20932</v>
      </c>
      <c r="B16978" t="s">
        <v>5</v>
      </c>
      <c r="C16978" s="96" t="s">
        <v>20933</v>
      </c>
      <c r="D16978" t="s">
        <v>12895</v>
      </c>
      <c r="E16978">
        <v>131.87</v>
      </c>
    </row>
    <row r="16979" spans="1:5" ht="38.25">
      <c r="A16979" t="s">
        <v>20934</v>
      </c>
      <c r="B16979" t="s">
        <v>5</v>
      </c>
      <c r="C16979" s="96" t="s">
        <v>20935</v>
      </c>
      <c r="D16979" t="s">
        <v>12895</v>
      </c>
      <c r="E16979">
        <v>132.07</v>
      </c>
    </row>
    <row r="16980" spans="1:5" ht="38.25">
      <c r="A16980" t="s">
        <v>20936</v>
      </c>
      <c r="B16980" t="s">
        <v>5</v>
      </c>
      <c r="C16980" s="96" t="s">
        <v>20937</v>
      </c>
      <c r="D16980" t="s">
        <v>12895</v>
      </c>
      <c r="E16980">
        <v>78.739999999999995</v>
      </c>
    </row>
    <row r="16981" spans="1:5" ht="38.25">
      <c r="A16981" t="s">
        <v>20938</v>
      </c>
      <c r="B16981" t="s">
        <v>5</v>
      </c>
      <c r="C16981" s="96" t="s">
        <v>20939</v>
      </c>
      <c r="D16981" t="s">
        <v>12895</v>
      </c>
      <c r="E16981">
        <v>78.94</v>
      </c>
    </row>
    <row r="16982" spans="1:5" ht="25.5">
      <c r="A16982" t="s">
        <v>20940</v>
      </c>
      <c r="B16982" t="s">
        <v>5</v>
      </c>
      <c r="C16982" s="96" t="s">
        <v>20941</v>
      </c>
      <c r="D16982" t="s">
        <v>12895</v>
      </c>
      <c r="E16982">
        <v>61.74</v>
      </c>
    </row>
    <row r="16983" spans="1:5" ht="25.5">
      <c r="A16983" t="s">
        <v>20942</v>
      </c>
      <c r="B16983" t="s">
        <v>5</v>
      </c>
      <c r="C16983" s="96" t="s">
        <v>20943</v>
      </c>
      <c r="D16983" t="s">
        <v>12895</v>
      </c>
      <c r="E16983">
        <v>20.66</v>
      </c>
    </row>
    <row r="16984" spans="1:5" ht="25.5">
      <c r="A16984" t="s">
        <v>20944</v>
      </c>
      <c r="B16984" t="s">
        <v>5</v>
      </c>
      <c r="C16984" s="96" t="s">
        <v>20945</v>
      </c>
      <c r="D16984" t="s">
        <v>12895</v>
      </c>
      <c r="E16984">
        <v>117.78</v>
      </c>
    </row>
    <row r="16985" spans="1:5" ht="25.5">
      <c r="A16985" t="s">
        <v>20946</v>
      </c>
      <c r="B16985" t="s">
        <v>5</v>
      </c>
      <c r="C16985" s="96" t="s">
        <v>20947</v>
      </c>
      <c r="D16985" t="s">
        <v>12895</v>
      </c>
      <c r="E16985">
        <v>117.99</v>
      </c>
    </row>
    <row r="16986" spans="1:5" ht="25.5">
      <c r="A16986" t="s">
        <v>20948</v>
      </c>
      <c r="B16986" t="s">
        <v>5</v>
      </c>
      <c r="C16986" s="96" t="s">
        <v>20949</v>
      </c>
      <c r="D16986" t="s">
        <v>12895</v>
      </c>
      <c r="E16986">
        <v>64.66</v>
      </c>
    </row>
    <row r="16987" spans="1:5" ht="25.5">
      <c r="A16987" t="s">
        <v>20950</v>
      </c>
      <c r="B16987" t="s">
        <v>5</v>
      </c>
      <c r="C16987" s="96" t="s">
        <v>20951</v>
      </c>
      <c r="D16987" t="s">
        <v>12895</v>
      </c>
      <c r="E16987">
        <v>64.87</v>
      </c>
    </row>
    <row r="16988" spans="1:5" ht="25.5">
      <c r="A16988" t="s">
        <v>20952</v>
      </c>
      <c r="B16988" t="s">
        <v>5</v>
      </c>
      <c r="C16988" s="96" t="s">
        <v>20953</v>
      </c>
      <c r="D16988" t="s">
        <v>12895</v>
      </c>
      <c r="E16988">
        <v>13.33</v>
      </c>
    </row>
    <row r="16989" spans="1:5" ht="25.5">
      <c r="A16989" t="s">
        <v>20954</v>
      </c>
      <c r="B16989" t="s">
        <v>5</v>
      </c>
      <c r="C16989" s="96" t="s">
        <v>20955</v>
      </c>
      <c r="D16989" t="s">
        <v>12895</v>
      </c>
      <c r="E16989">
        <v>13.54</v>
      </c>
    </row>
    <row r="16990" spans="1:5" ht="25.5">
      <c r="A16990" t="s">
        <v>20956</v>
      </c>
      <c r="B16990" t="s">
        <v>5</v>
      </c>
      <c r="C16990" s="96" t="s">
        <v>20957</v>
      </c>
      <c r="D16990" t="s">
        <v>12895</v>
      </c>
      <c r="E16990">
        <v>28.28</v>
      </c>
    </row>
    <row r="16991" spans="1:5" ht="38.25">
      <c r="A16991" t="s">
        <v>20958</v>
      </c>
      <c r="B16991" t="s">
        <v>5</v>
      </c>
      <c r="C16991" s="96" t="s">
        <v>20959</v>
      </c>
      <c r="D16991" t="s">
        <v>12895</v>
      </c>
      <c r="E16991">
        <v>79.25</v>
      </c>
    </row>
    <row r="16992" spans="1:5" ht="38.25">
      <c r="A16992" t="s">
        <v>20960</v>
      </c>
      <c r="B16992" t="s">
        <v>5</v>
      </c>
      <c r="C16992" s="96" t="s">
        <v>20961</v>
      </c>
      <c r="D16992" t="s">
        <v>12895</v>
      </c>
      <c r="E16992">
        <v>135.55000000000001</v>
      </c>
    </row>
    <row r="16993" spans="1:5" ht="25.5">
      <c r="A16993" t="s">
        <v>20962</v>
      </c>
      <c r="B16993" t="s">
        <v>5</v>
      </c>
      <c r="C16993" s="96" t="s">
        <v>20963</v>
      </c>
      <c r="D16993" t="s">
        <v>12895</v>
      </c>
      <c r="E16993">
        <v>52.6</v>
      </c>
    </row>
    <row r="16994" spans="1:5" ht="25.5">
      <c r="A16994" t="s">
        <v>20964</v>
      </c>
      <c r="B16994" t="s">
        <v>5</v>
      </c>
      <c r="C16994" s="96" t="s">
        <v>20965</v>
      </c>
      <c r="D16994" t="s">
        <v>12895</v>
      </c>
      <c r="E16994">
        <v>47.2</v>
      </c>
    </row>
    <row r="16995" spans="1:5">
      <c r="A16995" t="s">
        <v>20966</v>
      </c>
      <c r="B16995" t="s">
        <v>5</v>
      </c>
      <c r="C16995" s="96" t="s">
        <v>20967</v>
      </c>
      <c r="D16995" t="s">
        <v>18167</v>
      </c>
      <c r="E16995">
        <v>0.78</v>
      </c>
    </row>
    <row r="16996" spans="1:5">
      <c r="A16996" t="s">
        <v>20968</v>
      </c>
      <c r="B16996" t="s">
        <v>5</v>
      </c>
      <c r="C16996" s="96" t="s">
        <v>20969</v>
      </c>
      <c r="D16996" t="s">
        <v>18167</v>
      </c>
      <c r="E16996">
        <v>0.97</v>
      </c>
    </row>
    <row r="16997" spans="1:5">
      <c r="A16997" t="s">
        <v>20970</v>
      </c>
      <c r="B16997" t="s">
        <v>5</v>
      </c>
      <c r="C16997" s="96" t="s">
        <v>20971</v>
      </c>
      <c r="D16997" t="s">
        <v>18167</v>
      </c>
      <c r="E16997">
        <v>0.63</v>
      </c>
    </row>
    <row r="16998" spans="1:5">
      <c r="A16998" t="s">
        <v>20972</v>
      </c>
      <c r="B16998" t="s">
        <v>5</v>
      </c>
      <c r="C16998" s="96" t="s">
        <v>20973</v>
      </c>
      <c r="D16998" t="s">
        <v>18167</v>
      </c>
      <c r="E16998">
        <v>0.78</v>
      </c>
    </row>
    <row r="16999" spans="1:5">
      <c r="A16999" t="s">
        <v>20974</v>
      </c>
      <c r="B16999" t="s">
        <v>5</v>
      </c>
      <c r="C16999" s="96" t="s">
        <v>20975</v>
      </c>
      <c r="D16999" t="s">
        <v>18167</v>
      </c>
      <c r="E16999">
        <v>0.97</v>
      </c>
    </row>
    <row r="17000" spans="1:5">
      <c r="A17000" t="s">
        <v>20976</v>
      </c>
      <c r="B17000" t="s">
        <v>5</v>
      </c>
      <c r="C17000" s="96" t="s">
        <v>20977</v>
      </c>
      <c r="D17000" t="s">
        <v>18167</v>
      </c>
      <c r="E17000">
        <v>0.63</v>
      </c>
    </row>
    <row r="17001" spans="1:5">
      <c r="A17001" t="s">
        <v>20978</v>
      </c>
      <c r="B17001" t="s">
        <v>5</v>
      </c>
      <c r="C17001" s="96" t="s">
        <v>20979</v>
      </c>
      <c r="D17001" t="s">
        <v>18167</v>
      </c>
      <c r="E17001">
        <v>0.78</v>
      </c>
    </row>
    <row r="17002" spans="1:5">
      <c r="A17002" t="s">
        <v>20980</v>
      </c>
      <c r="B17002" t="s">
        <v>5</v>
      </c>
      <c r="C17002" s="96" t="s">
        <v>20981</v>
      </c>
      <c r="D17002" t="s">
        <v>18167</v>
      </c>
      <c r="E17002">
        <v>0.97</v>
      </c>
    </row>
    <row r="17003" spans="1:5">
      <c r="A17003" t="s">
        <v>20982</v>
      </c>
      <c r="B17003" t="s">
        <v>5</v>
      </c>
      <c r="C17003" s="96" t="s">
        <v>20983</v>
      </c>
      <c r="D17003" t="s">
        <v>18167</v>
      </c>
      <c r="E17003">
        <v>0.63</v>
      </c>
    </row>
    <row r="17004" spans="1:5" ht="25.5">
      <c r="A17004" t="s">
        <v>20984</v>
      </c>
      <c r="B17004" t="s">
        <v>5</v>
      </c>
      <c r="C17004" s="96" t="s">
        <v>20985</v>
      </c>
      <c r="D17004" t="s">
        <v>18167</v>
      </c>
      <c r="E17004">
        <v>0.78</v>
      </c>
    </row>
    <row r="17005" spans="1:5">
      <c r="A17005" t="s">
        <v>20986</v>
      </c>
      <c r="B17005" t="s">
        <v>5</v>
      </c>
      <c r="C17005" s="96" t="s">
        <v>20987</v>
      </c>
      <c r="D17005" t="s">
        <v>18167</v>
      </c>
      <c r="E17005">
        <v>0.97</v>
      </c>
    </row>
    <row r="17006" spans="1:5">
      <c r="A17006" t="s">
        <v>20988</v>
      </c>
      <c r="B17006" t="s">
        <v>5</v>
      </c>
      <c r="C17006" s="96" t="s">
        <v>20989</v>
      </c>
      <c r="D17006" t="s">
        <v>18167</v>
      </c>
      <c r="E17006">
        <v>0.63</v>
      </c>
    </row>
    <row r="17007" spans="1:5" ht="25.5">
      <c r="A17007" t="s">
        <v>20990</v>
      </c>
      <c r="B17007" t="s">
        <v>5</v>
      </c>
      <c r="C17007" s="96" t="s">
        <v>20991</v>
      </c>
      <c r="D17007" t="s">
        <v>18167</v>
      </c>
      <c r="E17007">
        <v>0.78</v>
      </c>
    </row>
    <row r="17008" spans="1:5">
      <c r="A17008" t="s">
        <v>20992</v>
      </c>
      <c r="B17008" t="s">
        <v>5</v>
      </c>
      <c r="C17008" s="96" t="s">
        <v>20993</v>
      </c>
      <c r="D17008" t="s">
        <v>18167</v>
      </c>
      <c r="E17008">
        <v>0.97</v>
      </c>
    </row>
    <row r="17009" spans="1:5">
      <c r="A17009" t="s">
        <v>20994</v>
      </c>
      <c r="B17009" t="s">
        <v>5</v>
      </c>
      <c r="C17009" s="96" t="s">
        <v>20995</v>
      </c>
      <c r="D17009" t="s">
        <v>18167</v>
      </c>
      <c r="E17009">
        <v>0.63</v>
      </c>
    </row>
    <row r="17010" spans="1:5" ht="25.5">
      <c r="A17010" t="s">
        <v>20996</v>
      </c>
      <c r="B17010" t="s">
        <v>5</v>
      </c>
      <c r="C17010" s="96" t="s">
        <v>20997</v>
      </c>
      <c r="D17010" t="s">
        <v>18167</v>
      </c>
      <c r="E17010">
        <v>0.78</v>
      </c>
    </row>
    <row r="17011" spans="1:5">
      <c r="A17011" t="s">
        <v>20998</v>
      </c>
      <c r="B17011" t="s">
        <v>5</v>
      </c>
      <c r="C17011" s="96" t="s">
        <v>20999</v>
      </c>
      <c r="D17011" t="s">
        <v>18167</v>
      </c>
      <c r="E17011">
        <v>0.97</v>
      </c>
    </row>
    <row r="17012" spans="1:5">
      <c r="A17012" t="s">
        <v>21000</v>
      </c>
      <c r="B17012" t="s">
        <v>5</v>
      </c>
      <c r="C17012" s="96" t="s">
        <v>21001</v>
      </c>
      <c r="D17012" t="s">
        <v>18167</v>
      </c>
      <c r="E17012">
        <v>0.63</v>
      </c>
    </row>
    <row r="17013" spans="1:5" ht="25.5">
      <c r="A17013" t="s">
        <v>21002</v>
      </c>
      <c r="B17013" t="s">
        <v>5</v>
      </c>
      <c r="C17013" s="96" t="s">
        <v>21003</v>
      </c>
      <c r="D17013" t="s">
        <v>18167</v>
      </c>
      <c r="E17013">
        <v>0.78</v>
      </c>
    </row>
    <row r="17014" spans="1:5">
      <c r="A17014" t="s">
        <v>21004</v>
      </c>
      <c r="B17014" t="s">
        <v>5</v>
      </c>
      <c r="C17014" s="96" t="s">
        <v>21005</v>
      </c>
      <c r="D17014" t="s">
        <v>18167</v>
      </c>
      <c r="E17014">
        <v>0.97</v>
      </c>
    </row>
    <row r="17015" spans="1:5">
      <c r="A17015" t="s">
        <v>21006</v>
      </c>
      <c r="B17015" t="s">
        <v>5</v>
      </c>
      <c r="C17015" s="96" t="s">
        <v>21007</v>
      </c>
      <c r="D17015" t="s">
        <v>18167</v>
      </c>
      <c r="E17015">
        <v>0.63</v>
      </c>
    </row>
    <row r="17016" spans="1:5">
      <c r="A17016" t="s">
        <v>21008</v>
      </c>
      <c r="B17016" t="s">
        <v>5</v>
      </c>
      <c r="C17016" s="96" t="s">
        <v>21009</v>
      </c>
      <c r="D17016" t="s">
        <v>18167</v>
      </c>
      <c r="E17016">
        <v>0.78</v>
      </c>
    </row>
    <row r="17017" spans="1:5">
      <c r="A17017" t="s">
        <v>21010</v>
      </c>
      <c r="B17017" t="s">
        <v>5</v>
      </c>
      <c r="C17017" s="96" t="s">
        <v>21011</v>
      </c>
      <c r="D17017" t="s">
        <v>18167</v>
      </c>
      <c r="E17017">
        <v>0.97</v>
      </c>
    </row>
    <row r="17018" spans="1:5">
      <c r="A17018" t="s">
        <v>21012</v>
      </c>
      <c r="B17018" t="s">
        <v>5</v>
      </c>
      <c r="C17018" s="96" t="s">
        <v>21013</v>
      </c>
      <c r="D17018" t="s">
        <v>18167</v>
      </c>
      <c r="E17018">
        <v>0.63</v>
      </c>
    </row>
    <row r="17019" spans="1:5">
      <c r="A17019" t="s">
        <v>21014</v>
      </c>
      <c r="B17019" t="s">
        <v>5</v>
      </c>
      <c r="C17019" s="96" t="s">
        <v>21015</v>
      </c>
      <c r="D17019" t="s">
        <v>18167</v>
      </c>
      <c r="E17019">
        <v>0.78</v>
      </c>
    </row>
    <row r="17020" spans="1:5">
      <c r="A17020" t="s">
        <v>21016</v>
      </c>
      <c r="B17020" t="s">
        <v>5</v>
      </c>
      <c r="C17020" s="96" t="s">
        <v>21017</v>
      </c>
      <c r="D17020" t="s">
        <v>18167</v>
      </c>
      <c r="E17020">
        <v>0.97</v>
      </c>
    </row>
    <row r="17021" spans="1:5">
      <c r="A17021" t="s">
        <v>21018</v>
      </c>
      <c r="B17021" t="s">
        <v>5</v>
      </c>
      <c r="C17021" s="96" t="s">
        <v>21019</v>
      </c>
      <c r="D17021" t="s">
        <v>18167</v>
      </c>
      <c r="E17021">
        <v>0.63</v>
      </c>
    </row>
    <row r="17022" spans="1:5">
      <c r="A17022" t="s">
        <v>21020</v>
      </c>
      <c r="B17022" t="s">
        <v>5</v>
      </c>
      <c r="C17022" s="96" t="s">
        <v>21021</v>
      </c>
      <c r="D17022" t="s">
        <v>18167</v>
      </c>
      <c r="E17022">
        <v>0.78</v>
      </c>
    </row>
    <row r="17023" spans="1:5">
      <c r="A17023" t="s">
        <v>21022</v>
      </c>
      <c r="B17023" t="s">
        <v>5</v>
      </c>
      <c r="C17023" s="96" t="s">
        <v>21023</v>
      </c>
      <c r="D17023" t="s">
        <v>18167</v>
      </c>
      <c r="E17023">
        <v>0.97</v>
      </c>
    </row>
    <row r="17024" spans="1:5">
      <c r="A17024" t="s">
        <v>21024</v>
      </c>
      <c r="B17024" t="s">
        <v>5</v>
      </c>
      <c r="C17024" s="96" t="s">
        <v>21025</v>
      </c>
      <c r="D17024" t="s">
        <v>18167</v>
      </c>
      <c r="E17024">
        <v>0.63</v>
      </c>
    </row>
    <row r="17025" spans="1:5">
      <c r="A17025" t="s">
        <v>21026</v>
      </c>
      <c r="B17025" t="s">
        <v>5</v>
      </c>
      <c r="C17025" s="96" t="s">
        <v>21027</v>
      </c>
      <c r="D17025" t="s">
        <v>18167</v>
      </c>
      <c r="E17025">
        <v>0.78</v>
      </c>
    </row>
    <row r="17026" spans="1:5">
      <c r="A17026" t="s">
        <v>21028</v>
      </c>
      <c r="B17026" t="s">
        <v>5</v>
      </c>
      <c r="C17026" s="96" t="s">
        <v>21029</v>
      </c>
      <c r="D17026" t="s">
        <v>18167</v>
      </c>
      <c r="E17026">
        <v>0.97</v>
      </c>
    </row>
    <row r="17027" spans="1:5">
      <c r="A17027" t="s">
        <v>21030</v>
      </c>
      <c r="B17027" t="s">
        <v>5</v>
      </c>
      <c r="C17027" s="96" t="s">
        <v>21031</v>
      </c>
      <c r="D17027" t="s">
        <v>18167</v>
      </c>
      <c r="E17027">
        <v>0.63</v>
      </c>
    </row>
    <row r="17028" spans="1:5" ht="25.5">
      <c r="A17028" t="s">
        <v>21032</v>
      </c>
      <c r="B17028" t="s">
        <v>5</v>
      </c>
      <c r="C17028" s="96" t="s">
        <v>21033</v>
      </c>
      <c r="D17028" t="s">
        <v>18167</v>
      </c>
      <c r="E17028">
        <v>0.78</v>
      </c>
    </row>
    <row r="17029" spans="1:5">
      <c r="A17029" t="s">
        <v>21034</v>
      </c>
      <c r="B17029" t="s">
        <v>5</v>
      </c>
      <c r="C17029" s="96" t="s">
        <v>21035</v>
      </c>
      <c r="D17029" t="s">
        <v>18167</v>
      </c>
      <c r="E17029">
        <v>0.97</v>
      </c>
    </row>
    <row r="17030" spans="1:5">
      <c r="A17030" t="s">
        <v>21036</v>
      </c>
      <c r="B17030" t="s">
        <v>5</v>
      </c>
      <c r="C17030" s="96" t="s">
        <v>21037</v>
      </c>
      <c r="D17030" t="s">
        <v>18167</v>
      </c>
      <c r="E17030">
        <v>0.63</v>
      </c>
    </row>
    <row r="17031" spans="1:5" ht="25.5">
      <c r="A17031" t="s">
        <v>21038</v>
      </c>
      <c r="B17031" t="s">
        <v>5</v>
      </c>
      <c r="C17031" s="96" t="s">
        <v>21039</v>
      </c>
      <c r="D17031" t="s">
        <v>18167</v>
      </c>
      <c r="E17031">
        <v>0.78</v>
      </c>
    </row>
    <row r="17032" spans="1:5" ht="25.5">
      <c r="A17032" t="s">
        <v>21040</v>
      </c>
      <c r="B17032" t="s">
        <v>5</v>
      </c>
      <c r="C17032" s="96" t="s">
        <v>21041</v>
      </c>
      <c r="D17032" t="s">
        <v>18167</v>
      </c>
      <c r="E17032">
        <v>0.97</v>
      </c>
    </row>
    <row r="17033" spans="1:5">
      <c r="A17033" t="s">
        <v>21042</v>
      </c>
      <c r="B17033" t="s">
        <v>5</v>
      </c>
      <c r="C17033" s="96" t="s">
        <v>21043</v>
      </c>
      <c r="D17033" t="s">
        <v>18167</v>
      </c>
      <c r="E17033">
        <v>0.63</v>
      </c>
    </row>
    <row r="17034" spans="1:5" ht="25.5">
      <c r="A17034" t="s">
        <v>21044</v>
      </c>
      <c r="B17034" t="s">
        <v>5</v>
      </c>
      <c r="C17034" s="96" t="s">
        <v>21045</v>
      </c>
      <c r="D17034" t="s">
        <v>18167</v>
      </c>
      <c r="E17034">
        <v>0.78</v>
      </c>
    </row>
    <row r="17035" spans="1:5">
      <c r="A17035" t="s">
        <v>21046</v>
      </c>
      <c r="B17035" t="s">
        <v>5</v>
      </c>
      <c r="C17035" s="96" t="s">
        <v>21047</v>
      </c>
      <c r="D17035" t="s">
        <v>18167</v>
      </c>
      <c r="E17035">
        <v>0.97</v>
      </c>
    </row>
    <row r="17036" spans="1:5">
      <c r="A17036" t="s">
        <v>21048</v>
      </c>
      <c r="B17036" t="s">
        <v>5</v>
      </c>
      <c r="C17036" s="96" t="s">
        <v>21049</v>
      </c>
      <c r="D17036" t="s">
        <v>18167</v>
      </c>
      <c r="E17036">
        <v>0.63</v>
      </c>
    </row>
    <row r="17037" spans="1:5" ht="25.5">
      <c r="A17037" t="s">
        <v>21050</v>
      </c>
      <c r="B17037" t="s">
        <v>5</v>
      </c>
      <c r="C17037" s="96" t="s">
        <v>21051</v>
      </c>
      <c r="D17037" t="s">
        <v>18167</v>
      </c>
      <c r="E17037">
        <v>0.78</v>
      </c>
    </row>
    <row r="17038" spans="1:5">
      <c r="A17038" t="s">
        <v>21052</v>
      </c>
      <c r="B17038" t="s">
        <v>5</v>
      </c>
      <c r="C17038" s="96" t="s">
        <v>21053</v>
      </c>
      <c r="D17038" t="s">
        <v>18167</v>
      </c>
      <c r="E17038">
        <v>0.97</v>
      </c>
    </row>
    <row r="17039" spans="1:5">
      <c r="A17039" t="s">
        <v>21054</v>
      </c>
      <c r="B17039" t="s">
        <v>5</v>
      </c>
      <c r="C17039" s="96" t="s">
        <v>21055</v>
      </c>
      <c r="D17039" t="s">
        <v>18167</v>
      </c>
      <c r="E17039">
        <v>0.63</v>
      </c>
    </row>
    <row r="17040" spans="1:5" ht="25.5">
      <c r="A17040" t="s">
        <v>21056</v>
      </c>
      <c r="B17040" t="s">
        <v>5</v>
      </c>
      <c r="C17040" s="96" t="s">
        <v>21057</v>
      </c>
      <c r="D17040" t="s">
        <v>18167</v>
      </c>
      <c r="E17040">
        <v>0.78</v>
      </c>
    </row>
    <row r="17041" spans="1:5">
      <c r="A17041" t="s">
        <v>21058</v>
      </c>
      <c r="B17041" t="s">
        <v>5</v>
      </c>
      <c r="C17041" s="96" t="s">
        <v>21059</v>
      </c>
      <c r="D17041" t="s">
        <v>18167</v>
      </c>
      <c r="E17041">
        <v>0.97</v>
      </c>
    </row>
    <row r="17042" spans="1:5">
      <c r="A17042" t="s">
        <v>21060</v>
      </c>
      <c r="B17042" t="s">
        <v>5</v>
      </c>
      <c r="C17042" s="96" t="s">
        <v>21061</v>
      </c>
      <c r="D17042" t="s">
        <v>18167</v>
      </c>
      <c r="E17042">
        <v>0.63</v>
      </c>
    </row>
    <row r="17043" spans="1:5" ht="25.5">
      <c r="A17043" t="s">
        <v>21062</v>
      </c>
      <c r="B17043" t="s">
        <v>5</v>
      </c>
      <c r="C17043" s="96" t="s">
        <v>21063</v>
      </c>
      <c r="D17043" t="s">
        <v>18167</v>
      </c>
      <c r="E17043">
        <v>0.78</v>
      </c>
    </row>
    <row r="17044" spans="1:5">
      <c r="A17044" t="s">
        <v>21064</v>
      </c>
      <c r="B17044" t="s">
        <v>5</v>
      </c>
      <c r="C17044" s="96" t="s">
        <v>21065</v>
      </c>
      <c r="D17044" t="s">
        <v>18167</v>
      </c>
      <c r="E17044">
        <v>0.97</v>
      </c>
    </row>
    <row r="17045" spans="1:5">
      <c r="A17045" t="s">
        <v>21066</v>
      </c>
      <c r="B17045" t="s">
        <v>5</v>
      </c>
      <c r="C17045" s="96" t="s">
        <v>21067</v>
      </c>
      <c r="D17045" t="s">
        <v>18167</v>
      </c>
      <c r="E17045">
        <v>0.63</v>
      </c>
    </row>
    <row r="17046" spans="1:5">
      <c r="A17046" t="s">
        <v>21068</v>
      </c>
      <c r="B17046" t="s">
        <v>5</v>
      </c>
      <c r="C17046" s="96" t="s">
        <v>21069</v>
      </c>
      <c r="D17046" t="s">
        <v>18167</v>
      </c>
      <c r="E17046">
        <v>0.82</v>
      </c>
    </row>
    <row r="17047" spans="1:5">
      <c r="A17047" t="s">
        <v>21070</v>
      </c>
      <c r="B17047" t="s">
        <v>5</v>
      </c>
      <c r="C17047" s="96" t="s">
        <v>21071</v>
      </c>
      <c r="D17047" t="s">
        <v>18167</v>
      </c>
      <c r="E17047">
        <v>1.02</v>
      </c>
    </row>
    <row r="17048" spans="1:5">
      <c r="A17048" t="s">
        <v>21072</v>
      </c>
      <c r="B17048" t="s">
        <v>5</v>
      </c>
      <c r="C17048" s="96" t="s">
        <v>21073</v>
      </c>
      <c r="D17048" t="s">
        <v>18167</v>
      </c>
      <c r="E17048">
        <v>0.67</v>
      </c>
    </row>
    <row r="17049" spans="1:5" ht="25.5">
      <c r="A17049" t="s">
        <v>21074</v>
      </c>
      <c r="B17049" t="s">
        <v>5</v>
      </c>
      <c r="C17049" s="96" t="s">
        <v>21075</v>
      </c>
      <c r="D17049" t="s">
        <v>18167</v>
      </c>
      <c r="E17049">
        <v>0.59</v>
      </c>
    </row>
    <row r="17050" spans="1:5">
      <c r="A17050" t="s">
        <v>21076</v>
      </c>
      <c r="B17050" t="s">
        <v>5</v>
      </c>
      <c r="C17050" s="96" t="s">
        <v>21077</v>
      </c>
      <c r="D17050" t="s">
        <v>18167</v>
      </c>
      <c r="E17050">
        <v>0.74</v>
      </c>
    </row>
    <row r="17051" spans="1:5">
      <c r="A17051" t="s">
        <v>21078</v>
      </c>
      <c r="B17051" t="s">
        <v>5</v>
      </c>
      <c r="C17051" s="96" t="s">
        <v>21079</v>
      </c>
      <c r="D17051" t="s">
        <v>18167</v>
      </c>
      <c r="E17051">
        <v>0.49</v>
      </c>
    </row>
    <row r="17052" spans="1:5">
      <c r="A17052" t="s">
        <v>21080</v>
      </c>
      <c r="B17052" t="s">
        <v>5</v>
      </c>
      <c r="C17052" s="96" t="s">
        <v>21081</v>
      </c>
      <c r="D17052" t="s">
        <v>18167</v>
      </c>
      <c r="E17052">
        <v>0.78</v>
      </c>
    </row>
    <row r="17053" spans="1:5">
      <c r="A17053" t="s">
        <v>21082</v>
      </c>
      <c r="B17053" t="s">
        <v>5</v>
      </c>
      <c r="C17053" s="96" t="s">
        <v>21083</v>
      </c>
      <c r="D17053" t="s">
        <v>18167</v>
      </c>
      <c r="E17053">
        <v>0.97</v>
      </c>
    </row>
    <row r="17054" spans="1:5">
      <c r="A17054" t="s">
        <v>21084</v>
      </c>
      <c r="B17054" t="s">
        <v>5</v>
      </c>
      <c r="C17054" s="96" t="s">
        <v>21085</v>
      </c>
      <c r="D17054" t="s">
        <v>18167</v>
      </c>
      <c r="E17054">
        <v>0.63</v>
      </c>
    </row>
    <row r="17055" spans="1:5">
      <c r="A17055" t="s">
        <v>21086</v>
      </c>
      <c r="B17055" t="s">
        <v>5</v>
      </c>
      <c r="C17055" s="96" t="s">
        <v>21087</v>
      </c>
      <c r="D17055" t="s">
        <v>18167</v>
      </c>
      <c r="E17055">
        <v>0.8</v>
      </c>
    </row>
    <row r="17056" spans="1:5">
      <c r="A17056" t="s">
        <v>21088</v>
      </c>
      <c r="B17056" t="s">
        <v>5</v>
      </c>
      <c r="C17056" s="96" t="s">
        <v>21089</v>
      </c>
      <c r="D17056" t="s">
        <v>18167</v>
      </c>
      <c r="E17056">
        <v>1</v>
      </c>
    </row>
    <row r="17057" spans="1:5">
      <c r="A17057" t="s">
        <v>21090</v>
      </c>
      <c r="B17057" t="s">
        <v>5</v>
      </c>
      <c r="C17057" s="96" t="s">
        <v>21091</v>
      </c>
      <c r="D17057" t="s">
        <v>18167</v>
      </c>
      <c r="E17057">
        <v>0.67</v>
      </c>
    </row>
    <row r="17058" spans="1:5">
      <c r="A17058" t="s">
        <v>21092</v>
      </c>
      <c r="B17058" t="s">
        <v>5</v>
      </c>
      <c r="C17058" s="96" t="s">
        <v>21093</v>
      </c>
      <c r="D17058" t="s">
        <v>18167</v>
      </c>
      <c r="E17058">
        <v>0.83</v>
      </c>
    </row>
    <row r="17059" spans="1:5">
      <c r="A17059" t="s">
        <v>21094</v>
      </c>
      <c r="B17059" t="s">
        <v>5</v>
      </c>
      <c r="C17059" s="96" t="s">
        <v>21095</v>
      </c>
      <c r="D17059" t="s">
        <v>18167</v>
      </c>
      <c r="E17059">
        <v>1.03</v>
      </c>
    </row>
    <row r="17060" spans="1:5">
      <c r="A17060" t="s">
        <v>21096</v>
      </c>
      <c r="B17060" t="s">
        <v>5</v>
      </c>
      <c r="C17060" s="96" t="s">
        <v>21097</v>
      </c>
      <c r="D17060" t="s">
        <v>18167</v>
      </c>
      <c r="E17060">
        <v>0.67</v>
      </c>
    </row>
    <row r="17061" spans="1:5">
      <c r="A17061" t="s">
        <v>21098</v>
      </c>
      <c r="B17061" t="s">
        <v>5</v>
      </c>
      <c r="C17061" s="96" t="s">
        <v>21099</v>
      </c>
      <c r="D17061" t="s">
        <v>18167</v>
      </c>
      <c r="E17061">
        <v>0.78</v>
      </c>
    </row>
    <row r="17062" spans="1:5">
      <c r="A17062" t="s">
        <v>21100</v>
      </c>
      <c r="B17062" t="s">
        <v>5</v>
      </c>
      <c r="C17062" s="96" t="s">
        <v>21101</v>
      </c>
      <c r="D17062" t="s">
        <v>18167</v>
      </c>
      <c r="E17062">
        <v>0.97</v>
      </c>
    </row>
    <row r="17063" spans="1:5">
      <c r="A17063" t="s">
        <v>21102</v>
      </c>
      <c r="B17063" t="s">
        <v>5</v>
      </c>
      <c r="C17063" s="96" t="s">
        <v>21103</v>
      </c>
      <c r="D17063" t="s">
        <v>18167</v>
      </c>
      <c r="E17063">
        <v>0.63</v>
      </c>
    </row>
    <row r="17064" spans="1:5">
      <c r="A17064" t="s">
        <v>21104</v>
      </c>
      <c r="B17064" t="s">
        <v>5</v>
      </c>
      <c r="C17064" s="96" t="s">
        <v>21105</v>
      </c>
      <c r="D17064" t="s">
        <v>18167</v>
      </c>
      <c r="E17064">
        <v>0.78</v>
      </c>
    </row>
    <row r="17065" spans="1:5">
      <c r="A17065" t="s">
        <v>21106</v>
      </c>
      <c r="B17065" t="s">
        <v>5</v>
      </c>
      <c r="C17065" s="96" t="s">
        <v>21107</v>
      </c>
      <c r="D17065" t="s">
        <v>18167</v>
      </c>
      <c r="E17065">
        <v>0.97</v>
      </c>
    </row>
    <row r="17066" spans="1:5">
      <c r="A17066" t="s">
        <v>21108</v>
      </c>
      <c r="B17066" t="s">
        <v>5</v>
      </c>
      <c r="C17066" s="96" t="s">
        <v>21109</v>
      </c>
      <c r="D17066" t="s">
        <v>18167</v>
      </c>
      <c r="E17066">
        <v>0.63</v>
      </c>
    </row>
    <row r="17067" spans="1:5">
      <c r="A17067" t="s">
        <v>21110</v>
      </c>
      <c r="B17067" t="s">
        <v>5</v>
      </c>
      <c r="C17067" s="96" t="s">
        <v>21111</v>
      </c>
      <c r="D17067" t="s">
        <v>18167</v>
      </c>
      <c r="E17067">
        <v>0.88</v>
      </c>
    </row>
    <row r="17068" spans="1:5">
      <c r="A17068" t="s">
        <v>21112</v>
      </c>
      <c r="B17068" t="s">
        <v>5</v>
      </c>
      <c r="C17068" s="96" t="s">
        <v>21113</v>
      </c>
      <c r="D17068" t="s">
        <v>18167</v>
      </c>
      <c r="E17068">
        <v>1.1000000000000001</v>
      </c>
    </row>
    <row r="17069" spans="1:5">
      <c r="A17069" t="s">
        <v>21114</v>
      </c>
      <c r="B17069" t="s">
        <v>5</v>
      </c>
      <c r="C17069" s="96" t="s">
        <v>21115</v>
      </c>
      <c r="D17069" t="s">
        <v>18167</v>
      </c>
      <c r="E17069">
        <v>0.72</v>
      </c>
    </row>
    <row r="17070" spans="1:5">
      <c r="A17070" t="s">
        <v>21116</v>
      </c>
      <c r="B17070" t="s">
        <v>5</v>
      </c>
      <c r="C17070" s="96" t="s">
        <v>21117</v>
      </c>
      <c r="D17070" t="s">
        <v>18167</v>
      </c>
      <c r="E17070">
        <v>0.78</v>
      </c>
    </row>
    <row r="17071" spans="1:5">
      <c r="A17071" t="s">
        <v>21118</v>
      </c>
      <c r="B17071" t="s">
        <v>5</v>
      </c>
      <c r="C17071" s="96" t="s">
        <v>21119</v>
      </c>
      <c r="D17071" t="s">
        <v>18167</v>
      </c>
      <c r="E17071">
        <v>0.97</v>
      </c>
    </row>
    <row r="17072" spans="1:5">
      <c r="A17072" t="s">
        <v>21120</v>
      </c>
      <c r="B17072" t="s">
        <v>5</v>
      </c>
      <c r="C17072" s="96" t="s">
        <v>21121</v>
      </c>
      <c r="D17072" t="s">
        <v>18167</v>
      </c>
      <c r="E17072">
        <v>0.63</v>
      </c>
    </row>
    <row r="17073" spans="1:5">
      <c r="A17073" t="s">
        <v>21122</v>
      </c>
      <c r="B17073" t="s">
        <v>5</v>
      </c>
      <c r="C17073" s="96" t="s">
        <v>21123</v>
      </c>
      <c r="D17073" t="s">
        <v>18167</v>
      </c>
      <c r="E17073">
        <v>0.78</v>
      </c>
    </row>
    <row r="17074" spans="1:5">
      <c r="A17074" t="s">
        <v>21124</v>
      </c>
      <c r="B17074" t="s">
        <v>5</v>
      </c>
      <c r="C17074" s="96" t="s">
        <v>21125</v>
      </c>
      <c r="D17074" t="s">
        <v>18167</v>
      </c>
      <c r="E17074">
        <v>0.97</v>
      </c>
    </row>
    <row r="17075" spans="1:5">
      <c r="A17075" t="s">
        <v>21126</v>
      </c>
      <c r="B17075" t="s">
        <v>5</v>
      </c>
      <c r="C17075" s="96" t="s">
        <v>21127</v>
      </c>
      <c r="D17075" t="s">
        <v>18167</v>
      </c>
      <c r="E17075">
        <v>0.63</v>
      </c>
    </row>
    <row r="17076" spans="1:5">
      <c r="A17076" t="s">
        <v>21128</v>
      </c>
      <c r="B17076" t="s">
        <v>5</v>
      </c>
      <c r="C17076" s="96" t="s">
        <v>21129</v>
      </c>
      <c r="D17076" t="s">
        <v>18167</v>
      </c>
      <c r="E17076">
        <v>0.78</v>
      </c>
    </row>
    <row r="17077" spans="1:5">
      <c r="A17077" t="s">
        <v>21130</v>
      </c>
      <c r="B17077" t="s">
        <v>5</v>
      </c>
      <c r="C17077" s="96" t="s">
        <v>21131</v>
      </c>
      <c r="D17077" t="s">
        <v>18167</v>
      </c>
      <c r="E17077">
        <v>0.97</v>
      </c>
    </row>
    <row r="17078" spans="1:5">
      <c r="A17078" t="s">
        <v>21132</v>
      </c>
      <c r="B17078" t="s">
        <v>5</v>
      </c>
      <c r="C17078" s="96" t="s">
        <v>21133</v>
      </c>
      <c r="D17078" t="s">
        <v>18167</v>
      </c>
      <c r="E17078">
        <v>0.63</v>
      </c>
    </row>
    <row r="17079" spans="1:5">
      <c r="A17079" t="s">
        <v>21134</v>
      </c>
      <c r="B17079" t="s">
        <v>5</v>
      </c>
      <c r="C17079" s="96" t="s">
        <v>21135</v>
      </c>
      <c r="D17079" t="s">
        <v>18167</v>
      </c>
      <c r="E17079">
        <v>0.78</v>
      </c>
    </row>
    <row r="17080" spans="1:5">
      <c r="A17080" t="s">
        <v>21136</v>
      </c>
      <c r="B17080" t="s">
        <v>5</v>
      </c>
      <c r="C17080" s="96" t="s">
        <v>21137</v>
      </c>
      <c r="D17080" t="s">
        <v>18167</v>
      </c>
      <c r="E17080">
        <v>0.97</v>
      </c>
    </row>
    <row r="17081" spans="1:5">
      <c r="A17081" t="s">
        <v>21138</v>
      </c>
      <c r="B17081" t="s">
        <v>5</v>
      </c>
      <c r="C17081" s="96" t="s">
        <v>21139</v>
      </c>
      <c r="D17081" t="s">
        <v>18167</v>
      </c>
      <c r="E17081">
        <v>0.63</v>
      </c>
    </row>
    <row r="17082" spans="1:5">
      <c r="A17082" t="s">
        <v>21140</v>
      </c>
      <c r="B17082" t="s">
        <v>5</v>
      </c>
      <c r="C17082" s="96" t="s">
        <v>21141</v>
      </c>
      <c r="D17082" t="s">
        <v>18167</v>
      </c>
      <c r="E17082">
        <v>0.78</v>
      </c>
    </row>
    <row r="17083" spans="1:5">
      <c r="A17083" t="s">
        <v>21142</v>
      </c>
      <c r="B17083" t="s">
        <v>5</v>
      </c>
      <c r="C17083" s="96" t="s">
        <v>21143</v>
      </c>
      <c r="D17083" t="s">
        <v>18167</v>
      </c>
      <c r="E17083">
        <v>0.97</v>
      </c>
    </row>
    <row r="17084" spans="1:5">
      <c r="A17084" t="s">
        <v>21144</v>
      </c>
      <c r="B17084" t="s">
        <v>5</v>
      </c>
      <c r="C17084" s="96" t="s">
        <v>21145</v>
      </c>
      <c r="D17084" t="s">
        <v>18167</v>
      </c>
      <c r="E17084">
        <v>0.63</v>
      </c>
    </row>
    <row r="17085" spans="1:5">
      <c r="A17085" t="s">
        <v>21146</v>
      </c>
      <c r="B17085" t="s">
        <v>5</v>
      </c>
      <c r="C17085" s="96" t="s">
        <v>21147</v>
      </c>
      <c r="D17085" t="s">
        <v>18167</v>
      </c>
      <c r="E17085">
        <v>0.78</v>
      </c>
    </row>
    <row r="17086" spans="1:5">
      <c r="A17086" t="s">
        <v>21148</v>
      </c>
      <c r="B17086" t="s">
        <v>5</v>
      </c>
      <c r="C17086" s="96" t="s">
        <v>21149</v>
      </c>
      <c r="D17086" t="s">
        <v>18167</v>
      </c>
      <c r="E17086">
        <v>0.97</v>
      </c>
    </row>
    <row r="17087" spans="1:5">
      <c r="A17087" t="s">
        <v>21150</v>
      </c>
      <c r="B17087" t="s">
        <v>5</v>
      </c>
      <c r="C17087" s="96" t="s">
        <v>21151</v>
      </c>
      <c r="D17087" t="s">
        <v>18167</v>
      </c>
      <c r="E17087">
        <v>0.63</v>
      </c>
    </row>
    <row r="17088" spans="1:5">
      <c r="A17088" t="s">
        <v>21152</v>
      </c>
      <c r="B17088" t="s">
        <v>5</v>
      </c>
      <c r="C17088" s="96" t="s">
        <v>21153</v>
      </c>
      <c r="D17088" t="s">
        <v>18167</v>
      </c>
      <c r="E17088">
        <v>0.78</v>
      </c>
    </row>
    <row r="17089" spans="1:5">
      <c r="A17089" t="s">
        <v>21154</v>
      </c>
      <c r="B17089" t="s">
        <v>5</v>
      </c>
      <c r="C17089" s="96" t="s">
        <v>21155</v>
      </c>
      <c r="D17089" t="s">
        <v>18167</v>
      </c>
      <c r="E17089">
        <v>0.97</v>
      </c>
    </row>
    <row r="17090" spans="1:5">
      <c r="A17090" t="s">
        <v>21156</v>
      </c>
      <c r="B17090" t="s">
        <v>5</v>
      </c>
      <c r="C17090" s="96" t="s">
        <v>21157</v>
      </c>
      <c r="D17090" t="s">
        <v>18167</v>
      </c>
      <c r="E17090">
        <v>0.63</v>
      </c>
    </row>
    <row r="17091" spans="1:5">
      <c r="A17091" t="s">
        <v>21158</v>
      </c>
      <c r="B17091" t="s">
        <v>5</v>
      </c>
      <c r="C17091" s="96" t="s">
        <v>21159</v>
      </c>
      <c r="D17091" t="s">
        <v>12792</v>
      </c>
      <c r="E17091">
        <v>1.54</v>
      </c>
    </row>
    <row r="17092" spans="1:5">
      <c r="A17092" t="s">
        <v>21160</v>
      </c>
      <c r="B17092" t="s">
        <v>5</v>
      </c>
      <c r="C17092" s="96" t="s">
        <v>21161</v>
      </c>
      <c r="D17092" t="s">
        <v>12792</v>
      </c>
      <c r="E17092">
        <v>1.3</v>
      </c>
    </row>
    <row r="17093" spans="1:5" ht="25.5">
      <c r="A17093" t="s">
        <v>21162</v>
      </c>
      <c r="B17093" t="s">
        <v>5</v>
      </c>
      <c r="C17093" s="96" t="s">
        <v>21163</v>
      </c>
      <c r="D17093" t="s">
        <v>12792</v>
      </c>
      <c r="E17093">
        <v>5.08</v>
      </c>
    </row>
    <row r="17094" spans="1:5" ht="25.5">
      <c r="A17094" t="s">
        <v>21164</v>
      </c>
      <c r="B17094" t="s">
        <v>5</v>
      </c>
      <c r="C17094" s="96" t="s">
        <v>21165</v>
      </c>
      <c r="D17094" t="s">
        <v>12792</v>
      </c>
      <c r="E17094">
        <v>3.83</v>
      </c>
    </row>
    <row r="17095" spans="1:5" ht="25.5">
      <c r="A17095" t="s">
        <v>21166</v>
      </c>
      <c r="B17095" t="s">
        <v>5</v>
      </c>
      <c r="C17095" s="96" t="s">
        <v>21167</v>
      </c>
      <c r="D17095" t="s">
        <v>12792</v>
      </c>
      <c r="E17095">
        <v>5.08</v>
      </c>
    </row>
    <row r="17096" spans="1:5" ht="25.5">
      <c r="A17096" t="s">
        <v>21168</v>
      </c>
      <c r="B17096" t="s">
        <v>5</v>
      </c>
      <c r="C17096" s="96" t="s">
        <v>21169</v>
      </c>
      <c r="D17096" t="s">
        <v>12792</v>
      </c>
      <c r="E17096">
        <v>3.83</v>
      </c>
    </row>
    <row r="17097" spans="1:5" ht="25.5">
      <c r="A17097" t="s">
        <v>21170</v>
      </c>
      <c r="B17097" t="s">
        <v>5</v>
      </c>
      <c r="C17097" s="96" t="s">
        <v>21171</v>
      </c>
      <c r="D17097" t="s">
        <v>12792</v>
      </c>
      <c r="E17097">
        <v>4.58</v>
      </c>
    </row>
    <row r="17098" spans="1:5" ht="25.5">
      <c r="A17098" t="s">
        <v>21172</v>
      </c>
      <c r="B17098" t="s">
        <v>5</v>
      </c>
      <c r="C17098" s="96" t="s">
        <v>21173</v>
      </c>
      <c r="D17098" t="s">
        <v>12792</v>
      </c>
      <c r="E17098">
        <v>3.33</v>
      </c>
    </row>
    <row r="17099" spans="1:5" ht="25.5">
      <c r="A17099" t="s">
        <v>21174</v>
      </c>
      <c r="B17099" t="s">
        <v>5</v>
      </c>
      <c r="C17099" s="96" t="s">
        <v>21175</v>
      </c>
      <c r="D17099" t="s">
        <v>12792</v>
      </c>
      <c r="E17099">
        <v>4.58</v>
      </c>
    </row>
    <row r="17100" spans="1:5" ht="25.5">
      <c r="A17100" t="s">
        <v>21176</v>
      </c>
      <c r="B17100" t="s">
        <v>5</v>
      </c>
      <c r="C17100" s="96" t="s">
        <v>21177</v>
      </c>
      <c r="D17100" t="s">
        <v>12792</v>
      </c>
      <c r="E17100">
        <v>3.33</v>
      </c>
    </row>
    <row r="17101" spans="1:5" ht="25.5">
      <c r="A17101" t="s">
        <v>21178</v>
      </c>
      <c r="B17101" t="s">
        <v>5</v>
      </c>
      <c r="C17101" s="96" t="s">
        <v>21179</v>
      </c>
      <c r="D17101" t="s">
        <v>12792</v>
      </c>
      <c r="E17101">
        <v>1.81</v>
      </c>
    </row>
    <row r="17102" spans="1:5" ht="25.5">
      <c r="A17102" t="s">
        <v>21180</v>
      </c>
      <c r="B17102" t="s">
        <v>5</v>
      </c>
      <c r="C17102" s="96" t="s">
        <v>21181</v>
      </c>
      <c r="D17102" t="s">
        <v>12792</v>
      </c>
      <c r="E17102">
        <v>1.42</v>
      </c>
    </row>
    <row r="17103" spans="1:5" ht="25.5">
      <c r="A17103" t="s">
        <v>21182</v>
      </c>
      <c r="B17103" t="s">
        <v>5</v>
      </c>
      <c r="C17103" s="96" t="s">
        <v>21183</v>
      </c>
      <c r="D17103" t="s">
        <v>12792</v>
      </c>
      <c r="E17103">
        <v>1.81</v>
      </c>
    </row>
    <row r="17104" spans="1:5" ht="25.5">
      <c r="A17104" t="s">
        <v>21184</v>
      </c>
      <c r="B17104" t="s">
        <v>5</v>
      </c>
      <c r="C17104" s="96" t="s">
        <v>21185</v>
      </c>
      <c r="D17104" t="s">
        <v>12792</v>
      </c>
      <c r="E17104">
        <v>1.42</v>
      </c>
    </row>
    <row r="17105" spans="1:5" ht="25.5">
      <c r="A17105" t="s">
        <v>21186</v>
      </c>
      <c r="B17105" t="s">
        <v>5</v>
      </c>
      <c r="C17105" s="96" t="s">
        <v>21187</v>
      </c>
      <c r="D17105" t="s">
        <v>12792</v>
      </c>
      <c r="E17105">
        <v>1.59</v>
      </c>
    </row>
    <row r="17106" spans="1:5" ht="25.5">
      <c r="A17106" t="s">
        <v>21188</v>
      </c>
      <c r="B17106" t="s">
        <v>5</v>
      </c>
      <c r="C17106" s="96" t="s">
        <v>21189</v>
      </c>
      <c r="D17106" t="s">
        <v>12792</v>
      </c>
      <c r="E17106">
        <v>1.21</v>
      </c>
    </row>
    <row r="17107" spans="1:5" ht="25.5">
      <c r="A17107" t="s">
        <v>21190</v>
      </c>
      <c r="B17107" t="s">
        <v>5</v>
      </c>
      <c r="C17107" s="96" t="s">
        <v>21191</v>
      </c>
      <c r="D17107" t="s">
        <v>12792</v>
      </c>
      <c r="E17107">
        <v>1.59</v>
      </c>
    </row>
    <row r="17108" spans="1:5" ht="25.5">
      <c r="A17108" t="s">
        <v>21192</v>
      </c>
      <c r="B17108" t="s">
        <v>5</v>
      </c>
      <c r="C17108" s="96" t="s">
        <v>21193</v>
      </c>
      <c r="D17108" t="s">
        <v>12792</v>
      </c>
      <c r="E17108">
        <v>1.21</v>
      </c>
    </row>
    <row r="17109" spans="1:5" ht="25.5">
      <c r="A17109" t="s">
        <v>21194</v>
      </c>
      <c r="B17109" t="s">
        <v>5</v>
      </c>
      <c r="C17109" s="96" t="s">
        <v>21195</v>
      </c>
      <c r="D17109" t="s">
        <v>12792</v>
      </c>
      <c r="E17109">
        <v>5.58</v>
      </c>
    </row>
    <row r="17110" spans="1:5" ht="25.5">
      <c r="A17110" t="s">
        <v>21196</v>
      </c>
      <c r="B17110" t="s">
        <v>5</v>
      </c>
      <c r="C17110" s="96" t="s">
        <v>21197</v>
      </c>
      <c r="D17110" t="s">
        <v>12792</v>
      </c>
      <c r="E17110">
        <v>4.24</v>
      </c>
    </row>
    <row r="17111" spans="1:5" ht="25.5">
      <c r="A17111" t="s">
        <v>21198</v>
      </c>
      <c r="B17111" t="s">
        <v>5</v>
      </c>
      <c r="C17111" s="96" t="s">
        <v>21199</v>
      </c>
      <c r="D17111" t="s">
        <v>12792</v>
      </c>
      <c r="E17111">
        <v>5.55</v>
      </c>
    </row>
    <row r="17112" spans="1:5" ht="25.5">
      <c r="A17112" t="s">
        <v>21200</v>
      </c>
      <c r="B17112" t="s">
        <v>5</v>
      </c>
      <c r="C17112" s="96" t="s">
        <v>21201</v>
      </c>
      <c r="D17112" t="s">
        <v>12792</v>
      </c>
      <c r="E17112">
        <v>4.24</v>
      </c>
    </row>
    <row r="17113" spans="1:5" ht="25.5">
      <c r="A17113" t="s">
        <v>21202</v>
      </c>
      <c r="B17113" t="s">
        <v>5</v>
      </c>
      <c r="C17113" s="96" t="s">
        <v>21203</v>
      </c>
      <c r="D17113" t="s">
        <v>12792</v>
      </c>
      <c r="E17113">
        <v>5.05</v>
      </c>
    </row>
    <row r="17114" spans="1:5" ht="25.5">
      <c r="A17114" t="s">
        <v>21204</v>
      </c>
      <c r="B17114" t="s">
        <v>5</v>
      </c>
      <c r="C17114" s="96" t="s">
        <v>21205</v>
      </c>
      <c r="D17114" t="s">
        <v>12792</v>
      </c>
      <c r="E17114">
        <v>3.64</v>
      </c>
    </row>
    <row r="17115" spans="1:5" ht="25.5">
      <c r="A17115" t="s">
        <v>21206</v>
      </c>
      <c r="B17115" t="s">
        <v>5</v>
      </c>
      <c r="C17115" s="96" t="s">
        <v>21207</v>
      </c>
      <c r="D17115" t="s">
        <v>12792</v>
      </c>
      <c r="E17115">
        <v>5.05</v>
      </c>
    </row>
    <row r="17116" spans="1:5" ht="25.5">
      <c r="A17116" t="s">
        <v>21208</v>
      </c>
      <c r="B17116" t="s">
        <v>5</v>
      </c>
      <c r="C17116" s="96" t="s">
        <v>21209</v>
      </c>
      <c r="D17116" t="s">
        <v>12792</v>
      </c>
      <c r="E17116">
        <v>3.74</v>
      </c>
    </row>
    <row r="17117" spans="1:5">
      <c r="A17117" t="s">
        <v>21210</v>
      </c>
      <c r="B17117" t="s">
        <v>5</v>
      </c>
      <c r="C17117" s="96" t="s">
        <v>21211</v>
      </c>
      <c r="D17117" t="s">
        <v>12792</v>
      </c>
      <c r="E17117">
        <v>7.0000000000000007E-2</v>
      </c>
    </row>
    <row r="17118" spans="1:5">
      <c r="A17118">
        <v>253</v>
      </c>
      <c r="B17118" t="s">
        <v>5</v>
      </c>
      <c r="C17118" s="96" t="s">
        <v>21212</v>
      </c>
    </row>
    <row r="17119" spans="1:5" ht="25.5">
      <c r="A17119" t="s">
        <v>21213</v>
      </c>
      <c r="B17119" t="s">
        <v>5</v>
      </c>
      <c r="C17119" s="96" t="s">
        <v>21214</v>
      </c>
      <c r="D17119" t="s">
        <v>12792</v>
      </c>
      <c r="E17119">
        <v>0.2</v>
      </c>
    </row>
    <row r="17120" spans="1:5">
      <c r="A17120" t="s">
        <v>21215</v>
      </c>
      <c r="B17120" t="s">
        <v>5</v>
      </c>
      <c r="C17120" s="96" t="s">
        <v>21216</v>
      </c>
      <c r="D17120" t="s">
        <v>12792</v>
      </c>
      <c r="E17120">
        <v>0.31</v>
      </c>
    </row>
    <row r="17121" spans="1:5" ht="25.5">
      <c r="A17121" t="s">
        <v>21217</v>
      </c>
      <c r="B17121" t="s">
        <v>5</v>
      </c>
      <c r="C17121" s="96" t="s">
        <v>21218</v>
      </c>
      <c r="D17121" t="s">
        <v>12895</v>
      </c>
      <c r="E17121">
        <v>501.38</v>
      </c>
    </row>
    <row r="17122" spans="1:5" ht="25.5">
      <c r="A17122" t="s">
        <v>21219</v>
      </c>
      <c r="B17122" t="s">
        <v>5</v>
      </c>
      <c r="C17122" s="96" t="s">
        <v>21220</v>
      </c>
      <c r="D17122" t="s">
        <v>12895</v>
      </c>
      <c r="E17122">
        <v>427.07</v>
      </c>
    </row>
    <row r="17123" spans="1:5" ht="25.5">
      <c r="A17123" t="s">
        <v>21221</v>
      </c>
      <c r="B17123" t="s">
        <v>5</v>
      </c>
      <c r="C17123" s="96" t="s">
        <v>21222</v>
      </c>
      <c r="D17123" t="s">
        <v>12895</v>
      </c>
      <c r="E17123">
        <v>399.08</v>
      </c>
    </row>
    <row r="17124" spans="1:5" ht="25.5">
      <c r="A17124" t="s">
        <v>21223</v>
      </c>
      <c r="B17124" t="s">
        <v>5</v>
      </c>
      <c r="C17124" s="96" t="s">
        <v>21224</v>
      </c>
      <c r="D17124" t="s">
        <v>12895</v>
      </c>
      <c r="E17124">
        <v>328.46</v>
      </c>
    </row>
    <row r="17125" spans="1:5" ht="25.5">
      <c r="A17125" t="s">
        <v>21225</v>
      </c>
      <c r="B17125" t="s">
        <v>5</v>
      </c>
      <c r="C17125" s="96" t="s">
        <v>21226</v>
      </c>
      <c r="D17125" t="s">
        <v>12895</v>
      </c>
      <c r="E17125">
        <v>409.44</v>
      </c>
    </row>
    <row r="17126" spans="1:5" ht="25.5">
      <c r="A17126" t="s">
        <v>21227</v>
      </c>
      <c r="B17126" t="s">
        <v>5</v>
      </c>
      <c r="C17126" s="96" t="s">
        <v>21228</v>
      </c>
      <c r="D17126" t="s">
        <v>12895</v>
      </c>
      <c r="E17126">
        <v>338.82</v>
      </c>
    </row>
    <row r="17127" spans="1:5" ht="25.5">
      <c r="A17127" t="s">
        <v>21229</v>
      </c>
      <c r="B17127" t="s">
        <v>5</v>
      </c>
      <c r="C17127" s="96" t="s">
        <v>21230</v>
      </c>
      <c r="D17127" t="s">
        <v>12895</v>
      </c>
      <c r="E17127">
        <v>293.49</v>
      </c>
    </row>
    <row r="17128" spans="1:5" ht="25.5">
      <c r="A17128" t="s">
        <v>21231</v>
      </c>
      <c r="B17128" t="s">
        <v>5</v>
      </c>
      <c r="C17128" s="96" t="s">
        <v>21232</v>
      </c>
      <c r="D17128" t="s">
        <v>12895</v>
      </c>
      <c r="E17128">
        <v>236.8</v>
      </c>
    </row>
    <row r="17129" spans="1:5" ht="25.5">
      <c r="A17129" t="s">
        <v>21233</v>
      </c>
      <c r="B17129" t="s">
        <v>5</v>
      </c>
      <c r="C17129" s="96" t="s">
        <v>21234</v>
      </c>
      <c r="D17129" t="s">
        <v>12813</v>
      </c>
      <c r="E17129">
        <v>19.16</v>
      </c>
    </row>
    <row r="17130" spans="1:5">
      <c r="A17130">
        <v>255</v>
      </c>
      <c r="B17130" t="s">
        <v>5</v>
      </c>
      <c r="C17130" s="96" t="s">
        <v>21235</v>
      </c>
    </row>
    <row r="17131" spans="1:5">
      <c r="A17131" t="s">
        <v>21236</v>
      </c>
      <c r="B17131" t="s">
        <v>5</v>
      </c>
      <c r="C17131" s="96" t="s">
        <v>21237</v>
      </c>
      <c r="D17131" t="s">
        <v>13406</v>
      </c>
      <c r="E17131">
        <v>9.33</v>
      </c>
    </row>
    <row r="17132" spans="1:5">
      <c r="A17132" t="s">
        <v>21238</v>
      </c>
      <c r="B17132" t="s">
        <v>5</v>
      </c>
      <c r="C17132" s="96" t="s">
        <v>21239</v>
      </c>
      <c r="D17132" t="s">
        <v>13406</v>
      </c>
      <c r="E17132">
        <v>9.65</v>
      </c>
    </row>
    <row r="17133" spans="1:5">
      <c r="A17133" t="s">
        <v>21240</v>
      </c>
      <c r="B17133" t="s">
        <v>5</v>
      </c>
      <c r="C17133" s="96" t="s">
        <v>21241</v>
      </c>
      <c r="D17133" t="s">
        <v>13406</v>
      </c>
      <c r="E17133">
        <v>10.89</v>
      </c>
    </row>
    <row r="17134" spans="1:5">
      <c r="A17134">
        <v>256</v>
      </c>
      <c r="B17134" t="s">
        <v>5</v>
      </c>
      <c r="C17134" s="96" t="s">
        <v>21242</v>
      </c>
    </row>
    <row r="17135" spans="1:5">
      <c r="A17135" t="s">
        <v>21243</v>
      </c>
      <c r="B17135" t="s">
        <v>5</v>
      </c>
      <c r="C17135" s="96" t="s">
        <v>21244</v>
      </c>
      <c r="D17135" t="s">
        <v>12895</v>
      </c>
      <c r="E17135">
        <v>3.1</v>
      </c>
    </row>
    <row r="17136" spans="1:5">
      <c r="A17136" t="s">
        <v>21245</v>
      </c>
      <c r="B17136" t="s">
        <v>5</v>
      </c>
      <c r="C17136" s="96" t="s">
        <v>21246</v>
      </c>
      <c r="D17136" t="s">
        <v>13406</v>
      </c>
      <c r="E17136">
        <v>9.76</v>
      </c>
    </row>
    <row r="17137" spans="1:5">
      <c r="A17137" t="s">
        <v>21247</v>
      </c>
      <c r="B17137" t="s">
        <v>5</v>
      </c>
      <c r="C17137" s="96" t="s">
        <v>21248</v>
      </c>
      <c r="D17137" t="s">
        <v>13406</v>
      </c>
      <c r="E17137">
        <v>12.71</v>
      </c>
    </row>
    <row r="17138" spans="1:5">
      <c r="A17138" t="s">
        <v>21249</v>
      </c>
      <c r="B17138" t="s">
        <v>5</v>
      </c>
      <c r="C17138" s="96" t="s">
        <v>21250</v>
      </c>
      <c r="D17138" t="s">
        <v>12895</v>
      </c>
      <c r="E17138">
        <v>3.24</v>
      </c>
    </row>
    <row r="17139" spans="1:5">
      <c r="A17139" t="s">
        <v>21251</v>
      </c>
      <c r="B17139" t="s">
        <v>5</v>
      </c>
      <c r="C17139" s="96" t="s">
        <v>21252</v>
      </c>
      <c r="D17139" t="s">
        <v>12895</v>
      </c>
      <c r="E17139">
        <v>2.4300000000000002</v>
      </c>
    </row>
    <row r="17140" spans="1:5">
      <c r="A17140" t="s">
        <v>21253</v>
      </c>
      <c r="B17140" t="s">
        <v>5</v>
      </c>
      <c r="C17140" s="96" t="s">
        <v>21254</v>
      </c>
      <c r="D17140" t="s">
        <v>12895</v>
      </c>
      <c r="E17140">
        <v>9.81</v>
      </c>
    </row>
    <row r="17141" spans="1:5">
      <c r="A17141" t="s">
        <v>21255</v>
      </c>
      <c r="B17141" t="s">
        <v>5</v>
      </c>
      <c r="C17141" s="96" t="s">
        <v>21256</v>
      </c>
      <c r="D17141" t="s">
        <v>12895</v>
      </c>
      <c r="E17141">
        <v>9.1999999999999993</v>
      </c>
    </row>
    <row r="17142" spans="1:5">
      <c r="A17142" t="s">
        <v>21257</v>
      </c>
      <c r="B17142" t="s">
        <v>5</v>
      </c>
      <c r="C17142" s="96" t="s">
        <v>21258</v>
      </c>
      <c r="D17142" t="s">
        <v>12895</v>
      </c>
      <c r="E17142">
        <v>19.09</v>
      </c>
    </row>
    <row r="17143" spans="1:5">
      <c r="A17143" t="s">
        <v>21259</v>
      </c>
      <c r="B17143" t="s">
        <v>5</v>
      </c>
      <c r="C17143" s="96" t="s">
        <v>21260</v>
      </c>
      <c r="D17143" t="s">
        <v>12895</v>
      </c>
      <c r="E17143">
        <v>13.47</v>
      </c>
    </row>
    <row r="17144" spans="1:5">
      <c r="A17144" t="s">
        <v>21261</v>
      </c>
      <c r="B17144" t="s">
        <v>5</v>
      </c>
      <c r="C17144" s="96" t="s">
        <v>21262</v>
      </c>
      <c r="D17144" t="s">
        <v>12895</v>
      </c>
      <c r="E17144">
        <v>10.38</v>
      </c>
    </row>
    <row r="17145" spans="1:5">
      <c r="A17145" t="s">
        <v>21263</v>
      </c>
      <c r="B17145" t="s">
        <v>5</v>
      </c>
      <c r="C17145" s="96" t="s">
        <v>21264</v>
      </c>
      <c r="D17145" t="s">
        <v>12895</v>
      </c>
      <c r="E17145">
        <v>16.04</v>
      </c>
    </row>
    <row r="17146" spans="1:5">
      <c r="A17146" t="s">
        <v>21265</v>
      </c>
      <c r="B17146" t="s">
        <v>5</v>
      </c>
      <c r="C17146" s="96" t="s">
        <v>21266</v>
      </c>
      <c r="D17146" t="s">
        <v>13406</v>
      </c>
      <c r="E17146">
        <v>10.24</v>
      </c>
    </row>
    <row r="17147" spans="1:5">
      <c r="A17147" t="s">
        <v>21267</v>
      </c>
      <c r="B17147" t="s">
        <v>5</v>
      </c>
      <c r="C17147" s="96" t="s">
        <v>21268</v>
      </c>
      <c r="D17147" t="s">
        <v>13406</v>
      </c>
      <c r="E17147">
        <v>10.7</v>
      </c>
    </row>
    <row r="17148" spans="1:5">
      <c r="A17148">
        <v>258</v>
      </c>
      <c r="B17148" t="s">
        <v>5</v>
      </c>
      <c r="C17148" s="96" t="s">
        <v>21269</v>
      </c>
    </row>
    <row r="17149" spans="1:5" ht="25.5">
      <c r="A17149" t="s">
        <v>21270</v>
      </c>
      <c r="B17149" t="s">
        <v>5</v>
      </c>
      <c r="C17149" s="96" t="s">
        <v>21271</v>
      </c>
      <c r="D17149" t="s">
        <v>12895</v>
      </c>
      <c r="E17149">
        <v>4624.17</v>
      </c>
    </row>
    <row r="17150" spans="1:5" ht="25.5">
      <c r="A17150" t="s">
        <v>21272</v>
      </c>
      <c r="B17150" t="s">
        <v>5</v>
      </c>
      <c r="C17150" s="96" t="s">
        <v>21273</v>
      </c>
      <c r="D17150" t="s">
        <v>12895</v>
      </c>
      <c r="E17150">
        <v>403.98</v>
      </c>
    </row>
    <row r="17151" spans="1:5" ht="25.5">
      <c r="A17151" t="s">
        <v>21274</v>
      </c>
      <c r="B17151" t="s">
        <v>5</v>
      </c>
      <c r="C17151" s="96" t="s">
        <v>21275</v>
      </c>
      <c r="D17151" t="s">
        <v>12895</v>
      </c>
      <c r="E17151">
        <v>353.78</v>
      </c>
    </row>
    <row r="17152" spans="1:5" ht="25.5">
      <c r="A17152" t="s">
        <v>21276</v>
      </c>
      <c r="B17152" t="s">
        <v>5</v>
      </c>
      <c r="C17152" s="96" t="s">
        <v>21277</v>
      </c>
      <c r="D17152" t="s">
        <v>12895</v>
      </c>
      <c r="E17152">
        <v>446.59</v>
      </c>
    </row>
    <row r="17153" spans="1:5" ht="25.5">
      <c r="A17153" t="s">
        <v>21278</v>
      </c>
      <c r="B17153" t="s">
        <v>5</v>
      </c>
      <c r="C17153" s="96" t="s">
        <v>21279</v>
      </c>
      <c r="D17153" t="s">
        <v>12895</v>
      </c>
      <c r="E17153">
        <v>385.15</v>
      </c>
    </row>
    <row r="17154" spans="1:5" ht="25.5">
      <c r="A17154" t="s">
        <v>21280</v>
      </c>
      <c r="B17154" t="s">
        <v>5</v>
      </c>
      <c r="C17154" s="96" t="s">
        <v>21281</v>
      </c>
      <c r="D17154" t="s">
        <v>12895</v>
      </c>
      <c r="E17154">
        <v>460.2</v>
      </c>
    </row>
    <row r="17155" spans="1:5" ht="25.5">
      <c r="A17155" t="s">
        <v>21282</v>
      </c>
      <c r="B17155" t="s">
        <v>5</v>
      </c>
      <c r="C17155" s="96" t="s">
        <v>21283</v>
      </c>
      <c r="D17155" t="s">
        <v>12895</v>
      </c>
      <c r="E17155">
        <v>398.76</v>
      </c>
    </row>
    <row r="17156" spans="1:5" ht="25.5">
      <c r="A17156" t="s">
        <v>21284</v>
      </c>
      <c r="B17156" t="s">
        <v>5</v>
      </c>
      <c r="C17156" s="96" t="s">
        <v>21285</v>
      </c>
      <c r="D17156" t="s">
        <v>12895</v>
      </c>
      <c r="E17156">
        <v>529.53</v>
      </c>
    </row>
    <row r="17157" spans="1:5" ht="25.5">
      <c r="A17157" t="s">
        <v>21286</v>
      </c>
      <c r="B17157" t="s">
        <v>5</v>
      </c>
      <c r="C17157" s="96" t="s">
        <v>21287</v>
      </c>
      <c r="D17157" t="s">
        <v>12895</v>
      </c>
      <c r="E17157">
        <v>469.28</v>
      </c>
    </row>
    <row r="17158" spans="1:5" ht="25.5">
      <c r="A17158" t="s">
        <v>21288</v>
      </c>
      <c r="B17158" t="s">
        <v>5</v>
      </c>
      <c r="C17158" s="96" t="s">
        <v>21289</v>
      </c>
      <c r="D17158" t="s">
        <v>12895</v>
      </c>
      <c r="E17158">
        <v>3250.5</v>
      </c>
    </row>
    <row r="17159" spans="1:5">
      <c r="A17159" t="s">
        <v>21290</v>
      </c>
      <c r="B17159" t="s">
        <v>5</v>
      </c>
      <c r="C17159" s="96" t="s">
        <v>21291</v>
      </c>
      <c r="D17159" t="s">
        <v>18177</v>
      </c>
      <c r="E17159">
        <v>20.22</v>
      </c>
    </row>
    <row r="17160" spans="1:5" ht="25.5">
      <c r="A17160" t="s">
        <v>21292</v>
      </c>
      <c r="B17160" t="s">
        <v>5</v>
      </c>
      <c r="C17160" s="96" t="s">
        <v>21293</v>
      </c>
      <c r="D17160" t="s">
        <v>18177</v>
      </c>
      <c r="E17160">
        <v>3.19</v>
      </c>
    </row>
    <row r="17161" spans="1:5" ht="25.5">
      <c r="A17161" t="s">
        <v>21294</v>
      </c>
      <c r="B17161" t="s">
        <v>5</v>
      </c>
      <c r="C17161" s="96" t="s">
        <v>21295</v>
      </c>
      <c r="D17161" t="s">
        <v>18177</v>
      </c>
      <c r="E17161">
        <v>8.15</v>
      </c>
    </row>
    <row r="17162" spans="1:5">
      <c r="A17162" t="s">
        <v>21296</v>
      </c>
      <c r="B17162" t="s">
        <v>5</v>
      </c>
      <c r="C17162" s="96" t="s">
        <v>21297</v>
      </c>
      <c r="D17162" t="s">
        <v>18177</v>
      </c>
      <c r="E17162">
        <v>2.57</v>
      </c>
    </row>
    <row r="17163" spans="1:5" ht="25.5">
      <c r="A17163" t="s">
        <v>21298</v>
      </c>
      <c r="B17163" t="s">
        <v>5</v>
      </c>
      <c r="C17163" s="96" t="s">
        <v>21299</v>
      </c>
      <c r="D17163" t="s">
        <v>18177</v>
      </c>
      <c r="E17163">
        <v>2.2400000000000002</v>
      </c>
    </row>
    <row r="17164" spans="1:5" ht="25.5">
      <c r="A17164" t="s">
        <v>21300</v>
      </c>
      <c r="B17164" t="s">
        <v>5</v>
      </c>
      <c r="C17164" s="96" t="s">
        <v>21301</v>
      </c>
      <c r="D17164" t="s">
        <v>18177</v>
      </c>
      <c r="E17164">
        <v>7.2</v>
      </c>
    </row>
    <row r="17165" spans="1:5" ht="25.5">
      <c r="A17165" t="s">
        <v>21302</v>
      </c>
      <c r="B17165" t="s">
        <v>5</v>
      </c>
      <c r="C17165" s="96" t="s">
        <v>21303</v>
      </c>
      <c r="D17165" t="s">
        <v>18177</v>
      </c>
      <c r="E17165">
        <v>1.62</v>
      </c>
    </row>
    <row r="17166" spans="1:5" ht="25.5">
      <c r="A17166" t="s">
        <v>21304</v>
      </c>
      <c r="B17166" t="s">
        <v>5</v>
      </c>
      <c r="C17166" s="96" t="s">
        <v>21305</v>
      </c>
      <c r="D17166" t="s">
        <v>18177</v>
      </c>
      <c r="E17166">
        <v>1.9</v>
      </c>
    </row>
    <row r="17167" spans="1:5" ht="25.5">
      <c r="A17167" t="s">
        <v>21306</v>
      </c>
      <c r="B17167" t="s">
        <v>5</v>
      </c>
      <c r="C17167" s="96" t="s">
        <v>21307</v>
      </c>
      <c r="D17167" t="s">
        <v>18177</v>
      </c>
      <c r="E17167">
        <v>3.04</v>
      </c>
    </row>
    <row r="17168" spans="1:5" ht="25.5">
      <c r="A17168" t="s">
        <v>21308</v>
      </c>
      <c r="B17168" t="s">
        <v>5</v>
      </c>
      <c r="C17168" s="96" t="s">
        <v>21309</v>
      </c>
      <c r="D17168" t="s">
        <v>18177</v>
      </c>
      <c r="E17168">
        <v>4.91</v>
      </c>
    </row>
    <row r="17169" spans="1:5">
      <c r="A17169" t="s">
        <v>21310</v>
      </c>
      <c r="B17169" t="s">
        <v>5</v>
      </c>
      <c r="C17169" s="96" t="s">
        <v>21311</v>
      </c>
      <c r="D17169" t="s">
        <v>18177</v>
      </c>
      <c r="E17169">
        <v>2.61</v>
      </c>
    </row>
    <row r="17170" spans="1:5">
      <c r="A17170" t="s">
        <v>21312</v>
      </c>
      <c r="B17170" t="s">
        <v>5</v>
      </c>
      <c r="C17170" s="96" t="s">
        <v>21313</v>
      </c>
      <c r="D17170" t="s">
        <v>18177</v>
      </c>
      <c r="E17170">
        <v>8.86</v>
      </c>
    </row>
    <row r="17171" spans="1:5" ht="25.5">
      <c r="A17171" t="s">
        <v>21314</v>
      </c>
      <c r="B17171" t="s">
        <v>5</v>
      </c>
      <c r="C17171" s="96" t="s">
        <v>21315</v>
      </c>
      <c r="D17171" t="s">
        <v>18177</v>
      </c>
      <c r="E17171">
        <v>3.49</v>
      </c>
    </row>
    <row r="17172" spans="1:5" ht="25.5">
      <c r="A17172" t="s">
        <v>21316</v>
      </c>
      <c r="B17172" t="s">
        <v>5</v>
      </c>
      <c r="C17172" s="96" t="s">
        <v>21317</v>
      </c>
      <c r="D17172" t="s">
        <v>18177</v>
      </c>
      <c r="E17172">
        <v>6</v>
      </c>
    </row>
    <row r="17173" spans="1:5">
      <c r="A17173" t="s">
        <v>21318</v>
      </c>
      <c r="B17173" t="s">
        <v>5</v>
      </c>
      <c r="C17173" s="96" t="s">
        <v>21319</v>
      </c>
      <c r="D17173" t="s">
        <v>18177</v>
      </c>
      <c r="E17173">
        <v>2.67</v>
      </c>
    </row>
    <row r="17174" spans="1:5" ht="25.5">
      <c r="A17174" t="s">
        <v>21320</v>
      </c>
      <c r="B17174" t="s">
        <v>5</v>
      </c>
      <c r="C17174" s="96" t="s">
        <v>21321</v>
      </c>
      <c r="D17174" t="s">
        <v>18177</v>
      </c>
      <c r="E17174">
        <v>2.65</v>
      </c>
    </row>
    <row r="17175" spans="1:5" ht="25.5">
      <c r="A17175" t="s">
        <v>21322</v>
      </c>
      <c r="B17175" t="s">
        <v>5</v>
      </c>
      <c r="C17175" s="96" t="s">
        <v>21323</v>
      </c>
      <c r="D17175" t="s">
        <v>18177</v>
      </c>
      <c r="E17175">
        <v>5.16</v>
      </c>
    </row>
    <row r="17176" spans="1:5">
      <c r="A17176" t="s">
        <v>21324</v>
      </c>
      <c r="B17176" t="s">
        <v>5</v>
      </c>
      <c r="C17176" s="96" t="s">
        <v>21325</v>
      </c>
      <c r="D17176" t="s">
        <v>18177</v>
      </c>
      <c r="E17176">
        <v>1.83</v>
      </c>
    </row>
    <row r="17177" spans="1:5">
      <c r="A17177" t="s">
        <v>21326</v>
      </c>
      <c r="B17177" t="s">
        <v>5</v>
      </c>
      <c r="C17177" s="96" t="s">
        <v>21327</v>
      </c>
      <c r="D17177" t="s">
        <v>18177</v>
      </c>
      <c r="E17177">
        <v>2.04</v>
      </c>
    </row>
    <row r="17178" spans="1:5">
      <c r="A17178" t="s">
        <v>21328</v>
      </c>
      <c r="B17178" t="s">
        <v>5</v>
      </c>
      <c r="C17178" s="96" t="s">
        <v>21329</v>
      </c>
      <c r="D17178" t="s">
        <v>18177</v>
      </c>
      <c r="E17178">
        <v>1.68</v>
      </c>
    </row>
    <row r="17179" spans="1:5">
      <c r="A17179" t="s">
        <v>21330</v>
      </c>
      <c r="B17179" t="s">
        <v>5</v>
      </c>
      <c r="C17179" s="96" t="s">
        <v>21331</v>
      </c>
      <c r="D17179" t="s">
        <v>18177</v>
      </c>
      <c r="E17179">
        <v>3.62</v>
      </c>
    </row>
    <row r="17180" spans="1:5">
      <c r="A17180" t="s">
        <v>21332</v>
      </c>
      <c r="B17180" t="s">
        <v>5</v>
      </c>
      <c r="C17180" s="96" t="s">
        <v>21333</v>
      </c>
      <c r="D17180" t="s">
        <v>18177</v>
      </c>
      <c r="E17180">
        <v>2.72</v>
      </c>
    </row>
    <row r="17181" spans="1:5">
      <c r="A17181" t="s">
        <v>21334</v>
      </c>
      <c r="B17181" t="s">
        <v>5</v>
      </c>
      <c r="C17181" s="96" t="s">
        <v>21335</v>
      </c>
      <c r="D17181" t="s">
        <v>18177</v>
      </c>
      <c r="E17181">
        <v>16.79</v>
      </c>
    </row>
    <row r="17182" spans="1:5">
      <c r="A17182" t="s">
        <v>21336</v>
      </c>
      <c r="B17182" t="s">
        <v>5</v>
      </c>
      <c r="C17182" s="96" t="s">
        <v>21337</v>
      </c>
      <c r="D17182" t="s">
        <v>18177</v>
      </c>
      <c r="E17182">
        <v>14.57</v>
      </c>
    </row>
    <row r="17183" spans="1:5" ht="25.5">
      <c r="A17183" t="s">
        <v>21338</v>
      </c>
      <c r="B17183" t="s">
        <v>5</v>
      </c>
      <c r="C17183" s="96" t="s">
        <v>21339</v>
      </c>
      <c r="D17183" t="s">
        <v>18177</v>
      </c>
      <c r="E17183">
        <v>8.1</v>
      </c>
    </row>
    <row r="17184" spans="1:5">
      <c r="A17184" t="s">
        <v>21340</v>
      </c>
      <c r="B17184" t="s">
        <v>5</v>
      </c>
      <c r="C17184" s="96" t="s">
        <v>21341</v>
      </c>
      <c r="D17184" t="s">
        <v>18177</v>
      </c>
      <c r="E17184">
        <v>18.05</v>
      </c>
    </row>
    <row r="17185" spans="1:5">
      <c r="A17185" t="s">
        <v>21342</v>
      </c>
      <c r="B17185" t="s">
        <v>5</v>
      </c>
      <c r="C17185" s="96" t="s">
        <v>21341</v>
      </c>
      <c r="D17185" t="s">
        <v>18177</v>
      </c>
      <c r="E17185">
        <v>18.95</v>
      </c>
    </row>
    <row r="17186" spans="1:5">
      <c r="A17186" t="s">
        <v>21343</v>
      </c>
      <c r="B17186" t="s">
        <v>5</v>
      </c>
      <c r="C17186" s="96" t="s">
        <v>21344</v>
      </c>
      <c r="D17186" t="s">
        <v>18177</v>
      </c>
      <c r="E17186">
        <v>16.489999999999998</v>
      </c>
    </row>
    <row r="17187" spans="1:5" ht="25.5">
      <c r="A17187" t="s">
        <v>21345</v>
      </c>
      <c r="B17187" t="s">
        <v>5</v>
      </c>
      <c r="C17187" s="96" t="s">
        <v>21346</v>
      </c>
      <c r="D17187" t="s">
        <v>18177</v>
      </c>
      <c r="E17187">
        <v>3.12</v>
      </c>
    </row>
    <row r="17188" spans="1:5" ht="25.5">
      <c r="A17188" t="s">
        <v>21347</v>
      </c>
      <c r="B17188" t="s">
        <v>5</v>
      </c>
      <c r="C17188" s="96" t="s">
        <v>21348</v>
      </c>
      <c r="D17188" t="s">
        <v>18177</v>
      </c>
      <c r="E17188">
        <v>3.74</v>
      </c>
    </row>
    <row r="17189" spans="1:5" ht="25.5">
      <c r="A17189" t="s">
        <v>21349</v>
      </c>
      <c r="B17189" t="s">
        <v>5</v>
      </c>
      <c r="C17189" s="96" t="s">
        <v>21350</v>
      </c>
      <c r="D17189" t="s">
        <v>18177</v>
      </c>
      <c r="E17189">
        <v>4.05</v>
      </c>
    </row>
    <row r="17190" spans="1:5" ht="25.5">
      <c r="A17190" t="s">
        <v>21351</v>
      </c>
      <c r="B17190" t="s">
        <v>5</v>
      </c>
      <c r="C17190" s="96" t="s">
        <v>21352</v>
      </c>
      <c r="D17190" t="s">
        <v>18177</v>
      </c>
      <c r="E17190">
        <v>2.4500000000000002</v>
      </c>
    </row>
    <row r="17191" spans="1:5" ht="25.5">
      <c r="A17191" t="s">
        <v>21353</v>
      </c>
      <c r="B17191" t="s">
        <v>5</v>
      </c>
      <c r="C17191" s="96" t="s">
        <v>21354</v>
      </c>
      <c r="D17191" t="s">
        <v>18177</v>
      </c>
      <c r="E17191">
        <v>2.58</v>
      </c>
    </row>
    <row r="17192" spans="1:5" ht="25.5">
      <c r="A17192" t="s">
        <v>21355</v>
      </c>
      <c r="B17192" t="s">
        <v>5</v>
      </c>
      <c r="C17192" s="96" t="s">
        <v>21356</v>
      </c>
      <c r="D17192" t="s">
        <v>18177</v>
      </c>
      <c r="E17192">
        <v>6.9</v>
      </c>
    </row>
    <row r="17193" spans="1:5" ht="25.5">
      <c r="A17193" t="s">
        <v>21357</v>
      </c>
      <c r="B17193" t="s">
        <v>5</v>
      </c>
      <c r="C17193" s="96" t="s">
        <v>21358</v>
      </c>
      <c r="D17193" t="s">
        <v>18177</v>
      </c>
      <c r="E17193">
        <v>5.18</v>
      </c>
    </row>
    <row r="17194" spans="1:5" ht="25.5">
      <c r="A17194" t="s">
        <v>21359</v>
      </c>
      <c r="B17194" t="s">
        <v>5</v>
      </c>
      <c r="C17194" s="96" t="s">
        <v>21360</v>
      </c>
      <c r="D17194" t="s">
        <v>18177</v>
      </c>
      <c r="E17194">
        <v>4.33</v>
      </c>
    </row>
    <row r="17195" spans="1:5" ht="25.5">
      <c r="A17195" t="s">
        <v>21361</v>
      </c>
      <c r="B17195" t="s">
        <v>5</v>
      </c>
      <c r="C17195" s="96" t="s">
        <v>21362</v>
      </c>
      <c r="D17195" t="s">
        <v>18177</v>
      </c>
      <c r="E17195">
        <v>3.83</v>
      </c>
    </row>
    <row r="17196" spans="1:5">
      <c r="A17196" t="s">
        <v>21363</v>
      </c>
      <c r="B17196" t="s">
        <v>5</v>
      </c>
      <c r="C17196" s="96" t="s">
        <v>21364</v>
      </c>
      <c r="D17196" t="s">
        <v>18177</v>
      </c>
      <c r="E17196">
        <v>23.86</v>
      </c>
    </row>
    <row r="17197" spans="1:5">
      <c r="A17197" t="s">
        <v>21365</v>
      </c>
      <c r="B17197" t="s">
        <v>5</v>
      </c>
      <c r="C17197" s="96" t="s">
        <v>21366</v>
      </c>
      <c r="D17197" t="s">
        <v>18177</v>
      </c>
      <c r="E17197">
        <v>21.03</v>
      </c>
    </row>
    <row r="17198" spans="1:5">
      <c r="A17198" t="s">
        <v>21367</v>
      </c>
      <c r="B17198" t="s">
        <v>5</v>
      </c>
      <c r="C17198" s="96" t="s">
        <v>21368</v>
      </c>
      <c r="D17198" t="s">
        <v>18177</v>
      </c>
      <c r="E17198">
        <v>31.08</v>
      </c>
    </row>
    <row r="17199" spans="1:5">
      <c r="A17199" t="s">
        <v>21369</v>
      </c>
      <c r="B17199" t="s">
        <v>5</v>
      </c>
      <c r="C17199" s="96" t="s">
        <v>21370</v>
      </c>
      <c r="D17199" t="s">
        <v>18177</v>
      </c>
      <c r="E17199">
        <v>30.67</v>
      </c>
    </row>
    <row r="17200" spans="1:5">
      <c r="A17200" t="s">
        <v>21371</v>
      </c>
      <c r="B17200" t="s">
        <v>5</v>
      </c>
      <c r="C17200" s="96" t="s">
        <v>21372</v>
      </c>
      <c r="D17200" t="s">
        <v>18177</v>
      </c>
      <c r="E17200">
        <v>27.84</v>
      </c>
    </row>
    <row r="17201" spans="1:5">
      <c r="A17201" t="s">
        <v>21373</v>
      </c>
      <c r="B17201" t="s">
        <v>5</v>
      </c>
      <c r="C17201" s="96" t="s">
        <v>21374</v>
      </c>
      <c r="D17201" t="s">
        <v>18177</v>
      </c>
      <c r="E17201">
        <v>25.35</v>
      </c>
    </row>
    <row r="17202" spans="1:5">
      <c r="A17202" t="s">
        <v>21375</v>
      </c>
      <c r="B17202" t="s">
        <v>5</v>
      </c>
      <c r="C17202" s="96" t="s">
        <v>21376</v>
      </c>
      <c r="D17202" t="s">
        <v>18177</v>
      </c>
      <c r="E17202">
        <v>2.84</v>
      </c>
    </row>
    <row r="17203" spans="1:5" ht="25.5">
      <c r="A17203" t="s">
        <v>21377</v>
      </c>
      <c r="B17203" t="s">
        <v>5</v>
      </c>
      <c r="C17203" s="96" t="s">
        <v>21378</v>
      </c>
      <c r="D17203" t="s">
        <v>18177</v>
      </c>
      <c r="E17203">
        <v>10.45</v>
      </c>
    </row>
    <row r="17204" spans="1:5" ht="25.5">
      <c r="A17204" t="s">
        <v>21379</v>
      </c>
      <c r="B17204" t="s">
        <v>5</v>
      </c>
      <c r="C17204" s="96" t="s">
        <v>21380</v>
      </c>
      <c r="D17204" t="s">
        <v>18177</v>
      </c>
      <c r="E17204">
        <v>8.19</v>
      </c>
    </row>
    <row r="17205" spans="1:5">
      <c r="A17205" t="s">
        <v>21381</v>
      </c>
      <c r="B17205" t="s">
        <v>5</v>
      </c>
      <c r="C17205" s="96" t="s">
        <v>21382</v>
      </c>
      <c r="D17205" t="s">
        <v>18177</v>
      </c>
      <c r="E17205">
        <v>23.52</v>
      </c>
    </row>
    <row r="17206" spans="1:5" ht="25.5">
      <c r="A17206" t="s">
        <v>21383</v>
      </c>
      <c r="B17206" t="s">
        <v>5</v>
      </c>
      <c r="C17206" s="96" t="s">
        <v>21384</v>
      </c>
      <c r="D17206" t="s">
        <v>18177</v>
      </c>
      <c r="E17206">
        <v>7.24</v>
      </c>
    </row>
    <row r="17207" spans="1:5" ht="25.5">
      <c r="A17207" t="s">
        <v>21385</v>
      </c>
      <c r="B17207" t="s">
        <v>5</v>
      </c>
      <c r="C17207" s="96" t="s">
        <v>21386</v>
      </c>
      <c r="D17207" t="s">
        <v>18177</v>
      </c>
      <c r="E17207">
        <v>4.9800000000000004</v>
      </c>
    </row>
    <row r="17208" spans="1:5" ht="25.5">
      <c r="A17208" t="s">
        <v>21387</v>
      </c>
      <c r="B17208" t="s">
        <v>5</v>
      </c>
      <c r="C17208" s="96" t="s">
        <v>21388</v>
      </c>
      <c r="D17208" t="s">
        <v>18177</v>
      </c>
      <c r="E17208">
        <v>20.55</v>
      </c>
    </row>
    <row r="17209" spans="1:5" ht="25.5">
      <c r="A17209" t="s">
        <v>21389</v>
      </c>
      <c r="B17209" t="s">
        <v>5</v>
      </c>
      <c r="C17209" s="96" t="s">
        <v>21390</v>
      </c>
      <c r="D17209" t="s">
        <v>18177</v>
      </c>
      <c r="E17209">
        <v>30.71</v>
      </c>
    </row>
    <row r="17210" spans="1:5">
      <c r="A17210" t="s">
        <v>21391</v>
      </c>
      <c r="B17210" t="s">
        <v>5</v>
      </c>
      <c r="C17210" s="96" t="s">
        <v>21392</v>
      </c>
      <c r="D17210" t="s">
        <v>18177</v>
      </c>
      <c r="E17210">
        <v>92.01</v>
      </c>
    </row>
    <row r="17211" spans="1:5">
      <c r="A17211" t="s">
        <v>21393</v>
      </c>
      <c r="B17211" t="s">
        <v>5</v>
      </c>
      <c r="C17211" s="96" t="s">
        <v>21394</v>
      </c>
      <c r="D17211" t="s">
        <v>12795</v>
      </c>
      <c r="E17211">
        <v>3694.16</v>
      </c>
    </row>
    <row r="17212" spans="1:5">
      <c r="A17212" t="s">
        <v>21395</v>
      </c>
      <c r="B17212" t="s">
        <v>5</v>
      </c>
      <c r="C17212" s="96" t="s">
        <v>21396</v>
      </c>
      <c r="D17212" t="s">
        <v>12795</v>
      </c>
      <c r="E17212">
        <v>7654.06</v>
      </c>
    </row>
    <row r="17213" spans="1:5">
      <c r="A17213" t="s">
        <v>21397</v>
      </c>
      <c r="B17213" t="s">
        <v>5</v>
      </c>
      <c r="C17213" s="96" t="s">
        <v>21398</v>
      </c>
      <c r="D17213" t="s">
        <v>12795</v>
      </c>
      <c r="E17213">
        <v>3760.37</v>
      </c>
    </row>
    <row r="17214" spans="1:5">
      <c r="A17214" t="s">
        <v>21399</v>
      </c>
      <c r="B17214" t="s">
        <v>5</v>
      </c>
      <c r="C17214" s="96" t="s">
        <v>21400</v>
      </c>
      <c r="D17214" t="s">
        <v>12795</v>
      </c>
      <c r="E17214">
        <v>7515.11</v>
      </c>
    </row>
    <row r="17215" spans="1:5" ht="25.5">
      <c r="A17215" t="s">
        <v>21401</v>
      </c>
      <c r="B17215" t="s">
        <v>5</v>
      </c>
      <c r="C17215" s="96" t="s">
        <v>21402</v>
      </c>
      <c r="D17215" t="s">
        <v>12895</v>
      </c>
      <c r="E17215">
        <v>482.68</v>
      </c>
    </row>
    <row r="17216" spans="1:5" ht="25.5">
      <c r="A17216" t="s">
        <v>21403</v>
      </c>
      <c r="B17216" t="s">
        <v>5</v>
      </c>
      <c r="C17216" s="96" t="s">
        <v>21404</v>
      </c>
      <c r="D17216" t="s">
        <v>12895</v>
      </c>
      <c r="E17216">
        <v>405.26</v>
      </c>
    </row>
    <row r="17217" spans="1:5" ht="25.5">
      <c r="A17217" t="s">
        <v>21405</v>
      </c>
      <c r="B17217" t="s">
        <v>5</v>
      </c>
      <c r="C17217" s="96" t="s">
        <v>21406</v>
      </c>
      <c r="D17217" t="s">
        <v>12895</v>
      </c>
      <c r="E17217">
        <v>327.47000000000003</v>
      </c>
    </row>
    <row r="17218" spans="1:5" ht="25.5">
      <c r="A17218" t="s">
        <v>21407</v>
      </c>
      <c r="B17218" t="s">
        <v>5</v>
      </c>
      <c r="C17218" s="96" t="s">
        <v>21408</v>
      </c>
      <c r="D17218" t="s">
        <v>12895</v>
      </c>
      <c r="E17218">
        <v>236.87</v>
      </c>
    </row>
    <row r="17219" spans="1:5" ht="25.5">
      <c r="A17219" t="s">
        <v>21409</v>
      </c>
      <c r="B17219" t="s">
        <v>5</v>
      </c>
      <c r="C17219" s="96" t="s">
        <v>21410</v>
      </c>
      <c r="D17219" t="s">
        <v>12895</v>
      </c>
      <c r="E17219">
        <v>341.96</v>
      </c>
    </row>
    <row r="17220" spans="1:5" ht="25.5">
      <c r="A17220" t="s">
        <v>21411</v>
      </c>
      <c r="B17220" t="s">
        <v>5</v>
      </c>
      <c r="C17220" s="96" t="s">
        <v>21412</v>
      </c>
      <c r="D17220" t="s">
        <v>12895</v>
      </c>
      <c r="E17220">
        <v>252.07</v>
      </c>
    </row>
    <row r="17221" spans="1:5" ht="25.5">
      <c r="A17221" t="s">
        <v>21413</v>
      </c>
      <c r="B17221" t="s">
        <v>5</v>
      </c>
      <c r="C17221" s="96" t="s">
        <v>21414</v>
      </c>
      <c r="D17221" t="s">
        <v>12895</v>
      </c>
      <c r="E17221">
        <v>508.07</v>
      </c>
    </row>
    <row r="17222" spans="1:5" ht="25.5">
      <c r="A17222" t="s">
        <v>21415</v>
      </c>
      <c r="B17222" t="s">
        <v>5</v>
      </c>
      <c r="C17222" s="96" t="s">
        <v>21416</v>
      </c>
      <c r="D17222" t="s">
        <v>12895</v>
      </c>
      <c r="E17222">
        <v>431.67</v>
      </c>
    </row>
    <row r="17223" spans="1:5" ht="25.5">
      <c r="A17223" t="s">
        <v>21417</v>
      </c>
      <c r="B17223" t="s">
        <v>5</v>
      </c>
      <c r="C17223" s="96" t="s">
        <v>21418</v>
      </c>
      <c r="D17223" t="s">
        <v>12895</v>
      </c>
      <c r="E17223">
        <v>464.24</v>
      </c>
    </row>
    <row r="17224" spans="1:5" ht="25.5">
      <c r="A17224" t="s">
        <v>21419</v>
      </c>
      <c r="B17224" t="s">
        <v>5</v>
      </c>
      <c r="C17224" s="96" t="s">
        <v>21420</v>
      </c>
      <c r="D17224" t="s">
        <v>12895</v>
      </c>
      <c r="E17224">
        <v>386.15</v>
      </c>
    </row>
    <row r="17225" spans="1:5" ht="25.5">
      <c r="A17225" t="s">
        <v>21421</v>
      </c>
      <c r="B17225" t="s">
        <v>5</v>
      </c>
      <c r="C17225" s="96" t="s">
        <v>21422</v>
      </c>
      <c r="D17225" t="s">
        <v>12895</v>
      </c>
      <c r="E17225">
        <v>371.93</v>
      </c>
    </row>
    <row r="17226" spans="1:5" ht="25.5">
      <c r="A17226" t="s">
        <v>21423</v>
      </c>
      <c r="B17226" t="s">
        <v>5</v>
      </c>
      <c r="C17226" s="96" t="s">
        <v>21424</v>
      </c>
      <c r="D17226" t="s">
        <v>12895</v>
      </c>
      <c r="E17226">
        <v>291.29000000000002</v>
      </c>
    </row>
    <row r="17227" spans="1:5" ht="25.5">
      <c r="A17227" t="s">
        <v>21425</v>
      </c>
      <c r="B17227" t="s">
        <v>5</v>
      </c>
      <c r="C17227" s="96" t="s">
        <v>21426</v>
      </c>
      <c r="D17227" t="s">
        <v>12895</v>
      </c>
      <c r="E17227">
        <v>392.52</v>
      </c>
    </row>
    <row r="17228" spans="1:5" ht="25.5">
      <c r="A17228" t="s">
        <v>21427</v>
      </c>
      <c r="B17228" t="s">
        <v>5</v>
      </c>
      <c r="C17228" s="96" t="s">
        <v>21428</v>
      </c>
      <c r="D17228" t="s">
        <v>12895</v>
      </c>
      <c r="E17228">
        <v>312.89999999999998</v>
      </c>
    </row>
    <row r="17229" spans="1:5" ht="25.5">
      <c r="A17229" t="s">
        <v>21429</v>
      </c>
      <c r="B17229" t="s">
        <v>5</v>
      </c>
      <c r="C17229" s="96" t="s">
        <v>21430</v>
      </c>
      <c r="D17229" t="s">
        <v>12895</v>
      </c>
      <c r="E17229">
        <v>415.58</v>
      </c>
    </row>
    <row r="17230" spans="1:5" ht="25.5">
      <c r="A17230" t="s">
        <v>21431</v>
      </c>
      <c r="B17230" t="s">
        <v>5</v>
      </c>
      <c r="C17230" s="96" t="s">
        <v>21432</v>
      </c>
      <c r="D17230" t="s">
        <v>12895</v>
      </c>
      <c r="E17230">
        <v>337.1</v>
      </c>
    </row>
    <row r="17231" spans="1:5" ht="25.5">
      <c r="A17231" t="s">
        <v>21433</v>
      </c>
      <c r="B17231" t="s">
        <v>5</v>
      </c>
      <c r="C17231" s="96" t="s">
        <v>21434</v>
      </c>
      <c r="D17231" t="s">
        <v>12895</v>
      </c>
      <c r="E17231">
        <v>441.28</v>
      </c>
    </row>
    <row r="17232" spans="1:5" ht="25.5">
      <c r="A17232" t="s">
        <v>21435</v>
      </c>
      <c r="B17232" t="s">
        <v>5</v>
      </c>
      <c r="C17232" s="96" t="s">
        <v>21436</v>
      </c>
      <c r="D17232" t="s">
        <v>12895</v>
      </c>
      <c r="E17232">
        <v>364.09</v>
      </c>
    </row>
    <row r="17233" spans="1:5" ht="25.5">
      <c r="A17233" t="s">
        <v>21437</v>
      </c>
      <c r="B17233" t="s">
        <v>5</v>
      </c>
      <c r="C17233" s="96" t="s">
        <v>21438</v>
      </c>
      <c r="D17233" t="s">
        <v>12895</v>
      </c>
      <c r="E17233">
        <v>439.22</v>
      </c>
    </row>
    <row r="17234" spans="1:5" ht="25.5">
      <c r="A17234" t="s">
        <v>21439</v>
      </c>
      <c r="B17234" t="s">
        <v>5</v>
      </c>
      <c r="C17234" s="96" t="s">
        <v>21440</v>
      </c>
      <c r="D17234" t="s">
        <v>12895</v>
      </c>
      <c r="E17234">
        <v>364.72</v>
      </c>
    </row>
    <row r="17235" spans="1:5" ht="25.5">
      <c r="A17235" t="s">
        <v>21441</v>
      </c>
      <c r="B17235" t="s">
        <v>5</v>
      </c>
      <c r="C17235" s="96" t="s">
        <v>21442</v>
      </c>
      <c r="D17235" t="s">
        <v>12895</v>
      </c>
      <c r="E17235">
        <v>340.79</v>
      </c>
    </row>
    <row r="17236" spans="1:5" ht="25.5">
      <c r="A17236" t="s">
        <v>21443</v>
      </c>
      <c r="B17236" t="s">
        <v>5</v>
      </c>
      <c r="C17236" s="96" t="s">
        <v>21444</v>
      </c>
      <c r="D17236" t="s">
        <v>12895</v>
      </c>
      <c r="E17236">
        <v>260.91000000000003</v>
      </c>
    </row>
    <row r="17237" spans="1:5" ht="25.5">
      <c r="A17237" t="s">
        <v>21445</v>
      </c>
      <c r="B17237" t="s">
        <v>5</v>
      </c>
      <c r="C17237" s="96" t="s">
        <v>21446</v>
      </c>
      <c r="D17237" t="s">
        <v>12895</v>
      </c>
      <c r="E17237">
        <v>356.3</v>
      </c>
    </row>
    <row r="17238" spans="1:5" ht="25.5">
      <c r="A17238" t="s">
        <v>21447</v>
      </c>
      <c r="B17238" t="s">
        <v>5</v>
      </c>
      <c r="C17238" s="96" t="s">
        <v>21448</v>
      </c>
      <c r="D17238" t="s">
        <v>12895</v>
      </c>
      <c r="E17238">
        <v>277.20999999999998</v>
      </c>
    </row>
    <row r="17239" spans="1:5" ht="25.5">
      <c r="A17239" t="s">
        <v>21449</v>
      </c>
      <c r="B17239" t="s">
        <v>5</v>
      </c>
      <c r="C17239" s="96" t="s">
        <v>21450</v>
      </c>
      <c r="D17239" t="s">
        <v>12895</v>
      </c>
      <c r="E17239">
        <v>376.55</v>
      </c>
    </row>
    <row r="17240" spans="1:5" ht="25.5">
      <c r="A17240" t="s">
        <v>21451</v>
      </c>
      <c r="B17240" t="s">
        <v>5</v>
      </c>
      <c r="C17240" s="96" t="s">
        <v>21452</v>
      </c>
      <c r="D17240" t="s">
        <v>12895</v>
      </c>
      <c r="E17240">
        <v>298.49</v>
      </c>
    </row>
    <row r="17241" spans="1:5" ht="25.5">
      <c r="A17241" t="s">
        <v>21453</v>
      </c>
      <c r="B17241" t="s">
        <v>5</v>
      </c>
      <c r="C17241" s="96" t="s">
        <v>21454</v>
      </c>
      <c r="D17241" t="s">
        <v>12895</v>
      </c>
      <c r="E17241">
        <v>412.17</v>
      </c>
    </row>
    <row r="17242" spans="1:5" ht="25.5">
      <c r="A17242" t="s">
        <v>21455</v>
      </c>
      <c r="B17242" t="s">
        <v>5</v>
      </c>
      <c r="C17242" s="96" t="s">
        <v>21456</v>
      </c>
      <c r="D17242" t="s">
        <v>12895</v>
      </c>
      <c r="E17242">
        <v>336.01</v>
      </c>
    </row>
    <row r="17243" spans="1:5" ht="25.5">
      <c r="A17243" t="s">
        <v>21457</v>
      </c>
      <c r="B17243" t="s">
        <v>5</v>
      </c>
      <c r="C17243" s="96" t="s">
        <v>21458</v>
      </c>
      <c r="D17243" t="s">
        <v>12895</v>
      </c>
      <c r="E17243">
        <v>336.77</v>
      </c>
    </row>
    <row r="17244" spans="1:5" ht="25.5">
      <c r="A17244" t="s">
        <v>21459</v>
      </c>
      <c r="B17244" t="s">
        <v>5</v>
      </c>
      <c r="C17244" s="96" t="s">
        <v>21460</v>
      </c>
      <c r="D17244" t="s">
        <v>12895</v>
      </c>
      <c r="E17244">
        <v>256.89</v>
      </c>
    </row>
    <row r="17245" spans="1:5" ht="25.5">
      <c r="A17245" t="s">
        <v>21461</v>
      </c>
      <c r="B17245" t="s">
        <v>5</v>
      </c>
      <c r="C17245" s="96" t="s">
        <v>21462</v>
      </c>
      <c r="D17245" t="s">
        <v>12895</v>
      </c>
      <c r="E17245">
        <v>352.25</v>
      </c>
    </row>
    <row r="17246" spans="1:5" ht="25.5">
      <c r="A17246" t="s">
        <v>21463</v>
      </c>
      <c r="B17246" t="s">
        <v>5</v>
      </c>
      <c r="C17246" s="96" t="s">
        <v>21464</v>
      </c>
      <c r="D17246" t="s">
        <v>12895</v>
      </c>
      <c r="E17246">
        <v>273.16000000000003</v>
      </c>
    </row>
    <row r="17247" spans="1:5" ht="25.5">
      <c r="A17247" t="s">
        <v>21465</v>
      </c>
      <c r="B17247" t="s">
        <v>5</v>
      </c>
      <c r="C17247" s="96" t="s">
        <v>21466</v>
      </c>
      <c r="D17247" t="s">
        <v>12895</v>
      </c>
      <c r="E17247">
        <v>372.53</v>
      </c>
    </row>
    <row r="17248" spans="1:5" ht="25.5">
      <c r="A17248" t="s">
        <v>21467</v>
      </c>
      <c r="B17248" t="s">
        <v>5</v>
      </c>
      <c r="C17248" s="96" t="s">
        <v>21468</v>
      </c>
      <c r="D17248" t="s">
        <v>12895</v>
      </c>
      <c r="E17248">
        <v>294.48</v>
      </c>
    </row>
    <row r="17249" spans="1:5" ht="25.5">
      <c r="A17249" t="s">
        <v>21469</v>
      </c>
      <c r="B17249" t="s">
        <v>5</v>
      </c>
      <c r="C17249" s="96" t="s">
        <v>21470</v>
      </c>
      <c r="D17249" t="s">
        <v>12895</v>
      </c>
      <c r="E17249">
        <v>362.38</v>
      </c>
    </row>
    <row r="17250" spans="1:5" ht="25.5">
      <c r="A17250" t="s">
        <v>21471</v>
      </c>
      <c r="B17250" t="s">
        <v>5</v>
      </c>
      <c r="C17250" s="96" t="s">
        <v>21472</v>
      </c>
      <c r="D17250" t="s">
        <v>12895</v>
      </c>
      <c r="E17250">
        <v>284.54000000000002</v>
      </c>
    </row>
    <row r="17251" spans="1:5" ht="25.5">
      <c r="A17251" t="s">
        <v>21473</v>
      </c>
      <c r="B17251" t="s">
        <v>5</v>
      </c>
      <c r="C17251" s="96" t="s">
        <v>21474</v>
      </c>
      <c r="D17251" t="s">
        <v>12895</v>
      </c>
      <c r="E17251">
        <v>386.66</v>
      </c>
    </row>
    <row r="17252" spans="1:5" ht="25.5">
      <c r="A17252" t="s">
        <v>21475</v>
      </c>
      <c r="B17252" t="s">
        <v>5</v>
      </c>
      <c r="C17252" s="96" t="s">
        <v>21476</v>
      </c>
      <c r="D17252" t="s">
        <v>12895</v>
      </c>
      <c r="E17252">
        <v>323.3</v>
      </c>
    </row>
    <row r="17253" spans="1:5" ht="25.5">
      <c r="A17253" t="s">
        <v>21477</v>
      </c>
      <c r="B17253" t="s">
        <v>5</v>
      </c>
      <c r="C17253" s="96" t="s">
        <v>21478</v>
      </c>
      <c r="D17253" t="s">
        <v>12895</v>
      </c>
      <c r="E17253">
        <v>410.46</v>
      </c>
    </row>
    <row r="17254" spans="1:5" ht="25.5">
      <c r="A17254" t="s">
        <v>21479</v>
      </c>
      <c r="B17254" t="s">
        <v>5</v>
      </c>
      <c r="C17254" s="96" t="s">
        <v>21480</v>
      </c>
      <c r="D17254" t="s">
        <v>12895</v>
      </c>
      <c r="E17254">
        <v>336.45</v>
      </c>
    </row>
    <row r="17255" spans="1:5" ht="25.5">
      <c r="A17255" t="s">
        <v>21481</v>
      </c>
      <c r="B17255" t="s">
        <v>5</v>
      </c>
      <c r="C17255" s="96" t="s">
        <v>21482</v>
      </c>
      <c r="D17255" t="s">
        <v>12895</v>
      </c>
      <c r="E17255">
        <v>441.11</v>
      </c>
    </row>
    <row r="17256" spans="1:5" ht="25.5">
      <c r="A17256" t="s">
        <v>21483</v>
      </c>
      <c r="B17256" t="s">
        <v>5</v>
      </c>
      <c r="C17256" s="96" t="s">
        <v>21484</v>
      </c>
      <c r="D17256" t="s">
        <v>12895</v>
      </c>
      <c r="E17256">
        <v>368.65</v>
      </c>
    </row>
    <row r="17257" spans="1:5" ht="25.5">
      <c r="A17257" t="s">
        <v>21485</v>
      </c>
      <c r="B17257" t="s">
        <v>5</v>
      </c>
      <c r="C17257" s="96" t="s">
        <v>21486</v>
      </c>
      <c r="D17257" t="s">
        <v>12895</v>
      </c>
      <c r="E17257">
        <v>475.32</v>
      </c>
    </row>
    <row r="17258" spans="1:5" ht="25.5">
      <c r="A17258" t="s">
        <v>21487</v>
      </c>
      <c r="B17258" t="s">
        <v>5</v>
      </c>
      <c r="C17258" s="96" t="s">
        <v>21488</v>
      </c>
      <c r="D17258" t="s">
        <v>12895</v>
      </c>
      <c r="E17258">
        <v>404.59</v>
      </c>
    </row>
    <row r="17259" spans="1:5" ht="25.5">
      <c r="A17259" t="s">
        <v>21489</v>
      </c>
      <c r="B17259" t="s">
        <v>5</v>
      </c>
      <c r="C17259" s="96" t="s">
        <v>21490</v>
      </c>
      <c r="D17259" t="s">
        <v>12895</v>
      </c>
      <c r="E17259">
        <v>365.29</v>
      </c>
    </row>
    <row r="17260" spans="1:5" ht="25.5">
      <c r="A17260" t="s">
        <v>21491</v>
      </c>
      <c r="B17260" t="s">
        <v>5</v>
      </c>
      <c r="C17260" s="96" t="s">
        <v>21492</v>
      </c>
      <c r="D17260" t="s">
        <v>12895</v>
      </c>
      <c r="E17260">
        <v>301.93</v>
      </c>
    </row>
    <row r="17261" spans="1:5" ht="25.5">
      <c r="A17261" t="s">
        <v>21493</v>
      </c>
      <c r="B17261" t="s">
        <v>5</v>
      </c>
      <c r="C17261" s="96" t="s">
        <v>21494</v>
      </c>
      <c r="D17261" t="s">
        <v>12895</v>
      </c>
      <c r="E17261">
        <v>387.38</v>
      </c>
    </row>
    <row r="17262" spans="1:5" ht="25.5">
      <c r="A17262" t="s">
        <v>21495</v>
      </c>
      <c r="B17262" t="s">
        <v>5</v>
      </c>
      <c r="C17262" s="96" t="s">
        <v>21496</v>
      </c>
      <c r="D17262" t="s">
        <v>12895</v>
      </c>
      <c r="E17262">
        <v>313.37</v>
      </c>
    </row>
    <row r="17263" spans="1:5" ht="25.5">
      <c r="A17263" t="s">
        <v>21497</v>
      </c>
      <c r="B17263" t="s">
        <v>5</v>
      </c>
      <c r="C17263" s="96" t="s">
        <v>21498</v>
      </c>
      <c r="D17263" t="s">
        <v>12895</v>
      </c>
      <c r="E17263">
        <v>415.76</v>
      </c>
    </row>
    <row r="17264" spans="1:5" ht="25.5">
      <c r="A17264" t="s">
        <v>21499</v>
      </c>
      <c r="B17264" t="s">
        <v>5</v>
      </c>
      <c r="C17264" s="96" t="s">
        <v>21500</v>
      </c>
      <c r="D17264" t="s">
        <v>12895</v>
      </c>
      <c r="E17264">
        <v>343.3</v>
      </c>
    </row>
    <row r="17265" spans="1:5" ht="25.5">
      <c r="A17265" t="s">
        <v>21501</v>
      </c>
      <c r="B17265" t="s">
        <v>5</v>
      </c>
      <c r="C17265" s="96" t="s">
        <v>21502</v>
      </c>
      <c r="D17265" t="s">
        <v>12895</v>
      </c>
      <c r="E17265">
        <v>447.48</v>
      </c>
    </row>
    <row r="17266" spans="1:5" ht="25.5">
      <c r="A17266" t="s">
        <v>21503</v>
      </c>
      <c r="B17266" t="s">
        <v>5</v>
      </c>
      <c r="C17266" s="96" t="s">
        <v>21504</v>
      </c>
      <c r="D17266" t="s">
        <v>12895</v>
      </c>
      <c r="E17266">
        <v>376.75</v>
      </c>
    </row>
    <row r="17267" spans="1:5" ht="25.5">
      <c r="A17267" t="s">
        <v>21505</v>
      </c>
      <c r="B17267" t="s">
        <v>5</v>
      </c>
      <c r="C17267" s="96" t="s">
        <v>21506</v>
      </c>
      <c r="D17267" t="s">
        <v>12895</v>
      </c>
      <c r="E17267">
        <v>402.76</v>
      </c>
    </row>
    <row r="17268" spans="1:5" ht="25.5">
      <c r="A17268" t="s">
        <v>21507</v>
      </c>
      <c r="B17268" t="s">
        <v>5</v>
      </c>
      <c r="C17268" s="96" t="s">
        <v>21508</v>
      </c>
      <c r="D17268" t="s">
        <v>12895</v>
      </c>
      <c r="E17268">
        <v>351.23</v>
      </c>
    </row>
    <row r="17269" spans="1:5" ht="25.5">
      <c r="A17269" t="s">
        <v>21509</v>
      </c>
      <c r="B17269" t="s">
        <v>5</v>
      </c>
      <c r="C17269" s="96" t="s">
        <v>21510</v>
      </c>
      <c r="D17269" t="s">
        <v>12895</v>
      </c>
      <c r="E17269">
        <v>431.75</v>
      </c>
    </row>
    <row r="17270" spans="1:5" ht="25.5">
      <c r="A17270" t="s">
        <v>21511</v>
      </c>
      <c r="B17270" t="s">
        <v>5</v>
      </c>
      <c r="C17270" s="96" t="s">
        <v>21512</v>
      </c>
      <c r="D17270" t="s">
        <v>12895</v>
      </c>
      <c r="E17270">
        <v>362.52</v>
      </c>
    </row>
    <row r="17271" spans="1:5">
      <c r="A17271" t="s">
        <v>21513</v>
      </c>
      <c r="B17271" t="s">
        <v>5</v>
      </c>
      <c r="C17271" s="96" t="s">
        <v>21514</v>
      </c>
      <c r="D17271" t="s">
        <v>12813</v>
      </c>
      <c r="E17271">
        <v>8.0500000000000007</v>
      </c>
    </row>
    <row r="17272" spans="1:5">
      <c r="A17272" t="s">
        <v>21515</v>
      </c>
      <c r="B17272" t="s">
        <v>5</v>
      </c>
      <c r="C17272" s="96" t="s">
        <v>21516</v>
      </c>
      <c r="D17272" t="s">
        <v>12813</v>
      </c>
      <c r="E17272">
        <v>7.15</v>
      </c>
    </row>
    <row r="17273" spans="1:5">
      <c r="A17273" t="s">
        <v>21517</v>
      </c>
      <c r="B17273" t="s">
        <v>5</v>
      </c>
      <c r="C17273" s="96" t="s">
        <v>21518</v>
      </c>
      <c r="D17273" t="s">
        <v>12813</v>
      </c>
      <c r="E17273">
        <v>10.63</v>
      </c>
    </row>
    <row r="17274" spans="1:5">
      <c r="A17274" t="s">
        <v>21519</v>
      </c>
      <c r="B17274" t="s">
        <v>5</v>
      </c>
      <c r="C17274" s="96" t="s">
        <v>21520</v>
      </c>
      <c r="D17274" t="s">
        <v>12813</v>
      </c>
      <c r="E17274">
        <v>9.32</v>
      </c>
    </row>
    <row r="17275" spans="1:5">
      <c r="A17275" t="s">
        <v>21521</v>
      </c>
      <c r="B17275" t="s">
        <v>5</v>
      </c>
      <c r="C17275" s="96" t="s">
        <v>21522</v>
      </c>
      <c r="D17275" t="s">
        <v>12813</v>
      </c>
      <c r="E17275">
        <v>16.61</v>
      </c>
    </row>
    <row r="17276" spans="1:5">
      <c r="A17276" t="s">
        <v>21523</v>
      </c>
      <c r="B17276" t="s">
        <v>5</v>
      </c>
      <c r="C17276" s="96" t="s">
        <v>21524</v>
      </c>
      <c r="D17276" t="s">
        <v>12813</v>
      </c>
      <c r="E17276">
        <v>14.27</v>
      </c>
    </row>
    <row r="17277" spans="1:5">
      <c r="A17277" t="s">
        <v>21525</v>
      </c>
      <c r="B17277" t="s">
        <v>5</v>
      </c>
      <c r="C17277" s="96" t="s">
        <v>21526</v>
      </c>
      <c r="D17277" t="s">
        <v>12813</v>
      </c>
      <c r="E17277">
        <v>24.31</v>
      </c>
    </row>
    <row r="17278" spans="1:5">
      <c r="A17278" t="s">
        <v>21527</v>
      </c>
      <c r="B17278" t="s">
        <v>5</v>
      </c>
      <c r="C17278" s="96" t="s">
        <v>21528</v>
      </c>
      <c r="D17278" t="s">
        <v>12813</v>
      </c>
      <c r="E17278">
        <v>20.64</v>
      </c>
    </row>
    <row r="17279" spans="1:5">
      <c r="A17279" t="s">
        <v>21529</v>
      </c>
      <c r="B17279" t="s">
        <v>5</v>
      </c>
      <c r="C17279" s="96" t="s">
        <v>21530</v>
      </c>
      <c r="D17279" t="s">
        <v>12813</v>
      </c>
      <c r="E17279">
        <v>31.21</v>
      </c>
    </row>
    <row r="17280" spans="1:5">
      <c r="A17280" t="s">
        <v>21531</v>
      </c>
      <c r="B17280" t="s">
        <v>5</v>
      </c>
      <c r="C17280" s="96" t="s">
        <v>21532</v>
      </c>
      <c r="D17280" t="s">
        <v>12813</v>
      </c>
      <c r="E17280">
        <v>26.38</v>
      </c>
    </row>
    <row r="17281" spans="1:5">
      <c r="A17281" t="s">
        <v>21533</v>
      </c>
      <c r="B17281" t="s">
        <v>5</v>
      </c>
      <c r="C17281" s="96" t="s">
        <v>21534</v>
      </c>
      <c r="D17281" t="s">
        <v>12813</v>
      </c>
      <c r="E17281">
        <v>110.84</v>
      </c>
    </row>
    <row r="17282" spans="1:5" ht="25.5">
      <c r="A17282" t="s">
        <v>21535</v>
      </c>
      <c r="B17282" t="s">
        <v>5</v>
      </c>
      <c r="C17282" s="96" t="s">
        <v>21536</v>
      </c>
      <c r="D17282" t="s">
        <v>12813</v>
      </c>
      <c r="E17282">
        <v>100.25</v>
      </c>
    </row>
    <row r="17283" spans="1:5">
      <c r="A17283" t="s">
        <v>21537</v>
      </c>
      <c r="B17283" t="s">
        <v>5</v>
      </c>
      <c r="C17283" s="96" t="s">
        <v>21538</v>
      </c>
      <c r="D17283" t="s">
        <v>12813</v>
      </c>
      <c r="E17283">
        <v>121.68</v>
      </c>
    </row>
    <row r="17284" spans="1:5" ht="25.5">
      <c r="A17284" t="s">
        <v>21539</v>
      </c>
      <c r="B17284" t="s">
        <v>5</v>
      </c>
      <c r="C17284" s="96" t="s">
        <v>21540</v>
      </c>
      <c r="D17284" t="s">
        <v>12813</v>
      </c>
      <c r="E17284">
        <v>111.1</v>
      </c>
    </row>
    <row r="17285" spans="1:5">
      <c r="A17285" t="s">
        <v>21541</v>
      </c>
      <c r="B17285" t="s">
        <v>5</v>
      </c>
      <c r="C17285" s="96" t="s">
        <v>21542</v>
      </c>
      <c r="D17285" t="s">
        <v>12813</v>
      </c>
      <c r="E17285">
        <v>176.13</v>
      </c>
    </row>
    <row r="17286" spans="1:5" ht="25.5">
      <c r="A17286" t="s">
        <v>21543</v>
      </c>
      <c r="B17286" t="s">
        <v>5</v>
      </c>
      <c r="C17286" s="96" t="s">
        <v>21544</v>
      </c>
      <c r="D17286" t="s">
        <v>12813</v>
      </c>
      <c r="E17286">
        <v>165.55</v>
      </c>
    </row>
    <row r="17287" spans="1:5">
      <c r="A17287" t="s">
        <v>21545</v>
      </c>
      <c r="B17287" t="s">
        <v>5</v>
      </c>
      <c r="C17287" s="96" t="s">
        <v>21546</v>
      </c>
      <c r="D17287" t="s">
        <v>12813</v>
      </c>
      <c r="E17287">
        <v>169.04</v>
      </c>
    </row>
    <row r="17288" spans="1:5" ht="25.5">
      <c r="A17288" t="s">
        <v>21547</v>
      </c>
      <c r="B17288" t="s">
        <v>5</v>
      </c>
      <c r="C17288" s="96" t="s">
        <v>21548</v>
      </c>
      <c r="D17288" t="s">
        <v>12813</v>
      </c>
      <c r="E17288">
        <v>152.16999999999999</v>
      </c>
    </row>
    <row r="17289" spans="1:5">
      <c r="A17289" t="s">
        <v>21549</v>
      </c>
      <c r="B17289" t="s">
        <v>5</v>
      </c>
      <c r="C17289" s="96" t="s">
        <v>21550</v>
      </c>
      <c r="D17289" t="s">
        <v>12813</v>
      </c>
      <c r="E17289">
        <v>212.38</v>
      </c>
    </row>
    <row r="17290" spans="1:5" ht="25.5">
      <c r="A17290" t="s">
        <v>21551</v>
      </c>
      <c r="B17290" t="s">
        <v>5</v>
      </c>
      <c r="C17290" s="96" t="s">
        <v>21552</v>
      </c>
      <c r="D17290" t="s">
        <v>12813</v>
      </c>
      <c r="E17290">
        <v>195.56</v>
      </c>
    </row>
    <row r="17291" spans="1:5">
      <c r="A17291" t="s">
        <v>21553</v>
      </c>
      <c r="B17291" t="s">
        <v>5</v>
      </c>
      <c r="C17291" s="96" t="s">
        <v>21554</v>
      </c>
      <c r="D17291" t="s">
        <v>12813</v>
      </c>
      <c r="E17291">
        <v>299.24</v>
      </c>
    </row>
    <row r="17292" spans="1:5" ht="25.5">
      <c r="A17292" t="s">
        <v>21555</v>
      </c>
      <c r="B17292" t="s">
        <v>5</v>
      </c>
      <c r="C17292" s="96" t="s">
        <v>21556</v>
      </c>
      <c r="D17292" t="s">
        <v>12813</v>
      </c>
      <c r="E17292">
        <v>280.41000000000003</v>
      </c>
    </row>
    <row r="17293" spans="1:5">
      <c r="A17293" t="s">
        <v>21557</v>
      </c>
      <c r="B17293" t="s">
        <v>5</v>
      </c>
      <c r="C17293" s="96" t="s">
        <v>21558</v>
      </c>
      <c r="D17293" t="s">
        <v>12813</v>
      </c>
      <c r="E17293">
        <v>293.77999999999997</v>
      </c>
    </row>
    <row r="17294" spans="1:5" ht="25.5">
      <c r="A17294" t="s">
        <v>21559</v>
      </c>
      <c r="B17294" t="s">
        <v>5</v>
      </c>
      <c r="C17294" s="96" t="s">
        <v>21560</v>
      </c>
      <c r="D17294" t="s">
        <v>12813</v>
      </c>
      <c r="E17294">
        <v>270.67</v>
      </c>
    </row>
    <row r="17295" spans="1:5">
      <c r="A17295" t="s">
        <v>21561</v>
      </c>
      <c r="B17295" t="s">
        <v>5</v>
      </c>
      <c r="C17295" s="96" t="s">
        <v>21562</v>
      </c>
      <c r="D17295" t="s">
        <v>12813</v>
      </c>
      <c r="E17295">
        <v>337.13</v>
      </c>
    </row>
    <row r="17296" spans="1:5" ht="25.5">
      <c r="A17296" t="s">
        <v>21563</v>
      </c>
      <c r="B17296" t="s">
        <v>5</v>
      </c>
      <c r="C17296" s="96" t="s">
        <v>21564</v>
      </c>
      <c r="D17296" t="s">
        <v>12813</v>
      </c>
      <c r="E17296">
        <v>314.05</v>
      </c>
    </row>
    <row r="17297" spans="1:5">
      <c r="A17297" t="s">
        <v>21565</v>
      </c>
      <c r="B17297" t="s">
        <v>5</v>
      </c>
      <c r="C17297" s="96" t="s">
        <v>21566</v>
      </c>
      <c r="D17297" t="s">
        <v>12813</v>
      </c>
      <c r="E17297">
        <v>425.35</v>
      </c>
    </row>
    <row r="17298" spans="1:5" ht="25.5">
      <c r="A17298" t="s">
        <v>21567</v>
      </c>
      <c r="B17298" t="s">
        <v>5</v>
      </c>
      <c r="C17298" s="96" t="s">
        <v>21568</v>
      </c>
      <c r="D17298" t="s">
        <v>12813</v>
      </c>
      <c r="E17298">
        <v>395.89</v>
      </c>
    </row>
    <row r="17299" spans="1:5">
      <c r="A17299" t="s">
        <v>21569</v>
      </c>
      <c r="B17299" t="s">
        <v>5</v>
      </c>
      <c r="C17299" s="96" t="s">
        <v>21570</v>
      </c>
      <c r="D17299" t="s">
        <v>12813</v>
      </c>
      <c r="E17299">
        <v>399.92</v>
      </c>
    </row>
    <row r="17300" spans="1:5" ht="25.5">
      <c r="A17300" t="s">
        <v>21571</v>
      </c>
      <c r="B17300" t="s">
        <v>5</v>
      </c>
      <c r="C17300" s="96" t="s">
        <v>21572</v>
      </c>
      <c r="D17300" t="s">
        <v>12813</v>
      </c>
      <c r="E17300">
        <v>366.25</v>
      </c>
    </row>
    <row r="17301" spans="1:5">
      <c r="A17301" t="s">
        <v>21573</v>
      </c>
      <c r="B17301" t="s">
        <v>5</v>
      </c>
      <c r="C17301" s="96" t="s">
        <v>21574</v>
      </c>
      <c r="D17301" t="s">
        <v>12813</v>
      </c>
      <c r="E17301">
        <v>497.45</v>
      </c>
    </row>
    <row r="17302" spans="1:5" ht="25.5">
      <c r="A17302" t="s">
        <v>21575</v>
      </c>
      <c r="B17302" t="s">
        <v>5</v>
      </c>
      <c r="C17302" s="96" t="s">
        <v>21576</v>
      </c>
      <c r="D17302" t="s">
        <v>12813</v>
      </c>
      <c r="E17302">
        <v>463.87</v>
      </c>
    </row>
    <row r="17303" spans="1:5">
      <c r="A17303" t="s">
        <v>21577</v>
      </c>
      <c r="B17303" t="s">
        <v>5</v>
      </c>
      <c r="C17303" s="96" t="s">
        <v>21578</v>
      </c>
      <c r="D17303" t="s">
        <v>12813</v>
      </c>
      <c r="E17303">
        <v>655.13</v>
      </c>
    </row>
    <row r="17304" spans="1:5" ht="25.5">
      <c r="A17304" t="s">
        <v>21579</v>
      </c>
      <c r="B17304" t="s">
        <v>5</v>
      </c>
      <c r="C17304" s="96" t="s">
        <v>21580</v>
      </c>
      <c r="D17304" t="s">
        <v>12813</v>
      </c>
      <c r="E17304">
        <v>610.29</v>
      </c>
    </row>
    <row r="17305" spans="1:5">
      <c r="A17305" t="s">
        <v>21581</v>
      </c>
      <c r="B17305" t="s">
        <v>5</v>
      </c>
      <c r="C17305" s="96" t="s">
        <v>21582</v>
      </c>
      <c r="D17305" t="s">
        <v>12813</v>
      </c>
      <c r="E17305">
        <v>645.76</v>
      </c>
    </row>
    <row r="17306" spans="1:5" ht="25.5">
      <c r="A17306" t="s">
        <v>21583</v>
      </c>
      <c r="B17306" t="s">
        <v>5</v>
      </c>
      <c r="C17306" s="96" t="s">
        <v>21584</v>
      </c>
      <c r="D17306" t="s">
        <v>12813</v>
      </c>
      <c r="E17306">
        <v>593.16999999999996</v>
      </c>
    </row>
    <row r="17307" spans="1:5">
      <c r="A17307" t="s">
        <v>21585</v>
      </c>
      <c r="B17307" t="s">
        <v>5</v>
      </c>
      <c r="C17307" s="96" t="s">
        <v>21586</v>
      </c>
      <c r="D17307" t="s">
        <v>12813</v>
      </c>
      <c r="E17307">
        <v>797.48</v>
      </c>
    </row>
    <row r="17308" spans="1:5" ht="25.5">
      <c r="A17308" t="s">
        <v>21587</v>
      </c>
      <c r="B17308" t="s">
        <v>5</v>
      </c>
      <c r="C17308" s="96" t="s">
        <v>21588</v>
      </c>
      <c r="D17308" t="s">
        <v>12813</v>
      </c>
      <c r="E17308">
        <v>745.03</v>
      </c>
    </row>
    <row r="17309" spans="1:5">
      <c r="A17309" t="s">
        <v>21589</v>
      </c>
      <c r="B17309" t="s">
        <v>5</v>
      </c>
      <c r="C17309" s="96" t="s">
        <v>21590</v>
      </c>
      <c r="D17309" t="s">
        <v>12813</v>
      </c>
      <c r="E17309">
        <v>1050.7</v>
      </c>
    </row>
    <row r="17310" spans="1:5" ht="25.5">
      <c r="A17310" t="s">
        <v>21591</v>
      </c>
      <c r="B17310" t="s">
        <v>5</v>
      </c>
      <c r="C17310" s="96" t="s">
        <v>21592</v>
      </c>
      <c r="D17310" t="s">
        <v>12813</v>
      </c>
      <c r="E17310">
        <v>981.29</v>
      </c>
    </row>
    <row r="17311" spans="1:5">
      <c r="A17311" t="s">
        <v>21593</v>
      </c>
      <c r="B17311" t="s">
        <v>5</v>
      </c>
      <c r="C17311" s="96" t="s">
        <v>21594</v>
      </c>
      <c r="D17311" t="s">
        <v>12813</v>
      </c>
      <c r="E17311">
        <v>15.65</v>
      </c>
    </row>
    <row r="17312" spans="1:5">
      <c r="A17312" t="s">
        <v>21595</v>
      </c>
      <c r="B17312" t="s">
        <v>5</v>
      </c>
      <c r="C17312" s="96" t="s">
        <v>21596</v>
      </c>
      <c r="D17312" t="s">
        <v>12813</v>
      </c>
      <c r="E17312">
        <v>14.46</v>
      </c>
    </row>
    <row r="17313" spans="1:5">
      <c r="A17313" t="s">
        <v>21597</v>
      </c>
      <c r="B17313" t="s">
        <v>5</v>
      </c>
      <c r="C17313" s="96" t="s">
        <v>21598</v>
      </c>
      <c r="D17313" t="s">
        <v>12813</v>
      </c>
      <c r="E17313">
        <v>15.94</v>
      </c>
    </row>
    <row r="17314" spans="1:5">
      <c r="A17314" t="s">
        <v>21599</v>
      </c>
      <c r="B17314" t="s">
        <v>5</v>
      </c>
      <c r="C17314" s="96" t="s">
        <v>21600</v>
      </c>
      <c r="D17314" t="s">
        <v>12813</v>
      </c>
      <c r="E17314">
        <v>14.13</v>
      </c>
    </row>
    <row r="17315" spans="1:5">
      <c r="A17315" t="s">
        <v>21601</v>
      </c>
      <c r="B17315" t="s">
        <v>5</v>
      </c>
      <c r="C17315" s="96" t="s">
        <v>21602</v>
      </c>
      <c r="D17315" t="s">
        <v>12813</v>
      </c>
      <c r="E17315">
        <v>21.08</v>
      </c>
    </row>
    <row r="17316" spans="1:5">
      <c r="A17316" t="s">
        <v>21603</v>
      </c>
      <c r="B17316" t="s">
        <v>5</v>
      </c>
      <c r="C17316" s="96" t="s">
        <v>21604</v>
      </c>
      <c r="D17316" t="s">
        <v>12813</v>
      </c>
      <c r="E17316">
        <v>18.47</v>
      </c>
    </row>
    <row r="17317" spans="1:5">
      <c r="A17317" t="s">
        <v>21605</v>
      </c>
      <c r="B17317" t="s">
        <v>5</v>
      </c>
      <c r="C17317" s="96" t="s">
        <v>21606</v>
      </c>
      <c r="D17317" t="s">
        <v>12813</v>
      </c>
      <c r="E17317">
        <v>33.03</v>
      </c>
    </row>
    <row r="17318" spans="1:5">
      <c r="A17318" t="s">
        <v>21607</v>
      </c>
      <c r="B17318" t="s">
        <v>5</v>
      </c>
      <c r="C17318" s="96" t="s">
        <v>21608</v>
      </c>
      <c r="D17318" t="s">
        <v>12813</v>
      </c>
      <c r="E17318">
        <v>28.35</v>
      </c>
    </row>
    <row r="17319" spans="1:5">
      <c r="A17319" t="s">
        <v>21609</v>
      </c>
      <c r="B17319" t="s">
        <v>5</v>
      </c>
      <c r="C17319" s="96" t="s">
        <v>21610</v>
      </c>
      <c r="D17319" t="s">
        <v>12813</v>
      </c>
      <c r="E17319">
        <v>48.4</v>
      </c>
    </row>
    <row r="17320" spans="1:5">
      <c r="A17320" t="s">
        <v>21611</v>
      </c>
      <c r="B17320" t="s">
        <v>5</v>
      </c>
      <c r="C17320" s="96" t="s">
        <v>21612</v>
      </c>
      <c r="D17320" t="s">
        <v>12813</v>
      </c>
      <c r="E17320">
        <v>41.06</v>
      </c>
    </row>
    <row r="17321" spans="1:5">
      <c r="A17321" t="s">
        <v>21613</v>
      </c>
      <c r="B17321" t="s">
        <v>5</v>
      </c>
      <c r="C17321" s="96" t="s">
        <v>21614</v>
      </c>
      <c r="D17321" t="s">
        <v>12813</v>
      </c>
      <c r="E17321">
        <v>62.36</v>
      </c>
    </row>
    <row r="17322" spans="1:5">
      <c r="A17322" t="s">
        <v>21615</v>
      </c>
      <c r="B17322" t="s">
        <v>5</v>
      </c>
      <c r="C17322" s="96" t="s">
        <v>21616</v>
      </c>
      <c r="D17322" t="s">
        <v>12813</v>
      </c>
      <c r="E17322">
        <v>52.7</v>
      </c>
    </row>
    <row r="17323" spans="1:5">
      <c r="A17323" t="s">
        <v>21617</v>
      </c>
      <c r="B17323" t="s">
        <v>5</v>
      </c>
      <c r="C17323" s="96" t="s">
        <v>21618</v>
      </c>
      <c r="D17323" t="s">
        <v>12813</v>
      </c>
      <c r="E17323">
        <v>1.04</v>
      </c>
    </row>
    <row r="17324" spans="1:5">
      <c r="A17324" t="s">
        <v>21619</v>
      </c>
      <c r="B17324" t="s">
        <v>5</v>
      </c>
      <c r="C17324" s="96" t="s">
        <v>21620</v>
      </c>
      <c r="D17324" t="s">
        <v>12895</v>
      </c>
      <c r="E17324">
        <v>75.83</v>
      </c>
    </row>
    <row r="17325" spans="1:5">
      <c r="A17325" t="s">
        <v>21621</v>
      </c>
      <c r="B17325" t="s">
        <v>5</v>
      </c>
      <c r="C17325" s="96" t="s">
        <v>21622</v>
      </c>
      <c r="D17325" t="s">
        <v>12795</v>
      </c>
      <c r="E17325">
        <v>18.66</v>
      </c>
    </row>
    <row r="17326" spans="1:5">
      <c r="A17326" t="s">
        <v>21623</v>
      </c>
      <c r="B17326" t="s">
        <v>5</v>
      </c>
      <c r="C17326" s="96" t="s">
        <v>21624</v>
      </c>
      <c r="D17326" t="s">
        <v>12795</v>
      </c>
      <c r="E17326">
        <v>30.62</v>
      </c>
    </row>
    <row r="17327" spans="1:5">
      <c r="A17327" t="s">
        <v>21625</v>
      </c>
      <c r="B17327" t="s">
        <v>5</v>
      </c>
      <c r="C17327" s="96" t="s">
        <v>21626</v>
      </c>
      <c r="D17327" t="s">
        <v>12795</v>
      </c>
      <c r="E17327">
        <v>39.71</v>
      </c>
    </row>
    <row r="17328" spans="1:5">
      <c r="A17328" t="s">
        <v>21627</v>
      </c>
      <c r="B17328" t="s">
        <v>5</v>
      </c>
      <c r="C17328" s="96" t="s">
        <v>21628</v>
      </c>
      <c r="D17328" t="s">
        <v>12795</v>
      </c>
      <c r="E17328">
        <v>53.44</v>
      </c>
    </row>
    <row r="17329" spans="1:5">
      <c r="A17329" t="s">
        <v>21629</v>
      </c>
      <c r="B17329" t="s">
        <v>5</v>
      </c>
      <c r="C17329" s="96" t="s">
        <v>21630</v>
      </c>
      <c r="D17329" t="s">
        <v>12795</v>
      </c>
      <c r="E17329">
        <v>75.97</v>
      </c>
    </row>
    <row r="17330" spans="1:5">
      <c r="A17330" t="s">
        <v>21631</v>
      </c>
      <c r="B17330" t="s">
        <v>5</v>
      </c>
      <c r="C17330" s="96" t="s">
        <v>21632</v>
      </c>
      <c r="D17330" t="s">
        <v>12795</v>
      </c>
      <c r="E17330">
        <v>20.37</v>
      </c>
    </row>
    <row r="17331" spans="1:5">
      <c r="A17331" t="s">
        <v>21633</v>
      </c>
      <c r="B17331" t="s">
        <v>5</v>
      </c>
      <c r="C17331" s="96" t="s">
        <v>21634</v>
      </c>
      <c r="D17331" t="s">
        <v>12795</v>
      </c>
      <c r="E17331">
        <v>27.88</v>
      </c>
    </row>
    <row r="17332" spans="1:5">
      <c r="A17332" t="s">
        <v>21635</v>
      </c>
      <c r="B17332" t="s">
        <v>5</v>
      </c>
      <c r="C17332" s="96" t="s">
        <v>21636</v>
      </c>
      <c r="D17332" t="s">
        <v>12795</v>
      </c>
      <c r="E17332">
        <v>38.090000000000003</v>
      </c>
    </row>
    <row r="17333" spans="1:5">
      <c r="A17333" t="s">
        <v>21637</v>
      </c>
      <c r="B17333" t="s">
        <v>5</v>
      </c>
      <c r="C17333" s="96" t="s">
        <v>21638</v>
      </c>
      <c r="D17333" t="s">
        <v>12795</v>
      </c>
      <c r="E17333">
        <v>67.489999999999995</v>
      </c>
    </row>
    <row r="17334" spans="1:5">
      <c r="A17334" t="s">
        <v>21639</v>
      </c>
      <c r="B17334" t="s">
        <v>5</v>
      </c>
      <c r="C17334" s="96" t="s">
        <v>21640</v>
      </c>
      <c r="D17334" t="s">
        <v>12795</v>
      </c>
      <c r="E17334">
        <v>142.81</v>
      </c>
    </row>
    <row r="17335" spans="1:5" ht="25.5">
      <c r="A17335" t="s">
        <v>21641</v>
      </c>
      <c r="B17335" t="s">
        <v>5</v>
      </c>
      <c r="C17335" s="96" t="s">
        <v>21642</v>
      </c>
      <c r="D17335" t="s">
        <v>12895</v>
      </c>
      <c r="E17335">
        <v>2934.74</v>
      </c>
    </row>
    <row r="17336" spans="1:5">
      <c r="A17336" t="s">
        <v>21643</v>
      </c>
      <c r="B17336" t="s">
        <v>5</v>
      </c>
      <c r="C17336" s="96" t="s">
        <v>21644</v>
      </c>
      <c r="D17336" t="s">
        <v>12792</v>
      </c>
      <c r="E17336">
        <v>0.1</v>
      </c>
    </row>
    <row r="17337" spans="1:5">
      <c r="A17337" t="s">
        <v>21645</v>
      </c>
      <c r="B17337" t="s">
        <v>5</v>
      </c>
      <c r="C17337" s="96" t="s">
        <v>21646</v>
      </c>
      <c r="D17337" t="s">
        <v>12792</v>
      </c>
      <c r="E17337">
        <v>153.93</v>
      </c>
    </row>
    <row r="17338" spans="1:5">
      <c r="A17338" t="s">
        <v>21647</v>
      </c>
      <c r="B17338" t="s">
        <v>5</v>
      </c>
      <c r="C17338" s="96" t="s">
        <v>21648</v>
      </c>
      <c r="D17338" t="s">
        <v>12792</v>
      </c>
      <c r="E17338">
        <v>178.4</v>
      </c>
    </row>
    <row r="17339" spans="1:5">
      <c r="A17339" t="s">
        <v>21649</v>
      </c>
      <c r="B17339" t="s">
        <v>5</v>
      </c>
      <c r="C17339" s="96" t="s">
        <v>21650</v>
      </c>
      <c r="D17339" t="s">
        <v>12792</v>
      </c>
      <c r="E17339">
        <v>226.81</v>
      </c>
    </row>
    <row r="17340" spans="1:5">
      <c r="A17340" t="s">
        <v>21651</v>
      </c>
      <c r="B17340" t="s">
        <v>5</v>
      </c>
      <c r="C17340" s="96" t="s">
        <v>21652</v>
      </c>
      <c r="D17340" t="s">
        <v>18167</v>
      </c>
      <c r="E17340">
        <v>0.97</v>
      </c>
    </row>
    <row r="17341" spans="1:5">
      <c r="A17341" t="s">
        <v>21653</v>
      </c>
      <c r="B17341" t="s">
        <v>5</v>
      </c>
      <c r="C17341" s="96" t="s">
        <v>21654</v>
      </c>
      <c r="D17341" t="s">
        <v>18167</v>
      </c>
      <c r="E17341">
        <v>0.78</v>
      </c>
    </row>
    <row r="17342" spans="1:5">
      <c r="A17342" t="s">
        <v>21655</v>
      </c>
      <c r="B17342" t="s">
        <v>5</v>
      </c>
      <c r="C17342" s="96" t="s">
        <v>21656</v>
      </c>
      <c r="D17342" t="s">
        <v>18167</v>
      </c>
      <c r="E17342">
        <v>0.63</v>
      </c>
    </row>
    <row r="17343" spans="1:5">
      <c r="A17343" t="s">
        <v>21657</v>
      </c>
      <c r="B17343" t="s">
        <v>5</v>
      </c>
      <c r="C17343" s="96" t="s">
        <v>21658</v>
      </c>
      <c r="D17343" t="s">
        <v>18167</v>
      </c>
      <c r="E17343">
        <v>1.17</v>
      </c>
    </row>
    <row r="17344" spans="1:5">
      <c r="A17344" t="s">
        <v>21659</v>
      </c>
      <c r="B17344" t="s">
        <v>5</v>
      </c>
      <c r="C17344" s="96" t="s">
        <v>21660</v>
      </c>
      <c r="D17344" t="s">
        <v>18167</v>
      </c>
      <c r="E17344">
        <v>0.94</v>
      </c>
    </row>
    <row r="17345" spans="1:5">
      <c r="A17345" t="s">
        <v>21661</v>
      </c>
      <c r="B17345" t="s">
        <v>5</v>
      </c>
      <c r="C17345" s="96" t="s">
        <v>21662</v>
      </c>
      <c r="D17345" t="s">
        <v>18167</v>
      </c>
      <c r="E17345">
        <v>0.77</v>
      </c>
    </row>
    <row r="17346" spans="1:5">
      <c r="A17346" t="s">
        <v>21663</v>
      </c>
      <c r="B17346" t="s">
        <v>5</v>
      </c>
      <c r="C17346" s="96" t="s">
        <v>21664</v>
      </c>
      <c r="D17346" t="s">
        <v>18167</v>
      </c>
      <c r="E17346">
        <v>1.03</v>
      </c>
    </row>
    <row r="17347" spans="1:5">
      <c r="A17347" t="s">
        <v>21665</v>
      </c>
      <c r="B17347" t="s">
        <v>5</v>
      </c>
      <c r="C17347" s="96" t="s">
        <v>21666</v>
      </c>
      <c r="D17347" t="s">
        <v>18167</v>
      </c>
      <c r="E17347">
        <v>0.83</v>
      </c>
    </row>
    <row r="17348" spans="1:5">
      <c r="A17348" t="s">
        <v>21667</v>
      </c>
      <c r="B17348" t="s">
        <v>5</v>
      </c>
      <c r="C17348" s="96" t="s">
        <v>21668</v>
      </c>
      <c r="D17348" t="s">
        <v>18167</v>
      </c>
      <c r="E17348">
        <v>0.67</v>
      </c>
    </row>
    <row r="17349" spans="1:5">
      <c r="A17349" t="s">
        <v>21669</v>
      </c>
      <c r="B17349" t="s">
        <v>5</v>
      </c>
      <c r="C17349" s="96" t="s">
        <v>21670</v>
      </c>
      <c r="D17349" t="s">
        <v>18167</v>
      </c>
      <c r="E17349">
        <v>2.0499999999999998</v>
      </c>
    </row>
    <row r="17350" spans="1:5">
      <c r="A17350" t="s">
        <v>21671</v>
      </c>
      <c r="B17350" t="s">
        <v>5</v>
      </c>
      <c r="C17350" s="96" t="s">
        <v>21672</v>
      </c>
      <c r="D17350" t="s">
        <v>18167</v>
      </c>
      <c r="E17350">
        <v>1.64</v>
      </c>
    </row>
    <row r="17351" spans="1:5">
      <c r="A17351" t="s">
        <v>21673</v>
      </c>
      <c r="B17351" t="s">
        <v>5</v>
      </c>
      <c r="C17351" s="96" t="s">
        <v>21674</v>
      </c>
      <c r="D17351" t="s">
        <v>18167</v>
      </c>
      <c r="E17351">
        <v>1.34</v>
      </c>
    </row>
    <row r="17352" spans="1:5">
      <c r="A17352" t="s">
        <v>21675</v>
      </c>
      <c r="B17352" t="s">
        <v>5</v>
      </c>
      <c r="C17352" s="96" t="s">
        <v>21676</v>
      </c>
      <c r="D17352" t="s">
        <v>18167</v>
      </c>
      <c r="E17352">
        <v>2.59</v>
      </c>
    </row>
    <row r="17353" spans="1:5">
      <c r="A17353" t="s">
        <v>21677</v>
      </c>
      <c r="B17353" t="s">
        <v>5</v>
      </c>
      <c r="C17353" s="96" t="s">
        <v>21678</v>
      </c>
      <c r="D17353" t="s">
        <v>18167</v>
      </c>
      <c r="E17353">
        <v>2.0699999999999998</v>
      </c>
    </row>
    <row r="17354" spans="1:5">
      <c r="A17354" t="s">
        <v>21679</v>
      </c>
      <c r="B17354" t="s">
        <v>5</v>
      </c>
      <c r="C17354" s="96" t="s">
        <v>21680</v>
      </c>
      <c r="D17354" t="s">
        <v>18167</v>
      </c>
      <c r="E17354">
        <v>1.69</v>
      </c>
    </row>
    <row r="17355" spans="1:5">
      <c r="A17355" t="s">
        <v>21681</v>
      </c>
      <c r="B17355" t="s">
        <v>5</v>
      </c>
      <c r="C17355" s="96" t="s">
        <v>21682</v>
      </c>
      <c r="D17355" t="s">
        <v>18167</v>
      </c>
      <c r="E17355">
        <v>1.02</v>
      </c>
    </row>
    <row r="17356" spans="1:5">
      <c r="A17356" t="s">
        <v>21683</v>
      </c>
      <c r="B17356" t="s">
        <v>5</v>
      </c>
      <c r="C17356" s="96" t="s">
        <v>21684</v>
      </c>
      <c r="D17356" t="s">
        <v>18167</v>
      </c>
      <c r="E17356">
        <v>0.82</v>
      </c>
    </row>
    <row r="17357" spans="1:5">
      <c r="A17357" t="s">
        <v>21685</v>
      </c>
      <c r="B17357" t="s">
        <v>5</v>
      </c>
      <c r="C17357" s="96" t="s">
        <v>21686</v>
      </c>
      <c r="D17357" t="s">
        <v>18167</v>
      </c>
      <c r="E17357">
        <v>0.67</v>
      </c>
    </row>
    <row r="17358" spans="1:5">
      <c r="A17358" t="s">
        <v>21687</v>
      </c>
      <c r="B17358" t="s">
        <v>5</v>
      </c>
      <c r="C17358" s="96" t="s">
        <v>21688</v>
      </c>
      <c r="D17358" t="s">
        <v>18167</v>
      </c>
      <c r="E17358">
        <v>1.71</v>
      </c>
    </row>
    <row r="17359" spans="1:5">
      <c r="A17359" t="s">
        <v>21689</v>
      </c>
      <c r="B17359" t="s">
        <v>5</v>
      </c>
      <c r="C17359" s="96" t="s">
        <v>21690</v>
      </c>
      <c r="D17359" t="s">
        <v>18167</v>
      </c>
      <c r="E17359">
        <v>1.37</v>
      </c>
    </row>
    <row r="17360" spans="1:5">
      <c r="A17360" t="s">
        <v>21691</v>
      </c>
      <c r="B17360" t="s">
        <v>5</v>
      </c>
      <c r="C17360" s="96" t="s">
        <v>21692</v>
      </c>
      <c r="D17360" t="s">
        <v>18167</v>
      </c>
      <c r="E17360">
        <v>1.1200000000000001</v>
      </c>
    </row>
    <row r="17361" spans="1:5">
      <c r="A17361" t="s">
        <v>21693</v>
      </c>
      <c r="B17361" t="s">
        <v>5</v>
      </c>
      <c r="C17361" s="96" t="s">
        <v>21694</v>
      </c>
      <c r="D17361" t="s">
        <v>18167</v>
      </c>
      <c r="E17361">
        <v>1.1000000000000001</v>
      </c>
    </row>
    <row r="17362" spans="1:5">
      <c r="A17362" t="s">
        <v>21695</v>
      </c>
      <c r="B17362" t="s">
        <v>5</v>
      </c>
      <c r="C17362" s="96" t="s">
        <v>21696</v>
      </c>
      <c r="D17362" t="s">
        <v>18167</v>
      </c>
      <c r="E17362">
        <v>0.88</v>
      </c>
    </row>
    <row r="17363" spans="1:5">
      <c r="A17363" t="s">
        <v>21697</v>
      </c>
      <c r="B17363" t="s">
        <v>5</v>
      </c>
      <c r="C17363" s="96" t="s">
        <v>21698</v>
      </c>
      <c r="D17363" t="s">
        <v>18167</v>
      </c>
      <c r="E17363">
        <v>0.72</v>
      </c>
    </row>
    <row r="17364" spans="1:5">
      <c r="A17364" t="s">
        <v>21699</v>
      </c>
      <c r="B17364" t="s">
        <v>5</v>
      </c>
      <c r="C17364" s="96" t="s">
        <v>21700</v>
      </c>
      <c r="D17364" t="s">
        <v>18167</v>
      </c>
      <c r="E17364">
        <v>0.7</v>
      </c>
    </row>
    <row r="17365" spans="1:5">
      <c r="A17365" t="s">
        <v>21701</v>
      </c>
      <c r="B17365" t="s">
        <v>5</v>
      </c>
      <c r="C17365" s="96" t="s">
        <v>21702</v>
      </c>
      <c r="D17365" t="s">
        <v>18167</v>
      </c>
      <c r="E17365">
        <v>0.56000000000000005</v>
      </c>
    </row>
    <row r="17366" spans="1:5">
      <c r="A17366" t="s">
        <v>21703</v>
      </c>
      <c r="B17366" t="s">
        <v>5</v>
      </c>
      <c r="C17366" s="96" t="s">
        <v>21704</v>
      </c>
      <c r="D17366" t="s">
        <v>18167</v>
      </c>
      <c r="E17366">
        <v>0.46</v>
      </c>
    </row>
    <row r="17367" spans="1:5">
      <c r="A17367" t="s">
        <v>21705</v>
      </c>
      <c r="B17367" t="s">
        <v>5</v>
      </c>
      <c r="C17367" s="96" t="s">
        <v>21706</v>
      </c>
      <c r="D17367" t="s">
        <v>18167</v>
      </c>
      <c r="E17367">
        <v>1.94</v>
      </c>
    </row>
    <row r="17368" spans="1:5">
      <c r="A17368" t="s">
        <v>21707</v>
      </c>
      <c r="B17368" t="s">
        <v>5</v>
      </c>
      <c r="C17368" s="96" t="s">
        <v>21708</v>
      </c>
      <c r="D17368" t="s">
        <v>18167</v>
      </c>
      <c r="E17368">
        <v>1.55</v>
      </c>
    </row>
    <row r="17369" spans="1:5">
      <c r="A17369" t="s">
        <v>21709</v>
      </c>
      <c r="B17369" t="s">
        <v>5</v>
      </c>
      <c r="C17369" s="96" t="s">
        <v>21710</v>
      </c>
      <c r="D17369" t="s">
        <v>18167</v>
      </c>
      <c r="E17369">
        <v>1.27</v>
      </c>
    </row>
    <row r="17370" spans="1:5">
      <c r="A17370" t="s">
        <v>21711</v>
      </c>
      <c r="B17370" t="s">
        <v>5</v>
      </c>
      <c r="C17370" s="96" t="s">
        <v>21712</v>
      </c>
      <c r="D17370" t="s">
        <v>18167</v>
      </c>
      <c r="E17370">
        <v>1.91</v>
      </c>
    </row>
    <row r="17371" spans="1:5">
      <c r="A17371" t="s">
        <v>21713</v>
      </c>
      <c r="B17371" t="s">
        <v>5</v>
      </c>
      <c r="C17371" s="96" t="s">
        <v>21714</v>
      </c>
      <c r="D17371" t="s">
        <v>18167</v>
      </c>
      <c r="E17371">
        <v>1.53</v>
      </c>
    </row>
    <row r="17372" spans="1:5">
      <c r="A17372" t="s">
        <v>21715</v>
      </c>
      <c r="B17372" t="s">
        <v>5</v>
      </c>
      <c r="C17372" s="96" t="s">
        <v>21716</v>
      </c>
      <c r="D17372" t="s">
        <v>18167</v>
      </c>
      <c r="E17372">
        <v>1.25</v>
      </c>
    </row>
    <row r="17373" spans="1:5">
      <c r="A17373" t="s">
        <v>21717</v>
      </c>
      <c r="B17373" t="s">
        <v>5</v>
      </c>
      <c r="C17373" s="96" t="s">
        <v>21718</v>
      </c>
      <c r="D17373" t="s">
        <v>18167</v>
      </c>
      <c r="E17373">
        <v>0.74</v>
      </c>
    </row>
    <row r="17374" spans="1:5">
      <c r="A17374" t="s">
        <v>21719</v>
      </c>
      <c r="B17374" t="s">
        <v>5</v>
      </c>
      <c r="C17374" s="96" t="s">
        <v>21720</v>
      </c>
      <c r="D17374" t="s">
        <v>18167</v>
      </c>
      <c r="E17374">
        <v>0.59</v>
      </c>
    </row>
    <row r="17375" spans="1:5">
      <c r="A17375" t="s">
        <v>21721</v>
      </c>
      <c r="B17375" t="s">
        <v>5</v>
      </c>
      <c r="C17375" s="96" t="s">
        <v>21722</v>
      </c>
      <c r="D17375" t="s">
        <v>18167</v>
      </c>
      <c r="E17375">
        <v>0.49</v>
      </c>
    </row>
    <row r="17376" spans="1:5">
      <c r="A17376" t="s">
        <v>21723</v>
      </c>
      <c r="B17376" t="s">
        <v>5</v>
      </c>
      <c r="C17376" s="96" t="s">
        <v>21724</v>
      </c>
      <c r="D17376" t="s">
        <v>18177</v>
      </c>
      <c r="E17376">
        <v>1</v>
      </c>
    </row>
    <row r="17377" spans="1:5">
      <c r="A17377" t="s">
        <v>21725</v>
      </c>
      <c r="B17377" t="s">
        <v>5</v>
      </c>
      <c r="C17377" s="96" t="s">
        <v>21726</v>
      </c>
      <c r="D17377" t="s">
        <v>18177</v>
      </c>
      <c r="E17377">
        <v>0.8</v>
      </c>
    </row>
    <row r="17378" spans="1:5">
      <c r="A17378" t="s">
        <v>21727</v>
      </c>
      <c r="B17378" t="s">
        <v>5</v>
      </c>
      <c r="C17378" s="96" t="s">
        <v>21728</v>
      </c>
      <c r="D17378" t="s">
        <v>18177</v>
      </c>
      <c r="E17378">
        <v>0.67</v>
      </c>
    </row>
    <row r="17379" spans="1:5">
      <c r="A17379" t="s">
        <v>21729</v>
      </c>
      <c r="B17379" t="s">
        <v>5</v>
      </c>
      <c r="C17379" s="96" t="s">
        <v>21730</v>
      </c>
      <c r="D17379" t="s">
        <v>18167</v>
      </c>
      <c r="E17379">
        <v>1.64</v>
      </c>
    </row>
    <row r="17380" spans="1:5">
      <c r="A17380" t="s">
        <v>21731</v>
      </c>
      <c r="B17380" t="s">
        <v>5</v>
      </c>
      <c r="C17380" s="96" t="s">
        <v>21732</v>
      </c>
      <c r="D17380" t="s">
        <v>18167</v>
      </c>
      <c r="E17380">
        <v>1.31</v>
      </c>
    </row>
    <row r="17381" spans="1:5">
      <c r="A17381" t="s">
        <v>21733</v>
      </c>
      <c r="B17381" t="s">
        <v>5</v>
      </c>
      <c r="C17381" s="96" t="s">
        <v>21734</v>
      </c>
      <c r="D17381" t="s">
        <v>18167</v>
      </c>
      <c r="E17381">
        <v>1.07</v>
      </c>
    </row>
    <row r="17382" spans="1:5">
      <c r="A17382" t="s">
        <v>21735</v>
      </c>
      <c r="B17382" t="s">
        <v>5</v>
      </c>
      <c r="C17382" s="96" t="s">
        <v>21736</v>
      </c>
      <c r="D17382" t="s">
        <v>18167</v>
      </c>
      <c r="E17382">
        <v>0.06</v>
      </c>
    </row>
    <row r="17383" spans="1:5">
      <c r="A17383" t="s">
        <v>21737</v>
      </c>
      <c r="B17383" t="s">
        <v>5</v>
      </c>
      <c r="C17383" s="96" t="s">
        <v>21738</v>
      </c>
      <c r="D17383" t="s">
        <v>18167</v>
      </c>
      <c r="E17383">
        <v>0.05</v>
      </c>
    </row>
    <row r="17384" spans="1:5">
      <c r="A17384" t="s">
        <v>21739</v>
      </c>
      <c r="B17384" t="s">
        <v>5</v>
      </c>
      <c r="C17384" s="96" t="s">
        <v>21740</v>
      </c>
      <c r="D17384" t="s">
        <v>18167</v>
      </c>
      <c r="E17384">
        <v>0.04</v>
      </c>
    </row>
    <row r="17385" spans="1:5">
      <c r="A17385" t="s">
        <v>21741</v>
      </c>
      <c r="B17385" t="s">
        <v>5</v>
      </c>
      <c r="C17385" s="96" t="s">
        <v>21742</v>
      </c>
      <c r="D17385" t="s">
        <v>18167</v>
      </c>
      <c r="E17385">
        <v>1.77</v>
      </c>
    </row>
    <row r="17386" spans="1:5">
      <c r="A17386" t="s">
        <v>21743</v>
      </c>
      <c r="B17386" t="s">
        <v>5</v>
      </c>
      <c r="C17386" s="96" t="s">
        <v>21744</v>
      </c>
      <c r="D17386" t="s">
        <v>18167</v>
      </c>
      <c r="E17386">
        <v>1.42</v>
      </c>
    </row>
    <row r="17387" spans="1:5">
      <c r="A17387" t="s">
        <v>21745</v>
      </c>
      <c r="B17387" t="s">
        <v>5</v>
      </c>
      <c r="C17387" s="96" t="s">
        <v>21746</v>
      </c>
      <c r="D17387" t="s">
        <v>18167</v>
      </c>
      <c r="E17387">
        <v>1.1599999999999999</v>
      </c>
    </row>
    <row r="17388" spans="1:5">
      <c r="A17388" t="s">
        <v>21747</v>
      </c>
      <c r="B17388" t="s">
        <v>5</v>
      </c>
      <c r="C17388" s="96" t="s">
        <v>21748</v>
      </c>
      <c r="D17388" t="s">
        <v>13302</v>
      </c>
      <c r="E17388">
        <v>65.260000000000005</v>
      </c>
    </row>
    <row r="17389" spans="1:5">
      <c r="A17389" t="s">
        <v>21749</v>
      </c>
      <c r="B17389" t="s">
        <v>5</v>
      </c>
      <c r="C17389" s="96" t="s">
        <v>21750</v>
      </c>
      <c r="D17389" t="s">
        <v>13302</v>
      </c>
      <c r="E17389">
        <v>52.18</v>
      </c>
    </row>
    <row r="17390" spans="1:5">
      <c r="A17390" t="s">
        <v>21751</v>
      </c>
      <c r="B17390" t="s">
        <v>5</v>
      </c>
      <c r="C17390" s="96" t="s">
        <v>21752</v>
      </c>
      <c r="D17390" t="s">
        <v>13302</v>
      </c>
      <c r="E17390">
        <v>42.63</v>
      </c>
    </row>
    <row r="17391" spans="1:5">
      <c r="A17391" t="s">
        <v>21753</v>
      </c>
      <c r="B17391" t="s">
        <v>5</v>
      </c>
      <c r="C17391" s="96" t="s">
        <v>21754</v>
      </c>
      <c r="D17391" t="s">
        <v>13302</v>
      </c>
      <c r="E17391">
        <v>78.77</v>
      </c>
    </row>
    <row r="17392" spans="1:5">
      <c r="A17392" t="s">
        <v>21755</v>
      </c>
      <c r="B17392" t="s">
        <v>5</v>
      </c>
      <c r="C17392" s="96" t="s">
        <v>21756</v>
      </c>
      <c r="D17392" t="s">
        <v>13302</v>
      </c>
      <c r="E17392">
        <v>62.99</v>
      </c>
    </row>
    <row r="17393" spans="1:5">
      <c r="A17393" t="s">
        <v>21757</v>
      </c>
      <c r="B17393" t="s">
        <v>5</v>
      </c>
      <c r="C17393" s="96" t="s">
        <v>21758</v>
      </c>
      <c r="D17393" t="s">
        <v>13302</v>
      </c>
      <c r="E17393">
        <v>51.46</v>
      </c>
    </row>
    <row r="17394" spans="1:5">
      <c r="A17394" t="s">
        <v>21759</v>
      </c>
      <c r="B17394" t="s">
        <v>5</v>
      </c>
      <c r="C17394" s="96" t="s">
        <v>21760</v>
      </c>
      <c r="D17394" t="s">
        <v>13302</v>
      </c>
      <c r="E17394">
        <v>154.69</v>
      </c>
    </row>
    <row r="17395" spans="1:5">
      <c r="A17395" t="s">
        <v>21761</v>
      </c>
      <c r="B17395" t="s">
        <v>5</v>
      </c>
      <c r="C17395" s="96" t="s">
        <v>21762</v>
      </c>
      <c r="D17395" t="s">
        <v>13302</v>
      </c>
      <c r="E17395">
        <v>123.69</v>
      </c>
    </row>
    <row r="17396" spans="1:5">
      <c r="A17396" t="s">
        <v>21763</v>
      </c>
      <c r="B17396" t="s">
        <v>5</v>
      </c>
      <c r="C17396" s="96" t="s">
        <v>21764</v>
      </c>
      <c r="D17396" t="s">
        <v>13302</v>
      </c>
      <c r="E17396">
        <v>101.06</v>
      </c>
    </row>
    <row r="17397" spans="1:5">
      <c r="A17397" t="s">
        <v>21765</v>
      </c>
      <c r="B17397" t="s">
        <v>5</v>
      </c>
      <c r="C17397" s="96" t="s">
        <v>21766</v>
      </c>
      <c r="D17397" t="s">
        <v>13302</v>
      </c>
      <c r="E17397">
        <v>178.32</v>
      </c>
    </row>
    <row r="17398" spans="1:5">
      <c r="A17398" t="s">
        <v>21767</v>
      </c>
      <c r="B17398" t="s">
        <v>5</v>
      </c>
      <c r="C17398" s="96" t="s">
        <v>21768</v>
      </c>
      <c r="D17398" t="s">
        <v>13302</v>
      </c>
      <c r="E17398">
        <v>142.59</v>
      </c>
    </row>
    <row r="17399" spans="1:5">
      <c r="A17399" t="s">
        <v>21769</v>
      </c>
      <c r="B17399" t="s">
        <v>5</v>
      </c>
      <c r="C17399" s="96" t="s">
        <v>21770</v>
      </c>
      <c r="D17399" t="s">
        <v>13302</v>
      </c>
      <c r="E17399">
        <v>116.5</v>
      </c>
    </row>
    <row r="17400" spans="1:5">
      <c r="A17400">
        <v>10</v>
      </c>
      <c r="B17400" t="s">
        <v>5</v>
      </c>
      <c r="C17400" s="96" t="s">
        <v>21771</v>
      </c>
    </row>
    <row r="17401" spans="1:5">
      <c r="A17401">
        <v>15</v>
      </c>
      <c r="B17401" t="s">
        <v>5</v>
      </c>
      <c r="C17401" s="96" t="s">
        <v>21772</v>
      </c>
    </row>
    <row r="17402" spans="1:5">
      <c r="A17402" t="s">
        <v>21773</v>
      </c>
      <c r="B17402" t="s">
        <v>5</v>
      </c>
      <c r="C17402" s="96" t="s">
        <v>21774</v>
      </c>
      <c r="D17402" t="s">
        <v>18731</v>
      </c>
      <c r="E17402">
        <v>49.89</v>
      </c>
    </row>
    <row r="17403" spans="1:5">
      <c r="A17403" t="s">
        <v>21775</v>
      </c>
      <c r="B17403" t="s">
        <v>5</v>
      </c>
      <c r="C17403" s="96" t="s">
        <v>21776</v>
      </c>
      <c r="D17403" t="s">
        <v>18731</v>
      </c>
      <c r="E17403">
        <v>64.900000000000006</v>
      </c>
    </row>
    <row r="17404" spans="1:5">
      <c r="A17404" t="s">
        <v>21777</v>
      </c>
      <c r="B17404" t="s">
        <v>5</v>
      </c>
      <c r="C17404" s="96" t="s">
        <v>21778</v>
      </c>
      <c r="D17404" t="s">
        <v>18731</v>
      </c>
      <c r="E17404">
        <v>107.04</v>
      </c>
    </row>
    <row r="17405" spans="1:5">
      <c r="A17405" t="s">
        <v>21779</v>
      </c>
      <c r="B17405" t="s">
        <v>5</v>
      </c>
      <c r="C17405" s="96" t="s">
        <v>21780</v>
      </c>
      <c r="D17405" t="s">
        <v>18731</v>
      </c>
      <c r="E17405">
        <v>23.78</v>
      </c>
    </row>
    <row r="17406" spans="1:5">
      <c r="A17406" t="s">
        <v>21781</v>
      </c>
      <c r="B17406" t="s">
        <v>5</v>
      </c>
      <c r="C17406" s="96" t="s">
        <v>21782</v>
      </c>
      <c r="D17406" t="s">
        <v>18731</v>
      </c>
      <c r="E17406">
        <v>34.36</v>
      </c>
    </row>
    <row r="17407" spans="1:5">
      <c r="A17407" t="s">
        <v>21783</v>
      </c>
      <c r="B17407" t="s">
        <v>5</v>
      </c>
      <c r="C17407" s="96" t="s">
        <v>21784</v>
      </c>
      <c r="D17407" t="s">
        <v>18731</v>
      </c>
      <c r="E17407">
        <v>37.53</v>
      </c>
    </row>
    <row r="17408" spans="1:5">
      <c r="A17408" t="s">
        <v>21785</v>
      </c>
      <c r="B17408" t="s">
        <v>5</v>
      </c>
      <c r="C17408" s="96" t="s">
        <v>21786</v>
      </c>
      <c r="D17408" t="s">
        <v>18731</v>
      </c>
      <c r="E17408">
        <v>48.39</v>
      </c>
    </row>
    <row r="17409" spans="1:5">
      <c r="A17409" t="s">
        <v>21787</v>
      </c>
      <c r="B17409" t="s">
        <v>5</v>
      </c>
      <c r="C17409" s="96" t="s">
        <v>21788</v>
      </c>
      <c r="D17409" t="s">
        <v>18731</v>
      </c>
      <c r="E17409">
        <v>67.62</v>
      </c>
    </row>
    <row r="17410" spans="1:5">
      <c r="A17410" t="s">
        <v>21789</v>
      </c>
      <c r="B17410" t="s">
        <v>5</v>
      </c>
      <c r="C17410" s="96" t="s">
        <v>21790</v>
      </c>
      <c r="D17410" t="s">
        <v>18731</v>
      </c>
      <c r="E17410">
        <v>37.53</v>
      </c>
    </row>
    <row r="17411" spans="1:5">
      <c r="A17411" t="s">
        <v>21791</v>
      </c>
      <c r="B17411" t="s">
        <v>5</v>
      </c>
      <c r="C17411" s="96" t="s">
        <v>21792</v>
      </c>
      <c r="D17411" t="s">
        <v>18731</v>
      </c>
      <c r="E17411">
        <v>48.39</v>
      </c>
    </row>
    <row r="17412" spans="1:5">
      <c r="A17412" t="s">
        <v>21793</v>
      </c>
      <c r="B17412" t="s">
        <v>5</v>
      </c>
      <c r="C17412" s="96" t="s">
        <v>21794</v>
      </c>
      <c r="D17412" t="s">
        <v>18731</v>
      </c>
      <c r="E17412">
        <v>67.62</v>
      </c>
    </row>
    <row r="17413" spans="1:5">
      <c r="A17413" t="s">
        <v>21795</v>
      </c>
      <c r="B17413" t="s">
        <v>5</v>
      </c>
      <c r="C17413" s="96" t="s">
        <v>21796</v>
      </c>
      <c r="D17413" t="s">
        <v>18731</v>
      </c>
      <c r="E17413">
        <v>33.03</v>
      </c>
    </row>
    <row r="17414" spans="1:5">
      <c r="A17414" t="s">
        <v>21797</v>
      </c>
      <c r="B17414" t="s">
        <v>5</v>
      </c>
      <c r="C17414" s="96" t="s">
        <v>21798</v>
      </c>
      <c r="D17414" t="s">
        <v>18731</v>
      </c>
      <c r="E17414">
        <v>42.26</v>
      </c>
    </row>
    <row r="17415" spans="1:5">
      <c r="A17415" t="s">
        <v>21799</v>
      </c>
      <c r="B17415" t="s">
        <v>5</v>
      </c>
      <c r="C17415" s="96" t="s">
        <v>21800</v>
      </c>
      <c r="D17415" t="s">
        <v>18731</v>
      </c>
      <c r="E17415">
        <v>70.62</v>
      </c>
    </row>
    <row r="17416" spans="1:5">
      <c r="A17416" t="s">
        <v>21801</v>
      </c>
      <c r="B17416" t="s">
        <v>5</v>
      </c>
      <c r="C17416" s="96" t="s">
        <v>21802</v>
      </c>
      <c r="D17416" t="s">
        <v>18731</v>
      </c>
      <c r="E17416">
        <v>22.57</v>
      </c>
    </row>
    <row r="17417" spans="1:5">
      <c r="A17417" t="s">
        <v>21803</v>
      </c>
      <c r="B17417" t="s">
        <v>5</v>
      </c>
      <c r="C17417" s="96" t="s">
        <v>21804</v>
      </c>
      <c r="D17417" t="s">
        <v>18731</v>
      </c>
      <c r="E17417">
        <v>21.25</v>
      </c>
    </row>
    <row r="17418" spans="1:5">
      <c r="A17418" t="s">
        <v>21805</v>
      </c>
      <c r="B17418" t="s">
        <v>5</v>
      </c>
      <c r="C17418" s="96" t="s">
        <v>21806</v>
      </c>
      <c r="D17418" t="s">
        <v>18731</v>
      </c>
      <c r="E17418">
        <v>20.079999999999998</v>
      </c>
    </row>
    <row r="17419" spans="1:5">
      <c r="A17419" t="s">
        <v>21807</v>
      </c>
      <c r="B17419" t="s">
        <v>5</v>
      </c>
      <c r="C17419" s="96" t="s">
        <v>21808</v>
      </c>
      <c r="D17419" t="s">
        <v>18731</v>
      </c>
      <c r="E17419">
        <v>20.079999999999998</v>
      </c>
    </row>
    <row r="17420" spans="1:5">
      <c r="A17420" t="s">
        <v>21809</v>
      </c>
      <c r="B17420" t="s">
        <v>5</v>
      </c>
      <c r="C17420" s="96" t="s">
        <v>21810</v>
      </c>
      <c r="D17420" t="s">
        <v>18731</v>
      </c>
      <c r="E17420">
        <v>36.729999999999997</v>
      </c>
    </row>
    <row r="17421" spans="1:5">
      <c r="A17421" t="s">
        <v>21811</v>
      </c>
      <c r="B17421" t="s">
        <v>5</v>
      </c>
      <c r="C17421" s="96" t="s">
        <v>21812</v>
      </c>
      <c r="D17421" t="s">
        <v>18731</v>
      </c>
      <c r="E17421">
        <v>47.17</v>
      </c>
    </row>
    <row r="17422" spans="1:5">
      <c r="A17422" t="s">
        <v>21813</v>
      </c>
      <c r="B17422" t="s">
        <v>5</v>
      </c>
      <c r="C17422" s="96" t="s">
        <v>21814</v>
      </c>
      <c r="D17422" t="s">
        <v>18731</v>
      </c>
      <c r="E17422">
        <v>77.58</v>
      </c>
    </row>
    <row r="17423" spans="1:5">
      <c r="A17423" t="s">
        <v>21815</v>
      </c>
      <c r="B17423" t="s">
        <v>5</v>
      </c>
      <c r="C17423" s="96" t="s">
        <v>21816</v>
      </c>
      <c r="D17423" t="s">
        <v>18731</v>
      </c>
      <c r="E17423">
        <v>158.38999999999999</v>
      </c>
    </row>
    <row r="17424" spans="1:5">
      <c r="A17424" t="s">
        <v>21817</v>
      </c>
      <c r="B17424" t="s">
        <v>5</v>
      </c>
      <c r="C17424" s="96" t="s">
        <v>21818</v>
      </c>
      <c r="D17424" t="s">
        <v>18731</v>
      </c>
      <c r="E17424">
        <v>37</v>
      </c>
    </row>
    <row r="17425" spans="1:5">
      <c r="A17425" t="s">
        <v>21819</v>
      </c>
      <c r="B17425" t="s">
        <v>5</v>
      </c>
      <c r="C17425" s="96" t="s">
        <v>21820</v>
      </c>
      <c r="D17425" t="s">
        <v>18731</v>
      </c>
      <c r="E17425">
        <v>117.75</v>
      </c>
    </row>
    <row r="17426" spans="1:5">
      <c r="A17426" t="s">
        <v>21821</v>
      </c>
      <c r="B17426" t="s">
        <v>5</v>
      </c>
      <c r="C17426" s="96" t="s">
        <v>21822</v>
      </c>
      <c r="D17426" t="s">
        <v>18731</v>
      </c>
      <c r="E17426">
        <v>122.66</v>
      </c>
    </row>
    <row r="17427" spans="1:5">
      <c r="A17427" t="s">
        <v>21823</v>
      </c>
      <c r="B17427" t="s">
        <v>5</v>
      </c>
      <c r="C17427" s="96" t="s">
        <v>21824</v>
      </c>
      <c r="D17427" t="s">
        <v>18731</v>
      </c>
      <c r="E17427">
        <v>127.57</v>
      </c>
    </row>
    <row r="17428" spans="1:5">
      <c r="A17428" t="s">
        <v>21825</v>
      </c>
      <c r="B17428" t="s">
        <v>5</v>
      </c>
      <c r="C17428" s="96" t="s">
        <v>21826</v>
      </c>
      <c r="D17428" t="s">
        <v>18731</v>
      </c>
      <c r="E17428">
        <v>117.75</v>
      </c>
    </row>
    <row r="17429" spans="1:5">
      <c r="A17429" t="s">
        <v>21827</v>
      </c>
      <c r="B17429" t="s">
        <v>5</v>
      </c>
      <c r="C17429" s="96" t="s">
        <v>21828</v>
      </c>
      <c r="D17429" t="s">
        <v>18731</v>
      </c>
      <c r="E17429">
        <v>127.3</v>
      </c>
    </row>
    <row r="17430" spans="1:5">
      <c r="A17430" t="s">
        <v>21829</v>
      </c>
      <c r="B17430" t="s">
        <v>5</v>
      </c>
      <c r="C17430" s="96" t="s">
        <v>21830</v>
      </c>
      <c r="D17430" t="s">
        <v>18731</v>
      </c>
      <c r="E17430">
        <v>136.85</v>
      </c>
    </row>
    <row r="17431" spans="1:5">
      <c r="A17431" t="s">
        <v>21831</v>
      </c>
      <c r="B17431" t="s">
        <v>5</v>
      </c>
      <c r="C17431" s="96" t="s">
        <v>21832</v>
      </c>
      <c r="D17431" t="s">
        <v>18731</v>
      </c>
      <c r="E17431">
        <v>117.75</v>
      </c>
    </row>
    <row r="17432" spans="1:5">
      <c r="A17432" t="s">
        <v>21833</v>
      </c>
      <c r="B17432" t="s">
        <v>5</v>
      </c>
      <c r="C17432" s="96" t="s">
        <v>21834</v>
      </c>
      <c r="D17432" t="s">
        <v>18731</v>
      </c>
      <c r="E17432">
        <v>128.25</v>
      </c>
    </row>
    <row r="17433" spans="1:5">
      <c r="A17433" t="s">
        <v>21835</v>
      </c>
      <c r="B17433" t="s">
        <v>5</v>
      </c>
      <c r="C17433" s="96" t="s">
        <v>21836</v>
      </c>
      <c r="D17433" t="s">
        <v>18731</v>
      </c>
      <c r="E17433">
        <v>138.76</v>
      </c>
    </row>
    <row r="17434" spans="1:5">
      <c r="A17434" t="s">
        <v>21837</v>
      </c>
      <c r="B17434" t="s">
        <v>5</v>
      </c>
      <c r="C17434" s="96" t="s">
        <v>21838</v>
      </c>
      <c r="D17434" t="s">
        <v>18731</v>
      </c>
      <c r="E17434">
        <v>233.68</v>
      </c>
    </row>
    <row r="17435" spans="1:5">
      <c r="A17435" t="s">
        <v>21839</v>
      </c>
      <c r="B17435" t="s">
        <v>5</v>
      </c>
      <c r="C17435" s="96" t="s">
        <v>21840</v>
      </c>
      <c r="D17435" t="s">
        <v>18731</v>
      </c>
      <c r="E17435">
        <v>204.63</v>
      </c>
    </row>
    <row r="17436" spans="1:5">
      <c r="A17436" t="s">
        <v>21841</v>
      </c>
      <c r="B17436" t="s">
        <v>5</v>
      </c>
      <c r="C17436" s="96" t="s">
        <v>21842</v>
      </c>
      <c r="D17436" t="s">
        <v>18731</v>
      </c>
      <c r="E17436">
        <v>175.72</v>
      </c>
    </row>
    <row r="17437" spans="1:5">
      <c r="A17437" t="s">
        <v>21843</v>
      </c>
      <c r="B17437" t="s">
        <v>5</v>
      </c>
      <c r="C17437" s="96" t="s">
        <v>21844</v>
      </c>
      <c r="D17437" t="s">
        <v>18731</v>
      </c>
      <c r="E17437">
        <v>117.75</v>
      </c>
    </row>
    <row r="17438" spans="1:5">
      <c r="A17438" t="s">
        <v>21845</v>
      </c>
      <c r="B17438" t="s">
        <v>5</v>
      </c>
      <c r="C17438" s="96" t="s">
        <v>21846</v>
      </c>
      <c r="D17438" t="s">
        <v>18731</v>
      </c>
      <c r="E17438">
        <v>120.62</v>
      </c>
    </row>
    <row r="17439" spans="1:5">
      <c r="A17439" t="s">
        <v>21847</v>
      </c>
      <c r="B17439" t="s">
        <v>5</v>
      </c>
      <c r="C17439" s="96" t="s">
        <v>21848</v>
      </c>
      <c r="D17439" t="s">
        <v>18731</v>
      </c>
      <c r="E17439">
        <v>148.58000000000001</v>
      </c>
    </row>
    <row r="17440" spans="1:5">
      <c r="A17440" t="s">
        <v>21849</v>
      </c>
      <c r="B17440" t="s">
        <v>5</v>
      </c>
      <c r="C17440" s="96" t="s">
        <v>21850</v>
      </c>
      <c r="D17440" t="s">
        <v>18731</v>
      </c>
      <c r="E17440">
        <v>23.83</v>
      </c>
    </row>
    <row r="17441" spans="1:5">
      <c r="A17441">
        <v>215</v>
      </c>
      <c r="B17441" t="s">
        <v>5</v>
      </c>
      <c r="C17441" s="96" t="s">
        <v>21851</v>
      </c>
    </row>
    <row r="17442" spans="1:5">
      <c r="A17442" t="s">
        <v>21852</v>
      </c>
      <c r="B17442" t="s">
        <v>5</v>
      </c>
      <c r="C17442" s="96" t="s">
        <v>21853</v>
      </c>
      <c r="D17442" t="s">
        <v>12795</v>
      </c>
      <c r="E17442">
        <v>258</v>
      </c>
    </row>
    <row r="17443" spans="1:5">
      <c r="A17443">
        <v>23</v>
      </c>
      <c r="B17443" t="s">
        <v>5</v>
      </c>
      <c r="C17443" s="96" t="s">
        <v>21854</v>
      </c>
    </row>
    <row r="17444" spans="1:5" ht="51">
      <c r="A17444" t="s">
        <v>21855</v>
      </c>
      <c r="B17444" t="s">
        <v>5</v>
      </c>
      <c r="C17444" s="96" t="s">
        <v>21856</v>
      </c>
      <c r="D17444" t="s">
        <v>13056</v>
      </c>
      <c r="E17444">
        <v>1869.6</v>
      </c>
    </row>
    <row r="17445" spans="1:5" ht="51">
      <c r="A17445" t="s">
        <v>21857</v>
      </c>
      <c r="B17445" t="s">
        <v>5</v>
      </c>
      <c r="C17445" s="96" t="s">
        <v>21858</v>
      </c>
      <c r="D17445" t="s">
        <v>13302</v>
      </c>
      <c r="E17445">
        <v>1.25</v>
      </c>
    </row>
    <row r="17446" spans="1:5" ht="51">
      <c r="A17446" t="s">
        <v>21859</v>
      </c>
      <c r="B17446" t="s">
        <v>5</v>
      </c>
      <c r="C17446" s="96" t="s">
        <v>21860</v>
      </c>
      <c r="D17446" t="s">
        <v>13056</v>
      </c>
      <c r="E17446">
        <v>2056</v>
      </c>
    </row>
    <row r="17447" spans="1:5" ht="51">
      <c r="A17447" t="s">
        <v>21861</v>
      </c>
      <c r="B17447" t="s">
        <v>5</v>
      </c>
      <c r="C17447" s="96" t="s">
        <v>21862</v>
      </c>
      <c r="D17447" t="s">
        <v>13302</v>
      </c>
      <c r="E17447">
        <v>1.1200000000000001</v>
      </c>
    </row>
    <row r="17448" spans="1:5" ht="51">
      <c r="A17448" t="s">
        <v>21863</v>
      </c>
      <c r="B17448" t="s">
        <v>5</v>
      </c>
      <c r="C17448" s="96" t="s">
        <v>21864</v>
      </c>
      <c r="D17448" t="s">
        <v>13056</v>
      </c>
      <c r="E17448">
        <v>9335.2800000000007</v>
      </c>
    </row>
    <row r="17449" spans="1:5" ht="51">
      <c r="A17449" t="s">
        <v>21865</v>
      </c>
      <c r="B17449" t="s">
        <v>5</v>
      </c>
      <c r="C17449" s="96" t="s">
        <v>21866</v>
      </c>
      <c r="D17449" t="s">
        <v>13302</v>
      </c>
      <c r="E17449">
        <v>2.02</v>
      </c>
    </row>
    <row r="17450" spans="1:5">
      <c r="A17450">
        <v>31</v>
      </c>
      <c r="B17450" t="s">
        <v>5</v>
      </c>
      <c r="C17450" s="96" t="s">
        <v>21867</v>
      </c>
    </row>
    <row r="17451" spans="1:5">
      <c r="A17451">
        <v>33</v>
      </c>
      <c r="B17451" t="s">
        <v>5</v>
      </c>
      <c r="C17451" s="96" t="s">
        <v>21868</v>
      </c>
    </row>
    <row r="17452" spans="1:5">
      <c r="A17452" t="s">
        <v>21869</v>
      </c>
      <c r="B17452" t="s">
        <v>5</v>
      </c>
      <c r="C17452" s="96" t="s">
        <v>21870</v>
      </c>
      <c r="D17452" t="s">
        <v>12792</v>
      </c>
      <c r="E17452">
        <v>0.36</v>
      </c>
    </row>
    <row r="17453" spans="1:5">
      <c r="A17453" t="s">
        <v>21871</v>
      </c>
      <c r="B17453" t="s">
        <v>5</v>
      </c>
      <c r="C17453" s="96" t="s">
        <v>21872</v>
      </c>
      <c r="D17453" t="s">
        <v>12795</v>
      </c>
      <c r="E17453">
        <v>1499.86</v>
      </c>
    </row>
    <row r="17454" spans="1:5">
      <c r="A17454" t="s">
        <v>21873</v>
      </c>
      <c r="B17454" t="s">
        <v>5</v>
      </c>
      <c r="C17454" s="96" t="s">
        <v>21874</v>
      </c>
      <c r="D17454" t="s">
        <v>12792</v>
      </c>
      <c r="E17454">
        <v>0.47</v>
      </c>
    </row>
    <row r="17455" spans="1:5">
      <c r="A17455" t="s">
        <v>21875</v>
      </c>
      <c r="B17455" t="s">
        <v>5</v>
      </c>
      <c r="C17455" s="96" t="s">
        <v>21876</v>
      </c>
      <c r="D17455" t="s">
        <v>12795</v>
      </c>
      <c r="E17455">
        <v>3664.17</v>
      </c>
    </row>
    <row r="17456" spans="1:5">
      <c r="A17456">
        <v>34</v>
      </c>
      <c r="B17456" t="s">
        <v>5</v>
      </c>
      <c r="C17456" s="96" t="s">
        <v>21877</v>
      </c>
    </row>
    <row r="17457" spans="1:5">
      <c r="A17457" t="s">
        <v>21878</v>
      </c>
      <c r="B17457" t="s">
        <v>5</v>
      </c>
      <c r="C17457" s="96" t="s">
        <v>21879</v>
      </c>
      <c r="D17457" t="s">
        <v>12792</v>
      </c>
      <c r="E17457">
        <v>1.03</v>
      </c>
    </row>
    <row r="17458" spans="1:5">
      <c r="A17458" t="s">
        <v>21880</v>
      </c>
      <c r="B17458" t="s">
        <v>5</v>
      </c>
      <c r="C17458" s="96" t="s">
        <v>21881</v>
      </c>
      <c r="D17458" t="s">
        <v>12792</v>
      </c>
      <c r="E17458">
        <v>4.16</v>
      </c>
    </row>
    <row r="17459" spans="1:5">
      <c r="A17459" t="s">
        <v>21882</v>
      </c>
      <c r="B17459" t="s">
        <v>5</v>
      </c>
      <c r="C17459" s="96" t="s">
        <v>21883</v>
      </c>
      <c r="D17459" t="s">
        <v>12792</v>
      </c>
      <c r="E17459">
        <v>3.62</v>
      </c>
    </row>
    <row r="17460" spans="1:5">
      <c r="A17460" t="s">
        <v>21884</v>
      </c>
      <c r="B17460" t="s">
        <v>5</v>
      </c>
      <c r="C17460" s="96" t="s">
        <v>21885</v>
      </c>
      <c r="D17460" t="s">
        <v>12792</v>
      </c>
      <c r="E17460">
        <v>3.14</v>
      </c>
    </row>
    <row r="17461" spans="1:5">
      <c r="A17461" t="s">
        <v>21886</v>
      </c>
      <c r="B17461" t="s">
        <v>5</v>
      </c>
      <c r="C17461" s="96" t="s">
        <v>21887</v>
      </c>
      <c r="D17461" t="s">
        <v>12792</v>
      </c>
      <c r="E17461">
        <v>2.59</v>
      </c>
    </row>
    <row r="17462" spans="1:5">
      <c r="A17462" t="s">
        <v>21888</v>
      </c>
      <c r="B17462" t="s">
        <v>5</v>
      </c>
      <c r="C17462" s="96" t="s">
        <v>21889</v>
      </c>
      <c r="D17462" t="s">
        <v>12792</v>
      </c>
      <c r="E17462">
        <v>2.0499999999999998</v>
      </c>
    </row>
    <row r="17463" spans="1:5">
      <c r="A17463" t="s">
        <v>21890</v>
      </c>
      <c r="B17463" t="s">
        <v>5</v>
      </c>
      <c r="C17463" s="96" t="s">
        <v>21891</v>
      </c>
      <c r="D17463" t="s">
        <v>12792</v>
      </c>
      <c r="E17463">
        <v>1.57</v>
      </c>
    </row>
    <row r="17464" spans="1:5">
      <c r="A17464" t="s">
        <v>21892</v>
      </c>
      <c r="B17464" t="s">
        <v>5</v>
      </c>
      <c r="C17464" s="96" t="s">
        <v>21893</v>
      </c>
      <c r="D17464" t="s">
        <v>12792</v>
      </c>
      <c r="E17464">
        <v>0.12</v>
      </c>
    </row>
    <row r="17465" spans="1:5">
      <c r="A17465" t="s">
        <v>21894</v>
      </c>
      <c r="B17465" t="s">
        <v>5</v>
      </c>
      <c r="C17465" s="96" t="s">
        <v>21895</v>
      </c>
      <c r="D17465" t="s">
        <v>12792</v>
      </c>
      <c r="E17465">
        <v>0.12</v>
      </c>
    </row>
    <row r="17466" spans="1:5">
      <c r="A17466" t="s">
        <v>21896</v>
      </c>
      <c r="B17466" t="s">
        <v>5</v>
      </c>
      <c r="C17466" s="96" t="s">
        <v>21897</v>
      </c>
      <c r="D17466" t="s">
        <v>12792</v>
      </c>
      <c r="E17466">
        <v>0.24</v>
      </c>
    </row>
    <row r="17467" spans="1:5">
      <c r="A17467" t="s">
        <v>21898</v>
      </c>
      <c r="B17467" t="s">
        <v>5</v>
      </c>
      <c r="C17467" s="96" t="s">
        <v>21899</v>
      </c>
      <c r="D17467" t="s">
        <v>12792</v>
      </c>
      <c r="E17467">
        <v>0.18</v>
      </c>
    </row>
    <row r="17468" spans="1:5">
      <c r="A17468" t="s">
        <v>21900</v>
      </c>
      <c r="B17468" t="s">
        <v>5</v>
      </c>
      <c r="C17468" s="96" t="s">
        <v>21901</v>
      </c>
      <c r="D17468" t="s">
        <v>12792</v>
      </c>
      <c r="E17468">
        <v>0.42</v>
      </c>
    </row>
    <row r="17469" spans="1:5">
      <c r="A17469" t="s">
        <v>21902</v>
      </c>
      <c r="B17469" t="s">
        <v>5</v>
      </c>
      <c r="C17469" s="96" t="s">
        <v>21903</v>
      </c>
      <c r="D17469" t="s">
        <v>12792</v>
      </c>
      <c r="E17469">
        <v>0.36</v>
      </c>
    </row>
    <row r="17470" spans="1:5">
      <c r="A17470" t="s">
        <v>21904</v>
      </c>
      <c r="B17470" t="s">
        <v>5</v>
      </c>
      <c r="C17470" s="96" t="s">
        <v>21905</v>
      </c>
      <c r="D17470" t="s">
        <v>12792</v>
      </c>
      <c r="E17470">
        <v>0.3</v>
      </c>
    </row>
    <row r="17471" spans="1:5">
      <c r="A17471" t="s">
        <v>21906</v>
      </c>
      <c r="B17471" t="s">
        <v>5</v>
      </c>
      <c r="C17471" s="96" t="s">
        <v>21907</v>
      </c>
      <c r="D17471" t="s">
        <v>12792</v>
      </c>
      <c r="E17471">
        <v>0.48</v>
      </c>
    </row>
    <row r="17472" spans="1:5">
      <c r="A17472" t="s">
        <v>21908</v>
      </c>
      <c r="B17472" t="s">
        <v>5</v>
      </c>
      <c r="C17472" s="96" t="s">
        <v>21909</v>
      </c>
      <c r="D17472" t="s">
        <v>12792</v>
      </c>
      <c r="E17472">
        <v>0.84</v>
      </c>
    </row>
    <row r="17473" spans="1:5">
      <c r="A17473" t="s">
        <v>21910</v>
      </c>
      <c r="B17473" t="s">
        <v>5</v>
      </c>
      <c r="C17473" s="96" t="s">
        <v>21911</v>
      </c>
      <c r="D17473" t="s">
        <v>12792</v>
      </c>
      <c r="E17473">
        <v>3.02</v>
      </c>
    </row>
    <row r="17474" spans="1:5">
      <c r="A17474" t="s">
        <v>21912</v>
      </c>
      <c r="B17474" t="s">
        <v>5</v>
      </c>
      <c r="C17474" s="96" t="s">
        <v>21913</v>
      </c>
      <c r="D17474" t="s">
        <v>12792</v>
      </c>
      <c r="E17474">
        <v>2.5299999999999998</v>
      </c>
    </row>
    <row r="17475" spans="1:5">
      <c r="A17475" t="s">
        <v>21914</v>
      </c>
      <c r="B17475" t="s">
        <v>5</v>
      </c>
      <c r="C17475" s="96" t="s">
        <v>21915</v>
      </c>
      <c r="D17475" t="s">
        <v>12792</v>
      </c>
      <c r="E17475">
        <v>2.11</v>
      </c>
    </row>
    <row r="17476" spans="1:5">
      <c r="A17476" t="s">
        <v>21916</v>
      </c>
      <c r="B17476" t="s">
        <v>5</v>
      </c>
      <c r="C17476" s="96" t="s">
        <v>21917</v>
      </c>
      <c r="D17476" t="s">
        <v>12792</v>
      </c>
      <c r="E17476">
        <v>1.69</v>
      </c>
    </row>
    <row r="17477" spans="1:5">
      <c r="A17477" t="s">
        <v>21918</v>
      </c>
      <c r="B17477" t="s">
        <v>5</v>
      </c>
      <c r="C17477" s="96" t="s">
        <v>21919</v>
      </c>
      <c r="D17477" t="s">
        <v>12792</v>
      </c>
      <c r="E17477">
        <v>1.27</v>
      </c>
    </row>
    <row r="17478" spans="1:5">
      <c r="A17478" t="s">
        <v>21920</v>
      </c>
      <c r="B17478" t="s">
        <v>5</v>
      </c>
      <c r="C17478" s="96" t="s">
        <v>21921</v>
      </c>
      <c r="D17478" t="s">
        <v>12792</v>
      </c>
      <c r="E17478">
        <v>3.44</v>
      </c>
    </row>
    <row r="17479" spans="1:5">
      <c r="A17479" t="s">
        <v>21922</v>
      </c>
      <c r="B17479" t="s">
        <v>5</v>
      </c>
      <c r="C17479" s="96" t="s">
        <v>21923</v>
      </c>
      <c r="D17479" t="s">
        <v>12792</v>
      </c>
      <c r="E17479">
        <v>1.27</v>
      </c>
    </row>
    <row r="17480" spans="1:5">
      <c r="A17480" t="s">
        <v>21924</v>
      </c>
      <c r="B17480" t="s">
        <v>5</v>
      </c>
      <c r="C17480" s="96" t="s">
        <v>21925</v>
      </c>
      <c r="D17480" t="s">
        <v>12792</v>
      </c>
      <c r="E17480">
        <v>5.13</v>
      </c>
    </row>
    <row r="17481" spans="1:5">
      <c r="A17481" t="s">
        <v>21926</v>
      </c>
      <c r="B17481" t="s">
        <v>5</v>
      </c>
      <c r="C17481" s="96" t="s">
        <v>21927</v>
      </c>
      <c r="D17481" t="s">
        <v>12792</v>
      </c>
      <c r="E17481">
        <v>4.46</v>
      </c>
    </row>
    <row r="17482" spans="1:5">
      <c r="A17482" t="s">
        <v>21928</v>
      </c>
      <c r="B17482" t="s">
        <v>5</v>
      </c>
      <c r="C17482" s="96" t="s">
        <v>21929</v>
      </c>
      <c r="D17482" t="s">
        <v>12792</v>
      </c>
      <c r="E17482">
        <v>3.86</v>
      </c>
    </row>
    <row r="17483" spans="1:5">
      <c r="A17483" t="s">
        <v>21930</v>
      </c>
      <c r="B17483" t="s">
        <v>5</v>
      </c>
      <c r="C17483" s="96" t="s">
        <v>21931</v>
      </c>
      <c r="D17483" t="s">
        <v>12792</v>
      </c>
      <c r="E17483">
        <v>3.2</v>
      </c>
    </row>
    <row r="17484" spans="1:5">
      <c r="A17484" t="s">
        <v>21932</v>
      </c>
      <c r="B17484" t="s">
        <v>5</v>
      </c>
      <c r="C17484" s="96" t="s">
        <v>21933</v>
      </c>
      <c r="D17484" t="s">
        <v>12792</v>
      </c>
      <c r="E17484">
        <v>2.5299999999999998</v>
      </c>
    </row>
    <row r="17485" spans="1:5">
      <c r="A17485" t="s">
        <v>21934</v>
      </c>
      <c r="B17485" t="s">
        <v>5</v>
      </c>
      <c r="C17485" s="96" t="s">
        <v>21935</v>
      </c>
      <c r="D17485" t="s">
        <v>12792</v>
      </c>
      <c r="E17485">
        <v>1.93</v>
      </c>
    </row>
    <row r="17486" spans="1:5">
      <c r="A17486">
        <v>35</v>
      </c>
      <c r="B17486" t="s">
        <v>5</v>
      </c>
      <c r="C17486" s="96" t="s">
        <v>21936</v>
      </c>
    </row>
    <row r="17487" spans="1:5">
      <c r="A17487" t="s">
        <v>21937</v>
      </c>
      <c r="B17487" t="s">
        <v>5</v>
      </c>
      <c r="C17487" s="96" t="s">
        <v>21938</v>
      </c>
      <c r="D17487" t="s">
        <v>12795</v>
      </c>
      <c r="E17487">
        <v>12320.01</v>
      </c>
    </row>
    <row r="17488" spans="1:5">
      <c r="A17488" t="s">
        <v>21939</v>
      </c>
      <c r="B17488" t="s">
        <v>5</v>
      </c>
      <c r="C17488" s="96" t="s">
        <v>21940</v>
      </c>
      <c r="D17488" t="s">
        <v>12795</v>
      </c>
      <c r="E17488">
        <v>3587.53</v>
      </c>
    </row>
    <row r="17489" spans="1:5">
      <c r="A17489" t="s">
        <v>21941</v>
      </c>
      <c r="B17489" t="s">
        <v>5</v>
      </c>
      <c r="C17489" s="96" t="s">
        <v>21942</v>
      </c>
      <c r="D17489" t="s">
        <v>12795</v>
      </c>
      <c r="E17489">
        <v>10760.79</v>
      </c>
    </row>
    <row r="17490" spans="1:5">
      <c r="A17490" t="s">
        <v>21943</v>
      </c>
      <c r="B17490" t="s">
        <v>5</v>
      </c>
      <c r="C17490" s="96" t="s">
        <v>21944</v>
      </c>
      <c r="D17490" t="s">
        <v>12795</v>
      </c>
      <c r="E17490">
        <v>7175.06</v>
      </c>
    </row>
    <row r="17491" spans="1:5">
      <c r="A17491" t="s">
        <v>21945</v>
      </c>
      <c r="B17491" t="s">
        <v>5</v>
      </c>
      <c r="C17491" s="96" t="s">
        <v>21946</v>
      </c>
      <c r="D17491" t="s">
        <v>12795</v>
      </c>
      <c r="E17491">
        <v>2443.84</v>
      </c>
    </row>
    <row r="17492" spans="1:5">
      <c r="A17492" t="s">
        <v>21947</v>
      </c>
      <c r="B17492" t="s">
        <v>5</v>
      </c>
      <c r="C17492" s="96" t="s">
        <v>21948</v>
      </c>
      <c r="D17492" t="s">
        <v>12795</v>
      </c>
      <c r="E17492">
        <v>9941.92</v>
      </c>
    </row>
    <row r="17493" spans="1:5">
      <c r="A17493" t="s">
        <v>21949</v>
      </c>
      <c r="B17493" t="s">
        <v>5</v>
      </c>
      <c r="C17493" s="96" t="s">
        <v>21950</v>
      </c>
      <c r="D17493" t="s">
        <v>12795</v>
      </c>
      <c r="E17493">
        <v>7570.91</v>
      </c>
    </row>
    <row r="17494" spans="1:5">
      <c r="A17494" t="s">
        <v>21951</v>
      </c>
      <c r="B17494" t="s">
        <v>5</v>
      </c>
      <c r="C17494" s="96" t="s">
        <v>21952</v>
      </c>
      <c r="D17494" t="s">
        <v>12795</v>
      </c>
      <c r="E17494">
        <v>3792.69</v>
      </c>
    </row>
    <row r="17495" spans="1:5">
      <c r="A17495" t="s">
        <v>21953</v>
      </c>
      <c r="B17495" t="s">
        <v>5</v>
      </c>
      <c r="C17495" s="96" t="s">
        <v>21954</v>
      </c>
      <c r="D17495" t="s">
        <v>12792</v>
      </c>
      <c r="E17495">
        <v>0.74</v>
      </c>
    </row>
    <row r="17496" spans="1:5">
      <c r="A17496" t="s">
        <v>21955</v>
      </c>
      <c r="B17496" t="s">
        <v>5</v>
      </c>
      <c r="C17496" s="96" t="s">
        <v>21956</v>
      </c>
      <c r="D17496" t="s">
        <v>12792</v>
      </c>
      <c r="E17496">
        <v>2.56</v>
      </c>
    </row>
    <row r="17497" spans="1:5">
      <c r="A17497" t="s">
        <v>21957</v>
      </c>
      <c r="B17497" t="s">
        <v>5</v>
      </c>
      <c r="C17497" s="96" t="s">
        <v>21958</v>
      </c>
      <c r="D17497" t="s">
        <v>12792</v>
      </c>
      <c r="E17497">
        <v>2.2599999999999998</v>
      </c>
    </row>
    <row r="17498" spans="1:5">
      <c r="A17498" t="s">
        <v>21959</v>
      </c>
      <c r="B17498" t="s">
        <v>5</v>
      </c>
      <c r="C17498" s="96" t="s">
        <v>21960</v>
      </c>
      <c r="D17498" t="s">
        <v>12792</v>
      </c>
      <c r="E17498">
        <v>1.95</v>
      </c>
    </row>
    <row r="17499" spans="1:5">
      <c r="A17499" t="s">
        <v>21961</v>
      </c>
      <c r="B17499" t="s">
        <v>5</v>
      </c>
      <c r="C17499" s="96" t="s">
        <v>21962</v>
      </c>
      <c r="D17499" t="s">
        <v>12792</v>
      </c>
      <c r="E17499">
        <v>1.66</v>
      </c>
    </row>
    <row r="17500" spans="1:5">
      <c r="A17500" t="s">
        <v>21963</v>
      </c>
      <c r="B17500" t="s">
        <v>5</v>
      </c>
      <c r="C17500" s="96" t="s">
        <v>21964</v>
      </c>
      <c r="D17500" t="s">
        <v>12792</v>
      </c>
      <c r="E17500">
        <v>1.35</v>
      </c>
    </row>
    <row r="17501" spans="1:5">
      <c r="A17501" t="s">
        <v>21965</v>
      </c>
      <c r="B17501" t="s">
        <v>5</v>
      </c>
      <c r="C17501" s="96" t="s">
        <v>21966</v>
      </c>
      <c r="D17501" t="s">
        <v>12792</v>
      </c>
      <c r="E17501">
        <v>1.05</v>
      </c>
    </row>
    <row r="17502" spans="1:5">
      <c r="A17502" t="s">
        <v>21967</v>
      </c>
      <c r="B17502" t="s">
        <v>5</v>
      </c>
      <c r="C17502" s="96" t="s">
        <v>21968</v>
      </c>
      <c r="D17502" t="s">
        <v>12777</v>
      </c>
      <c r="E17502">
        <v>6</v>
      </c>
    </row>
    <row r="17503" spans="1:5">
      <c r="A17503" t="s">
        <v>21969</v>
      </c>
      <c r="B17503" t="s">
        <v>5</v>
      </c>
      <c r="C17503" s="96" t="s">
        <v>21970</v>
      </c>
      <c r="D17503" t="s">
        <v>21971</v>
      </c>
      <c r="E17503">
        <v>615.37</v>
      </c>
    </row>
    <row r="17504" spans="1:5">
      <c r="A17504" t="s">
        <v>21972</v>
      </c>
      <c r="B17504" t="s">
        <v>5</v>
      </c>
      <c r="C17504" s="96" t="s">
        <v>21973</v>
      </c>
      <c r="D17504" t="s">
        <v>21971</v>
      </c>
      <c r="E17504">
        <v>474.98</v>
      </c>
    </row>
    <row r="17505" spans="1:5">
      <c r="A17505" t="s">
        <v>21974</v>
      </c>
      <c r="B17505" t="s">
        <v>5</v>
      </c>
      <c r="C17505" s="96" t="s">
        <v>21975</v>
      </c>
      <c r="D17505" t="s">
        <v>21971</v>
      </c>
      <c r="E17505">
        <v>766.8</v>
      </c>
    </row>
    <row r="17506" spans="1:5">
      <c r="A17506" t="s">
        <v>21976</v>
      </c>
      <c r="B17506" t="s">
        <v>5</v>
      </c>
      <c r="C17506" s="96" t="s">
        <v>21977</v>
      </c>
      <c r="D17506" t="s">
        <v>21971</v>
      </c>
      <c r="E17506">
        <v>695.95</v>
      </c>
    </row>
    <row r="17507" spans="1:5">
      <c r="A17507" t="s">
        <v>21978</v>
      </c>
      <c r="B17507" t="s">
        <v>5</v>
      </c>
      <c r="C17507" s="96" t="s">
        <v>21979</v>
      </c>
      <c r="D17507" t="s">
        <v>12795</v>
      </c>
      <c r="E17507">
        <v>1604.79</v>
      </c>
    </row>
    <row r="17508" spans="1:5">
      <c r="A17508" t="s">
        <v>21980</v>
      </c>
      <c r="B17508" t="s">
        <v>5</v>
      </c>
      <c r="C17508" s="96" t="s">
        <v>21981</v>
      </c>
      <c r="D17508" t="s">
        <v>21971</v>
      </c>
      <c r="E17508">
        <v>1033.93</v>
      </c>
    </row>
    <row r="17509" spans="1:5">
      <c r="A17509" t="s">
        <v>21982</v>
      </c>
      <c r="B17509" t="s">
        <v>5</v>
      </c>
      <c r="C17509" s="96" t="s">
        <v>21983</v>
      </c>
      <c r="D17509" t="s">
        <v>21971</v>
      </c>
      <c r="E17509">
        <v>986.79</v>
      </c>
    </row>
    <row r="17510" spans="1:5">
      <c r="A17510" t="s">
        <v>21984</v>
      </c>
      <c r="B17510" t="s">
        <v>5</v>
      </c>
      <c r="C17510" s="96" t="s">
        <v>21985</v>
      </c>
      <c r="D17510" t="s">
        <v>21971</v>
      </c>
      <c r="E17510">
        <v>1567.28</v>
      </c>
    </row>
    <row r="17511" spans="1:5">
      <c r="A17511" t="s">
        <v>21986</v>
      </c>
      <c r="B17511" t="s">
        <v>5</v>
      </c>
      <c r="C17511" s="96" t="s">
        <v>21987</v>
      </c>
      <c r="D17511" t="s">
        <v>21971</v>
      </c>
      <c r="E17511">
        <v>1392.86</v>
      </c>
    </row>
    <row r="17512" spans="1:5">
      <c r="A17512" t="s">
        <v>21988</v>
      </c>
      <c r="B17512" t="s">
        <v>5</v>
      </c>
      <c r="C17512" s="96" t="s">
        <v>21989</v>
      </c>
      <c r="D17512" t="s">
        <v>21971</v>
      </c>
      <c r="E17512">
        <v>1896.28</v>
      </c>
    </row>
    <row r="17513" spans="1:5">
      <c r="A17513" t="s">
        <v>21990</v>
      </c>
      <c r="B17513" t="s">
        <v>5</v>
      </c>
      <c r="C17513" s="96" t="s">
        <v>21991</v>
      </c>
      <c r="D17513" t="s">
        <v>21971</v>
      </c>
      <c r="E17513">
        <v>2020.3</v>
      </c>
    </row>
    <row r="17514" spans="1:5">
      <c r="A17514" t="s">
        <v>21992</v>
      </c>
      <c r="B17514" t="s">
        <v>5</v>
      </c>
      <c r="C17514" s="96" t="s">
        <v>21993</v>
      </c>
      <c r="D17514" t="s">
        <v>21971</v>
      </c>
      <c r="E17514">
        <v>1819.86</v>
      </c>
    </row>
    <row r="17515" spans="1:5">
      <c r="A17515" t="s">
        <v>21994</v>
      </c>
      <c r="B17515" t="s">
        <v>5</v>
      </c>
      <c r="C17515" s="96" t="s">
        <v>21995</v>
      </c>
      <c r="D17515" t="s">
        <v>21971</v>
      </c>
      <c r="E17515">
        <v>1315.89</v>
      </c>
    </row>
    <row r="17516" spans="1:5">
      <c r="A17516" t="s">
        <v>21996</v>
      </c>
      <c r="B17516" t="s">
        <v>5</v>
      </c>
      <c r="C17516" s="96" t="s">
        <v>21997</v>
      </c>
      <c r="D17516" t="s">
        <v>21971</v>
      </c>
      <c r="E17516">
        <v>1394.54</v>
      </c>
    </row>
    <row r="17517" spans="1:5">
      <c r="A17517" t="s">
        <v>21998</v>
      </c>
      <c r="B17517" t="s">
        <v>5</v>
      </c>
      <c r="C17517" s="96" t="s">
        <v>21999</v>
      </c>
      <c r="D17517" t="s">
        <v>21971</v>
      </c>
      <c r="E17517">
        <v>1637.25</v>
      </c>
    </row>
    <row r="17518" spans="1:5">
      <c r="A17518" t="s">
        <v>22000</v>
      </c>
      <c r="B17518" t="s">
        <v>5</v>
      </c>
      <c r="C17518" s="96" t="s">
        <v>22001</v>
      </c>
      <c r="D17518" t="s">
        <v>21971</v>
      </c>
      <c r="E17518">
        <v>2381.7600000000002</v>
      </c>
    </row>
    <row r="17519" spans="1:5">
      <c r="A17519" t="s">
        <v>22002</v>
      </c>
      <c r="B17519" t="s">
        <v>5</v>
      </c>
      <c r="C17519" s="96" t="s">
        <v>22003</v>
      </c>
      <c r="D17519" t="s">
        <v>21971</v>
      </c>
      <c r="E17519">
        <v>1502.91</v>
      </c>
    </row>
    <row r="17520" spans="1:5">
      <c r="A17520" t="s">
        <v>22004</v>
      </c>
      <c r="B17520" t="s">
        <v>5</v>
      </c>
      <c r="C17520" s="96" t="s">
        <v>22005</v>
      </c>
      <c r="D17520" t="s">
        <v>21971</v>
      </c>
      <c r="E17520">
        <v>1297.75</v>
      </c>
    </row>
    <row r="17521" spans="1:5">
      <c r="A17521" t="s">
        <v>22006</v>
      </c>
      <c r="B17521" t="s">
        <v>5</v>
      </c>
      <c r="C17521" s="96" t="s">
        <v>22007</v>
      </c>
      <c r="D17521" t="s">
        <v>21971</v>
      </c>
      <c r="E17521">
        <v>1775.66</v>
      </c>
    </row>
    <row r="17522" spans="1:5">
      <c r="A17522" t="s">
        <v>22008</v>
      </c>
      <c r="B17522" t="s">
        <v>5</v>
      </c>
      <c r="C17522" s="96" t="s">
        <v>22009</v>
      </c>
      <c r="D17522" t="s">
        <v>21971</v>
      </c>
      <c r="E17522">
        <v>1035.0999999999999</v>
      </c>
    </row>
    <row r="17523" spans="1:5">
      <c r="A17523" t="s">
        <v>22010</v>
      </c>
      <c r="B17523" t="s">
        <v>5</v>
      </c>
      <c r="C17523" s="96" t="s">
        <v>22011</v>
      </c>
      <c r="D17523" t="s">
        <v>21971</v>
      </c>
      <c r="E17523">
        <v>1896.28</v>
      </c>
    </row>
    <row r="17524" spans="1:5">
      <c r="A17524" t="s">
        <v>22012</v>
      </c>
      <c r="B17524" t="s">
        <v>5</v>
      </c>
      <c r="C17524" s="96" t="s">
        <v>22013</v>
      </c>
      <c r="D17524" t="s">
        <v>21971</v>
      </c>
      <c r="E17524">
        <v>1502.91</v>
      </c>
    </row>
    <row r="17525" spans="1:5">
      <c r="A17525" t="s">
        <v>22014</v>
      </c>
      <c r="B17525" t="s">
        <v>5</v>
      </c>
      <c r="C17525" s="96" t="s">
        <v>22015</v>
      </c>
      <c r="D17525" t="s">
        <v>21971</v>
      </c>
      <c r="E17525">
        <v>1822.28</v>
      </c>
    </row>
    <row r="17526" spans="1:5">
      <c r="A17526" t="s">
        <v>22016</v>
      </c>
      <c r="B17526" t="s">
        <v>5</v>
      </c>
      <c r="C17526" s="96" t="s">
        <v>22017</v>
      </c>
      <c r="D17526" t="s">
        <v>21971</v>
      </c>
      <c r="E17526">
        <v>1748.28</v>
      </c>
    </row>
    <row r="17527" spans="1:5">
      <c r="A17527" t="s">
        <v>22018</v>
      </c>
      <c r="B17527" t="s">
        <v>5</v>
      </c>
      <c r="C17527" s="96" t="s">
        <v>22019</v>
      </c>
      <c r="D17527" t="s">
        <v>21971</v>
      </c>
      <c r="E17527">
        <v>1582.48</v>
      </c>
    </row>
    <row r="17528" spans="1:5">
      <c r="A17528" t="s">
        <v>22020</v>
      </c>
      <c r="B17528" t="s">
        <v>5</v>
      </c>
      <c r="C17528" s="96" t="s">
        <v>22021</v>
      </c>
      <c r="D17528" t="s">
        <v>21971</v>
      </c>
      <c r="E17528">
        <v>1593.64</v>
      </c>
    </row>
    <row r="17529" spans="1:5">
      <c r="A17529" t="s">
        <v>22022</v>
      </c>
      <c r="B17529" t="s">
        <v>5</v>
      </c>
      <c r="C17529" s="96" t="s">
        <v>22023</v>
      </c>
      <c r="D17529" t="s">
        <v>21971</v>
      </c>
      <c r="E17529">
        <v>1290.48</v>
      </c>
    </row>
    <row r="17530" spans="1:5">
      <c r="A17530" t="s">
        <v>22024</v>
      </c>
      <c r="B17530" t="s">
        <v>5</v>
      </c>
      <c r="C17530" s="96" t="s">
        <v>22025</v>
      </c>
      <c r="D17530" t="s">
        <v>21971</v>
      </c>
      <c r="E17530">
        <v>1375.88</v>
      </c>
    </row>
    <row r="17531" spans="1:5">
      <c r="A17531" t="s">
        <v>22026</v>
      </c>
      <c r="B17531" t="s">
        <v>5</v>
      </c>
      <c r="C17531" s="96" t="s">
        <v>22027</v>
      </c>
      <c r="D17531" t="s">
        <v>21971</v>
      </c>
      <c r="E17531">
        <v>1188.8</v>
      </c>
    </row>
    <row r="17532" spans="1:5">
      <c r="A17532" t="s">
        <v>22028</v>
      </c>
      <c r="B17532" t="s">
        <v>5</v>
      </c>
      <c r="C17532" s="96" t="s">
        <v>22029</v>
      </c>
      <c r="D17532" t="s">
        <v>21971</v>
      </c>
      <c r="E17532">
        <v>644.86</v>
      </c>
    </row>
    <row r="17533" spans="1:5">
      <c r="A17533" t="s">
        <v>22030</v>
      </c>
      <c r="B17533" t="s">
        <v>5</v>
      </c>
      <c r="C17533" s="96" t="s">
        <v>22031</v>
      </c>
      <c r="D17533" t="s">
        <v>21971</v>
      </c>
      <c r="E17533">
        <v>755.36</v>
      </c>
    </row>
    <row r="17534" spans="1:5">
      <c r="A17534" t="s">
        <v>22032</v>
      </c>
      <c r="B17534" t="s">
        <v>5</v>
      </c>
      <c r="C17534" s="96" t="s">
        <v>22033</v>
      </c>
      <c r="D17534" t="s">
        <v>21971</v>
      </c>
      <c r="E17534">
        <v>1033.93</v>
      </c>
    </row>
    <row r="17535" spans="1:5">
      <c r="A17535">
        <v>37</v>
      </c>
      <c r="B17535" t="s">
        <v>5</v>
      </c>
      <c r="C17535" s="96" t="s">
        <v>22034</v>
      </c>
    </row>
    <row r="17536" spans="1:5">
      <c r="A17536" t="s">
        <v>22035</v>
      </c>
      <c r="B17536" t="s">
        <v>5</v>
      </c>
      <c r="C17536" s="96" t="s">
        <v>22036</v>
      </c>
      <c r="D17536" t="s">
        <v>13302</v>
      </c>
      <c r="E17536">
        <v>1.25</v>
      </c>
    </row>
    <row r="17537" spans="1:5">
      <c r="A17537" t="s">
        <v>22037</v>
      </c>
      <c r="B17537" t="s">
        <v>5</v>
      </c>
      <c r="C17537" s="96" t="s">
        <v>22038</v>
      </c>
      <c r="D17537" t="s">
        <v>18731</v>
      </c>
      <c r="E17537">
        <v>37</v>
      </c>
    </row>
    <row r="17538" spans="1:5">
      <c r="A17538">
        <v>38</v>
      </c>
      <c r="B17538" t="s">
        <v>5</v>
      </c>
      <c r="C17538" s="96" t="s">
        <v>22039</v>
      </c>
    </row>
    <row r="17539" spans="1:5">
      <c r="A17539" t="s">
        <v>22040</v>
      </c>
      <c r="B17539" t="s">
        <v>5</v>
      </c>
      <c r="C17539" s="96" t="s">
        <v>22041</v>
      </c>
      <c r="D17539" t="s">
        <v>12792</v>
      </c>
      <c r="E17539">
        <v>0.25</v>
      </c>
    </row>
    <row r="17540" spans="1:5">
      <c r="A17540" t="s">
        <v>22042</v>
      </c>
      <c r="B17540" t="s">
        <v>5</v>
      </c>
      <c r="C17540" s="96" t="s">
        <v>22043</v>
      </c>
      <c r="D17540" t="s">
        <v>12792</v>
      </c>
      <c r="E17540">
        <v>0.91</v>
      </c>
    </row>
    <row r="17541" spans="1:5">
      <c r="A17541" t="s">
        <v>22044</v>
      </c>
      <c r="B17541" t="s">
        <v>5</v>
      </c>
      <c r="C17541" s="96" t="s">
        <v>22045</v>
      </c>
      <c r="D17541" t="s">
        <v>12792</v>
      </c>
      <c r="E17541">
        <v>0.79</v>
      </c>
    </row>
    <row r="17542" spans="1:5">
      <c r="A17542" t="s">
        <v>22046</v>
      </c>
      <c r="B17542" t="s">
        <v>5</v>
      </c>
      <c r="C17542" s="96" t="s">
        <v>22047</v>
      </c>
      <c r="D17542" t="s">
        <v>12792</v>
      </c>
      <c r="E17542">
        <v>0.68</v>
      </c>
    </row>
    <row r="17543" spans="1:5">
      <c r="A17543" t="s">
        <v>22048</v>
      </c>
      <c r="B17543" t="s">
        <v>5</v>
      </c>
      <c r="C17543" s="96" t="s">
        <v>22049</v>
      </c>
      <c r="D17543" t="s">
        <v>12792</v>
      </c>
      <c r="E17543">
        <v>0.56999999999999995</v>
      </c>
    </row>
    <row r="17544" spans="1:5">
      <c r="A17544" t="s">
        <v>22050</v>
      </c>
      <c r="B17544" t="s">
        <v>5</v>
      </c>
      <c r="C17544" s="96" t="s">
        <v>22051</v>
      </c>
      <c r="D17544" t="s">
        <v>12792</v>
      </c>
      <c r="E17544">
        <v>0.47</v>
      </c>
    </row>
    <row r="17545" spans="1:5">
      <c r="A17545" t="s">
        <v>22052</v>
      </c>
      <c r="B17545" t="s">
        <v>5</v>
      </c>
      <c r="C17545" s="96" t="s">
        <v>22053</v>
      </c>
      <c r="D17545" t="s">
        <v>12792</v>
      </c>
      <c r="E17545">
        <v>0.35</v>
      </c>
    </row>
    <row r="17546" spans="1:5">
      <c r="A17546" t="s">
        <v>22054</v>
      </c>
      <c r="B17546" t="s">
        <v>5</v>
      </c>
      <c r="C17546" s="96" t="s">
        <v>22055</v>
      </c>
      <c r="D17546" t="s">
        <v>12792</v>
      </c>
      <c r="E17546">
        <v>0.08</v>
      </c>
    </row>
    <row r="17547" spans="1:5" ht="25.5">
      <c r="A17547" t="s">
        <v>22056</v>
      </c>
      <c r="B17547" t="s">
        <v>5</v>
      </c>
      <c r="C17547" s="96" t="s">
        <v>22057</v>
      </c>
      <c r="D17547" t="s">
        <v>12792</v>
      </c>
      <c r="E17547">
        <v>0.54</v>
      </c>
    </row>
    <row r="17548" spans="1:5" ht="25.5">
      <c r="A17548" t="s">
        <v>22058</v>
      </c>
      <c r="B17548" t="s">
        <v>5</v>
      </c>
      <c r="C17548" s="96" t="s">
        <v>22059</v>
      </c>
      <c r="D17548" t="s">
        <v>12792</v>
      </c>
      <c r="E17548">
        <v>2.15</v>
      </c>
    </row>
    <row r="17549" spans="1:5" ht="25.5">
      <c r="A17549" t="s">
        <v>22060</v>
      </c>
      <c r="B17549" t="s">
        <v>5</v>
      </c>
      <c r="C17549" s="96" t="s">
        <v>22061</v>
      </c>
      <c r="D17549" t="s">
        <v>12792</v>
      </c>
      <c r="E17549">
        <v>1.88</v>
      </c>
    </row>
    <row r="17550" spans="1:5" ht="25.5">
      <c r="A17550" t="s">
        <v>22062</v>
      </c>
      <c r="B17550" t="s">
        <v>5</v>
      </c>
      <c r="C17550" s="96" t="s">
        <v>22063</v>
      </c>
      <c r="D17550" t="s">
        <v>12792</v>
      </c>
      <c r="E17550">
        <v>1.62</v>
      </c>
    </row>
    <row r="17551" spans="1:5" ht="25.5">
      <c r="A17551" t="s">
        <v>22064</v>
      </c>
      <c r="B17551" t="s">
        <v>5</v>
      </c>
      <c r="C17551" s="96" t="s">
        <v>22065</v>
      </c>
      <c r="D17551" t="s">
        <v>12792</v>
      </c>
      <c r="E17551">
        <v>1.35</v>
      </c>
    </row>
    <row r="17552" spans="1:5" ht="25.5">
      <c r="A17552" t="s">
        <v>22066</v>
      </c>
      <c r="B17552" t="s">
        <v>5</v>
      </c>
      <c r="C17552" s="96" t="s">
        <v>22067</v>
      </c>
      <c r="D17552" t="s">
        <v>12792</v>
      </c>
      <c r="E17552">
        <v>1.08</v>
      </c>
    </row>
    <row r="17553" spans="1:5" ht="25.5">
      <c r="A17553" t="s">
        <v>22068</v>
      </c>
      <c r="B17553" t="s">
        <v>5</v>
      </c>
      <c r="C17553" s="96" t="s">
        <v>22069</v>
      </c>
      <c r="D17553" t="s">
        <v>12792</v>
      </c>
      <c r="E17553">
        <v>0.81</v>
      </c>
    </row>
    <row r="17554" spans="1:5" ht="25.5">
      <c r="A17554" t="s">
        <v>22070</v>
      </c>
      <c r="B17554" t="s">
        <v>5</v>
      </c>
      <c r="C17554" s="96" t="s">
        <v>22071</v>
      </c>
      <c r="D17554" t="s">
        <v>12792</v>
      </c>
      <c r="E17554">
        <v>0.08</v>
      </c>
    </row>
    <row r="17555" spans="1:5" ht="25.5">
      <c r="A17555" t="s">
        <v>22072</v>
      </c>
      <c r="B17555" t="s">
        <v>5</v>
      </c>
      <c r="C17555" s="96" t="s">
        <v>22073</v>
      </c>
      <c r="D17555" t="s">
        <v>12792</v>
      </c>
      <c r="E17555">
        <v>0.13</v>
      </c>
    </row>
    <row r="17556" spans="1:5" ht="25.5">
      <c r="A17556" t="s">
        <v>22074</v>
      </c>
      <c r="B17556" t="s">
        <v>5</v>
      </c>
      <c r="C17556" s="96" t="s">
        <v>22075</v>
      </c>
      <c r="D17556" t="s">
        <v>12792</v>
      </c>
      <c r="E17556">
        <v>0.11</v>
      </c>
    </row>
    <row r="17557" spans="1:5" ht="25.5">
      <c r="A17557" t="s">
        <v>22076</v>
      </c>
      <c r="B17557" t="s">
        <v>5</v>
      </c>
      <c r="C17557" s="96" t="s">
        <v>22077</v>
      </c>
      <c r="D17557" t="s">
        <v>12792</v>
      </c>
      <c r="E17557">
        <v>0.22</v>
      </c>
    </row>
    <row r="17558" spans="1:5" ht="25.5">
      <c r="A17558" t="s">
        <v>22078</v>
      </c>
      <c r="B17558" t="s">
        <v>5</v>
      </c>
      <c r="C17558" s="96" t="s">
        <v>22079</v>
      </c>
      <c r="D17558" t="s">
        <v>12792</v>
      </c>
      <c r="E17558">
        <v>0.19</v>
      </c>
    </row>
    <row r="17559" spans="1:5" ht="25.5">
      <c r="A17559" t="s">
        <v>22080</v>
      </c>
      <c r="B17559" t="s">
        <v>5</v>
      </c>
      <c r="C17559" s="96" t="s">
        <v>22081</v>
      </c>
      <c r="D17559" t="s">
        <v>12792</v>
      </c>
      <c r="E17559">
        <v>0.16</v>
      </c>
    </row>
    <row r="17560" spans="1:5" ht="25.5">
      <c r="A17560" t="s">
        <v>22082</v>
      </c>
      <c r="B17560" t="s">
        <v>5</v>
      </c>
      <c r="C17560" s="96" t="s">
        <v>22083</v>
      </c>
      <c r="D17560" t="s">
        <v>12792</v>
      </c>
      <c r="E17560">
        <v>0.24</v>
      </c>
    </row>
    <row r="17561" spans="1:5" ht="25.5">
      <c r="A17561" t="s">
        <v>22084</v>
      </c>
      <c r="B17561" t="s">
        <v>5</v>
      </c>
      <c r="C17561" s="96" t="s">
        <v>22085</v>
      </c>
      <c r="D17561" t="s">
        <v>12792</v>
      </c>
      <c r="E17561">
        <v>0.46</v>
      </c>
    </row>
    <row r="17562" spans="1:5" ht="25.5">
      <c r="A17562" t="s">
        <v>22086</v>
      </c>
      <c r="B17562" t="s">
        <v>5</v>
      </c>
      <c r="C17562" s="96" t="s">
        <v>22087</v>
      </c>
      <c r="D17562" t="s">
        <v>12792</v>
      </c>
      <c r="E17562">
        <v>1.56</v>
      </c>
    </row>
    <row r="17563" spans="1:5" ht="25.5">
      <c r="A17563" t="s">
        <v>22088</v>
      </c>
      <c r="B17563" t="s">
        <v>5</v>
      </c>
      <c r="C17563" s="96" t="s">
        <v>22089</v>
      </c>
      <c r="D17563" t="s">
        <v>12792</v>
      </c>
      <c r="E17563">
        <v>1.32</v>
      </c>
    </row>
    <row r="17564" spans="1:5" ht="25.5">
      <c r="A17564" t="s">
        <v>22090</v>
      </c>
      <c r="B17564" t="s">
        <v>5</v>
      </c>
      <c r="C17564" s="96" t="s">
        <v>22091</v>
      </c>
      <c r="D17564" t="s">
        <v>12792</v>
      </c>
      <c r="E17564">
        <v>1.1000000000000001</v>
      </c>
    </row>
    <row r="17565" spans="1:5" ht="25.5">
      <c r="A17565" t="s">
        <v>22092</v>
      </c>
      <c r="B17565" t="s">
        <v>5</v>
      </c>
      <c r="C17565" s="96" t="s">
        <v>22093</v>
      </c>
      <c r="D17565" t="s">
        <v>12792</v>
      </c>
      <c r="E17565">
        <v>0.89</v>
      </c>
    </row>
    <row r="17566" spans="1:5" ht="25.5">
      <c r="A17566" t="s">
        <v>22094</v>
      </c>
      <c r="B17566" t="s">
        <v>5</v>
      </c>
      <c r="C17566" s="96" t="s">
        <v>22095</v>
      </c>
      <c r="D17566" t="s">
        <v>12792</v>
      </c>
      <c r="E17566">
        <v>0.67</v>
      </c>
    </row>
    <row r="17567" spans="1:5" ht="25.5">
      <c r="A17567" t="s">
        <v>22096</v>
      </c>
      <c r="B17567" t="s">
        <v>5</v>
      </c>
      <c r="C17567" s="96" t="s">
        <v>22097</v>
      </c>
      <c r="D17567" t="s">
        <v>12792</v>
      </c>
      <c r="E17567">
        <v>1.75</v>
      </c>
    </row>
    <row r="17568" spans="1:5" ht="25.5">
      <c r="A17568" t="s">
        <v>22098</v>
      </c>
      <c r="B17568" t="s">
        <v>5</v>
      </c>
      <c r="C17568" s="96" t="s">
        <v>22099</v>
      </c>
      <c r="D17568" t="s">
        <v>12792</v>
      </c>
      <c r="E17568">
        <v>0.67</v>
      </c>
    </row>
    <row r="17569" spans="1:5" ht="25.5">
      <c r="A17569" t="s">
        <v>22100</v>
      </c>
      <c r="B17569" t="s">
        <v>5</v>
      </c>
      <c r="C17569" s="96" t="s">
        <v>22101</v>
      </c>
      <c r="D17569" t="s">
        <v>12792</v>
      </c>
      <c r="E17569">
        <v>2.64</v>
      </c>
    </row>
    <row r="17570" spans="1:5" ht="25.5">
      <c r="A17570" t="s">
        <v>22102</v>
      </c>
      <c r="B17570" t="s">
        <v>5</v>
      </c>
      <c r="C17570" s="96" t="s">
        <v>22103</v>
      </c>
      <c r="D17570" t="s">
        <v>12792</v>
      </c>
      <c r="E17570">
        <v>2.29</v>
      </c>
    </row>
    <row r="17571" spans="1:5" ht="25.5">
      <c r="A17571" t="s">
        <v>22104</v>
      </c>
      <c r="B17571" t="s">
        <v>5</v>
      </c>
      <c r="C17571" s="96" t="s">
        <v>22105</v>
      </c>
      <c r="D17571" t="s">
        <v>12792</v>
      </c>
      <c r="E17571">
        <v>1.97</v>
      </c>
    </row>
    <row r="17572" spans="1:5" ht="25.5">
      <c r="A17572" t="s">
        <v>22106</v>
      </c>
      <c r="B17572" t="s">
        <v>5</v>
      </c>
      <c r="C17572" s="96" t="s">
        <v>22107</v>
      </c>
      <c r="D17572" t="s">
        <v>12792</v>
      </c>
      <c r="E17572">
        <v>1.64</v>
      </c>
    </row>
    <row r="17573" spans="1:5" ht="25.5">
      <c r="A17573" t="s">
        <v>22108</v>
      </c>
      <c r="B17573" t="s">
        <v>5</v>
      </c>
      <c r="C17573" s="96" t="s">
        <v>22109</v>
      </c>
      <c r="D17573" t="s">
        <v>12792</v>
      </c>
      <c r="E17573">
        <v>1.32</v>
      </c>
    </row>
    <row r="17574" spans="1:5" ht="25.5">
      <c r="A17574" t="s">
        <v>22110</v>
      </c>
      <c r="B17574" t="s">
        <v>5</v>
      </c>
      <c r="C17574" s="96" t="s">
        <v>22111</v>
      </c>
      <c r="D17574" t="s">
        <v>12792</v>
      </c>
      <c r="E17574">
        <v>1</v>
      </c>
    </row>
    <row r="17575" spans="1:5">
      <c r="A17575" t="s">
        <v>22112</v>
      </c>
      <c r="B17575" t="s">
        <v>5</v>
      </c>
      <c r="C17575" s="96" t="s">
        <v>22113</v>
      </c>
      <c r="D17575" t="s">
        <v>12792</v>
      </c>
      <c r="E17575">
        <v>0.16</v>
      </c>
    </row>
    <row r="17576" spans="1:5">
      <c r="A17576" t="s">
        <v>22114</v>
      </c>
      <c r="B17576" t="s">
        <v>5</v>
      </c>
      <c r="C17576" s="96" t="s">
        <v>22115</v>
      </c>
      <c r="D17576" t="s">
        <v>12792</v>
      </c>
      <c r="E17576">
        <v>0.6</v>
      </c>
    </row>
    <row r="17577" spans="1:5">
      <c r="A17577" t="s">
        <v>22116</v>
      </c>
      <c r="B17577" t="s">
        <v>5</v>
      </c>
      <c r="C17577" s="96" t="s">
        <v>22117</v>
      </c>
      <c r="D17577" t="s">
        <v>12792</v>
      </c>
      <c r="E17577">
        <v>0.54</v>
      </c>
    </row>
    <row r="17578" spans="1:5">
      <c r="A17578" t="s">
        <v>22118</v>
      </c>
      <c r="B17578" t="s">
        <v>5</v>
      </c>
      <c r="C17578" s="96" t="s">
        <v>22119</v>
      </c>
      <c r="D17578" t="s">
        <v>12792</v>
      </c>
      <c r="E17578">
        <v>0.48</v>
      </c>
    </row>
    <row r="17579" spans="1:5">
      <c r="A17579" t="s">
        <v>22120</v>
      </c>
      <c r="B17579" t="s">
        <v>5</v>
      </c>
      <c r="C17579" s="96" t="s">
        <v>22121</v>
      </c>
      <c r="D17579" t="s">
        <v>12792</v>
      </c>
      <c r="E17579">
        <v>0.36</v>
      </c>
    </row>
    <row r="17580" spans="1:5">
      <c r="A17580" t="s">
        <v>22122</v>
      </c>
      <c r="B17580" t="s">
        <v>5</v>
      </c>
      <c r="C17580" s="96" t="s">
        <v>22123</v>
      </c>
      <c r="D17580" t="s">
        <v>12792</v>
      </c>
      <c r="E17580">
        <v>0.3</v>
      </c>
    </row>
    <row r="17581" spans="1:5">
      <c r="A17581" t="s">
        <v>22124</v>
      </c>
      <c r="B17581" t="s">
        <v>5</v>
      </c>
      <c r="C17581" s="96" t="s">
        <v>22125</v>
      </c>
      <c r="D17581" t="s">
        <v>12792</v>
      </c>
      <c r="E17581">
        <v>0.24</v>
      </c>
    </row>
    <row r="17582" spans="1:5" ht="25.5">
      <c r="A17582" t="s">
        <v>22126</v>
      </c>
      <c r="B17582" t="s">
        <v>5</v>
      </c>
      <c r="C17582" s="96" t="s">
        <v>22127</v>
      </c>
      <c r="D17582" t="s">
        <v>12792</v>
      </c>
      <c r="E17582">
        <v>0.13</v>
      </c>
    </row>
    <row r="17583" spans="1:5" ht="25.5">
      <c r="A17583" t="s">
        <v>22128</v>
      </c>
      <c r="B17583" t="s">
        <v>5</v>
      </c>
      <c r="C17583" s="96" t="s">
        <v>22129</v>
      </c>
      <c r="D17583" t="s">
        <v>12792</v>
      </c>
      <c r="E17583">
        <v>0.45</v>
      </c>
    </row>
    <row r="17584" spans="1:5" ht="25.5">
      <c r="A17584" t="s">
        <v>22130</v>
      </c>
      <c r="B17584" t="s">
        <v>5</v>
      </c>
      <c r="C17584" s="96" t="s">
        <v>22131</v>
      </c>
      <c r="D17584" t="s">
        <v>12792</v>
      </c>
      <c r="E17584">
        <v>0.39</v>
      </c>
    </row>
    <row r="17585" spans="1:5" ht="25.5">
      <c r="A17585" t="s">
        <v>22132</v>
      </c>
      <c r="B17585" t="s">
        <v>5</v>
      </c>
      <c r="C17585" s="96" t="s">
        <v>22133</v>
      </c>
      <c r="D17585" t="s">
        <v>12792</v>
      </c>
      <c r="E17585">
        <v>0.3</v>
      </c>
    </row>
    <row r="17586" spans="1:5" ht="25.5">
      <c r="A17586" t="s">
        <v>22134</v>
      </c>
      <c r="B17586" t="s">
        <v>5</v>
      </c>
      <c r="C17586" s="96" t="s">
        <v>22135</v>
      </c>
      <c r="D17586" t="s">
        <v>12792</v>
      </c>
      <c r="E17586">
        <v>0.24</v>
      </c>
    </row>
    <row r="17587" spans="1:5" ht="25.5">
      <c r="A17587" t="s">
        <v>22136</v>
      </c>
      <c r="B17587" t="s">
        <v>5</v>
      </c>
      <c r="C17587" s="96" t="s">
        <v>22137</v>
      </c>
      <c r="D17587" t="s">
        <v>12792</v>
      </c>
      <c r="E17587">
        <v>0.21</v>
      </c>
    </row>
    <row r="17588" spans="1:5" ht="25.5">
      <c r="A17588" t="s">
        <v>22138</v>
      </c>
      <c r="B17588" t="s">
        <v>5</v>
      </c>
      <c r="C17588" s="96" t="s">
        <v>22139</v>
      </c>
      <c r="D17588" t="s">
        <v>12792</v>
      </c>
      <c r="E17588">
        <v>0.52</v>
      </c>
    </row>
    <row r="17589" spans="1:5" ht="25.5">
      <c r="A17589" t="s">
        <v>22140</v>
      </c>
      <c r="B17589" t="s">
        <v>5</v>
      </c>
      <c r="C17589" s="96" t="s">
        <v>22141</v>
      </c>
      <c r="D17589" t="s">
        <v>12792</v>
      </c>
      <c r="E17589">
        <v>0.19</v>
      </c>
    </row>
    <row r="17590" spans="1:5" ht="38.25">
      <c r="A17590" t="s">
        <v>22142</v>
      </c>
      <c r="B17590" t="s">
        <v>5</v>
      </c>
      <c r="C17590" s="96" t="s">
        <v>22143</v>
      </c>
      <c r="D17590" t="s">
        <v>12792</v>
      </c>
      <c r="E17590">
        <v>0.66</v>
      </c>
    </row>
    <row r="17591" spans="1:5" ht="25.5">
      <c r="A17591" t="s">
        <v>22144</v>
      </c>
      <c r="B17591" t="s">
        <v>5</v>
      </c>
      <c r="C17591" s="96" t="s">
        <v>22145</v>
      </c>
      <c r="D17591" t="s">
        <v>12792</v>
      </c>
      <c r="E17591">
        <v>0.48</v>
      </c>
    </row>
    <row r="17592" spans="1:5" ht="25.5">
      <c r="A17592" t="s">
        <v>22146</v>
      </c>
      <c r="B17592" t="s">
        <v>5</v>
      </c>
      <c r="C17592" s="96" t="s">
        <v>22147</v>
      </c>
      <c r="D17592" t="s">
        <v>12792</v>
      </c>
      <c r="E17592">
        <v>0.4</v>
      </c>
    </row>
    <row r="17593" spans="1:5" ht="25.5">
      <c r="A17593" t="s">
        <v>22148</v>
      </c>
      <c r="B17593" t="s">
        <v>5</v>
      </c>
      <c r="C17593" s="96" t="s">
        <v>22149</v>
      </c>
      <c r="D17593" t="s">
        <v>12792</v>
      </c>
      <c r="E17593">
        <v>0.28999999999999998</v>
      </c>
    </row>
    <row r="17594" spans="1:5" ht="25.5">
      <c r="A17594" t="s">
        <v>22150</v>
      </c>
      <c r="B17594" t="s">
        <v>5</v>
      </c>
      <c r="C17594" s="96" t="s">
        <v>22151</v>
      </c>
      <c r="D17594" t="s">
        <v>12792</v>
      </c>
      <c r="E17594">
        <v>0.78</v>
      </c>
    </row>
    <row r="17595" spans="1:5" ht="25.5">
      <c r="A17595" t="s">
        <v>22152</v>
      </c>
      <c r="B17595" t="s">
        <v>5</v>
      </c>
      <c r="C17595" s="96" t="s">
        <v>22153</v>
      </c>
      <c r="D17595" t="s">
        <v>12792</v>
      </c>
      <c r="E17595">
        <v>0.56999999999999995</v>
      </c>
    </row>
    <row r="17596" spans="1:5">
      <c r="A17596">
        <v>39</v>
      </c>
      <c r="B17596" t="s">
        <v>5</v>
      </c>
      <c r="C17596" s="96" t="s">
        <v>22154</v>
      </c>
    </row>
    <row r="17597" spans="1:5">
      <c r="A17597" t="s">
        <v>22155</v>
      </c>
      <c r="B17597" t="s">
        <v>5</v>
      </c>
      <c r="C17597" s="96" t="s">
        <v>22156</v>
      </c>
      <c r="D17597" t="s">
        <v>22157</v>
      </c>
      <c r="E17597">
        <v>170</v>
      </c>
    </row>
    <row r="17598" spans="1:5">
      <c r="A17598" t="s">
        <v>22158</v>
      </c>
      <c r="B17598" t="s">
        <v>5</v>
      </c>
      <c r="C17598" s="96" t="s">
        <v>22159</v>
      </c>
      <c r="D17598" t="s">
        <v>22157</v>
      </c>
      <c r="E17598">
        <v>130</v>
      </c>
    </row>
    <row r="17599" spans="1:5">
      <c r="A17599" t="s">
        <v>22160</v>
      </c>
      <c r="B17599" t="s">
        <v>5</v>
      </c>
      <c r="C17599" s="96" t="s">
        <v>22161</v>
      </c>
      <c r="D17599" t="s">
        <v>22157</v>
      </c>
      <c r="E17599">
        <v>50</v>
      </c>
    </row>
    <row r="17600" spans="1:5">
      <c r="A17600" t="s">
        <v>22162</v>
      </c>
      <c r="B17600" t="s">
        <v>5</v>
      </c>
      <c r="C17600" s="96" t="s">
        <v>22163</v>
      </c>
      <c r="D17600" t="s">
        <v>22157</v>
      </c>
      <c r="E17600">
        <v>25</v>
      </c>
    </row>
    <row r="17601" spans="1:5">
      <c r="A17601">
        <v>245</v>
      </c>
      <c r="B17601" t="s">
        <v>5</v>
      </c>
      <c r="C17601" s="96" t="s">
        <v>22164</v>
      </c>
    </row>
    <row r="17602" spans="1:5" ht="25.5">
      <c r="A17602" t="s">
        <v>22165</v>
      </c>
      <c r="B17602" t="s">
        <v>5</v>
      </c>
      <c r="C17602" s="96" t="s">
        <v>22166</v>
      </c>
      <c r="D17602" t="s">
        <v>12795</v>
      </c>
      <c r="E17602">
        <v>915.03</v>
      </c>
    </row>
    <row r="17603" spans="1:5" ht="25.5">
      <c r="A17603" t="s">
        <v>22167</v>
      </c>
      <c r="B17603" t="s">
        <v>5</v>
      </c>
      <c r="C17603" s="96" t="s">
        <v>22168</v>
      </c>
      <c r="D17603" t="s">
        <v>13302</v>
      </c>
      <c r="E17603">
        <v>2.2400000000000002</v>
      </c>
    </row>
    <row r="17604" spans="1:5" ht="25.5">
      <c r="A17604" t="s">
        <v>22169</v>
      </c>
      <c r="B17604" t="s">
        <v>5</v>
      </c>
      <c r="C17604" s="96" t="s">
        <v>22170</v>
      </c>
      <c r="D17604" t="s">
        <v>12813</v>
      </c>
      <c r="E17604">
        <v>79.09</v>
      </c>
    </row>
    <row r="17606" spans="1:5">
      <c r="A17606" t="s">
        <v>22189</v>
      </c>
      <c r="B17606" t="s">
        <v>28679</v>
      </c>
      <c r="C17606" s="96" t="s">
        <v>28680</v>
      </c>
      <c r="D17606" t="s">
        <v>28681</v>
      </c>
      <c r="E17606">
        <v>137.82</v>
      </c>
    </row>
    <row r="17607" spans="1:5">
      <c r="A17607" t="s">
        <v>22190</v>
      </c>
      <c r="B17607" t="s">
        <v>28679</v>
      </c>
      <c r="C17607" s="96" t="s">
        <v>28682</v>
      </c>
      <c r="D17607" t="s">
        <v>28681</v>
      </c>
      <c r="E17607">
        <v>112.25</v>
      </c>
    </row>
    <row r="17608" spans="1:5">
      <c r="A17608" t="s">
        <v>22191</v>
      </c>
      <c r="B17608" t="s">
        <v>28679</v>
      </c>
      <c r="C17608" s="96" t="s">
        <v>28683</v>
      </c>
      <c r="D17608" t="s">
        <v>12795</v>
      </c>
      <c r="E17608">
        <v>5977.97</v>
      </c>
    </row>
    <row r="17609" spans="1:5">
      <c r="A17609" t="s">
        <v>22192</v>
      </c>
      <c r="B17609" t="s">
        <v>28679</v>
      </c>
      <c r="C17609" s="96" t="s">
        <v>28684</v>
      </c>
      <c r="D17609" t="s">
        <v>12795</v>
      </c>
      <c r="E17609">
        <v>37441.71</v>
      </c>
    </row>
    <row r="17610" spans="1:5">
      <c r="A17610" t="s">
        <v>22193</v>
      </c>
      <c r="B17610" t="s">
        <v>28679</v>
      </c>
      <c r="C17610" s="96" t="s">
        <v>28685</v>
      </c>
      <c r="D17610" t="s">
        <v>12795</v>
      </c>
      <c r="E17610">
        <v>9801.41</v>
      </c>
    </row>
    <row r="17611" spans="1:5">
      <c r="A17611" t="s">
        <v>22194</v>
      </c>
      <c r="B17611" t="s">
        <v>28679</v>
      </c>
      <c r="C17611" s="96" t="s">
        <v>28686</v>
      </c>
      <c r="D17611" t="s">
        <v>12795</v>
      </c>
      <c r="E17611">
        <v>13941.92</v>
      </c>
    </row>
    <row r="17612" spans="1:5">
      <c r="A17612" t="s">
        <v>22195</v>
      </c>
      <c r="B17612" t="s">
        <v>28679</v>
      </c>
      <c r="C17612" s="96" t="s">
        <v>28687</v>
      </c>
      <c r="D17612" t="s">
        <v>12795</v>
      </c>
      <c r="E17612">
        <v>19433.55</v>
      </c>
    </row>
    <row r="17613" spans="1:5">
      <c r="A17613" t="s">
        <v>22196</v>
      </c>
      <c r="B17613" t="s">
        <v>28679</v>
      </c>
      <c r="C17613" s="96" t="s">
        <v>28688</v>
      </c>
      <c r="D17613" t="s">
        <v>12795</v>
      </c>
      <c r="E17613">
        <v>26999.82</v>
      </c>
    </row>
    <row r="17614" spans="1:5">
      <c r="A17614" t="s">
        <v>22197</v>
      </c>
      <c r="B17614" t="s">
        <v>28679</v>
      </c>
      <c r="C17614" s="96" t="s">
        <v>28689</v>
      </c>
      <c r="D17614" t="s">
        <v>12795</v>
      </c>
      <c r="E17614">
        <v>3777.78</v>
      </c>
    </row>
    <row r="17615" spans="1:5">
      <c r="A17615" t="s">
        <v>22198</v>
      </c>
      <c r="B17615" t="s">
        <v>28679</v>
      </c>
      <c r="C17615" s="96" t="s">
        <v>28690</v>
      </c>
      <c r="D17615" t="s">
        <v>12795</v>
      </c>
      <c r="E17615">
        <v>5034.84</v>
      </c>
    </row>
    <row r="17616" spans="1:5">
      <c r="A17616" t="s">
        <v>22199</v>
      </c>
      <c r="B17616" t="s">
        <v>28679</v>
      </c>
      <c r="C17616" s="96" t="s">
        <v>28691</v>
      </c>
      <c r="D17616" t="s">
        <v>12795</v>
      </c>
      <c r="E17616">
        <v>30689.37</v>
      </c>
    </row>
    <row r="17617" spans="1:5">
      <c r="A17617" t="s">
        <v>22200</v>
      </c>
      <c r="B17617" t="s">
        <v>28679</v>
      </c>
      <c r="C17617" s="96" t="s">
        <v>28692</v>
      </c>
      <c r="D17617" t="s">
        <v>12795</v>
      </c>
      <c r="E17617">
        <v>7658.2</v>
      </c>
    </row>
    <row r="17618" spans="1:5">
      <c r="A17618" t="s">
        <v>22201</v>
      </c>
      <c r="B17618" t="s">
        <v>28679</v>
      </c>
      <c r="C17618" s="96" t="s">
        <v>28693</v>
      </c>
      <c r="D17618" t="s">
        <v>12795</v>
      </c>
      <c r="E17618">
        <v>11555.42</v>
      </c>
    </row>
    <row r="17619" spans="1:5">
      <c r="A17619" t="s">
        <v>22202</v>
      </c>
      <c r="B17619" t="s">
        <v>28679</v>
      </c>
      <c r="C17619" s="96" t="s">
        <v>28694</v>
      </c>
      <c r="D17619" t="s">
        <v>12795</v>
      </c>
      <c r="E17619">
        <v>16308.08</v>
      </c>
    </row>
    <row r="17620" spans="1:5">
      <c r="A17620" t="s">
        <v>22203</v>
      </c>
      <c r="B17620" t="s">
        <v>28679</v>
      </c>
      <c r="C17620" s="96" t="s">
        <v>28695</v>
      </c>
      <c r="D17620" t="s">
        <v>12795</v>
      </c>
      <c r="E17620">
        <v>22708.18</v>
      </c>
    </row>
    <row r="17621" spans="1:5">
      <c r="A17621" t="s">
        <v>22204</v>
      </c>
      <c r="B17621" t="s">
        <v>28679</v>
      </c>
      <c r="C17621" s="96" t="s">
        <v>28696</v>
      </c>
      <c r="D17621" t="s">
        <v>12795</v>
      </c>
      <c r="E17621">
        <v>4352.79</v>
      </c>
    </row>
    <row r="17622" spans="1:5">
      <c r="A17622" t="s">
        <v>22205</v>
      </c>
      <c r="B17622" t="s">
        <v>28679</v>
      </c>
      <c r="C17622" s="96" t="s">
        <v>28697</v>
      </c>
      <c r="D17622" t="s">
        <v>12795</v>
      </c>
      <c r="E17622">
        <v>6393.69</v>
      </c>
    </row>
    <row r="17623" spans="1:5">
      <c r="A17623" t="s">
        <v>22206</v>
      </c>
      <c r="B17623" t="s">
        <v>28679</v>
      </c>
      <c r="C17623" s="96" t="s">
        <v>28698</v>
      </c>
      <c r="D17623" t="s">
        <v>12795</v>
      </c>
      <c r="E17623">
        <v>43260.02</v>
      </c>
    </row>
    <row r="17624" spans="1:5">
      <c r="A17624" t="s">
        <v>22207</v>
      </c>
      <c r="B17624" t="s">
        <v>28679</v>
      </c>
      <c r="C17624" s="96" t="s">
        <v>28699</v>
      </c>
      <c r="D17624" t="s">
        <v>12795</v>
      </c>
      <c r="E17624">
        <v>9149.16</v>
      </c>
    </row>
    <row r="17625" spans="1:5">
      <c r="A17625" t="s">
        <v>22208</v>
      </c>
      <c r="B17625" t="s">
        <v>28679</v>
      </c>
      <c r="C17625" s="96" t="s">
        <v>28700</v>
      </c>
      <c r="D17625" t="s">
        <v>12795</v>
      </c>
      <c r="E17625">
        <v>17002.48</v>
      </c>
    </row>
    <row r="17626" spans="1:5">
      <c r="A17626" t="s">
        <v>22209</v>
      </c>
      <c r="B17626" t="s">
        <v>28679</v>
      </c>
      <c r="C17626" s="96" t="s">
        <v>28701</v>
      </c>
      <c r="D17626" t="s">
        <v>12795</v>
      </c>
      <c r="E17626">
        <v>22228.959999999999</v>
      </c>
    </row>
    <row r="17627" spans="1:5">
      <c r="A17627" t="s">
        <v>22210</v>
      </c>
      <c r="B17627" t="s">
        <v>28679</v>
      </c>
      <c r="C17627" s="96" t="s">
        <v>28702</v>
      </c>
      <c r="D17627" t="s">
        <v>12795</v>
      </c>
      <c r="E17627">
        <v>26162.37</v>
      </c>
    </row>
    <row r="17628" spans="1:5">
      <c r="A17628" t="s">
        <v>22211</v>
      </c>
      <c r="B17628" t="s">
        <v>28679</v>
      </c>
      <c r="C17628" s="96" t="s">
        <v>28703</v>
      </c>
      <c r="D17628" t="s">
        <v>12795</v>
      </c>
      <c r="E17628">
        <v>4468.63</v>
      </c>
    </row>
    <row r="17629" spans="1:5">
      <c r="A17629" t="s">
        <v>22212</v>
      </c>
      <c r="B17629" t="s">
        <v>28679</v>
      </c>
      <c r="C17629" s="96" t="s">
        <v>28704</v>
      </c>
      <c r="D17629" t="s">
        <v>12795</v>
      </c>
      <c r="E17629">
        <v>6860.3</v>
      </c>
    </row>
    <row r="17630" spans="1:5">
      <c r="A17630" t="s">
        <v>22213</v>
      </c>
      <c r="B17630" t="s">
        <v>28679</v>
      </c>
      <c r="C17630" s="96" t="s">
        <v>28705</v>
      </c>
      <c r="D17630" t="s">
        <v>12795</v>
      </c>
      <c r="E17630">
        <v>10659.71</v>
      </c>
    </row>
    <row r="17631" spans="1:5">
      <c r="A17631" t="s">
        <v>22214</v>
      </c>
      <c r="B17631" t="s">
        <v>28679</v>
      </c>
      <c r="C17631" s="96" t="s">
        <v>28706</v>
      </c>
      <c r="D17631" t="s">
        <v>12795</v>
      </c>
      <c r="E17631">
        <v>71826.070000000007</v>
      </c>
    </row>
    <row r="17632" spans="1:5">
      <c r="A17632" t="s">
        <v>22215</v>
      </c>
      <c r="B17632" t="s">
        <v>28679</v>
      </c>
      <c r="C17632" s="96" t="s">
        <v>28707</v>
      </c>
      <c r="D17632" t="s">
        <v>12795</v>
      </c>
      <c r="E17632">
        <v>12502.08</v>
      </c>
    </row>
    <row r="17633" spans="1:5">
      <c r="A17633" t="s">
        <v>22216</v>
      </c>
      <c r="B17633" t="s">
        <v>28679</v>
      </c>
      <c r="C17633" s="96" t="s">
        <v>28708</v>
      </c>
      <c r="D17633" t="s">
        <v>12795</v>
      </c>
      <c r="E17633">
        <v>15195.26</v>
      </c>
    </row>
    <row r="17634" spans="1:5">
      <c r="A17634" t="s">
        <v>22217</v>
      </c>
      <c r="B17634" t="s">
        <v>28679</v>
      </c>
      <c r="C17634" s="96" t="s">
        <v>28709</v>
      </c>
      <c r="D17634" t="s">
        <v>12795</v>
      </c>
      <c r="E17634">
        <v>17933.66</v>
      </c>
    </row>
    <row r="17635" spans="1:5">
      <c r="A17635" t="s">
        <v>22218</v>
      </c>
      <c r="B17635" t="s">
        <v>28679</v>
      </c>
      <c r="C17635" s="96" t="s">
        <v>28710</v>
      </c>
      <c r="D17635" t="s">
        <v>12795</v>
      </c>
      <c r="E17635">
        <v>20958.259999999998</v>
      </c>
    </row>
    <row r="17636" spans="1:5">
      <c r="A17636" t="s">
        <v>22219</v>
      </c>
      <c r="B17636" t="s">
        <v>28679</v>
      </c>
      <c r="C17636" s="96" t="s">
        <v>28711</v>
      </c>
      <c r="D17636" t="s">
        <v>12795</v>
      </c>
      <c r="E17636">
        <v>27818.47</v>
      </c>
    </row>
    <row r="17637" spans="1:5">
      <c r="A17637" t="s">
        <v>22220</v>
      </c>
      <c r="B17637" t="s">
        <v>28679</v>
      </c>
      <c r="C17637" s="96" t="s">
        <v>28712</v>
      </c>
      <c r="D17637" t="s">
        <v>12795</v>
      </c>
      <c r="E17637">
        <v>30738.14</v>
      </c>
    </row>
    <row r="17638" spans="1:5">
      <c r="A17638" t="s">
        <v>22221</v>
      </c>
      <c r="B17638" t="s">
        <v>28679</v>
      </c>
      <c r="C17638" s="96" t="s">
        <v>28713</v>
      </c>
      <c r="D17638" t="s">
        <v>12795</v>
      </c>
      <c r="E17638">
        <v>34328.370000000003</v>
      </c>
    </row>
    <row r="17639" spans="1:5">
      <c r="A17639" t="s">
        <v>22222</v>
      </c>
      <c r="B17639" t="s">
        <v>28679</v>
      </c>
      <c r="C17639" s="96" t="s">
        <v>28714</v>
      </c>
      <c r="D17639" t="s">
        <v>12795</v>
      </c>
      <c r="E17639">
        <v>36299.089999999997</v>
      </c>
    </row>
    <row r="17640" spans="1:5">
      <c r="A17640" t="s">
        <v>22223</v>
      </c>
      <c r="B17640" t="s">
        <v>28679</v>
      </c>
      <c r="C17640" s="96" t="s">
        <v>28715</v>
      </c>
      <c r="D17640" t="s">
        <v>12795</v>
      </c>
      <c r="E17640">
        <v>40878.06</v>
      </c>
    </row>
    <row r="17641" spans="1:5">
      <c r="A17641" t="s">
        <v>22224</v>
      </c>
      <c r="B17641" t="s">
        <v>28679</v>
      </c>
      <c r="C17641" s="96" t="s">
        <v>28716</v>
      </c>
      <c r="D17641" t="s">
        <v>12795</v>
      </c>
      <c r="E17641">
        <v>44139.61</v>
      </c>
    </row>
    <row r="17642" spans="1:5">
      <c r="A17642" t="s">
        <v>22225</v>
      </c>
      <c r="B17642" t="s">
        <v>28679</v>
      </c>
      <c r="C17642" s="96" t="s">
        <v>28717</v>
      </c>
      <c r="D17642" t="s">
        <v>12795</v>
      </c>
      <c r="E17642">
        <v>52337.33</v>
      </c>
    </row>
    <row r="17643" spans="1:5">
      <c r="A17643" t="s">
        <v>22226</v>
      </c>
      <c r="B17643" t="s">
        <v>28679</v>
      </c>
      <c r="C17643" s="96" t="s">
        <v>28718</v>
      </c>
      <c r="D17643" t="s">
        <v>12795</v>
      </c>
      <c r="E17643">
        <v>56747.61</v>
      </c>
    </row>
    <row r="17644" spans="1:5">
      <c r="A17644" t="s">
        <v>22227</v>
      </c>
      <c r="B17644" t="s">
        <v>28679</v>
      </c>
      <c r="C17644" s="96" t="s">
        <v>28719</v>
      </c>
      <c r="D17644" t="s">
        <v>12795</v>
      </c>
      <c r="E17644">
        <v>54778.86</v>
      </c>
    </row>
    <row r="17645" spans="1:5">
      <c r="A17645" t="s">
        <v>22228</v>
      </c>
      <c r="B17645" t="s">
        <v>28679</v>
      </c>
      <c r="C17645" s="96" t="s">
        <v>28720</v>
      </c>
      <c r="D17645" t="s">
        <v>12795</v>
      </c>
      <c r="E17645">
        <v>58294.52</v>
      </c>
    </row>
    <row r="17646" spans="1:5">
      <c r="A17646" t="s">
        <v>22229</v>
      </c>
      <c r="B17646" t="s">
        <v>28679</v>
      </c>
      <c r="C17646" s="96" t="s">
        <v>28721</v>
      </c>
      <c r="D17646" t="s">
        <v>12795</v>
      </c>
      <c r="E17646">
        <v>64471.9</v>
      </c>
    </row>
    <row r="17647" spans="1:5">
      <c r="A17647" t="s">
        <v>22230</v>
      </c>
      <c r="B17647" t="s">
        <v>28679</v>
      </c>
      <c r="C17647" s="96" t="s">
        <v>28722</v>
      </c>
      <c r="D17647" t="s">
        <v>12795</v>
      </c>
      <c r="E17647">
        <v>68398.16</v>
      </c>
    </row>
    <row r="17648" spans="1:5">
      <c r="A17648" t="s">
        <v>22231</v>
      </c>
      <c r="B17648" t="s">
        <v>28679</v>
      </c>
      <c r="C17648" s="96" t="s">
        <v>28723</v>
      </c>
      <c r="D17648" t="s">
        <v>12795</v>
      </c>
      <c r="E17648">
        <v>7914.1</v>
      </c>
    </row>
    <row r="17649" spans="1:5">
      <c r="A17649" t="s">
        <v>22232</v>
      </c>
      <c r="B17649" t="s">
        <v>28679</v>
      </c>
      <c r="C17649" s="96" t="s">
        <v>28724</v>
      </c>
      <c r="D17649" t="s">
        <v>12795</v>
      </c>
      <c r="E17649">
        <v>10972.68</v>
      </c>
    </row>
    <row r="17650" spans="1:5">
      <c r="A17650" t="s">
        <v>22233</v>
      </c>
      <c r="B17650" t="s">
        <v>28679</v>
      </c>
      <c r="C17650" s="96" t="s">
        <v>28725</v>
      </c>
      <c r="D17650" t="s">
        <v>12795</v>
      </c>
      <c r="E17650">
        <v>75177.63</v>
      </c>
    </row>
    <row r="17651" spans="1:5">
      <c r="A17651" t="s">
        <v>22234</v>
      </c>
      <c r="B17651" t="s">
        <v>28679</v>
      </c>
      <c r="C17651" s="96" t="s">
        <v>28726</v>
      </c>
      <c r="D17651" t="s">
        <v>12795</v>
      </c>
      <c r="E17651">
        <v>14380.82</v>
      </c>
    </row>
    <row r="17652" spans="1:5">
      <c r="A17652" t="s">
        <v>22235</v>
      </c>
      <c r="B17652" t="s">
        <v>28679</v>
      </c>
      <c r="C17652" s="96" t="s">
        <v>28727</v>
      </c>
      <c r="D17652" t="s">
        <v>12795</v>
      </c>
      <c r="E17652">
        <v>17190.14</v>
      </c>
    </row>
    <row r="17653" spans="1:5">
      <c r="A17653" t="s">
        <v>22236</v>
      </c>
      <c r="B17653" t="s">
        <v>28679</v>
      </c>
      <c r="C17653" s="96" t="s">
        <v>28728</v>
      </c>
      <c r="D17653" t="s">
        <v>12795</v>
      </c>
      <c r="E17653">
        <v>19843.509999999998</v>
      </c>
    </row>
    <row r="17654" spans="1:5">
      <c r="A17654" t="s">
        <v>22237</v>
      </c>
      <c r="B17654" t="s">
        <v>28679</v>
      </c>
      <c r="C17654" s="96" t="s">
        <v>28729</v>
      </c>
      <c r="D17654" t="s">
        <v>12795</v>
      </c>
      <c r="E17654">
        <v>22433.16</v>
      </c>
    </row>
    <row r="17655" spans="1:5">
      <c r="A17655" t="s">
        <v>22238</v>
      </c>
      <c r="B17655" t="s">
        <v>28679</v>
      </c>
      <c r="C17655" s="96" t="s">
        <v>28730</v>
      </c>
      <c r="D17655" t="s">
        <v>12795</v>
      </c>
      <c r="E17655">
        <v>25431.54</v>
      </c>
    </row>
    <row r="17656" spans="1:5">
      <c r="A17656" t="s">
        <v>22239</v>
      </c>
      <c r="B17656" t="s">
        <v>28679</v>
      </c>
      <c r="C17656" s="96" t="s">
        <v>28731</v>
      </c>
      <c r="D17656" t="s">
        <v>12795</v>
      </c>
      <c r="E17656">
        <v>29347.63</v>
      </c>
    </row>
    <row r="17657" spans="1:5">
      <c r="A17657" t="s">
        <v>22240</v>
      </c>
      <c r="B17657" t="s">
        <v>28679</v>
      </c>
      <c r="C17657" s="96" t="s">
        <v>28732</v>
      </c>
      <c r="D17657" t="s">
        <v>12795</v>
      </c>
      <c r="E17657">
        <v>32664.62</v>
      </c>
    </row>
    <row r="17658" spans="1:5">
      <c r="A17658" t="s">
        <v>22241</v>
      </c>
      <c r="B17658" t="s">
        <v>28679</v>
      </c>
      <c r="C17658" s="96" t="s">
        <v>28733</v>
      </c>
      <c r="D17658" t="s">
        <v>12795</v>
      </c>
      <c r="E17658">
        <v>35322.86</v>
      </c>
    </row>
    <row r="17659" spans="1:5">
      <c r="A17659" t="s">
        <v>22242</v>
      </c>
      <c r="B17659" t="s">
        <v>28679</v>
      </c>
      <c r="C17659" s="96" t="s">
        <v>28734</v>
      </c>
      <c r="D17659" t="s">
        <v>12795</v>
      </c>
      <c r="E17659">
        <v>42631.71</v>
      </c>
    </row>
    <row r="17660" spans="1:5">
      <c r="A17660" t="s">
        <v>22243</v>
      </c>
      <c r="B17660" t="s">
        <v>28679</v>
      </c>
      <c r="C17660" s="96" t="s">
        <v>28735</v>
      </c>
      <c r="D17660" t="s">
        <v>12795</v>
      </c>
      <c r="E17660">
        <v>46061.59</v>
      </c>
    </row>
    <row r="17661" spans="1:5">
      <c r="A17661" t="s">
        <v>22244</v>
      </c>
      <c r="B17661" t="s">
        <v>28679</v>
      </c>
      <c r="C17661" s="96" t="s">
        <v>28736</v>
      </c>
      <c r="D17661" t="s">
        <v>12795</v>
      </c>
      <c r="E17661">
        <v>49581.760000000002</v>
      </c>
    </row>
    <row r="17662" spans="1:5">
      <c r="A17662" t="s">
        <v>22245</v>
      </c>
      <c r="B17662" t="s">
        <v>28679</v>
      </c>
      <c r="C17662" s="96" t="s">
        <v>28737</v>
      </c>
      <c r="D17662" t="s">
        <v>12795</v>
      </c>
      <c r="E17662">
        <v>53472.2</v>
      </c>
    </row>
    <row r="17663" spans="1:5">
      <c r="A17663" t="s">
        <v>22246</v>
      </c>
      <c r="B17663" t="s">
        <v>28679</v>
      </c>
      <c r="C17663" s="96" t="s">
        <v>28738</v>
      </c>
      <c r="D17663" t="s">
        <v>12795</v>
      </c>
      <c r="E17663">
        <v>58511.9</v>
      </c>
    </row>
    <row r="17664" spans="1:5">
      <c r="A17664" t="s">
        <v>22247</v>
      </c>
      <c r="B17664" t="s">
        <v>28679</v>
      </c>
      <c r="C17664" s="96" t="s">
        <v>28739</v>
      </c>
      <c r="D17664" t="s">
        <v>12795</v>
      </c>
      <c r="E17664">
        <v>63906.54</v>
      </c>
    </row>
    <row r="17665" spans="1:5">
      <c r="A17665" t="s">
        <v>22248</v>
      </c>
      <c r="B17665" t="s">
        <v>28679</v>
      </c>
      <c r="C17665" s="96" t="s">
        <v>28740</v>
      </c>
      <c r="D17665" t="s">
        <v>12795</v>
      </c>
      <c r="E17665">
        <v>67479</v>
      </c>
    </row>
    <row r="17666" spans="1:5">
      <c r="A17666" t="s">
        <v>22249</v>
      </c>
      <c r="B17666" t="s">
        <v>28679</v>
      </c>
      <c r="C17666" s="96" t="s">
        <v>28741</v>
      </c>
      <c r="D17666" t="s">
        <v>12795</v>
      </c>
      <c r="E17666">
        <v>71606.320000000007</v>
      </c>
    </row>
    <row r="17667" spans="1:5">
      <c r="A17667" t="s">
        <v>22250</v>
      </c>
      <c r="B17667" t="s">
        <v>28679</v>
      </c>
      <c r="C17667" s="96" t="s">
        <v>28742</v>
      </c>
      <c r="D17667" t="s">
        <v>12795</v>
      </c>
      <c r="E17667">
        <v>9969.82</v>
      </c>
    </row>
    <row r="17668" spans="1:5">
      <c r="A17668" t="s">
        <v>22251</v>
      </c>
      <c r="B17668" t="s">
        <v>28679</v>
      </c>
      <c r="C17668" s="96" t="s">
        <v>28743</v>
      </c>
      <c r="D17668" t="s">
        <v>12795</v>
      </c>
      <c r="E17668">
        <v>14284.34</v>
      </c>
    </row>
    <row r="17669" spans="1:5">
      <c r="A17669" t="s">
        <v>22252</v>
      </c>
      <c r="B17669" t="s">
        <v>28679</v>
      </c>
      <c r="C17669" s="96" t="s">
        <v>28744</v>
      </c>
      <c r="D17669" t="s">
        <v>12795</v>
      </c>
      <c r="E17669">
        <v>78140.28</v>
      </c>
    </row>
    <row r="17670" spans="1:5">
      <c r="A17670" t="s">
        <v>22253</v>
      </c>
      <c r="B17670" t="s">
        <v>28679</v>
      </c>
      <c r="C17670" s="96" t="s">
        <v>28745</v>
      </c>
      <c r="D17670" t="s">
        <v>12795</v>
      </c>
      <c r="E17670">
        <v>17379.16</v>
      </c>
    </row>
    <row r="17671" spans="1:5">
      <c r="A17671" t="s">
        <v>22254</v>
      </c>
      <c r="B17671" t="s">
        <v>28679</v>
      </c>
      <c r="C17671" s="96" t="s">
        <v>28746</v>
      </c>
      <c r="D17671" t="s">
        <v>12795</v>
      </c>
      <c r="E17671">
        <v>20616.09</v>
      </c>
    </row>
    <row r="17672" spans="1:5">
      <c r="A17672" t="s">
        <v>22255</v>
      </c>
      <c r="B17672" t="s">
        <v>28679</v>
      </c>
      <c r="C17672" s="96" t="s">
        <v>28747</v>
      </c>
      <c r="D17672" t="s">
        <v>12795</v>
      </c>
      <c r="E17672">
        <v>23572.77</v>
      </c>
    </row>
    <row r="17673" spans="1:5">
      <c r="A17673" t="s">
        <v>22256</v>
      </c>
      <c r="B17673" t="s">
        <v>28679</v>
      </c>
      <c r="C17673" s="96" t="s">
        <v>28748</v>
      </c>
      <c r="D17673" t="s">
        <v>12795</v>
      </c>
      <c r="E17673">
        <v>27316.76</v>
      </c>
    </row>
    <row r="17674" spans="1:5">
      <c r="A17674" t="s">
        <v>22257</v>
      </c>
      <c r="B17674" t="s">
        <v>28679</v>
      </c>
      <c r="C17674" s="96" t="s">
        <v>28749</v>
      </c>
      <c r="D17674" t="s">
        <v>12795</v>
      </c>
      <c r="E17674">
        <v>30491.759999999998</v>
      </c>
    </row>
    <row r="17675" spans="1:5">
      <c r="A17675" t="s">
        <v>22258</v>
      </c>
      <c r="B17675" t="s">
        <v>28679</v>
      </c>
      <c r="C17675" s="96" t="s">
        <v>28750</v>
      </c>
      <c r="D17675" t="s">
        <v>12795</v>
      </c>
      <c r="E17675">
        <v>35050.94</v>
      </c>
    </row>
    <row r="17676" spans="1:5">
      <c r="A17676" t="s">
        <v>22259</v>
      </c>
      <c r="B17676" t="s">
        <v>28679</v>
      </c>
      <c r="C17676" s="96" t="s">
        <v>28751</v>
      </c>
      <c r="D17676" t="s">
        <v>12795</v>
      </c>
      <c r="E17676">
        <v>38793.230000000003</v>
      </c>
    </row>
    <row r="17677" spans="1:5">
      <c r="A17677" t="s">
        <v>22260</v>
      </c>
      <c r="B17677" t="s">
        <v>28679</v>
      </c>
      <c r="C17677" s="96" t="s">
        <v>28752</v>
      </c>
      <c r="D17677" t="s">
        <v>12795</v>
      </c>
      <c r="E17677">
        <v>41969.71</v>
      </c>
    </row>
    <row r="17678" spans="1:5">
      <c r="A17678" t="s">
        <v>22261</v>
      </c>
      <c r="B17678" t="s">
        <v>28679</v>
      </c>
      <c r="C17678" s="96" t="s">
        <v>28753</v>
      </c>
      <c r="D17678" t="s">
        <v>12795</v>
      </c>
      <c r="E17678">
        <v>46866.65</v>
      </c>
    </row>
    <row r="17679" spans="1:5">
      <c r="A17679" t="s">
        <v>22262</v>
      </c>
      <c r="B17679" t="s">
        <v>28679</v>
      </c>
      <c r="C17679" s="96" t="s">
        <v>28754</v>
      </c>
      <c r="D17679" t="s">
        <v>12795</v>
      </c>
      <c r="E17679">
        <v>50255.75</v>
      </c>
    </row>
    <row r="17680" spans="1:5">
      <c r="A17680" t="s">
        <v>22263</v>
      </c>
      <c r="B17680" t="s">
        <v>28679</v>
      </c>
      <c r="C17680" s="96" t="s">
        <v>28755</v>
      </c>
      <c r="D17680" t="s">
        <v>12795</v>
      </c>
      <c r="E17680">
        <v>53964.92</v>
      </c>
    </row>
    <row r="17681" spans="1:5">
      <c r="A17681" t="s">
        <v>22264</v>
      </c>
      <c r="B17681" t="s">
        <v>28679</v>
      </c>
      <c r="C17681" s="96" t="s">
        <v>28756</v>
      </c>
      <c r="D17681" t="s">
        <v>12795</v>
      </c>
      <c r="E17681">
        <v>57891.3</v>
      </c>
    </row>
    <row r="17682" spans="1:5">
      <c r="A17682" t="s">
        <v>22265</v>
      </c>
      <c r="B17682" t="s">
        <v>28679</v>
      </c>
      <c r="C17682" s="96" t="s">
        <v>28757</v>
      </c>
      <c r="D17682" t="s">
        <v>12795</v>
      </c>
      <c r="E17682">
        <v>61529.63</v>
      </c>
    </row>
    <row r="17683" spans="1:5">
      <c r="A17683" t="s">
        <v>22266</v>
      </c>
      <c r="B17683" t="s">
        <v>28679</v>
      </c>
      <c r="C17683" s="96" t="s">
        <v>28758</v>
      </c>
      <c r="D17683" t="s">
        <v>12795</v>
      </c>
      <c r="E17683">
        <v>66301.240000000005</v>
      </c>
    </row>
    <row r="17684" spans="1:5">
      <c r="A17684" t="s">
        <v>22267</v>
      </c>
      <c r="B17684" t="s">
        <v>28679</v>
      </c>
      <c r="C17684" s="96" t="s">
        <v>28759</v>
      </c>
      <c r="D17684" t="s">
        <v>12795</v>
      </c>
      <c r="E17684">
        <v>70179.91</v>
      </c>
    </row>
    <row r="17685" spans="1:5">
      <c r="A17685" t="s">
        <v>22268</v>
      </c>
      <c r="B17685" t="s">
        <v>28679</v>
      </c>
      <c r="C17685" s="96" t="s">
        <v>28760</v>
      </c>
      <c r="D17685" t="s">
        <v>12795</v>
      </c>
      <c r="E17685">
        <v>74205.039999999994</v>
      </c>
    </row>
    <row r="17686" spans="1:5">
      <c r="A17686" t="s">
        <v>22269</v>
      </c>
      <c r="B17686" t="s">
        <v>28679</v>
      </c>
      <c r="C17686" s="96" t="s">
        <v>28761</v>
      </c>
      <c r="D17686" t="s">
        <v>12813</v>
      </c>
      <c r="E17686">
        <v>261.38</v>
      </c>
    </row>
    <row r="17687" spans="1:5">
      <c r="A17687" t="s">
        <v>22270</v>
      </c>
      <c r="B17687" t="s">
        <v>28679</v>
      </c>
      <c r="C17687" s="96" t="s">
        <v>28762</v>
      </c>
      <c r="D17687" t="s">
        <v>12813</v>
      </c>
      <c r="E17687">
        <v>314.76</v>
      </c>
    </row>
    <row r="17688" spans="1:5">
      <c r="A17688" t="s">
        <v>22271</v>
      </c>
      <c r="B17688" t="s">
        <v>28679</v>
      </c>
      <c r="C17688" s="96" t="s">
        <v>28763</v>
      </c>
      <c r="D17688" t="s">
        <v>12813</v>
      </c>
      <c r="E17688">
        <v>412.94</v>
      </c>
    </row>
    <row r="17689" spans="1:5">
      <c r="A17689" t="s">
        <v>22272</v>
      </c>
      <c r="B17689" t="s">
        <v>28679</v>
      </c>
      <c r="C17689" s="96" t="s">
        <v>28764</v>
      </c>
      <c r="D17689" t="s">
        <v>12813</v>
      </c>
      <c r="E17689">
        <v>551.27</v>
      </c>
    </row>
    <row r="17690" spans="1:5">
      <c r="A17690" t="s">
        <v>22273</v>
      </c>
      <c r="B17690" t="s">
        <v>28679</v>
      </c>
      <c r="C17690" s="96" t="s">
        <v>28765</v>
      </c>
      <c r="D17690" t="s">
        <v>12813</v>
      </c>
      <c r="E17690">
        <v>582.11</v>
      </c>
    </row>
    <row r="17691" spans="1:5">
      <c r="A17691" t="s">
        <v>22274</v>
      </c>
      <c r="B17691" t="s">
        <v>28679</v>
      </c>
      <c r="C17691" s="96" t="s">
        <v>28766</v>
      </c>
      <c r="D17691" t="s">
        <v>12813</v>
      </c>
      <c r="E17691">
        <v>0</v>
      </c>
    </row>
    <row r="17692" spans="1:5">
      <c r="A17692" t="s">
        <v>22275</v>
      </c>
      <c r="B17692" t="s">
        <v>28679</v>
      </c>
      <c r="C17692" s="96" t="s">
        <v>28767</v>
      </c>
      <c r="D17692" t="s">
        <v>12813</v>
      </c>
      <c r="E17692">
        <v>33.11</v>
      </c>
    </row>
    <row r="17693" spans="1:5">
      <c r="A17693" t="s">
        <v>22276</v>
      </c>
      <c r="B17693" t="s">
        <v>28679</v>
      </c>
      <c r="C17693" s="96" t="s">
        <v>21237</v>
      </c>
      <c r="D17693" t="s">
        <v>28768</v>
      </c>
      <c r="E17693">
        <v>12.31</v>
      </c>
    </row>
    <row r="17694" spans="1:5">
      <c r="A17694" t="s">
        <v>22277</v>
      </c>
      <c r="B17694" t="s">
        <v>28679</v>
      </c>
      <c r="C17694" s="96" t="s">
        <v>21239</v>
      </c>
      <c r="D17694" t="s">
        <v>28768</v>
      </c>
      <c r="E17694">
        <v>12.76</v>
      </c>
    </row>
    <row r="17695" spans="1:5">
      <c r="A17695" t="s">
        <v>22278</v>
      </c>
      <c r="B17695" t="s">
        <v>28679</v>
      </c>
      <c r="C17695" s="96" t="s">
        <v>21241</v>
      </c>
      <c r="D17695" t="s">
        <v>28768</v>
      </c>
      <c r="E17695">
        <v>12.9</v>
      </c>
    </row>
    <row r="17696" spans="1:5">
      <c r="A17696" t="s">
        <v>22279</v>
      </c>
      <c r="B17696" t="s">
        <v>28679</v>
      </c>
      <c r="C17696" s="96" t="s">
        <v>21248</v>
      </c>
      <c r="D17696" t="s">
        <v>28768</v>
      </c>
      <c r="E17696">
        <v>15.5</v>
      </c>
    </row>
    <row r="17697" spans="1:5">
      <c r="A17697" t="s">
        <v>22280</v>
      </c>
      <c r="B17697" t="s">
        <v>28679</v>
      </c>
      <c r="C17697" s="96" t="s">
        <v>21622</v>
      </c>
      <c r="D17697" t="s">
        <v>12795</v>
      </c>
      <c r="E17697">
        <v>21.58</v>
      </c>
    </row>
    <row r="17698" spans="1:5">
      <c r="A17698" t="s">
        <v>22281</v>
      </c>
      <c r="B17698" t="s">
        <v>28679</v>
      </c>
      <c r="C17698" s="96" t="s">
        <v>21624</v>
      </c>
      <c r="D17698" t="s">
        <v>12795</v>
      </c>
      <c r="E17698">
        <v>34.1</v>
      </c>
    </row>
    <row r="17699" spans="1:5">
      <c r="A17699" t="s">
        <v>22282</v>
      </c>
      <c r="B17699" t="s">
        <v>28679</v>
      </c>
      <c r="C17699" s="96" t="s">
        <v>21626</v>
      </c>
      <c r="D17699" t="s">
        <v>12795</v>
      </c>
      <c r="E17699">
        <v>44.37</v>
      </c>
    </row>
    <row r="17700" spans="1:5">
      <c r="A17700" t="s">
        <v>22283</v>
      </c>
      <c r="B17700" t="s">
        <v>28679</v>
      </c>
      <c r="C17700" s="96" t="s">
        <v>21628</v>
      </c>
      <c r="D17700" t="s">
        <v>12795</v>
      </c>
      <c r="E17700">
        <v>60.25</v>
      </c>
    </row>
    <row r="17701" spans="1:5">
      <c r="A17701" t="s">
        <v>22284</v>
      </c>
      <c r="B17701" t="s">
        <v>28679</v>
      </c>
      <c r="C17701" s="96" t="s">
        <v>21630</v>
      </c>
      <c r="D17701" t="s">
        <v>12795</v>
      </c>
      <c r="E17701">
        <v>85.46</v>
      </c>
    </row>
    <row r="17702" spans="1:5">
      <c r="A17702" t="s">
        <v>22285</v>
      </c>
      <c r="B17702" t="s">
        <v>28679</v>
      </c>
      <c r="C17702" s="96" t="s">
        <v>21632</v>
      </c>
      <c r="D17702" t="s">
        <v>12795</v>
      </c>
      <c r="E17702">
        <v>22.71</v>
      </c>
    </row>
    <row r="17703" spans="1:5">
      <c r="A17703" t="s">
        <v>22286</v>
      </c>
      <c r="B17703" t="s">
        <v>28679</v>
      </c>
      <c r="C17703" s="96" t="s">
        <v>21634</v>
      </c>
      <c r="D17703" t="s">
        <v>12795</v>
      </c>
      <c r="E17703">
        <v>31.07</v>
      </c>
    </row>
    <row r="17704" spans="1:5">
      <c r="A17704" t="s">
        <v>22287</v>
      </c>
      <c r="B17704" t="s">
        <v>28679</v>
      </c>
      <c r="C17704" s="96" t="s">
        <v>21636</v>
      </c>
      <c r="D17704" t="s">
        <v>12795</v>
      </c>
      <c r="E17704">
        <v>42.72</v>
      </c>
    </row>
    <row r="17705" spans="1:5">
      <c r="A17705" t="s">
        <v>22288</v>
      </c>
      <c r="B17705" t="s">
        <v>28679</v>
      </c>
      <c r="C17705" s="96" t="s">
        <v>21638</v>
      </c>
      <c r="D17705" t="s">
        <v>12795</v>
      </c>
      <c r="E17705">
        <v>71.599999999999994</v>
      </c>
    </row>
    <row r="17706" spans="1:5">
      <c r="A17706" t="s">
        <v>22289</v>
      </c>
      <c r="B17706" t="s">
        <v>28679</v>
      </c>
      <c r="C17706" s="96" t="s">
        <v>21640</v>
      </c>
      <c r="D17706" t="s">
        <v>12795</v>
      </c>
      <c r="E17706">
        <v>158.85</v>
      </c>
    </row>
    <row r="17707" spans="1:5">
      <c r="A17707" t="s">
        <v>22290</v>
      </c>
      <c r="B17707" t="s">
        <v>28679</v>
      </c>
      <c r="C17707" s="96" t="s">
        <v>21266</v>
      </c>
      <c r="D17707" t="s">
        <v>28768</v>
      </c>
      <c r="E17707">
        <v>11.37</v>
      </c>
    </row>
    <row r="17708" spans="1:5">
      <c r="A17708" t="s">
        <v>22291</v>
      </c>
      <c r="B17708" t="s">
        <v>28679</v>
      </c>
      <c r="C17708" s="96" t="s">
        <v>28769</v>
      </c>
      <c r="D17708" t="s">
        <v>28768</v>
      </c>
      <c r="E17708">
        <v>12.28</v>
      </c>
    </row>
    <row r="17709" spans="1:5" ht="25.5">
      <c r="A17709" t="s">
        <v>22292</v>
      </c>
      <c r="B17709" t="s">
        <v>28679</v>
      </c>
      <c r="C17709" s="96" t="s">
        <v>28770</v>
      </c>
      <c r="D17709" t="s">
        <v>12813</v>
      </c>
      <c r="E17709">
        <v>59261.88</v>
      </c>
    </row>
    <row r="17710" spans="1:5" ht="25.5">
      <c r="A17710" t="s">
        <v>22293</v>
      </c>
      <c r="B17710" t="s">
        <v>28679</v>
      </c>
      <c r="C17710" s="96" t="s">
        <v>28771</v>
      </c>
      <c r="D17710" t="s">
        <v>12813</v>
      </c>
      <c r="E17710">
        <v>58571.12</v>
      </c>
    </row>
    <row r="17711" spans="1:5" ht="25.5">
      <c r="A17711" t="s">
        <v>22294</v>
      </c>
      <c r="B17711" t="s">
        <v>28679</v>
      </c>
      <c r="C17711" s="96" t="s">
        <v>28772</v>
      </c>
      <c r="D17711" t="s">
        <v>12813</v>
      </c>
      <c r="E17711">
        <v>60061.99</v>
      </c>
    </row>
    <row r="17712" spans="1:5" ht="25.5">
      <c r="A17712" t="s">
        <v>22295</v>
      </c>
      <c r="B17712" t="s">
        <v>28679</v>
      </c>
      <c r="C17712" s="96" t="s">
        <v>28773</v>
      </c>
      <c r="D17712" t="s">
        <v>12813</v>
      </c>
      <c r="E17712">
        <v>59033.23</v>
      </c>
    </row>
    <row r="17713" spans="1:5" ht="25.5">
      <c r="A17713" t="s">
        <v>22296</v>
      </c>
      <c r="B17713" t="s">
        <v>28679</v>
      </c>
      <c r="C17713" s="96" t="s">
        <v>28774</v>
      </c>
      <c r="D17713" t="s">
        <v>12813</v>
      </c>
      <c r="E17713">
        <v>54802.79</v>
      </c>
    </row>
    <row r="17714" spans="1:5" ht="25.5">
      <c r="A17714" t="s">
        <v>22297</v>
      </c>
      <c r="B17714" t="s">
        <v>28679</v>
      </c>
      <c r="C17714" s="96" t="s">
        <v>28775</v>
      </c>
      <c r="D17714" t="s">
        <v>12813</v>
      </c>
      <c r="E17714">
        <v>54516.89</v>
      </c>
    </row>
    <row r="17715" spans="1:5" ht="25.5">
      <c r="A17715" t="s">
        <v>22298</v>
      </c>
      <c r="B17715" t="s">
        <v>28679</v>
      </c>
      <c r="C17715" s="96" t="s">
        <v>28776</v>
      </c>
      <c r="D17715" t="s">
        <v>12813</v>
      </c>
      <c r="E17715">
        <v>61172.5</v>
      </c>
    </row>
    <row r="17716" spans="1:5" ht="25.5">
      <c r="A17716" t="s">
        <v>22299</v>
      </c>
      <c r="B17716" t="s">
        <v>28679</v>
      </c>
      <c r="C17716" s="96" t="s">
        <v>28777</v>
      </c>
      <c r="D17716" t="s">
        <v>12813</v>
      </c>
      <c r="E17716">
        <v>60454.61</v>
      </c>
    </row>
    <row r="17717" spans="1:5" ht="25.5">
      <c r="A17717" t="s">
        <v>22300</v>
      </c>
      <c r="B17717" t="s">
        <v>28679</v>
      </c>
      <c r="C17717" s="96" t="s">
        <v>28778</v>
      </c>
      <c r="D17717" t="s">
        <v>12813</v>
      </c>
      <c r="E17717">
        <v>71501.78</v>
      </c>
    </row>
    <row r="17718" spans="1:5" ht="25.5">
      <c r="A17718" t="s">
        <v>22301</v>
      </c>
      <c r="B17718" t="s">
        <v>28679</v>
      </c>
      <c r="C17718" s="96" t="s">
        <v>28779</v>
      </c>
      <c r="D17718" t="s">
        <v>12813</v>
      </c>
      <c r="E17718">
        <v>70846.070000000007</v>
      </c>
    </row>
    <row r="17719" spans="1:5" ht="25.5">
      <c r="A17719" t="s">
        <v>22302</v>
      </c>
      <c r="B17719" t="s">
        <v>28679</v>
      </c>
      <c r="C17719" s="96" t="s">
        <v>28780</v>
      </c>
      <c r="D17719" t="s">
        <v>12813</v>
      </c>
      <c r="E17719">
        <v>64188.99</v>
      </c>
    </row>
    <row r="17720" spans="1:5" ht="25.5">
      <c r="A17720" t="s">
        <v>22303</v>
      </c>
      <c r="B17720" t="s">
        <v>28679</v>
      </c>
      <c r="C17720" s="96" t="s">
        <v>28781</v>
      </c>
      <c r="D17720" t="s">
        <v>12813</v>
      </c>
      <c r="E17720">
        <v>63416.83</v>
      </c>
    </row>
    <row r="17721" spans="1:5" ht="25.5">
      <c r="A17721" t="s">
        <v>22304</v>
      </c>
      <c r="B17721" t="s">
        <v>28679</v>
      </c>
      <c r="C17721" s="96" t="s">
        <v>28782</v>
      </c>
      <c r="D17721" t="s">
        <v>12813</v>
      </c>
      <c r="E17721">
        <v>79050.149999999994</v>
      </c>
    </row>
    <row r="17722" spans="1:5" ht="25.5">
      <c r="A17722" t="s">
        <v>22305</v>
      </c>
      <c r="B17722" t="s">
        <v>28679</v>
      </c>
      <c r="C17722" s="96" t="s">
        <v>28783</v>
      </c>
      <c r="D17722" t="s">
        <v>12813</v>
      </c>
      <c r="E17722">
        <v>78316.800000000003</v>
      </c>
    </row>
    <row r="17723" spans="1:5" ht="25.5">
      <c r="A17723" t="s">
        <v>22306</v>
      </c>
      <c r="B17723" t="s">
        <v>28679</v>
      </c>
      <c r="C17723" s="96" t="s">
        <v>28784</v>
      </c>
      <c r="D17723" t="s">
        <v>12813</v>
      </c>
      <c r="E17723">
        <v>82440.289999999994</v>
      </c>
    </row>
    <row r="17724" spans="1:5" ht="25.5">
      <c r="A17724" t="s">
        <v>22307</v>
      </c>
      <c r="B17724" t="s">
        <v>28679</v>
      </c>
      <c r="C17724" s="96" t="s">
        <v>28785</v>
      </c>
      <c r="D17724" t="s">
        <v>12813</v>
      </c>
      <c r="E17724">
        <v>81644.34</v>
      </c>
    </row>
    <row r="17725" spans="1:5" ht="25.5">
      <c r="A17725" t="s">
        <v>22308</v>
      </c>
      <c r="B17725" t="s">
        <v>28679</v>
      </c>
      <c r="C17725" s="96" t="s">
        <v>28786</v>
      </c>
      <c r="D17725" t="s">
        <v>12813</v>
      </c>
      <c r="E17725">
        <v>69341.05</v>
      </c>
    </row>
    <row r="17726" spans="1:5" ht="25.5">
      <c r="A17726" t="s">
        <v>22309</v>
      </c>
      <c r="B17726" t="s">
        <v>28679</v>
      </c>
      <c r="C17726" s="96" t="s">
        <v>28787</v>
      </c>
      <c r="D17726" t="s">
        <v>12813</v>
      </c>
      <c r="E17726">
        <v>68452.08</v>
      </c>
    </row>
    <row r="17727" spans="1:5" ht="25.5">
      <c r="A17727" t="s">
        <v>22310</v>
      </c>
      <c r="B17727" t="s">
        <v>28679</v>
      </c>
      <c r="C17727" s="96" t="s">
        <v>28788</v>
      </c>
      <c r="D17727" t="s">
        <v>12813</v>
      </c>
      <c r="E17727">
        <v>88936.16</v>
      </c>
    </row>
    <row r="17728" spans="1:5" ht="25.5">
      <c r="A17728" t="s">
        <v>22311</v>
      </c>
      <c r="B17728" t="s">
        <v>28679</v>
      </c>
      <c r="C17728" s="96" t="s">
        <v>28789</v>
      </c>
      <c r="D17728" t="s">
        <v>12813</v>
      </c>
      <c r="E17728">
        <v>88018.97</v>
      </c>
    </row>
    <row r="17729" spans="1:5" ht="25.5">
      <c r="A17729" t="s">
        <v>22312</v>
      </c>
      <c r="B17729" t="s">
        <v>28679</v>
      </c>
      <c r="C17729" s="96" t="s">
        <v>28790</v>
      </c>
      <c r="D17729" t="s">
        <v>12813</v>
      </c>
      <c r="E17729">
        <v>28869.57</v>
      </c>
    </row>
    <row r="17730" spans="1:5" ht="25.5">
      <c r="A17730" t="s">
        <v>22313</v>
      </c>
      <c r="B17730" t="s">
        <v>28679</v>
      </c>
      <c r="C17730" s="96" t="s">
        <v>28791</v>
      </c>
      <c r="D17730" t="s">
        <v>12813</v>
      </c>
      <c r="E17730">
        <v>28629.14</v>
      </c>
    </row>
    <row r="17731" spans="1:5" ht="25.5">
      <c r="A17731" t="s">
        <v>22314</v>
      </c>
      <c r="B17731" t="s">
        <v>28679</v>
      </c>
      <c r="C17731" s="96" t="s">
        <v>28792</v>
      </c>
      <c r="D17731" t="s">
        <v>12813</v>
      </c>
      <c r="E17731">
        <v>35111.480000000003</v>
      </c>
    </row>
    <row r="17732" spans="1:5" ht="25.5">
      <c r="A17732" t="s">
        <v>22315</v>
      </c>
      <c r="B17732" t="s">
        <v>28679</v>
      </c>
      <c r="C17732" s="96" t="s">
        <v>28793</v>
      </c>
      <c r="D17732" t="s">
        <v>12813</v>
      </c>
      <c r="E17732">
        <v>34835.11</v>
      </c>
    </row>
    <row r="17733" spans="1:5" ht="25.5">
      <c r="A17733" t="s">
        <v>22316</v>
      </c>
      <c r="B17733" t="s">
        <v>28679</v>
      </c>
      <c r="C17733" s="96" t="s">
        <v>28794</v>
      </c>
      <c r="D17733" t="s">
        <v>12813</v>
      </c>
      <c r="E17733">
        <v>34532.6</v>
      </c>
    </row>
    <row r="17734" spans="1:5" ht="25.5">
      <c r="A17734" t="s">
        <v>22317</v>
      </c>
      <c r="B17734" t="s">
        <v>28679</v>
      </c>
      <c r="C17734" s="96" t="s">
        <v>28795</v>
      </c>
      <c r="D17734" t="s">
        <v>12813</v>
      </c>
      <c r="E17734">
        <v>34814.18</v>
      </c>
    </row>
    <row r="17735" spans="1:5" ht="25.5">
      <c r="A17735" t="s">
        <v>22318</v>
      </c>
      <c r="B17735" t="s">
        <v>28679</v>
      </c>
      <c r="C17735" s="96" t="s">
        <v>28796</v>
      </c>
      <c r="D17735" t="s">
        <v>12813</v>
      </c>
      <c r="E17735">
        <v>35578.74</v>
      </c>
    </row>
    <row r="17736" spans="1:5" ht="25.5">
      <c r="A17736" t="s">
        <v>22319</v>
      </c>
      <c r="B17736" t="s">
        <v>28679</v>
      </c>
      <c r="C17736" s="96" t="s">
        <v>28797</v>
      </c>
      <c r="D17736" t="s">
        <v>12813</v>
      </c>
      <c r="E17736">
        <v>35285.300000000003</v>
      </c>
    </row>
    <row r="17737" spans="1:5" ht="25.5">
      <c r="A17737" t="s">
        <v>22320</v>
      </c>
      <c r="B17737" t="s">
        <v>28679</v>
      </c>
      <c r="C17737" s="96" t="s">
        <v>28798</v>
      </c>
      <c r="D17737" t="s">
        <v>12813</v>
      </c>
      <c r="E17737">
        <v>40404.519999999997</v>
      </c>
    </row>
    <row r="17738" spans="1:5" ht="25.5">
      <c r="A17738" t="s">
        <v>22321</v>
      </c>
      <c r="B17738" t="s">
        <v>28679</v>
      </c>
      <c r="C17738" s="96" t="s">
        <v>28799</v>
      </c>
      <c r="D17738" t="s">
        <v>12813</v>
      </c>
      <c r="E17738">
        <v>40051.5</v>
      </c>
    </row>
    <row r="17739" spans="1:5" ht="25.5">
      <c r="A17739" t="s">
        <v>22322</v>
      </c>
      <c r="B17739" t="s">
        <v>28679</v>
      </c>
      <c r="C17739" s="96" t="s">
        <v>28800</v>
      </c>
      <c r="D17739" t="s">
        <v>12813</v>
      </c>
      <c r="E17739">
        <v>40407.160000000003</v>
      </c>
    </row>
    <row r="17740" spans="1:5" ht="25.5">
      <c r="A17740" t="s">
        <v>22323</v>
      </c>
      <c r="B17740" t="s">
        <v>28679</v>
      </c>
      <c r="C17740" s="96" t="s">
        <v>28801</v>
      </c>
      <c r="D17740" t="s">
        <v>12813</v>
      </c>
      <c r="E17740">
        <v>40063.83</v>
      </c>
    </row>
    <row r="17741" spans="1:5" ht="25.5">
      <c r="A17741" t="s">
        <v>22324</v>
      </c>
      <c r="B17741" t="s">
        <v>28679</v>
      </c>
      <c r="C17741" s="96" t="s">
        <v>28802</v>
      </c>
      <c r="D17741" t="s">
        <v>12813</v>
      </c>
      <c r="E17741">
        <v>36204.61</v>
      </c>
    </row>
    <row r="17742" spans="1:5" ht="25.5">
      <c r="A17742" t="s">
        <v>22325</v>
      </c>
      <c r="B17742" t="s">
        <v>28679</v>
      </c>
      <c r="C17742" s="96" t="s">
        <v>28803</v>
      </c>
      <c r="D17742" t="s">
        <v>12813</v>
      </c>
      <c r="E17742">
        <v>35901.67</v>
      </c>
    </row>
    <row r="17743" spans="1:5" ht="25.5">
      <c r="A17743" t="s">
        <v>22326</v>
      </c>
      <c r="B17743" t="s">
        <v>28679</v>
      </c>
      <c r="C17743" s="96" t="s">
        <v>28804</v>
      </c>
      <c r="D17743" t="s">
        <v>12813</v>
      </c>
      <c r="E17743">
        <v>36869.410000000003</v>
      </c>
    </row>
    <row r="17744" spans="1:5" ht="25.5">
      <c r="A17744" t="s">
        <v>22327</v>
      </c>
      <c r="B17744" t="s">
        <v>28679</v>
      </c>
      <c r="C17744" s="96" t="s">
        <v>28805</v>
      </c>
      <c r="D17744" t="s">
        <v>12813</v>
      </c>
      <c r="E17744">
        <v>36550.400000000001</v>
      </c>
    </row>
    <row r="17745" spans="1:5" ht="25.5">
      <c r="A17745" t="s">
        <v>22328</v>
      </c>
      <c r="B17745" t="s">
        <v>28679</v>
      </c>
      <c r="C17745" s="96" t="s">
        <v>28806</v>
      </c>
      <c r="D17745" t="s">
        <v>12813</v>
      </c>
      <c r="E17745">
        <v>42391.38</v>
      </c>
    </row>
    <row r="17746" spans="1:5" ht="25.5">
      <c r="A17746" t="s">
        <v>22329</v>
      </c>
      <c r="B17746" t="s">
        <v>28679</v>
      </c>
      <c r="C17746" s="96" t="s">
        <v>28807</v>
      </c>
      <c r="D17746" t="s">
        <v>12813</v>
      </c>
      <c r="E17746">
        <v>42002.34</v>
      </c>
    </row>
    <row r="17747" spans="1:5" ht="25.5">
      <c r="A17747" t="s">
        <v>22330</v>
      </c>
      <c r="B17747" t="s">
        <v>28679</v>
      </c>
      <c r="C17747" s="96" t="s">
        <v>28808</v>
      </c>
      <c r="D17747" t="s">
        <v>12813</v>
      </c>
      <c r="E17747">
        <v>39918.76</v>
      </c>
    </row>
    <row r="17748" spans="1:5" ht="25.5">
      <c r="A17748" t="s">
        <v>22331</v>
      </c>
      <c r="B17748" t="s">
        <v>28679</v>
      </c>
      <c r="C17748" s="96" t="s">
        <v>28809</v>
      </c>
      <c r="D17748" t="s">
        <v>12813</v>
      </c>
      <c r="E17748">
        <v>39555.050000000003</v>
      </c>
    </row>
    <row r="17749" spans="1:5" ht="25.5">
      <c r="A17749" t="s">
        <v>22332</v>
      </c>
      <c r="B17749" t="s">
        <v>28679</v>
      </c>
      <c r="C17749" s="96" t="s">
        <v>28810</v>
      </c>
      <c r="D17749" t="s">
        <v>12813</v>
      </c>
      <c r="E17749">
        <v>39391.96</v>
      </c>
    </row>
    <row r="17750" spans="1:5" ht="25.5">
      <c r="A17750" t="s">
        <v>22333</v>
      </c>
      <c r="B17750" t="s">
        <v>28679</v>
      </c>
      <c r="C17750" s="96" t="s">
        <v>28811</v>
      </c>
      <c r="D17750" t="s">
        <v>12813</v>
      </c>
      <c r="E17750">
        <v>39029.61</v>
      </c>
    </row>
    <row r="17751" spans="1:5" ht="25.5">
      <c r="A17751" t="s">
        <v>22334</v>
      </c>
      <c r="B17751" t="s">
        <v>28679</v>
      </c>
      <c r="C17751" s="96" t="s">
        <v>28812</v>
      </c>
      <c r="D17751" t="s">
        <v>12813</v>
      </c>
      <c r="E17751">
        <v>43718.31</v>
      </c>
    </row>
    <row r="17752" spans="1:5" ht="25.5">
      <c r="A17752" t="s">
        <v>22335</v>
      </c>
      <c r="B17752" t="s">
        <v>28679</v>
      </c>
      <c r="C17752" s="96" t="s">
        <v>28813</v>
      </c>
      <c r="D17752" t="s">
        <v>12813</v>
      </c>
      <c r="E17752">
        <v>43300.42</v>
      </c>
    </row>
    <row r="17753" spans="1:5" ht="25.5">
      <c r="A17753" t="s">
        <v>22336</v>
      </c>
      <c r="B17753" t="s">
        <v>28679</v>
      </c>
      <c r="C17753" s="96" t="s">
        <v>28814</v>
      </c>
      <c r="D17753" t="s">
        <v>12813</v>
      </c>
      <c r="E17753">
        <v>40741.69</v>
      </c>
    </row>
    <row r="17754" spans="1:5" ht="25.5">
      <c r="A17754" t="s">
        <v>22337</v>
      </c>
      <c r="B17754" t="s">
        <v>28679</v>
      </c>
      <c r="C17754" s="96" t="s">
        <v>28815</v>
      </c>
      <c r="D17754" t="s">
        <v>12813</v>
      </c>
      <c r="E17754">
        <v>40360.44</v>
      </c>
    </row>
    <row r="17755" spans="1:5" ht="25.5">
      <c r="A17755" t="s">
        <v>22338</v>
      </c>
      <c r="B17755" t="s">
        <v>28679</v>
      </c>
      <c r="C17755" s="96" t="s">
        <v>28816</v>
      </c>
      <c r="D17755" t="s">
        <v>12813</v>
      </c>
      <c r="E17755">
        <v>44375.47</v>
      </c>
    </row>
    <row r="17756" spans="1:5" ht="25.5">
      <c r="A17756" t="s">
        <v>22339</v>
      </c>
      <c r="B17756" t="s">
        <v>28679</v>
      </c>
      <c r="C17756" s="96" t="s">
        <v>28817</v>
      </c>
      <c r="D17756" t="s">
        <v>12813</v>
      </c>
      <c r="E17756">
        <v>43944.2</v>
      </c>
    </row>
    <row r="17757" spans="1:5" ht="25.5">
      <c r="A17757" t="s">
        <v>22340</v>
      </c>
      <c r="B17757" t="s">
        <v>28679</v>
      </c>
      <c r="C17757" s="96" t="s">
        <v>28818</v>
      </c>
      <c r="D17757" t="s">
        <v>12813</v>
      </c>
      <c r="E17757">
        <v>45618.38</v>
      </c>
    </row>
    <row r="17758" spans="1:5" ht="25.5">
      <c r="A17758" t="s">
        <v>22341</v>
      </c>
      <c r="B17758" t="s">
        <v>28679</v>
      </c>
      <c r="C17758" s="96" t="s">
        <v>28819</v>
      </c>
      <c r="D17758" t="s">
        <v>12813</v>
      </c>
      <c r="E17758">
        <v>45166.34</v>
      </c>
    </row>
    <row r="17759" spans="1:5" ht="25.5">
      <c r="A17759" t="s">
        <v>22342</v>
      </c>
      <c r="B17759" t="s">
        <v>28679</v>
      </c>
      <c r="C17759" s="96" t="s">
        <v>28820</v>
      </c>
      <c r="D17759" t="s">
        <v>12813</v>
      </c>
      <c r="E17759">
        <v>41998.7</v>
      </c>
    </row>
    <row r="17760" spans="1:5" ht="25.5">
      <c r="A17760" t="s">
        <v>22343</v>
      </c>
      <c r="B17760" t="s">
        <v>28679</v>
      </c>
      <c r="C17760" s="96" t="s">
        <v>28821</v>
      </c>
      <c r="D17760" t="s">
        <v>12813</v>
      </c>
      <c r="E17760">
        <v>41594.550000000003</v>
      </c>
    </row>
    <row r="17761" spans="1:5" ht="25.5">
      <c r="A17761" t="s">
        <v>22344</v>
      </c>
      <c r="B17761" t="s">
        <v>28679</v>
      </c>
      <c r="C17761" s="96" t="s">
        <v>28822</v>
      </c>
      <c r="D17761" t="s">
        <v>12813</v>
      </c>
      <c r="E17761">
        <v>43953.74</v>
      </c>
    </row>
    <row r="17762" spans="1:5" ht="25.5">
      <c r="A17762" t="s">
        <v>22345</v>
      </c>
      <c r="B17762" t="s">
        <v>28679</v>
      </c>
      <c r="C17762" s="96" t="s">
        <v>28823</v>
      </c>
      <c r="D17762" t="s">
        <v>12813</v>
      </c>
      <c r="E17762">
        <v>43511.12</v>
      </c>
    </row>
    <row r="17763" spans="1:5" ht="25.5">
      <c r="A17763" t="s">
        <v>22346</v>
      </c>
      <c r="B17763" t="s">
        <v>28679</v>
      </c>
      <c r="C17763" s="96" t="s">
        <v>28824</v>
      </c>
      <c r="D17763" t="s">
        <v>12813</v>
      </c>
      <c r="E17763">
        <v>48356.38</v>
      </c>
    </row>
    <row r="17764" spans="1:5" ht="25.5">
      <c r="A17764" t="s">
        <v>22347</v>
      </c>
      <c r="B17764" t="s">
        <v>28679</v>
      </c>
      <c r="C17764" s="96" t="s">
        <v>28825</v>
      </c>
      <c r="D17764" t="s">
        <v>12813</v>
      </c>
      <c r="E17764">
        <v>47839.21</v>
      </c>
    </row>
    <row r="17765" spans="1:5" ht="25.5">
      <c r="A17765" t="s">
        <v>22348</v>
      </c>
      <c r="B17765" t="s">
        <v>28679</v>
      </c>
      <c r="C17765" s="96" t="s">
        <v>28826</v>
      </c>
      <c r="D17765" t="s">
        <v>12813</v>
      </c>
      <c r="E17765">
        <v>51537.4</v>
      </c>
    </row>
    <row r="17766" spans="1:5" ht="25.5">
      <c r="A17766" t="s">
        <v>22349</v>
      </c>
      <c r="B17766" t="s">
        <v>28679</v>
      </c>
      <c r="C17766" s="96" t="s">
        <v>28827</v>
      </c>
      <c r="D17766" t="s">
        <v>12813</v>
      </c>
      <c r="E17766">
        <v>50968.95</v>
      </c>
    </row>
    <row r="17767" spans="1:5" ht="25.5">
      <c r="A17767" t="s">
        <v>22350</v>
      </c>
      <c r="B17767" t="s">
        <v>28679</v>
      </c>
      <c r="C17767" s="96" t="s">
        <v>28828</v>
      </c>
      <c r="D17767" t="s">
        <v>12813</v>
      </c>
      <c r="E17767">
        <v>48382.18</v>
      </c>
    </row>
    <row r="17768" spans="1:5" ht="25.5">
      <c r="A17768" t="s">
        <v>22351</v>
      </c>
      <c r="B17768" t="s">
        <v>28679</v>
      </c>
      <c r="C17768" s="96" t="s">
        <v>28829</v>
      </c>
      <c r="D17768" t="s">
        <v>12813</v>
      </c>
      <c r="E17768">
        <v>47879.28</v>
      </c>
    </row>
    <row r="17769" spans="1:5" ht="25.5">
      <c r="A17769" t="s">
        <v>22352</v>
      </c>
      <c r="B17769" t="s">
        <v>28679</v>
      </c>
      <c r="C17769" s="96" t="s">
        <v>28830</v>
      </c>
      <c r="D17769" t="s">
        <v>12813</v>
      </c>
      <c r="E17769">
        <v>49122.84</v>
      </c>
    </row>
    <row r="17770" spans="1:5" ht="25.5">
      <c r="A17770" t="s">
        <v>22353</v>
      </c>
      <c r="B17770" t="s">
        <v>28679</v>
      </c>
      <c r="C17770" s="96" t="s">
        <v>28831</v>
      </c>
      <c r="D17770" t="s">
        <v>12813</v>
      </c>
      <c r="E17770">
        <v>48604.82</v>
      </c>
    </row>
    <row r="17771" spans="1:5" ht="25.5">
      <c r="A17771" t="s">
        <v>22354</v>
      </c>
      <c r="B17771" t="s">
        <v>28679</v>
      </c>
      <c r="C17771" s="96" t="s">
        <v>28832</v>
      </c>
      <c r="D17771" t="s">
        <v>12813</v>
      </c>
      <c r="E17771">
        <v>53549.48</v>
      </c>
    </row>
    <row r="17772" spans="1:5" ht="25.5">
      <c r="A17772" t="s">
        <v>22355</v>
      </c>
      <c r="B17772" t="s">
        <v>28679</v>
      </c>
      <c r="C17772" s="96" t="s">
        <v>28833</v>
      </c>
      <c r="D17772" t="s">
        <v>12813</v>
      </c>
      <c r="E17772">
        <v>52941.18</v>
      </c>
    </row>
    <row r="17773" spans="1:5" ht="25.5">
      <c r="A17773" t="s">
        <v>22356</v>
      </c>
      <c r="B17773" t="s">
        <v>28679</v>
      </c>
      <c r="C17773" s="96" t="s">
        <v>28834</v>
      </c>
      <c r="D17773" t="s">
        <v>12813</v>
      </c>
      <c r="E17773">
        <v>53028.14</v>
      </c>
    </row>
    <row r="17774" spans="1:5" ht="25.5">
      <c r="A17774" t="s">
        <v>22357</v>
      </c>
      <c r="B17774" t="s">
        <v>28679</v>
      </c>
      <c r="C17774" s="96" t="s">
        <v>28835</v>
      </c>
      <c r="D17774" t="s">
        <v>12813</v>
      </c>
      <c r="E17774">
        <v>52433.75</v>
      </c>
    </row>
    <row r="17775" spans="1:5" ht="25.5">
      <c r="A17775" t="s">
        <v>22358</v>
      </c>
      <c r="B17775" t="s">
        <v>28679</v>
      </c>
      <c r="C17775" s="96" t="s">
        <v>28836</v>
      </c>
      <c r="D17775" t="s">
        <v>12813</v>
      </c>
      <c r="E17775">
        <v>52322.53</v>
      </c>
    </row>
    <row r="17776" spans="1:5" ht="25.5">
      <c r="A17776" t="s">
        <v>22359</v>
      </c>
      <c r="B17776" t="s">
        <v>28679</v>
      </c>
      <c r="C17776" s="96" t="s">
        <v>28837</v>
      </c>
      <c r="D17776" t="s">
        <v>12813</v>
      </c>
      <c r="E17776">
        <v>51747.12</v>
      </c>
    </row>
    <row r="17777" spans="1:5" ht="25.5">
      <c r="A17777" t="s">
        <v>22360</v>
      </c>
      <c r="B17777" t="s">
        <v>28679</v>
      </c>
      <c r="C17777" s="96" t="s">
        <v>28838</v>
      </c>
      <c r="D17777" t="s">
        <v>12813</v>
      </c>
      <c r="E17777">
        <v>58403.69</v>
      </c>
    </row>
    <row r="17778" spans="1:5" ht="25.5">
      <c r="A17778" t="s">
        <v>22361</v>
      </c>
      <c r="B17778" t="s">
        <v>28679</v>
      </c>
      <c r="C17778" s="96" t="s">
        <v>28839</v>
      </c>
      <c r="D17778" t="s">
        <v>12813</v>
      </c>
      <c r="E17778">
        <v>57736.639999999999</v>
      </c>
    </row>
    <row r="17779" spans="1:5" ht="25.5">
      <c r="A17779" t="s">
        <v>22362</v>
      </c>
      <c r="B17779" t="s">
        <v>28679</v>
      </c>
      <c r="C17779" s="96" t="s">
        <v>28840</v>
      </c>
      <c r="D17779" t="s">
        <v>12813</v>
      </c>
      <c r="E17779">
        <v>53224.26</v>
      </c>
    </row>
    <row r="17780" spans="1:5" ht="25.5">
      <c r="A17780" t="s">
        <v>22363</v>
      </c>
      <c r="B17780" t="s">
        <v>28679</v>
      </c>
      <c r="C17780" s="96" t="s">
        <v>28841</v>
      </c>
      <c r="D17780" t="s">
        <v>12813</v>
      </c>
      <c r="E17780">
        <v>52611.28</v>
      </c>
    </row>
    <row r="17781" spans="1:5" ht="25.5">
      <c r="A17781" t="s">
        <v>22364</v>
      </c>
      <c r="B17781" t="s">
        <v>28679</v>
      </c>
      <c r="C17781" s="96" t="s">
        <v>28842</v>
      </c>
      <c r="D17781" t="s">
        <v>12813</v>
      </c>
      <c r="E17781">
        <v>66161.259999999995</v>
      </c>
    </row>
    <row r="17782" spans="1:5" ht="25.5">
      <c r="A17782" t="s">
        <v>22365</v>
      </c>
      <c r="B17782" t="s">
        <v>28679</v>
      </c>
      <c r="C17782" s="96" t="s">
        <v>28843</v>
      </c>
      <c r="D17782" t="s">
        <v>12813</v>
      </c>
      <c r="E17782">
        <v>65788.41</v>
      </c>
    </row>
    <row r="17783" spans="1:5" ht="25.5">
      <c r="A17783" t="s">
        <v>22366</v>
      </c>
      <c r="B17783" t="s">
        <v>28679</v>
      </c>
      <c r="C17783" s="96" t="s">
        <v>28844</v>
      </c>
      <c r="D17783" t="s">
        <v>12813</v>
      </c>
      <c r="E17783">
        <v>68751.710000000006</v>
      </c>
    </row>
    <row r="17784" spans="1:5" ht="25.5">
      <c r="A17784" t="s">
        <v>22367</v>
      </c>
      <c r="B17784" t="s">
        <v>28679</v>
      </c>
      <c r="C17784" s="96" t="s">
        <v>28845</v>
      </c>
      <c r="D17784" t="s">
        <v>12813</v>
      </c>
      <c r="E17784">
        <v>68360.960000000006</v>
      </c>
    </row>
    <row r="17785" spans="1:5" ht="25.5">
      <c r="A17785" t="s">
        <v>22368</v>
      </c>
      <c r="B17785" t="s">
        <v>28679</v>
      </c>
      <c r="C17785" s="96" t="s">
        <v>28846</v>
      </c>
      <c r="D17785" t="s">
        <v>12813</v>
      </c>
      <c r="E17785">
        <v>71299.240000000005</v>
      </c>
    </row>
    <row r="17786" spans="1:5" ht="25.5">
      <c r="A17786" t="s">
        <v>22369</v>
      </c>
      <c r="B17786" t="s">
        <v>28679</v>
      </c>
      <c r="C17786" s="96" t="s">
        <v>28847</v>
      </c>
      <c r="D17786" t="s">
        <v>12813</v>
      </c>
      <c r="E17786">
        <v>70908.92</v>
      </c>
    </row>
    <row r="17787" spans="1:5" ht="25.5">
      <c r="A17787" t="s">
        <v>22370</v>
      </c>
      <c r="B17787" t="s">
        <v>28679</v>
      </c>
      <c r="C17787" s="96" t="s">
        <v>28848</v>
      </c>
      <c r="D17787" t="s">
        <v>12813</v>
      </c>
      <c r="E17787">
        <v>69823.62</v>
      </c>
    </row>
    <row r="17788" spans="1:5" ht="25.5">
      <c r="A17788" t="s">
        <v>22371</v>
      </c>
      <c r="B17788" t="s">
        <v>28679</v>
      </c>
      <c r="C17788" s="96" t="s">
        <v>28849</v>
      </c>
      <c r="D17788" t="s">
        <v>12813</v>
      </c>
      <c r="E17788">
        <v>69422.039999999994</v>
      </c>
    </row>
    <row r="17789" spans="1:5" ht="25.5">
      <c r="A17789" t="s">
        <v>22372</v>
      </c>
      <c r="B17789" t="s">
        <v>28679</v>
      </c>
      <c r="C17789" s="96" t="s">
        <v>28850</v>
      </c>
      <c r="D17789" t="s">
        <v>12813</v>
      </c>
      <c r="E17789">
        <v>74556.39</v>
      </c>
    </row>
    <row r="17790" spans="1:5" ht="25.5">
      <c r="A17790" t="s">
        <v>22373</v>
      </c>
      <c r="B17790" t="s">
        <v>28679</v>
      </c>
      <c r="C17790" s="96" t="s">
        <v>28851</v>
      </c>
      <c r="D17790" t="s">
        <v>12813</v>
      </c>
      <c r="E17790">
        <v>74118.929999999993</v>
      </c>
    </row>
    <row r="17791" spans="1:5" ht="25.5">
      <c r="A17791" t="s">
        <v>22374</v>
      </c>
      <c r="B17791" t="s">
        <v>28679</v>
      </c>
      <c r="C17791" s="96" t="s">
        <v>28852</v>
      </c>
      <c r="D17791" t="s">
        <v>12813</v>
      </c>
      <c r="E17791">
        <v>76381.77</v>
      </c>
    </row>
    <row r="17792" spans="1:5" ht="25.5">
      <c r="A17792" t="s">
        <v>22375</v>
      </c>
      <c r="B17792" t="s">
        <v>28679</v>
      </c>
      <c r="C17792" s="96" t="s">
        <v>28853</v>
      </c>
      <c r="D17792" t="s">
        <v>12813</v>
      </c>
      <c r="E17792">
        <v>75939.149999999994</v>
      </c>
    </row>
    <row r="17793" spans="1:5" ht="25.5">
      <c r="A17793" t="s">
        <v>22376</v>
      </c>
      <c r="B17793" t="s">
        <v>28679</v>
      </c>
      <c r="C17793" s="96" t="s">
        <v>28854</v>
      </c>
      <c r="D17793" t="s">
        <v>12813</v>
      </c>
      <c r="E17793">
        <v>76782.37</v>
      </c>
    </row>
    <row r="17794" spans="1:5" ht="25.5">
      <c r="A17794" t="s">
        <v>22377</v>
      </c>
      <c r="B17794" t="s">
        <v>28679</v>
      </c>
      <c r="C17794" s="96" t="s">
        <v>28855</v>
      </c>
      <c r="D17794" t="s">
        <v>12813</v>
      </c>
      <c r="E17794">
        <v>76322.570000000007</v>
      </c>
    </row>
    <row r="17795" spans="1:5" ht="25.5">
      <c r="A17795" t="s">
        <v>22378</v>
      </c>
      <c r="B17795" t="s">
        <v>28679</v>
      </c>
      <c r="C17795" s="96" t="s">
        <v>28856</v>
      </c>
      <c r="D17795" t="s">
        <v>12813</v>
      </c>
      <c r="E17795">
        <v>81430.539999999994</v>
      </c>
    </row>
    <row r="17796" spans="1:5" ht="25.5">
      <c r="A17796" t="s">
        <v>22379</v>
      </c>
      <c r="B17796" t="s">
        <v>28679</v>
      </c>
      <c r="C17796" s="96" t="s">
        <v>28857</v>
      </c>
      <c r="D17796" t="s">
        <v>12813</v>
      </c>
      <c r="E17796">
        <v>80980.88</v>
      </c>
    </row>
    <row r="17797" spans="1:5" ht="25.5">
      <c r="A17797" t="s">
        <v>22380</v>
      </c>
      <c r="B17797" t="s">
        <v>28679</v>
      </c>
      <c r="C17797" s="96" t="s">
        <v>28858</v>
      </c>
      <c r="D17797" t="s">
        <v>12813</v>
      </c>
      <c r="E17797">
        <v>83660.820000000007</v>
      </c>
    </row>
    <row r="17798" spans="1:5" ht="25.5">
      <c r="A17798" t="s">
        <v>22381</v>
      </c>
      <c r="B17798" t="s">
        <v>28679</v>
      </c>
      <c r="C17798" s="96" t="s">
        <v>28859</v>
      </c>
      <c r="D17798" t="s">
        <v>12813</v>
      </c>
      <c r="E17798">
        <v>83170.62</v>
      </c>
    </row>
    <row r="17799" spans="1:5" ht="25.5">
      <c r="A17799" t="s">
        <v>22382</v>
      </c>
      <c r="B17799" t="s">
        <v>28679</v>
      </c>
      <c r="C17799" s="96" t="s">
        <v>28860</v>
      </c>
      <c r="D17799" t="s">
        <v>12813</v>
      </c>
      <c r="E17799">
        <v>84504.92</v>
      </c>
    </row>
    <row r="17800" spans="1:5" ht="25.5">
      <c r="A17800" t="s">
        <v>22383</v>
      </c>
      <c r="B17800" t="s">
        <v>28679</v>
      </c>
      <c r="C17800" s="96" t="s">
        <v>28861</v>
      </c>
      <c r="D17800" t="s">
        <v>12813</v>
      </c>
      <c r="E17800">
        <v>84034.29</v>
      </c>
    </row>
    <row r="17801" spans="1:5">
      <c r="A17801" t="s">
        <v>22384</v>
      </c>
      <c r="B17801" t="s">
        <v>28679</v>
      </c>
      <c r="C17801" s="96" t="s">
        <v>28862</v>
      </c>
      <c r="D17801" t="s">
        <v>28863</v>
      </c>
      <c r="E17801">
        <v>283.64</v>
      </c>
    </row>
    <row r="17802" spans="1:5">
      <c r="A17802" t="s">
        <v>22385</v>
      </c>
      <c r="B17802" t="s">
        <v>28679</v>
      </c>
      <c r="C17802" s="96" t="s">
        <v>28864</v>
      </c>
      <c r="D17802" t="s">
        <v>12813</v>
      </c>
      <c r="E17802">
        <v>1577.26</v>
      </c>
    </row>
    <row r="17803" spans="1:5">
      <c r="A17803" t="s">
        <v>22386</v>
      </c>
      <c r="B17803" t="s">
        <v>28679</v>
      </c>
      <c r="C17803" s="96" t="s">
        <v>28865</v>
      </c>
      <c r="D17803" t="s">
        <v>12813</v>
      </c>
      <c r="E17803">
        <v>1546.52</v>
      </c>
    </row>
    <row r="17804" spans="1:5">
      <c r="A17804" t="s">
        <v>22387</v>
      </c>
      <c r="B17804" t="s">
        <v>28679</v>
      </c>
      <c r="C17804" s="96" t="s">
        <v>28866</v>
      </c>
      <c r="D17804" t="s">
        <v>12813</v>
      </c>
      <c r="E17804">
        <v>1814.8</v>
      </c>
    </row>
    <row r="17805" spans="1:5">
      <c r="A17805" t="s">
        <v>22388</v>
      </c>
      <c r="B17805" t="s">
        <v>28679</v>
      </c>
      <c r="C17805" s="96" t="s">
        <v>28867</v>
      </c>
      <c r="D17805" t="s">
        <v>12813</v>
      </c>
      <c r="E17805">
        <v>1782.14</v>
      </c>
    </row>
    <row r="17806" spans="1:5">
      <c r="A17806" t="s">
        <v>22389</v>
      </c>
      <c r="B17806" t="s">
        <v>28679</v>
      </c>
      <c r="C17806" s="96" t="s">
        <v>28868</v>
      </c>
      <c r="D17806" t="s">
        <v>12813</v>
      </c>
      <c r="E17806">
        <v>2052.39</v>
      </c>
    </row>
    <row r="17807" spans="1:5">
      <c r="A17807" t="s">
        <v>22390</v>
      </c>
      <c r="B17807" t="s">
        <v>28679</v>
      </c>
      <c r="C17807" s="96" t="s">
        <v>28869</v>
      </c>
      <c r="D17807" t="s">
        <v>12813</v>
      </c>
      <c r="E17807">
        <v>2017.8</v>
      </c>
    </row>
    <row r="17808" spans="1:5">
      <c r="A17808" t="s">
        <v>22391</v>
      </c>
      <c r="B17808" t="s">
        <v>28679</v>
      </c>
      <c r="C17808" s="96" t="s">
        <v>28870</v>
      </c>
      <c r="D17808" t="s">
        <v>12813</v>
      </c>
      <c r="E17808">
        <v>2243.75</v>
      </c>
    </row>
    <row r="17809" spans="1:5">
      <c r="A17809" t="s">
        <v>22392</v>
      </c>
      <c r="B17809" t="s">
        <v>28679</v>
      </c>
      <c r="C17809" s="96" t="s">
        <v>28871</v>
      </c>
      <c r="D17809" t="s">
        <v>12813</v>
      </c>
      <c r="E17809">
        <v>2207.2399999999998</v>
      </c>
    </row>
    <row r="17810" spans="1:5">
      <c r="A17810" t="s">
        <v>22393</v>
      </c>
      <c r="B17810" t="s">
        <v>28679</v>
      </c>
      <c r="C17810" s="96" t="s">
        <v>28872</v>
      </c>
      <c r="D17810" t="s">
        <v>12813</v>
      </c>
      <c r="E17810">
        <v>2481.25</v>
      </c>
    </row>
    <row r="17811" spans="1:5">
      <c r="A17811" t="s">
        <v>22394</v>
      </c>
      <c r="B17811" t="s">
        <v>28679</v>
      </c>
      <c r="C17811" s="96" t="s">
        <v>28873</v>
      </c>
      <c r="D17811" t="s">
        <v>12813</v>
      </c>
      <c r="E17811">
        <v>2442.8200000000002</v>
      </c>
    </row>
    <row r="17812" spans="1:5">
      <c r="A17812" t="s">
        <v>22395</v>
      </c>
      <c r="B17812" t="s">
        <v>28679</v>
      </c>
      <c r="C17812" s="96" t="s">
        <v>28874</v>
      </c>
      <c r="D17812" t="s">
        <v>12813</v>
      </c>
      <c r="E17812">
        <v>2811.38</v>
      </c>
    </row>
    <row r="17813" spans="1:5">
      <c r="A17813" t="s">
        <v>22396</v>
      </c>
      <c r="B17813" t="s">
        <v>28679</v>
      </c>
      <c r="C17813" s="96" t="s">
        <v>28875</v>
      </c>
      <c r="D17813" t="s">
        <v>12813</v>
      </c>
      <c r="E17813">
        <v>2771.03</v>
      </c>
    </row>
    <row r="17814" spans="1:5">
      <c r="A17814" t="s">
        <v>22397</v>
      </c>
      <c r="B17814" t="s">
        <v>28679</v>
      </c>
      <c r="C17814" s="96" t="s">
        <v>28876</v>
      </c>
      <c r="D17814" t="s">
        <v>12813</v>
      </c>
      <c r="E17814">
        <v>3002.69</v>
      </c>
    </row>
    <row r="17815" spans="1:5">
      <c r="A17815" t="s">
        <v>22398</v>
      </c>
      <c r="B17815" t="s">
        <v>28679</v>
      </c>
      <c r="C17815" s="96" t="s">
        <v>28877</v>
      </c>
      <c r="D17815" t="s">
        <v>12813</v>
      </c>
      <c r="E17815">
        <v>2960.42</v>
      </c>
    </row>
    <row r="17816" spans="1:5">
      <c r="A17816" t="s">
        <v>22399</v>
      </c>
      <c r="B17816" t="s">
        <v>28679</v>
      </c>
      <c r="C17816" s="96" t="s">
        <v>28878</v>
      </c>
      <c r="D17816" t="s">
        <v>12813</v>
      </c>
      <c r="E17816">
        <v>3282.77</v>
      </c>
    </row>
    <row r="17817" spans="1:5">
      <c r="A17817" t="s">
        <v>22400</v>
      </c>
      <c r="B17817" t="s">
        <v>28679</v>
      </c>
      <c r="C17817" s="96" t="s">
        <v>28879</v>
      </c>
      <c r="D17817" t="s">
        <v>12813</v>
      </c>
      <c r="E17817">
        <v>3216.48</v>
      </c>
    </row>
    <row r="17818" spans="1:5">
      <c r="A17818" t="s">
        <v>22401</v>
      </c>
      <c r="B17818" t="s">
        <v>28679</v>
      </c>
      <c r="C17818" s="96" t="s">
        <v>28880</v>
      </c>
      <c r="D17818" t="s">
        <v>12813</v>
      </c>
      <c r="E17818">
        <v>3478.8</v>
      </c>
    </row>
    <row r="17819" spans="1:5">
      <c r="A17819" t="s">
        <v>22402</v>
      </c>
      <c r="B17819" t="s">
        <v>28679</v>
      </c>
      <c r="C17819" s="96" t="s">
        <v>28881</v>
      </c>
      <c r="D17819" t="s">
        <v>12813</v>
      </c>
      <c r="E17819">
        <v>3409.63</v>
      </c>
    </row>
    <row r="17820" spans="1:5">
      <c r="A17820" t="s">
        <v>22403</v>
      </c>
      <c r="B17820" t="s">
        <v>28679</v>
      </c>
      <c r="C17820" s="96" t="s">
        <v>28882</v>
      </c>
      <c r="D17820" t="s">
        <v>12813</v>
      </c>
      <c r="E17820">
        <v>3721.77</v>
      </c>
    </row>
    <row r="17821" spans="1:5">
      <c r="A17821" t="s">
        <v>22404</v>
      </c>
      <c r="B17821" t="s">
        <v>28679</v>
      </c>
      <c r="C17821" s="96" t="s">
        <v>28883</v>
      </c>
      <c r="D17821" t="s">
        <v>12813</v>
      </c>
      <c r="E17821">
        <v>3649.72</v>
      </c>
    </row>
    <row r="17822" spans="1:5">
      <c r="A17822" t="s">
        <v>22405</v>
      </c>
      <c r="B17822" t="s">
        <v>28679</v>
      </c>
      <c r="C17822" s="96" t="s">
        <v>28884</v>
      </c>
      <c r="D17822" t="s">
        <v>12813</v>
      </c>
      <c r="E17822">
        <v>3968.84</v>
      </c>
    </row>
    <row r="17823" spans="1:5">
      <c r="A17823" t="s">
        <v>22406</v>
      </c>
      <c r="B17823" t="s">
        <v>28679</v>
      </c>
      <c r="C17823" s="96" t="s">
        <v>28885</v>
      </c>
      <c r="D17823" t="s">
        <v>12813</v>
      </c>
      <c r="E17823">
        <v>3893.91</v>
      </c>
    </row>
    <row r="17824" spans="1:5">
      <c r="A17824" t="s">
        <v>22407</v>
      </c>
      <c r="B17824" t="s">
        <v>28679</v>
      </c>
      <c r="C17824" s="96" t="s">
        <v>28886</v>
      </c>
      <c r="D17824" t="s">
        <v>12813</v>
      </c>
      <c r="E17824">
        <v>4171.16</v>
      </c>
    </row>
    <row r="17825" spans="1:5">
      <c r="A17825" t="s">
        <v>22408</v>
      </c>
      <c r="B17825" t="s">
        <v>28679</v>
      </c>
      <c r="C17825" s="96" t="s">
        <v>28887</v>
      </c>
      <c r="D17825" t="s">
        <v>12813</v>
      </c>
      <c r="E17825">
        <v>4093.35</v>
      </c>
    </row>
    <row r="17826" spans="1:5">
      <c r="A17826" t="s">
        <v>22409</v>
      </c>
      <c r="B17826" t="s">
        <v>28679</v>
      </c>
      <c r="C17826" s="96" t="s">
        <v>28888</v>
      </c>
      <c r="D17826" t="s">
        <v>12813</v>
      </c>
      <c r="E17826">
        <v>4626.71</v>
      </c>
    </row>
    <row r="17827" spans="1:5">
      <c r="A17827" t="s">
        <v>22410</v>
      </c>
      <c r="B17827" t="s">
        <v>28679</v>
      </c>
      <c r="C17827" s="96" t="s">
        <v>28889</v>
      </c>
      <c r="D17827" t="s">
        <v>12813</v>
      </c>
      <c r="E17827">
        <v>4546.01</v>
      </c>
    </row>
    <row r="17828" spans="1:5">
      <c r="A17828" t="s">
        <v>22411</v>
      </c>
      <c r="B17828" t="s">
        <v>28679</v>
      </c>
      <c r="C17828" s="96" t="s">
        <v>28890</v>
      </c>
      <c r="D17828" t="s">
        <v>12813</v>
      </c>
      <c r="E17828">
        <v>5422.05</v>
      </c>
    </row>
    <row r="17829" spans="1:5">
      <c r="A17829" t="s">
        <v>22412</v>
      </c>
      <c r="B17829" t="s">
        <v>28679</v>
      </c>
      <c r="C17829" s="96" t="s">
        <v>28891</v>
      </c>
      <c r="D17829" t="s">
        <v>12813</v>
      </c>
      <c r="E17829">
        <v>5338.47</v>
      </c>
    </row>
    <row r="17830" spans="1:5">
      <c r="A17830" t="s">
        <v>22413</v>
      </c>
      <c r="B17830" t="s">
        <v>28679</v>
      </c>
      <c r="C17830" s="96" t="s">
        <v>28892</v>
      </c>
      <c r="D17830" t="s">
        <v>12813</v>
      </c>
      <c r="E17830">
        <v>5786.01</v>
      </c>
    </row>
    <row r="17831" spans="1:5">
      <c r="A17831" t="s">
        <v>22414</v>
      </c>
      <c r="B17831" t="s">
        <v>28679</v>
      </c>
      <c r="C17831" s="96" t="s">
        <v>28893</v>
      </c>
      <c r="D17831" t="s">
        <v>12813</v>
      </c>
      <c r="E17831">
        <v>5699.54</v>
      </c>
    </row>
    <row r="17832" spans="1:5">
      <c r="A17832" t="s">
        <v>22415</v>
      </c>
      <c r="B17832" t="s">
        <v>28679</v>
      </c>
      <c r="C17832" s="96" t="s">
        <v>28894</v>
      </c>
      <c r="D17832" t="s">
        <v>12813</v>
      </c>
      <c r="E17832">
        <v>6100.96</v>
      </c>
    </row>
    <row r="17833" spans="1:5">
      <c r="A17833" t="s">
        <v>22416</v>
      </c>
      <c r="B17833" t="s">
        <v>28679</v>
      </c>
      <c r="C17833" s="96" t="s">
        <v>28895</v>
      </c>
      <c r="D17833" t="s">
        <v>12813</v>
      </c>
      <c r="E17833">
        <v>6011.61</v>
      </c>
    </row>
    <row r="17834" spans="1:5">
      <c r="A17834" t="s">
        <v>22417</v>
      </c>
      <c r="B17834" t="s">
        <v>28679</v>
      </c>
      <c r="C17834" s="96" t="s">
        <v>28896</v>
      </c>
      <c r="D17834" t="s">
        <v>12813</v>
      </c>
      <c r="E17834">
        <v>6307.91</v>
      </c>
    </row>
    <row r="17835" spans="1:5">
      <c r="A17835" t="s">
        <v>22418</v>
      </c>
      <c r="B17835" t="s">
        <v>28679</v>
      </c>
      <c r="C17835" s="96" t="s">
        <v>28897</v>
      </c>
      <c r="D17835" t="s">
        <v>12813</v>
      </c>
      <c r="E17835">
        <v>6215.68</v>
      </c>
    </row>
    <row r="17836" spans="1:5">
      <c r="A17836" t="s">
        <v>22419</v>
      </c>
      <c r="B17836" t="s">
        <v>28679</v>
      </c>
      <c r="C17836" s="96" t="s">
        <v>28898</v>
      </c>
      <c r="D17836" t="s">
        <v>12813</v>
      </c>
      <c r="E17836">
        <v>6643.57</v>
      </c>
    </row>
    <row r="17837" spans="1:5">
      <c r="A17837" t="s">
        <v>22420</v>
      </c>
      <c r="B17837" t="s">
        <v>28679</v>
      </c>
      <c r="C17837" s="96" t="s">
        <v>28899</v>
      </c>
      <c r="D17837" t="s">
        <v>12813</v>
      </c>
      <c r="E17837">
        <v>6548.46</v>
      </c>
    </row>
    <row r="17838" spans="1:5">
      <c r="A17838" t="s">
        <v>22421</v>
      </c>
      <c r="B17838" t="s">
        <v>28679</v>
      </c>
      <c r="C17838" s="96" t="s">
        <v>28900</v>
      </c>
      <c r="D17838" t="s">
        <v>12813</v>
      </c>
      <c r="E17838">
        <v>8900.5</v>
      </c>
    </row>
    <row r="17839" spans="1:5">
      <c r="A17839" t="s">
        <v>22422</v>
      </c>
      <c r="B17839" t="s">
        <v>28679</v>
      </c>
      <c r="C17839" s="96" t="s">
        <v>28901</v>
      </c>
      <c r="D17839" t="s">
        <v>12813</v>
      </c>
      <c r="E17839">
        <v>8802.5</v>
      </c>
    </row>
    <row r="17840" spans="1:5">
      <c r="A17840" t="s">
        <v>22188</v>
      </c>
      <c r="B17840" t="s">
        <v>28679</v>
      </c>
      <c r="C17840" s="96" t="s">
        <v>28902</v>
      </c>
      <c r="D17840" t="s">
        <v>12813</v>
      </c>
      <c r="E17840">
        <v>11200.68</v>
      </c>
    </row>
    <row r="17841" spans="1:5">
      <c r="A17841" t="s">
        <v>22423</v>
      </c>
      <c r="B17841" t="s">
        <v>28679</v>
      </c>
      <c r="C17841" s="96" t="s">
        <v>28903</v>
      </c>
      <c r="D17841" t="s">
        <v>12813</v>
      </c>
      <c r="E17841">
        <v>11099.8</v>
      </c>
    </row>
    <row r="17842" spans="1:5">
      <c r="A17842" t="s">
        <v>22424</v>
      </c>
      <c r="B17842" t="s">
        <v>28679</v>
      </c>
      <c r="C17842" s="96" t="s">
        <v>28904</v>
      </c>
      <c r="D17842" t="s">
        <v>12813</v>
      </c>
      <c r="E17842">
        <v>11962.64</v>
      </c>
    </row>
    <row r="17843" spans="1:5">
      <c r="A17843" t="s">
        <v>22425</v>
      </c>
      <c r="B17843" t="s">
        <v>28679</v>
      </c>
      <c r="C17843" s="96" t="s">
        <v>28905</v>
      </c>
      <c r="D17843" t="s">
        <v>12813</v>
      </c>
      <c r="E17843">
        <v>11858.88</v>
      </c>
    </row>
    <row r="17844" spans="1:5">
      <c r="A17844" t="s">
        <v>22426</v>
      </c>
      <c r="B17844" t="s">
        <v>28679</v>
      </c>
      <c r="C17844" s="96" t="s">
        <v>28906</v>
      </c>
      <c r="D17844" t="s">
        <v>12813</v>
      </c>
      <c r="E17844">
        <v>12413.93</v>
      </c>
    </row>
    <row r="17845" spans="1:5">
      <c r="A17845" t="s">
        <v>22427</v>
      </c>
      <c r="B17845" t="s">
        <v>28679</v>
      </c>
      <c r="C17845" s="96" t="s">
        <v>28907</v>
      </c>
      <c r="D17845" t="s">
        <v>12813</v>
      </c>
      <c r="E17845">
        <v>12307.29</v>
      </c>
    </row>
    <row r="17846" spans="1:5">
      <c r="A17846" t="s">
        <v>22428</v>
      </c>
      <c r="B17846" t="s">
        <v>28679</v>
      </c>
      <c r="C17846" s="96" t="s">
        <v>28908</v>
      </c>
      <c r="D17846" t="s">
        <v>12813</v>
      </c>
      <c r="E17846">
        <v>13232.08</v>
      </c>
    </row>
    <row r="17847" spans="1:5">
      <c r="A17847" t="s">
        <v>22429</v>
      </c>
      <c r="B17847" t="s">
        <v>28679</v>
      </c>
      <c r="C17847" s="96" t="s">
        <v>28909</v>
      </c>
      <c r="D17847" t="s">
        <v>12813</v>
      </c>
      <c r="E17847">
        <v>13122.56</v>
      </c>
    </row>
    <row r="17848" spans="1:5">
      <c r="A17848" t="s">
        <v>22430</v>
      </c>
      <c r="B17848" t="s">
        <v>28679</v>
      </c>
      <c r="C17848" s="96" t="s">
        <v>28910</v>
      </c>
      <c r="D17848" t="s">
        <v>12813</v>
      </c>
      <c r="E17848">
        <v>1490.31</v>
      </c>
    </row>
    <row r="17849" spans="1:5">
      <c r="A17849" t="s">
        <v>22431</v>
      </c>
      <c r="B17849" t="s">
        <v>28679</v>
      </c>
      <c r="C17849" s="96" t="s">
        <v>28911</v>
      </c>
      <c r="D17849" t="s">
        <v>12813</v>
      </c>
      <c r="E17849">
        <v>1459.57</v>
      </c>
    </row>
    <row r="17850" spans="1:5">
      <c r="A17850" t="s">
        <v>22432</v>
      </c>
      <c r="B17850" t="s">
        <v>28679</v>
      </c>
      <c r="C17850" s="96" t="s">
        <v>28912</v>
      </c>
      <c r="D17850" t="s">
        <v>12813</v>
      </c>
      <c r="E17850">
        <v>1714.28</v>
      </c>
    </row>
    <row r="17851" spans="1:5">
      <c r="A17851" t="s">
        <v>22433</v>
      </c>
      <c r="B17851" t="s">
        <v>28679</v>
      </c>
      <c r="C17851" s="96" t="s">
        <v>28913</v>
      </c>
      <c r="D17851" t="s">
        <v>12813</v>
      </c>
      <c r="E17851">
        <v>1681.62</v>
      </c>
    </row>
    <row r="17852" spans="1:5">
      <c r="A17852" t="s">
        <v>22434</v>
      </c>
      <c r="B17852" t="s">
        <v>28679</v>
      </c>
      <c r="C17852" s="96" t="s">
        <v>28914</v>
      </c>
      <c r="D17852" t="s">
        <v>12813</v>
      </c>
      <c r="E17852">
        <v>1938.28</v>
      </c>
    </row>
    <row r="17853" spans="1:5">
      <c r="A17853" t="s">
        <v>22435</v>
      </c>
      <c r="B17853" t="s">
        <v>28679</v>
      </c>
      <c r="C17853" s="96" t="s">
        <v>28915</v>
      </c>
      <c r="D17853" t="s">
        <v>12813</v>
      </c>
      <c r="E17853">
        <v>1903.69</v>
      </c>
    </row>
    <row r="17854" spans="1:5">
      <c r="A17854" t="s">
        <v>22436</v>
      </c>
      <c r="B17854" t="s">
        <v>28679</v>
      </c>
      <c r="C17854" s="96" t="s">
        <v>28916</v>
      </c>
      <c r="D17854" t="s">
        <v>12813</v>
      </c>
      <c r="E17854">
        <v>2118.77</v>
      </c>
    </row>
    <row r="17855" spans="1:5">
      <c r="A17855" t="s">
        <v>22437</v>
      </c>
      <c r="B17855" t="s">
        <v>28679</v>
      </c>
      <c r="C17855" s="96" t="s">
        <v>28917</v>
      </c>
      <c r="D17855" t="s">
        <v>12813</v>
      </c>
      <c r="E17855">
        <v>2082.2600000000002</v>
      </c>
    </row>
    <row r="17856" spans="1:5">
      <c r="A17856" t="s">
        <v>22438</v>
      </c>
      <c r="B17856" t="s">
        <v>28679</v>
      </c>
      <c r="C17856" s="96" t="s">
        <v>28918</v>
      </c>
      <c r="D17856" t="s">
        <v>12813</v>
      </c>
      <c r="E17856">
        <v>2342.69</v>
      </c>
    </row>
    <row r="17857" spans="1:5">
      <c r="A17857" t="s">
        <v>22439</v>
      </c>
      <c r="B17857" t="s">
        <v>28679</v>
      </c>
      <c r="C17857" s="96" t="s">
        <v>28919</v>
      </c>
      <c r="D17857" t="s">
        <v>12813</v>
      </c>
      <c r="E17857">
        <v>2304.2600000000002</v>
      </c>
    </row>
    <row r="17858" spans="1:5">
      <c r="A17858" t="s">
        <v>22440</v>
      </c>
      <c r="B17858" t="s">
        <v>28679</v>
      </c>
      <c r="C17858" s="96" t="s">
        <v>28920</v>
      </c>
      <c r="D17858" t="s">
        <v>12813</v>
      </c>
      <c r="E17858">
        <v>2653.78</v>
      </c>
    </row>
    <row r="17859" spans="1:5">
      <c r="A17859" t="s">
        <v>22441</v>
      </c>
      <c r="B17859" t="s">
        <v>28679</v>
      </c>
      <c r="C17859" s="96" t="s">
        <v>28921</v>
      </c>
      <c r="D17859" t="s">
        <v>12813</v>
      </c>
      <c r="E17859">
        <v>2613.4299999999998</v>
      </c>
    </row>
    <row r="17860" spans="1:5">
      <c r="A17860" t="s">
        <v>22442</v>
      </c>
      <c r="B17860" t="s">
        <v>28679</v>
      </c>
      <c r="C17860" s="96" t="s">
        <v>28922</v>
      </c>
      <c r="D17860" t="s">
        <v>12813</v>
      </c>
      <c r="E17860">
        <v>2834.23</v>
      </c>
    </row>
    <row r="17861" spans="1:5">
      <c r="A17861" t="s">
        <v>22443</v>
      </c>
      <c r="B17861" t="s">
        <v>28679</v>
      </c>
      <c r="C17861" s="96" t="s">
        <v>28923</v>
      </c>
      <c r="D17861" t="s">
        <v>12813</v>
      </c>
      <c r="E17861">
        <v>2791.96</v>
      </c>
    </row>
    <row r="17862" spans="1:5">
      <c r="A17862" t="s">
        <v>22444</v>
      </c>
      <c r="B17862" t="s">
        <v>28679</v>
      </c>
      <c r="C17862" s="96" t="s">
        <v>28924</v>
      </c>
      <c r="D17862" t="s">
        <v>12813</v>
      </c>
      <c r="E17862">
        <v>3100.73</v>
      </c>
    </row>
    <row r="17863" spans="1:5">
      <c r="A17863" t="s">
        <v>22445</v>
      </c>
      <c r="B17863" t="s">
        <v>28679</v>
      </c>
      <c r="C17863" s="96" t="s">
        <v>28925</v>
      </c>
      <c r="D17863" t="s">
        <v>12813</v>
      </c>
      <c r="E17863">
        <v>3034.44</v>
      </c>
    </row>
    <row r="17864" spans="1:5">
      <c r="A17864" t="s">
        <v>22446</v>
      </c>
      <c r="B17864" t="s">
        <v>28679</v>
      </c>
      <c r="C17864" s="96" t="s">
        <v>28926</v>
      </c>
      <c r="D17864" t="s">
        <v>12813</v>
      </c>
      <c r="E17864">
        <v>3285.89</v>
      </c>
    </row>
    <row r="17865" spans="1:5">
      <c r="A17865" t="s">
        <v>22447</v>
      </c>
      <c r="B17865" t="s">
        <v>28679</v>
      </c>
      <c r="C17865" s="96" t="s">
        <v>28927</v>
      </c>
      <c r="D17865" t="s">
        <v>12813</v>
      </c>
      <c r="E17865">
        <v>3216.72</v>
      </c>
    </row>
    <row r="17866" spans="1:5">
      <c r="A17866" t="s">
        <v>22448</v>
      </c>
      <c r="B17866" t="s">
        <v>28679</v>
      </c>
      <c r="C17866" s="96" t="s">
        <v>28928</v>
      </c>
      <c r="D17866" t="s">
        <v>12813</v>
      </c>
      <c r="E17866">
        <v>3515.28</v>
      </c>
    </row>
    <row r="17867" spans="1:5">
      <c r="A17867" t="s">
        <v>22449</v>
      </c>
      <c r="B17867" t="s">
        <v>28679</v>
      </c>
      <c r="C17867" s="96" t="s">
        <v>28929</v>
      </c>
      <c r="D17867" t="s">
        <v>12813</v>
      </c>
      <c r="E17867">
        <v>3443.23</v>
      </c>
    </row>
    <row r="17868" spans="1:5">
      <c r="A17868" t="s">
        <v>22450</v>
      </c>
      <c r="B17868" t="s">
        <v>28679</v>
      </c>
      <c r="C17868" s="96" t="s">
        <v>28930</v>
      </c>
      <c r="D17868" t="s">
        <v>12813</v>
      </c>
      <c r="E17868">
        <v>3748.77</v>
      </c>
    </row>
    <row r="17869" spans="1:5">
      <c r="A17869" t="s">
        <v>22451</v>
      </c>
      <c r="B17869" t="s">
        <v>28679</v>
      </c>
      <c r="C17869" s="96" t="s">
        <v>28931</v>
      </c>
      <c r="D17869" t="s">
        <v>12813</v>
      </c>
      <c r="E17869">
        <v>3673.83</v>
      </c>
    </row>
    <row r="17870" spans="1:5">
      <c r="A17870" t="s">
        <v>22452</v>
      </c>
      <c r="B17870" t="s">
        <v>28679</v>
      </c>
      <c r="C17870" s="96" t="s">
        <v>28932</v>
      </c>
      <c r="D17870" t="s">
        <v>12813</v>
      </c>
      <c r="E17870">
        <v>3940.22</v>
      </c>
    </row>
    <row r="17871" spans="1:5">
      <c r="A17871" t="s">
        <v>22453</v>
      </c>
      <c r="B17871" t="s">
        <v>28679</v>
      </c>
      <c r="C17871" s="96" t="s">
        <v>28933</v>
      </c>
      <c r="D17871" t="s">
        <v>12813</v>
      </c>
      <c r="E17871">
        <v>3862.4</v>
      </c>
    </row>
    <row r="17872" spans="1:5">
      <c r="A17872" t="s">
        <v>22454</v>
      </c>
      <c r="B17872" t="s">
        <v>28679</v>
      </c>
      <c r="C17872" s="96" t="s">
        <v>28934</v>
      </c>
      <c r="D17872" t="s">
        <v>12813</v>
      </c>
      <c r="E17872">
        <v>4382.1899999999996</v>
      </c>
    </row>
    <row r="17873" spans="1:5">
      <c r="A17873" t="s">
        <v>22455</v>
      </c>
      <c r="B17873" t="s">
        <v>28679</v>
      </c>
      <c r="C17873" s="96" t="s">
        <v>28935</v>
      </c>
      <c r="D17873" t="s">
        <v>12813</v>
      </c>
      <c r="E17873">
        <v>4301.49</v>
      </c>
    </row>
    <row r="17874" spans="1:5">
      <c r="A17874" t="s">
        <v>22456</v>
      </c>
      <c r="B17874" t="s">
        <v>28679</v>
      </c>
      <c r="C17874" s="96" t="s">
        <v>28936</v>
      </c>
      <c r="D17874" t="s">
        <v>12813</v>
      </c>
      <c r="E17874">
        <v>5129.03</v>
      </c>
    </row>
    <row r="17875" spans="1:5">
      <c r="A17875" t="s">
        <v>22457</v>
      </c>
      <c r="B17875" t="s">
        <v>28679</v>
      </c>
      <c r="C17875" s="96" t="s">
        <v>28937</v>
      </c>
      <c r="D17875" t="s">
        <v>12813</v>
      </c>
      <c r="E17875">
        <v>5045.45</v>
      </c>
    </row>
    <row r="17876" spans="1:5">
      <c r="A17876" t="s">
        <v>22458</v>
      </c>
      <c r="B17876" t="s">
        <v>28679</v>
      </c>
      <c r="C17876" s="96" t="s">
        <v>28938</v>
      </c>
      <c r="D17876" t="s">
        <v>12813</v>
      </c>
      <c r="E17876">
        <v>5371.3</v>
      </c>
    </row>
    <row r="17877" spans="1:5">
      <c r="A17877" t="s">
        <v>22459</v>
      </c>
      <c r="B17877" t="s">
        <v>28679</v>
      </c>
      <c r="C17877" s="96" t="s">
        <v>28939</v>
      </c>
      <c r="D17877" t="s">
        <v>12813</v>
      </c>
      <c r="E17877">
        <v>5284.84</v>
      </c>
    </row>
    <row r="17878" spans="1:5">
      <c r="A17878" t="s">
        <v>22460</v>
      </c>
      <c r="B17878" t="s">
        <v>28679</v>
      </c>
      <c r="C17878" s="96" t="s">
        <v>28940</v>
      </c>
      <c r="D17878" t="s">
        <v>12813</v>
      </c>
      <c r="E17878">
        <v>5770.98</v>
      </c>
    </row>
    <row r="17879" spans="1:5">
      <c r="A17879" t="s">
        <v>22461</v>
      </c>
      <c r="B17879" t="s">
        <v>28679</v>
      </c>
      <c r="C17879" s="96" t="s">
        <v>28941</v>
      </c>
      <c r="D17879" t="s">
        <v>12813</v>
      </c>
      <c r="E17879">
        <v>5681.64</v>
      </c>
    </row>
    <row r="17880" spans="1:5">
      <c r="A17880" t="s">
        <v>22462</v>
      </c>
      <c r="B17880" t="s">
        <v>28679</v>
      </c>
      <c r="C17880" s="96" t="s">
        <v>28942</v>
      </c>
      <c r="D17880" t="s">
        <v>12813</v>
      </c>
      <c r="E17880">
        <v>5970.02</v>
      </c>
    </row>
    <row r="17881" spans="1:5">
      <c r="A17881" t="s">
        <v>22463</v>
      </c>
      <c r="B17881" t="s">
        <v>28679</v>
      </c>
      <c r="C17881" s="96" t="s">
        <v>28943</v>
      </c>
      <c r="D17881" t="s">
        <v>12813</v>
      </c>
      <c r="E17881">
        <v>5877.79</v>
      </c>
    </row>
    <row r="17882" spans="1:5">
      <c r="A17882" t="s">
        <v>22464</v>
      </c>
      <c r="B17882" t="s">
        <v>28679</v>
      </c>
      <c r="C17882" s="96" t="s">
        <v>28944</v>
      </c>
      <c r="D17882" t="s">
        <v>12813</v>
      </c>
      <c r="E17882">
        <v>6292.48</v>
      </c>
    </row>
    <row r="17883" spans="1:5">
      <c r="A17883" t="s">
        <v>22465</v>
      </c>
      <c r="B17883" t="s">
        <v>28679</v>
      </c>
      <c r="C17883" s="96" t="s">
        <v>28945</v>
      </c>
      <c r="D17883" t="s">
        <v>12813</v>
      </c>
      <c r="E17883">
        <v>6197.37</v>
      </c>
    </row>
    <row r="17884" spans="1:5">
      <c r="A17884" t="s">
        <v>22466</v>
      </c>
      <c r="B17884" t="s">
        <v>28679</v>
      </c>
      <c r="C17884" s="96" t="s">
        <v>28946</v>
      </c>
      <c r="D17884" t="s">
        <v>12813</v>
      </c>
      <c r="E17884">
        <v>8249.18</v>
      </c>
    </row>
    <row r="17885" spans="1:5">
      <c r="A17885" t="s">
        <v>22467</v>
      </c>
      <c r="B17885" t="s">
        <v>28679</v>
      </c>
      <c r="C17885" s="96" t="s">
        <v>28947</v>
      </c>
      <c r="D17885" t="s">
        <v>12813</v>
      </c>
      <c r="E17885">
        <v>8151.19</v>
      </c>
    </row>
    <row r="17886" spans="1:5">
      <c r="A17886" t="s">
        <v>22468</v>
      </c>
      <c r="B17886" t="s">
        <v>28679</v>
      </c>
      <c r="C17886" s="96" t="s">
        <v>28948</v>
      </c>
      <c r="D17886" t="s">
        <v>12813</v>
      </c>
      <c r="E17886">
        <v>10379.9</v>
      </c>
    </row>
    <row r="17887" spans="1:5">
      <c r="A17887" t="s">
        <v>22469</v>
      </c>
      <c r="B17887" t="s">
        <v>28679</v>
      </c>
      <c r="C17887" s="96" t="s">
        <v>28949</v>
      </c>
      <c r="D17887" t="s">
        <v>12813</v>
      </c>
      <c r="E17887">
        <v>10279.030000000001</v>
      </c>
    </row>
    <row r="17888" spans="1:5">
      <c r="A17888" t="s">
        <v>22470</v>
      </c>
      <c r="B17888" t="s">
        <v>28679</v>
      </c>
      <c r="C17888" s="96" t="s">
        <v>28950</v>
      </c>
      <c r="D17888" t="s">
        <v>12813</v>
      </c>
      <c r="E17888">
        <v>11095.14</v>
      </c>
    </row>
    <row r="17889" spans="1:5">
      <c r="A17889" t="s">
        <v>22471</v>
      </c>
      <c r="B17889" t="s">
        <v>28679</v>
      </c>
      <c r="C17889" s="96" t="s">
        <v>28951</v>
      </c>
      <c r="D17889" t="s">
        <v>12813</v>
      </c>
      <c r="E17889">
        <v>10991.39</v>
      </c>
    </row>
    <row r="17890" spans="1:5">
      <c r="A17890" t="s">
        <v>22472</v>
      </c>
      <c r="B17890" t="s">
        <v>28679</v>
      </c>
      <c r="C17890" s="96" t="s">
        <v>28952</v>
      </c>
      <c r="D17890" t="s">
        <v>12813</v>
      </c>
      <c r="E17890">
        <v>11529.75</v>
      </c>
    </row>
    <row r="17891" spans="1:5">
      <c r="A17891" t="s">
        <v>22473</v>
      </c>
      <c r="B17891" t="s">
        <v>28679</v>
      </c>
      <c r="C17891" s="96" t="s">
        <v>28953</v>
      </c>
      <c r="D17891" t="s">
        <v>12813</v>
      </c>
      <c r="E17891">
        <v>11423.11</v>
      </c>
    </row>
    <row r="17892" spans="1:5">
      <c r="A17892" t="s">
        <v>22474</v>
      </c>
      <c r="B17892" t="s">
        <v>28679</v>
      </c>
      <c r="C17892" s="96" t="s">
        <v>28954</v>
      </c>
      <c r="D17892" t="s">
        <v>12813</v>
      </c>
      <c r="E17892">
        <v>12304.54</v>
      </c>
    </row>
    <row r="17893" spans="1:5">
      <c r="A17893" t="s">
        <v>22475</v>
      </c>
      <c r="B17893" t="s">
        <v>28679</v>
      </c>
      <c r="C17893" s="96" t="s">
        <v>28955</v>
      </c>
      <c r="D17893" t="s">
        <v>12813</v>
      </c>
      <c r="E17893">
        <v>12195.02</v>
      </c>
    </row>
    <row r="17894" spans="1:5">
      <c r="A17894" t="s">
        <v>22476</v>
      </c>
      <c r="B17894" t="s">
        <v>28679</v>
      </c>
      <c r="C17894" s="96" t="s">
        <v>28956</v>
      </c>
      <c r="D17894" t="s">
        <v>12813</v>
      </c>
      <c r="E17894">
        <v>7389.95</v>
      </c>
    </row>
    <row r="17895" spans="1:5">
      <c r="A17895" t="s">
        <v>22477</v>
      </c>
      <c r="B17895" t="s">
        <v>28679</v>
      </c>
      <c r="C17895" s="96" t="s">
        <v>28957</v>
      </c>
      <c r="D17895" t="s">
        <v>12813</v>
      </c>
      <c r="E17895">
        <v>7317.9</v>
      </c>
    </row>
    <row r="17896" spans="1:5">
      <c r="A17896" t="s">
        <v>22478</v>
      </c>
      <c r="B17896" t="s">
        <v>28679</v>
      </c>
      <c r="C17896" s="96" t="s">
        <v>28958</v>
      </c>
      <c r="D17896" t="s">
        <v>12813</v>
      </c>
      <c r="E17896">
        <v>9152.01</v>
      </c>
    </row>
    <row r="17897" spans="1:5">
      <c r="A17897" t="s">
        <v>22479</v>
      </c>
      <c r="B17897" t="s">
        <v>28679</v>
      </c>
      <c r="C17897" s="96" t="s">
        <v>28959</v>
      </c>
      <c r="D17897" t="s">
        <v>12813</v>
      </c>
      <c r="E17897">
        <v>9071.31</v>
      </c>
    </row>
    <row r="17898" spans="1:5">
      <c r="A17898" t="s">
        <v>22480</v>
      </c>
      <c r="B17898" t="s">
        <v>28679</v>
      </c>
      <c r="C17898" s="96" t="s">
        <v>28960</v>
      </c>
      <c r="D17898" t="s">
        <v>12813</v>
      </c>
      <c r="E17898">
        <v>9444.76</v>
      </c>
    </row>
    <row r="17899" spans="1:5">
      <c r="A17899" t="s">
        <v>22481</v>
      </c>
      <c r="B17899" t="s">
        <v>28679</v>
      </c>
      <c r="C17899" s="96" t="s">
        <v>28961</v>
      </c>
      <c r="D17899" t="s">
        <v>12813</v>
      </c>
      <c r="E17899">
        <v>9361.18</v>
      </c>
    </row>
    <row r="17900" spans="1:5">
      <c r="A17900" t="s">
        <v>22482</v>
      </c>
      <c r="B17900" t="s">
        <v>28679</v>
      </c>
      <c r="C17900" s="96" t="s">
        <v>28962</v>
      </c>
      <c r="D17900" t="s">
        <v>12813</v>
      </c>
      <c r="E17900">
        <v>10699.94</v>
      </c>
    </row>
    <row r="17901" spans="1:5">
      <c r="A17901" t="s">
        <v>22483</v>
      </c>
      <c r="B17901" t="s">
        <v>28679</v>
      </c>
      <c r="C17901" s="96" t="s">
        <v>28963</v>
      </c>
      <c r="D17901" t="s">
        <v>12813</v>
      </c>
      <c r="E17901">
        <v>10609.16</v>
      </c>
    </row>
    <row r="17902" spans="1:5">
      <c r="A17902" t="s">
        <v>22484</v>
      </c>
      <c r="B17902" t="s">
        <v>28679</v>
      </c>
      <c r="C17902" s="96" t="s">
        <v>28964</v>
      </c>
      <c r="D17902" t="s">
        <v>12813</v>
      </c>
      <c r="E17902">
        <v>11337.55</v>
      </c>
    </row>
    <row r="17903" spans="1:5">
      <c r="A17903" t="s">
        <v>22485</v>
      </c>
      <c r="B17903" t="s">
        <v>28679</v>
      </c>
      <c r="C17903" s="96" t="s">
        <v>28965</v>
      </c>
      <c r="D17903" t="s">
        <v>12813</v>
      </c>
      <c r="E17903">
        <v>11242.44</v>
      </c>
    </row>
    <row r="17904" spans="1:5">
      <c r="A17904" t="s">
        <v>22486</v>
      </c>
      <c r="B17904" t="s">
        <v>28679</v>
      </c>
      <c r="C17904" s="96" t="s">
        <v>28966</v>
      </c>
      <c r="D17904" t="s">
        <v>12813</v>
      </c>
      <c r="E17904">
        <v>13265.4</v>
      </c>
    </row>
    <row r="17905" spans="1:5">
      <c r="A17905" t="s">
        <v>22487</v>
      </c>
      <c r="B17905" t="s">
        <v>28679</v>
      </c>
      <c r="C17905" s="96" t="s">
        <v>28967</v>
      </c>
      <c r="D17905" t="s">
        <v>12813</v>
      </c>
      <c r="E17905">
        <v>13160.2</v>
      </c>
    </row>
    <row r="17906" spans="1:5">
      <c r="A17906" t="s">
        <v>22488</v>
      </c>
      <c r="B17906" t="s">
        <v>28679</v>
      </c>
      <c r="C17906" s="96" t="s">
        <v>28968</v>
      </c>
      <c r="D17906" t="s">
        <v>12813</v>
      </c>
      <c r="E17906">
        <v>15152.72</v>
      </c>
    </row>
    <row r="17907" spans="1:5">
      <c r="A17907" t="s">
        <v>22489</v>
      </c>
      <c r="B17907" t="s">
        <v>28679</v>
      </c>
      <c r="C17907" s="96" t="s">
        <v>28969</v>
      </c>
      <c r="D17907" t="s">
        <v>12813</v>
      </c>
      <c r="E17907">
        <v>15007.17</v>
      </c>
    </row>
    <row r="17908" spans="1:5">
      <c r="A17908" t="s">
        <v>22490</v>
      </c>
      <c r="B17908" t="s">
        <v>28679</v>
      </c>
      <c r="C17908" s="96" t="s">
        <v>28970</v>
      </c>
      <c r="D17908" t="s">
        <v>12813</v>
      </c>
      <c r="E17908">
        <v>16084.87</v>
      </c>
    </row>
    <row r="17909" spans="1:5">
      <c r="A17909" t="s">
        <v>22491</v>
      </c>
      <c r="B17909" t="s">
        <v>28679</v>
      </c>
      <c r="C17909" s="96" t="s">
        <v>28971</v>
      </c>
      <c r="D17909" t="s">
        <v>12813</v>
      </c>
      <c r="E17909">
        <v>15935</v>
      </c>
    </row>
    <row r="17910" spans="1:5">
      <c r="A17910" t="s">
        <v>22492</v>
      </c>
      <c r="B17910" t="s">
        <v>28679</v>
      </c>
      <c r="C17910" s="96" t="s">
        <v>28972</v>
      </c>
      <c r="D17910" t="s">
        <v>12813</v>
      </c>
      <c r="E17910">
        <v>17023.87</v>
      </c>
    </row>
    <row r="17911" spans="1:5">
      <c r="A17911" t="s">
        <v>22493</v>
      </c>
      <c r="B17911" t="s">
        <v>28679</v>
      </c>
      <c r="C17911" s="96" t="s">
        <v>28973</v>
      </c>
      <c r="D17911" t="s">
        <v>12813</v>
      </c>
      <c r="E17911">
        <v>16868.23</v>
      </c>
    </row>
    <row r="17912" spans="1:5">
      <c r="A17912" t="s">
        <v>22494</v>
      </c>
      <c r="B17912" t="s">
        <v>28679</v>
      </c>
      <c r="C17912" s="96" t="s">
        <v>28974</v>
      </c>
      <c r="D17912" t="s">
        <v>12813</v>
      </c>
      <c r="E17912">
        <v>18244.95</v>
      </c>
    </row>
    <row r="17913" spans="1:5">
      <c r="A17913" t="s">
        <v>22495</v>
      </c>
      <c r="B17913" t="s">
        <v>28679</v>
      </c>
      <c r="C17913" s="96" t="s">
        <v>28975</v>
      </c>
      <c r="D17913" t="s">
        <v>12813</v>
      </c>
      <c r="E17913">
        <v>18082.11</v>
      </c>
    </row>
    <row r="17914" spans="1:5">
      <c r="A17914" t="s">
        <v>22496</v>
      </c>
      <c r="B17914" t="s">
        <v>28679</v>
      </c>
      <c r="C17914" s="96" t="s">
        <v>28976</v>
      </c>
      <c r="D17914" t="s">
        <v>12813</v>
      </c>
      <c r="E17914">
        <v>18928.14</v>
      </c>
    </row>
    <row r="17915" spans="1:5">
      <c r="A17915" t="s">
        <v>22497</v>
      </c>
      <c r="B17915" t="s">
        <v>28679</v>
      </c>
      <c r="C17915" s="96" t="s">
        <v>28977</v>
      </c>
      <c r="D17915" t="s">
        <v>12813</v>
      </c>
      <c r="E17915">
        <v>18760.98</v>
      </c>
    </row>
    <row r="17916" spans="1:5">
      <c r="A17916" t="s">
        <v>22498</v>
      </c>
      <c r="B17916" t="s">
        <v>28679</v>
      </c>
      <c r="C17916" s="96" t="s">
        <v>28978</v>
      </c>
      <c r="D17916" t="s">
        <v>12813</v>
      </c>
      <c r="E17916">
        <v>20788.240000000002</v>
      </c>
    </row>
    <row r="17917" spans="1:5">
      <c r="A17917" t="s">
        <v>22499</v>
      </c>
      <c r="B17917" t="s">
        <v>28679</v>
      </c>
      <c r="C17917" s="96" t="s">
        <v>28979</v>
      </c>
      <c r="D17917" t="s">
        <v>12813</v>
      </c>
      <c r="E17917">
        <v>20609.55</v>
      </c>
    </row>
    <row r="17918" spans="1:5">
      <c r="A17918" t="s">
        <v>22500</v>
      </c>
      <c r="B17918" t="s">
        <v>28679</v>
      </c>
      <c r="C17918" s="96" t="s">
        <v>28980</v>
      </c>
      <c r="D17918" t="s">
        <v>12813</v>
      </c>
      <c r="E17918">
        <v>22711.83</v>
      </c>
    </row>
    <row r="17919" spans="1:5">
      <c r="A17919" t="s">
        <v>22501</v>
      </c>
      <c r="B17919" t="s">
        <v>28679</v>
      </c>
      <c r="C17919" s="96" t="s">
        <v>28981</v>
      </c>
      <c r="D17919" t="s">
        <v>12813</v>
      </c>
      <c r="E17919">
        <v>22521.61</v>
      </c>
    </row>
    <row r="17920" spans="1:5">
      <c r="A17920" t="s">
        <v>22502</v>
      </c>
      <c r="B17920" t="s">
        <v>28679</v>
      </c>
      <c r="C17920" s="96" t="s">
        <v>28982</v>
      </c>
      <c r="D17920" t="s">
        <v>12813</v>
      </c>
      <c r="E17920">
        <v>28770.080000000002</v>
      </c>
    </row>
    <row r="17921" spans="1:5">
      <c r="A17921" t="s">
        <v>22503</v>
      </c>
      <c r="B17921" t="s">
        <v>28679</v>
      </c>
      <c r="C17921" s="96" t="s">
        <v>28983</v>
      </c>
      <c r="D17921" t="s">
        <v>12813</v>
      </c>
      <c r="E17921">
        <v>28574.1</v>
      </c>
    </row>
    <row r="17922" spans="1:5">
      <c r="A17922" t="s">
        <v>22504</v>
      </c>
      <c r="B17922" t="s">
        <v>28679</v>
      </c>
      <c r="C17922" s="96" t="s">
        <v>28984</v>
      </c>
      <c r="D17922" t="s">
        <v>12813</v>
      </c>
      <c r="E17922">
        <v>29761.85</v>
      </c>
    </row>
    <row r="17923" spans="1:5">
      <c r="A17923" t="s">
        <v>22505</v>
      </c>
      <c r="B17923" t="s">
        <v>28679</v>
      </c>
      <c r="C17923" s="96" t="s">
        <v>28985</v>
      </c>
      <c r="D17923" t="s">
        <v>12813</v>
      </c>
      <c r="E17923">
        <v>29526.48</v>
      </c>
    </row>
    <row r="17924" spans="1:5">
      <c r="A17924" t="s">
        <v>22506</v>
      </c>
      <c r="B17924" t="s">
        <v>28679</v>
      </c>
      <c r="C17924" s="96" t="s">
        <v>28986</v>
      </c>
      <c r="D17924" t="s">
        <v>12813</v>
      </c>
      <c r="E17924">
        <v>36233.47</v>
      </c>
    </row>
    <row r="17925" spans="1:5">
      <c r="A17925" t="s">
        <v>22507</v>
      </c>
      <c r="B17925" t="s">
        <v>28679</v>
      </c>
      <c r="C17925" s="96" t="s">
        <v>28987</v>
      </c>
      <c r="D17925" t="s">
        <v>12813</v>
      </c>
      <c r="E17925">
        <v>35986.33</v>
      </c>
    </row>
    <row r="17926" spans="1:5">
      <c r="A17926" t="s">
        <v>22508</v>
      </c>
      <c r="B17926" t="s">
        <v>28679</v>
      </c>
      <c r="C17926" s="96" t="s">
        <v>28988</v>
      </c>
      <c r="D17926" t="s">
        <v>12813</v>
      </c>
      <c r="E17926">
        <v>38930.57</v>
      </c>
    </row>
    <row r="17927" spans="1:5">
      <c r="A17927" t="s">
        <v>22509</v>
      </c>
      <c r="B17927" t="s">
        <v>28679</v>
      </c>
      <c r="C17927" s="96" t="s">
        <v>28989</v>
      </c>
      <c r="D17927" t="s">
        <v>12813</v>
      </c>
      <c r="E17927">
        <v>38671.660000000003</v>
      </c>
    </row>
    <row r="17928" spans="1:5">
      <c r="A17928" t="s">
        <v>22510</v>
      </c>
      <c r="B17928" t="s">
        <v>28679</v>
      </c>
      <c r="C17928" s="96" t="s">
        <v>28990</v>
      </c>
      <c r="D17928" t="s">
        <v>12813</v>
      </c>
      <c r="E17928">
        <v>47984.46</v>
      </c>
    </row>
    <row r="17929" spans="1:5">
      <c r="A17929" t="s">
        <v>22511</v>
      </c>
      <c r="B17929" t="s">
        <v>28679</v>
      </c>
      <c r="C17929" s="96" t="s">
        <v>28991</v>
      </c>
      <c r="D17929" t="s">
        <v>12813</v>
      </c>
      <c r="E17929">
        <v>47712.1</v>
      </c>
    </row>
    <row r="17930" spans="1:5">
      <c r="A17930" t="s">
        <v>22512</v>
      </c>
      <c r="B17930" t="s">
        <v>28679</v>
      </c>
      <c r="C17930" s="96" t="s">
        <v>28992</v>
      </c>
      <c r="D17930" t="s">
        <v>12813</v>
      </c>
      <c r="E17930">
        <v>62408.23</v>
      </c>
    </row>
    <row r="17931" spans="1:5">
      <c r="A17931" t="s">
        <v>22513</v>
      </c>
      <c r="B17931" t="s">
        <v>28679</v>
      </c>
      <c r="C17931" s="96" t="s">
        <v>28993</v>
      </c>
      <c r="D17931" t="s">
        <v>12813</v>
      </c>
      <c r="E17931">
        <v>62122.42</v>
      </c>
    </row>
    <row r="17932" spans="1:5">
      <c r="A17932" t="s">
        <v>22514</v>
      </c>
      <c r="B17932" t="s">
        <v>28679</v>
      </c>
      <c r="C17932" s="96" t="s">
        <v>28994</v>
      </c>
      <c r="D17932" t="s">
        <v>12813</v>
      </c>
      <c r="E17932">
        <v>65131.62</v>
      </c>
    </row>
    <row r="17933" spans="1:5">
      <c r="A17933" t="s">
        <v>22515</v>
      </c>
      <c r="B17933" t="s">
        <v>28679</v>
      </c>
      <c r="C17933" s="96" t="s">
        <v>28995</v>
      </c>
      <c r="D17933" t="s">
        <v>12813</v>
      </c>
      <c r="E17933">
        <v>64834.04</v>
      </c>
    </row>
    <row r="17934" spans="1:5">
      <c r="A17934" t="s">
        <v>22516</v>
      </c>
      <c r="B17934" t="s">
        <v>28679</v>
      </c>
      <c r="C17934" s="96" t="s">
        <v>28996</v>
      </c>
      <c r="D17934" t="s">
        <v>12813</v>
      </c>
      <c r="E17934">
        <v>69079.28</v>
      </c>
    </row>
    <row r="17935" spans="1:5">
      <c r="A17935" t="s">
        <v>22517</v>
      </c>
      <c r="B17935" t="s">
        <v>28679</v>
      </c>
      <c r="C17935" s="96" t="s">
        <v>28997</v>
      </c>
      <c r="D17935" t="s">
        <v>12813</v>
      </c>
      <c r="E17935">
        <v>68768.25</v>
      </c>
    </row>
    <row r="17936" spans="1:5">
      <c r="A17936" t="s">
        <v>22518</v>
      </c>
      <c r="B17936" t="s">
        <v>28679</v>
      </c>
      <c r="C17936" s="96" t="s">
        <v>28998</v>
      </c>
      <c r="D17936" t="s">
        <v>12813</v>
      </c>
      <c r="E17936">
        <v>7141.41</v>
      </c>
    </row>
    <row r="17937" spans="1:5">
      <c r="A17937" t="s">
        <v>22519</v>
      </c>
      <c r="B17937" t="s">
        <v>28679</v>
      </c>
      <c r="C17937" s="96" t="s">
        <v>28999</v>
      </c>
      <c r="D17937" t="s">
        <v>12813</v>
      </c>
      <c r="E17937">
        <v>7069.36</v>
      </c>
    </row>
    <row r="17938" spans="1:5">
      <c r="A17938" t="s">
        <v>22520</v>
      </c>
      <c r="B17938" t="s">
        <v>28679</v>
      </c>
      <c r="C17938" s="96" t="s">
        <v>29000</v>
      </c>
      <c r="D17938" t="s">
        <v>12813</v>
      </c>
      <c r="E17938">
        <v>8851.48</v>
      </c>
    </row>
    <row r="17939" spans="1:5">
      <c r="A17939" t="s">
        <v>22521</v>
      </c>
      <c r="B17939" t="s">
        <v>28679</v>
      </c>
      <c r="C17939" s="96" t="s">
        <v>29001</v>
      </c>
      <c r="D17939" t="s">
        <v>12813</v>
      </c>
      <c r="E17939">
        <v>8770.7800000000007</v>
      </c>
    </row>
    <row r="17940" spans="1:5">
      <c r="A17940" t="s">
        <v>22522</v>
      </c>
      <c r="B17940" t="s">
        <v>28679</v>
      </c>
      <c r="C17940" s="96" t="s">
        <v>29002</v>
      </c>
      <c r="D17940" t="s">
        <v>12813</v>
      </c>
      <c r="E17940">
        <v>9134.49</v>
      </c>
    </row>
    <row r="17941" spans="1:5">
      <c r="A17941" t="s">
        <v>22523</v>
      </c>
      <c r="B17941" t="s">
        <v>28679</v>
      </c>
      <c r="C17941" s="96" t="s">
        <v>29003</v>
      </c>
      <c r="D17941" t="s">
        <v>12813</v>
      </c>
      <c r="E17941">
        <v>9050.91</v>
      </c>
    </row>
    <row r="17942" spans="1:5">
      <c r="A17942" t="s">
        <v>22524</v>
      </c>
      <c r="B17942" t="s">
        <v>28679</v>
      </c>
      <c r="C17942" s="96" t="s">
        <v>29004</v>
      </c>
      <c r="D17942" t="s">
        <v>12813</v>
      </c>
      <c r="E17942">
        <v>10550.36</v>
      </c>
    </row>
    <row r="17943" spans="1:5">
      <c r="A17943" t="s">
        <v>22525</v>
      </c>
      <c r="B17943" t="s">
        <v>28679</v>
      </c>
      <c r="C17943" s="96" t="s">
        <v>29005</v>
      </c>
      <c r="D17943" t="s">
        <v>12813</v>
      </c>
      <c r="E17943">
        <v>10459.58</v>
      </c>
    </row>
    <row r="17944" spans="1:5">
      <c r="A17944" t="s">
        <v>22526</v>
      </c>
      <c r="B17944" t="s">
        <v>28679</v>
      </c>
      <c r="C17944" s="96" t="s">
        <v>29006</v>
      </c>
      <c r="D17944" t="s">
        <v>12813</v>
      </c>
      <c r="E17944">
        <v>10965.55</v>
      </c>
    </row>
    <row r="17945" spans="1:5">
      <c r="A17945" t="s">
        <v>22527</v>
      </c>
      <c r="B17945" t="s">
        <v>28679</v>
      </c>
      <c r="C17945" s="96" t="s">
        <v>29007</v>
      </c>
      <c r="D17945" t="s">
        <v>12813</v>
      </c>
      <c r="E17945">
        <v>10870.44</v>
      </c>
    </row>
    <row r="17946" spans="1:5">
      <c r="A17946" t="s">
        <v>22528</v>
      </c>
      <c r="B17946" t="s">
        <v>28679</v>
      </c>
      <c r="C17946" s="96" t="s">
        <v>29008</v>
      </c>
      <c r="D17946" t="s">
        <v>12813</v>
      </c>
      <c r="E17946">
        <v>12830.05</v>
      </c>
    </row>
    <row r="17947" spans="1:5">
      <c r="A17947" t="s">
        <v>22529</v>
      </c>
      <c r="B17947" t="s">
        <v>28679</v>
      </c>
      <c r="C17947" s="96" t="s">
        <v>29009</v>
      </c>
      <c r="D17947" t="s">
        <v>12813</v>
      </c>
      <c r="E17947">
        <v>12724.85</v>
      </c>
    </row>
    <row r="17948" spans="1:5">
      <c r="A17948" t="s">
        <v>22530</v>
      </c>
      <c r="B17948" t="s">
        <v>28679</v>
      </c>
      <c r="C17948" s="96" t="s">
        <v>29010</v>
      </c>
      <c r="D17948" t="s">
        <v>12813</v>
      </c>
      <c r="E17948">
        <v>14655.63</v>
      </c>
    </row>
    <row r="17949" spans="1:5">
      <c r="A17949" t="s">
        <v>22531</v>
      </c>
      <c r="B17949" t="s">
        <v>28679</v>
      </c>
      <c r="C17949" s="96" t="s">
        <v>29011</v>
      </c>
      <c r="D17949" t="s">
        <v>12813</v>
      </c>
      <c r="E17949">
        <v>14510.08</v>
      </c>
    </row>
    <row r="17950" spans="1:5">
      <c r="A17950" t="s">
        <v>22532</v>
      </c>
      <c r="B17950" t="s">
        <v>28679</v>
      </c>
      <c r="C17950" s="96" t="s">
        <v>29012</v>
      </c>
      <c r="D17950" t="s">
        <v>12813</v>
      </c>
      <c r="E17950">
        <v>15556.93</v>
      </c>
    </row>
    <row r="17951" spans="1:5">
      <c r="A17951" t="s">
        <v>22533</v>
      </c>
      <c r="B17951" t="s">
        <v>28679</v>
      </c>
      <c r="C17951" s="96" t="s">
        <v>29013</v>
      </c>
      <c r="D17951" t="s">
        <v>12813</v>
      </c>
      <c r="E17951">
        <v>15407.06</v>
      </c>
    </row>
    <row r="17952" spans="1:5">
      <c r="A17952" t="s">
        <v>22534</v>
      </c>
      <c r="B17952" t="s">
        <v>28679</v>
      </c>
      <c r="C17952" s="96" t="s">
        <v>29014</v>
      </c>
      <c r="D17952" t="s">
        <v>12813</v>
      </c>
      <c r="E17952">
        <v>16465.060000000001</v>
      </c>
    </row>
    <row r="17953" spans="1:5">
      <c r="A17953" t="s">
        <v>22535</v>
      </c>
      <c r="B17953" t="s">
        <v>28679</v>
      </c>
      <c r="C17953" s="96" t="s">
        <v>29015</v>
      </c>
      <c r="D17953" t="s">
        <v>12813</v>
      </c>
      <c r="E17953">
        <v>16309.42</v>
      </c>
    </row>
    <row r="17954" spans="1:5">
      <c r="A17954" t="s">
        <v>22536</v>
      </c>
      <c r="B17954" t="s">
        <v>28679</v>
      </c>
      <c r="C17954" s="96" t="s">
        <v>29016</v>
      </c>
      <c r="D17954" t="s">
        <v>12813</v>
      </c>
      <c r="E17954">
        <v>17645.53</v>
      </c>
    </row>
    <row r="17955" spans="1:5">
      <c r="A17955" t="s">
        <v>22537</v>
      </c>
      <c r="B17955" t="s">
        <v>28679</v>
      </c>
      <c r="C17955" s="96" t="s">
        <v>29017</v>
      </c>
      <c r="D17955" t="s">
        <v>12813</v>
      </c>
      <c r="E17955">
        <v>17482.689999999999</v>
      </c>
    </row>
    <row r="17956" spans="1:5">
      <c r="A17956" t="s">
        <v>22538</v>
      </c>
      <c r="B17956" t="s">
        <v>28679</v>
      </c>
      <c r="C17956" s="96" t="s">
        <v>29018</v>
      </c>
      <c r="D17956" t="s">
        <v>12813</v>
      </c>
      <c r="E17956">
        <v>18307.59</v>
      </c>
    </row>
    <row r="17957" spans="1:5">
      <c r="A17957" t="s">
        <v>22539</v>
      </c>
      <c r="B17957" t="s">
        <v>28679</v>
      </c>
      <c r="C17957" s="96" t="s">
        <v>29019</v>
      </c>
      <c r="D17957" t="s">
        <v>12813</v>
      </c>
      <c r="E17957">
        <v>18140.43</v>
      </c>
    </row>
    <row r="17958" spans="1:5">
      <c r="A17958" t="s">
        <v>22540</v>
      </c>
      <c r="B17958" t="s">
        <v>28679</v>
      </c>
      <c r="C17958" s="96" t="s">
        <v>29020</v>
      </c>
      <c r="D17958" t="s">
        <v>12813</v>
      </c>
      <c r="E17958">
        <v>20104.34</v>
      </c>
    </row>
    <row r="17959" spans="1:5">
      <c r="A17959" t="s">
        <v>22541</v>
      </c>
      <c r="B17959" t="s">
        <v>28679</v>
      </c>
      <c r="C17959" s="96" t="s">
        <v>29021</v>
      </c>
      <c r="D17959" t="s">
        <v>12813</v>
      </c>
      <c r="E17959">
        <v>19925.650000000001</v>
      </c>
    </row>
    <row r="17960" spans="1:5">
      <c r="A17960" t="s">
        <v>22542</v>
      </c>
      <c r="B17960" t="s">
        <v>28679</v>
      </c>
      <c r="C17960" s="96" t="s">
        <v>29022</v>
      </c>
      <c r="D17960" t="s">
        <v>12813</v>
      </c>
      <c r="E17960">
        <v>21966.2</v>
      </c>
    </row>
    <row r="17961" spans="1:5">
      <c r="A17961" t="s">
        <v>22543</v>
      </c>
      <c r="B17961" t="s">
        <v>28679</v>
      </c>
      <c r="C17961" s="96" t="s">
        <v>29023</v>
      </c>
      <c r="D17961" t="s">
        <v>12813</v>
      </c>
      <c r="E17961">
        <v>21775.98</v>
      </c>
    </row>
    <row r="17962" spans="1:5">
      <c r="A17962" t="s">
        <v>22544</v>
      </c>
      <c r="B17962" t="s">
        <v>28679</v>
      </c>
      <c r="C17962" s="96" t="s">
        <v>29024</v>
      </c>
      <c r="D17962" t="s">
        <v>12813</v>
      </c>
      <c r="E17962">
        <v>25085.83</v>
      </c>
    </row>
    <row r="17963" spans="1:5">
      <c r="A17963" t="s">
        <v>22545</v>
      </c>
      <c r="B17963" t="s">
        <v>28679</v>
      </c>
      <c r="C17963" s="96" t="s">
        <v>29025</v>
      </c>
      <c r="D17963" t="s">
        <v>12813</v>
      </c>
      <c r="E17963">
        <v>24889.84</v>
      </c>
    </row>
    <row r="17964" spans="1:5">
      <c r="A17964" t="s">
        <v>22546</v>
      </c>
      <c r="B17964" t="s">
        <v>28679</v>
      </c>
      <c r="C17964" s="96" t="s">
        <v>29026</v>
      </c>
      <c r="D17964" t="s">
        <v>12813</v>
      </c>
      <c r="E17964">
        <v>25973.54</v>
      </c>
    </row>
    <row r="17965" spans="1:5">
      <c r="A17965" t="s">
        <v>22547</v>
      </c>
      <c r="B17965" t="s">
        <v>28679</v>
      </c>
      <c r="C17965" s="96" t="s">
        <v>29027</v>
      </c>
      <c r="D17965" t="s">
        <v>12813</v>
      </c>
      <c r="E17965">
        <v>25738.17</v>
      </c>
    </row>
    <row r="17966" spans="1:5">
      <c r="A17966" t="s">
        <v>22548</v>
      </c>
      <c r="B17966" t="s">
        <v>28679</v>
      </c>
      <c r="C17966" s="96" t="s">
        <v>29028</v>
      </c>
      <c r="D17966" t="s">
        <v>12813</v>
      </c>
      <c r="E17966">
        <v>32559.78</v>
      </c>
    </row>
    <row r="17967" spans="1:5">
      <c r="A17967" t="s">
        <v>22549</v>
      </c>
      <c r="B17967" t="s">
        <v>28679</v>
      </c>
      <c r="C17967" s="96" t="s">
        <v>29029</v>
      </c>
      <c r="D17967" t="s">
        <v>12813</v>
      </c>
      <c r="E17967">
        <v>32312.639999999999</v>
      </c>
    </row>
    <row r="17968" spans="1:5">
      <c r="A17968" t="s">
        <v>22550</v>
      </c>
      <c r="B17968" t="s">
        <v>28679</v>
      </c>
      <c r="C17968" s="96" t="s">
        <v>29030</v>
      </c>
      <c r="D17968" t="s">
        <v>12813</v>
      </c>
      <c r="E17968">
        <v>34994.129999999997</v>
      </c>
    </row>
    <row r="17969" spans="1:5">
      <c r="A17969" t="s">
        <v>22551</v>
      </c>
      <c r="B17969" t="s">
        <v>28679</v>
      </c>
      <c r="C17969" s="96" t="s">
        <v>29031</v>
      </c>
      <c r="D17969" t="s">
        <v>12813</v>
      </c>
      <c r="E17969">
        <v>34735.22</v>
      </c>
    </row>
    <row r="17970" spans="1:5">
      <c r="A17970" t="s">
        <v>22552</v>
      </c>
      <c r="B17970" t="s">
        <v>28679</v>
      </c>
      <c r="C17970" s="96" t="s">
        <v>29032</v>
      </c>
      <c r="D17970" t="s">
        <v>12813</v>
      </c>
      <c r="E17970">
        <v>42974.84</v>
      </c>
    </row>
    <row r="17971" spans="1:5">
      <c r="A17971" t="s">
        <v>22553</v>
      </c>
      <c r="B17971" t="s">
        <v>28679</v>
      </c>
      <c r="C17971" s="96" t="s">
        <v>29033</v>
      </c>
      <c r="D17971" t="s">
        <v>12813</v>
      </c>
      <c r="E17971">
        <v>42702.48</v>
      </c>
    </row>
    <row r="17972" spans="1:5">
      <c r="A17972" t="s">
        <v>22554</v>
      </c>
      <c r="B17972" t="s">
        <v>28679</v>
      </c>
      <c r="C17972" s="96" t="s">
        <v>29034</v>
      </c>
      <c r="D17972" t="s">
        <v>12813</v>
      </c>
      <c r="E17972">
        <v>51416.78</v>
      </c>
    </row>
    <row r="17973" spans="1:5">
      <c r="A17973" t="s">
        <v>22555</v>
      </c>
      <c r="B17973" t="s">
        <v>28679</v>
      </c>
      <c r="C17973" s="96" t="s">
        <v>29035</v>
      </c>
      <c r="D17973" t="s">
        <v>12813</v>
      </c>
      <c r="E17973">
        <v>51130.97</v>
      </c>
    </row>
    <row r="17974" spans="1:5">
      <c r="A17974" t="s">
        <v>22556</v>
      </c>
      <c r="B17974" t="s">
        <v>28679</v>
      </c>
      <c r="C17974" s="96" t="s">
        <v>29036</v>
      </c>
      <c r="D17974" t="s">
        <v>12813</v>
      </c>
      <c r="E17974">
        <v>54726.47</v>
      </c>
    </row>
    <row r="17975" spans="1:5">
      <c r="A17975" t="s">
        <v>22557</v>
      </c>
      <c r="B17975" t="s">
        <v>28679</v>
      </c>
      <c r="C17975" s="96" t="s">
        <v>29037</v>
      </c>
      <c r="D17975" t="s">
        <v>12813</v>
      </c>
      <c r="E17975">
        <v>54428.89</v>
      </c>
    </row>
    <row r="17976" spans="1:5">
      <c r="A17976" t="s">
        <v>22558</v>
      </c>
      <c r="B17976" t="s">
        <v>28679</v>
      </c>
      <c r="C17976" s="96" t="s">
        <v>29038</v>
      </c>
      <c r="D17976" t="s">
        <v>12813</v>
      </c>
      <c r="E17976">
        <v>58098.22</v>
      </c>
    </row>
    <row r="17977" spans="1:5">
      <c r="A17977" t="s">
        <v>22559</v>
      </c>
      <c r="B17977" t="s">
        <v>28679</v>
      </c>
      <c r="C17977" s="96" t="s">
        <v>29039</v>
      </c>
      <c r="D17977" t="s">
        <v>12813</v>
      </c>
      <c r="E17977">
        <v>57787.19</v>
      </c>
    </row>
    <row r="17978" spans="1:5" ht="25.5">
      <c r="A17978" t="s">
        <v>22560</v>
      </c>
      <c r="B17978" t="s">
        <v>28679</v>
      </c>
      <c r="C17978" s="96" t="s">
        <v>29040</v>
      </c>
      <c r="D17978" t="s">
        <v>12813</v>
      </c>
      <c r="E17978">
        <v>8608.33</v>
      </c>
    </row>
    <row r="17979" spans="1:5" ht="25.5">
      <c r="A17979" t="s">
        <v>22561</v>
      </c>
      <c r="B17979" t="s">
        <v>28679</v>
      </c>
      <c r="C17979" s="96" t="s">
        <v>29041</v>
      </c>
      <c r="D17979" t="s">
        <v>12813</v>
      </c>
      <c r="E17979">
        <v>8523.31</v>
      </c>
    </row>
    <row r="17980" spans="1:5" ht="25.5">
      <c r="A17980" t="s">
        <v>22562</v>
      </c>
      <c r="B17980" t="s">
        <v>28679</v>
      </c>
      <c r="C17980" s="96" t="s">
        <v>29042</v>
      </c>
      <c r="D17980" t="s">
        <v>12813</v>
      </c>
      <c r="E17980">
        <v>9518.75</v>
      </c>
    </row>
    <row r="17981" spans="1:5" ht="25.5">
      <c r="A17981" t="s">
        <v>22563</v>
      </c>
      <c r="B17981" t="s">
        <v>28679</v>
      </c>
      <c r="C17981" s="96" t="s">
        <v>29043</v>
      </c>
      <c r="D17981" t="s">
        <v>12813</v>
      </c>
      <c r="E17981">
        <v>9427.9599999999991</v>
      </c>
    </row>
    <row r="17982" spans="1:5" ht="25.5">
      <c r="A17982" t="s">
        <v>22564</v>
      </c>
      <c r="B17982" t="s">
        <v>28679</v>
      </c>
      <c r="C17982" s="96" t="s">
        <v>29044</v>
      </c>
      <c r="D17982" t="s">
        <v>12813</v>
      </c>
      <c r="E17982">
        <v>10402.799999999999</v>
      </c>
    </row>
    <row r="17983" spans="1:5" ht="25.5">
      <c r="A17983" t="s">
        <v>22565</v>
      </c>
      <c r="B17983" t="s">
        <v>28679</v>
      </c>
      <c r="C17983" s="96" t="s">
        <v>29045</v>
      </c>
      <c r="D17983" t="s">
        <v>12813</v>
      </c>
      <c r="E17983">
        <v>10307.69</v>
      </c>
    </row>
    <row r="17984" spans="1:5" ht="25.5">
      <c r="A17984" t="s">
        <v>22566</v>
      </c>
      <c r="B17984" t="s">
        <v>28679</v>
      </c>
      <c r="C17984" s="96" t="s">
        <v>29046</v>
      </c>
      <c r="D17984" t="s">
        <v>12813</v>
      </c>
      <c r="E17984">
        <v>11061.25</v>
      </c>
    </row>
    <row r="17985" spans="1:5" ht="25.5">
      <c r="A17985" t="s">
        <v>22567</v>
      </c>
      <c r="B17985" t="s">
        <v>28679</v>
      </c>
      <c r="C17985" s="96" t="s">
        <v>29047</v>
      </c>
      <c r="D17985" t="s">
        <v>12813</v>
      </c>
      <c r="E17985">
        <v>10958.94</v>
      </c>
    </row>
    <row r="17986" spans="1:5" ht="25.5">
      <c r="A17986" t="s">
        <v>22568</v>
      </c>
      <c r="B17986" t="s">
        <v>28679</v>
      </c>
      <c r="C17986" s="96" t="s">
        <v>29048</v>
      </c>
      <c r="D17986" t="s">
        <v>12813</v>
      </c>
      <c r="E17986">
        <v>11970.56</v>
      </c>
    </row>
    <row r="17987" spans="1:5" ht="25.5">
      <c r="A17987" t="s">
        <v>22569</v>
      </c>
      <c r="B17987" t="s">
        <v>28679</v>
      </c>
      <c r="C17987" s="96" t="s">
        <v>29049</v>
      </c>
      <c r="D17987" t="s">
        <v>12813</v>
      </c>
      <c r="E17987">
        <v>11863.92</v>
      </c>
    </row>
    <row r="17988" spans="1:5" ht="25.5">
      <c r="A17988" t="s">
        <v>22570</v>
      </c>
      <c r="B17988" t="s">
        <v>28679</v>
      </c>
      <c r="C17988" s="96" t="s">
        <v>29050</v>
      </c>
      <c r="D17988" t="s">
        <v>12813</v>
      </c>
      <c r="E17988">
        <v>12289.61</v>
      </c>
    </row>
    <row r="17989" spans="1:5" ht="25.5">
      <c r="A17989" t="s">
        <v>22571</v>
      </c>
      <c r="B17989" t="s">
        <v>28679</v>
      </c>
      <c r="C17989" s="96" t="s">
        <v>29051</v>
      </c>
      <c r="D17989" t="s">
        <v>12813</v>
      </c>
      <c r="E17989">
        <v>12181.53</v>
      </c>
    </row>
    <row r="17990" spans="1:5" ht="25.5">
      <c r="A17990" t="s">
        <v>22572</v>
      </c>
      <c r="B17990" t="s">
        <v>28679</v>
      </c>
      <c r="C17990" s="96" t="s">
        <v>29052</v>
      </c>
      <c r="D17990" t="s">
        <v>12813</v>
      </c>
      <c r="E17990">
        <v>12960.94</v>
      </c>
    </row>
    <row r="17991" spans="1:5" ht="25.5">
      <c r="A17991" t="s">
        <v>22573</v>
      </c>
      <c r="B17991" t="s">
        <v>28679</v>
      </c>
      <c r="C17991" s="96" t="s">
        <v>29053</v>
      </c>
      <c r="D17991" t="s">
        <v>12813</v>
      </c>
      <c r="E17991">
        <v>12816.84</v>
      </c>
    </row>
    <row r="17992" spans="1:5" ht="25.5">
      <c r="A17992" t="s">
        <v>22574</v>
      </c>
      <c r="B17992" t="s">
        <v>28679</v>
      </c>
      <c r="C17992" s="96" t="s">
        <v>29054</v>
      </c>
      <c r="D17992" t="s">
        <v>12813</v>
      </c>
      <c r="E17992">
        <v>13553.77</v>
      </c>
    </row>
    <row r="17993" spans="1:5" ht="25.5">
      <c r="A17993" t="s">
        <v>22575</v>
      </c>
      <c r="B17993" t="s">
        <v>28679</v>
      </c>
      <c r="C17993" s="96" t="s">
        <v>29055</v>
      </c>
      <c r="D17993" t="s">
        <v>12813</v>
      </c>
      <c r="E17993">
        <v>13403.91</v>
      </c>
    </row>
    <row r="17994" spans="1:5" ht="25.5">
      <c r="A17994" t="s">
        <v>22576</v>
      </c>
      <c r="B17994" t="s">
        <v>28679</v>
      </c>
      <c r="C17994" s="96" t="s">
        <v>29056</v>
      </c>
      <c r="D17994" t="s">
        <v>12813</v>
      </c>
      <c r="E17994">
        <v>14199.06</v>
      </c>
    </row>
    <row r="17995" spans="1:5" ht="25.5">
      <c r="A17995" t="s">
        <v>22577</v>
      </c>
      <c r="B17995" t="s">
        <v>28679</v>
      </c>
      <c r="C17995" s="96" t="s">
        <v>29057</v>
      </c>
      <c r="D17995" t="s">
        <v>12813</v>
      </c>
      <c r="E17995">
        <v>14044.87</v>
      </c>
    </row>
    <row r="17996" spans="1:5" ht="25.5">
      <c r="A17996" t="s">
        <v>22578</v>
      </c>
      <c r="B17996" t="s">
        <v>28679</v>
      </c>
      <c r="C17996" s="96" t="s">
        <v>29058</v>
      </c>
      <c r="D17996" t="s">
        <v>12813</v>
      </c>
      <c r="E17996">
        <v>14817.69</v>
      </c>
    </row>
    <row r="17997" spans="1:5" ht="25.5">
      <c r="A17997" t="s">
        <v>22579</v>
      </c>
      <c r="B17997" t="s">
        <v>28679</v>
      </c>
      <c r="C17997" s="96" t="s">
        <v>29059</v>
      </c>
      <c r="D17997" t="s">
        <v>12813</v>
      </c>
      <c r="E17997">
        <v>14657.74</v>
      </c>
    </row>
    <row r="17998" spans="1:5" ht="25.5">
      <c r="A17998" t="s">
        <v>22580</v>
      </c>
      <c r="B17998" t="s">
        <v>28679</v>
      </c>
      <c r="C17998" s="96" t="s">
        <v>29060</v>
      </c>
      <c r="D17998" t="s">
        <v>12813</v>
      </c>
      <c r="E17998">
        <v>15709.82</v>
      </c>
    </row>
    <row r="17999" spans="1:5" ht="25.5">
      <c r="A17999" t="s">
        <v>22581</v>
      </c>
      <c r="B17999" t="s">
        <v>28679</v>
      </c>
      <c r="C17999" s="96" t="s">
        <v>29061</v>
      </c>
      <c r="D17999" t="s">
        <v>12813</v>
      </c>
      <c r="E17999">
        <v>15545.54</v>
      </c>
    </row>
    <row r="18000" spans="1:5" ht="25.5">
      <c r="A18000" t="s">
        <v>22582</v>
      </c>
      <c r="B18000" t="s">
        <v>28679</v>
      </c>
      <c r="C18000" s="96" t="s">
        <v>29062</v>
      </c>
      <c r="D18000" t="s">
        <v>12813</v>
      </c>
      <c r="E18000">
        <v>16393.61</v>
      </c>
    </row>
    <row r="18001" spans="1:5" ht="25.5">
      <c r="A18001" t="s">
        <v>22583</v>
      </c>
      <c r="B18001" t="s">
        <v>28679</v>
      </c>
      <c r="C18001" s="96" t="s">
        <v>29063</v>
      </c>
      <c r="D18001" t="s">
        <v>12813</v>
      </c>
      <c r="E18001">
        <v>16223.57</v>
      </c>
    </row>
    <row r="18002" spans="1:5" ht="25.5">
      <c r="A18002" t="s">
        <v>22584</v>
      </c>
      <c r="B18002" t="s">
        <v>28679</v>
      </c>
      <c r="C18002" s="96" t="s">
        <v>29064</v>
      </c>
      <c r="D18002" t="s">
        <v>12813</v>
      </c>
      <c r="E18002">
        <v>17033.14</v>
      </c>
    </row>
    <row r="18003" spans="1:5" ht="25.5">
      <c r="A18003" t="s">
        <v>22585</v>
      </c>
      <c r="B18003" t="s">
        <v>28679</v>
      </c>
      <c r="C18003" s="96" t="s">
        <v>29065</v>
      </c>
      <c r="D18003" t="s">
        <v>12813</v>
      </c>
      <c r="E18003">
        <v>16860.21</v>
      </c>
    </row>
    <row r="18004" spans="1:5" ht="25.5">
      <c r="A18004" t="s">
        <v>22586</v>
      </c>
      <c r="B18004" t="s">
        <v>28679</v>
      </c>
      <c r="C18004" s="96" t="s">
        <v>29066</v>
      </c>
      <c r="D18004" t="s">
        <v>12813</v>
      </c>
      <c r="E18004">
        <v>17653.650000000001</v>
      </c>
    </row>
    <row r="18005" spans="1:5" ht="25.5">
      <c r="A18005" t="s">
        <v>22587</v>
      </c>
      <c r="B18005" t="s">
        <v>28679</v>
      </c>
      <c r="C18005" s="96" t="s">
        <v>29067</v>
      </c>
      <c r="D18005" t="s">
        <v>12813</v>
      </c>
      <c r="E18005">
        <v>17476.400000000001</v>
      </c>
    </row>
    <row r="18006" spans="1:5" ht="25.5">
      <c r="A18006" t="s">
        <v>22588</v>
      </c>
      <c r="B18006" t="s">
        <v>28679</v>
      </c>
      <c r="C18006" s="96" t="s">
        <v>29068</v>
      </c>
      <c r="D18006" t="s">
        <v>12813</v>
      </c>
      <c r="E18006">
        <v>18343.849999999999</v>
      </c>
    </row>
    <row r="18007" spans="1:5" ht="25.5">
      <c r="A18007" t="s">
        <v>22589</v>
      </c>
      <c r="B18007" t="s">
        <v>28679</v>
      </c>
      <c r="C18007" s="96" t="s">
        <v>29069</v>
      </c>
      <c r="D18007" t="s">
        <v>12813</v>
      </c>
      <c r="E18007">
        <v>18128.650000000001</v>
      </c>
    </row>
    <row r="18008" spans="1:5" ht="25.5">
      <c r="A18008" t="s">
        <v>22590</v>
      </c>
      <c r="B18008" t="s">
        <v>28679</v>
      </c>
      <c r="C18008" s="96" t="s">
        <v>29070</v>
      </c>
      <c r="D18008" t="s">
        <v>12813</v>
      </c>
      <c r="E18008">
        <v>19300.580000000002</v>
      </c>
    </row>
    <row r="18009" spans="1:5" ht="25.5">
      <c r="A18009" t="s">
        <v>22591</v>
      </c>
      <c r="B18009" t="s">
        <v>28679</v>
      </c>
      <c r="C18009" s="96" t="s">
        <v>29071</v>
      </c>
      <c r="D18009" t="s">
        <v>12813</v>
      </c>
      <c r="E18009">
        <v>19078.66</v>
      </c>
    </row>
    <row r="18010" spans="1:5" ht="25.5">
      <c r="A18010" t="s">
        <v>22592</v>
      </c>
      <c r="B18010" t="s">
        <v>28679</v>
      </c>
      <c r="C18010" s="96" t="s">
        <v>29072</v>
      </c>
      <c r="D18010" t="s">
        <v>12813</v>
      </c>
      <c r="E18010">
        <v>23777.89</v>
      </c>
    </row>
    <row r="18011" spans="1:5" ht="25.5">
      <c r="A18011" t="s">
        <v>22593</v>
      </c>
      <c r="B18011" t="s">
        <v>28679</v>
      </c>
      <c r="C18011" s="96" t="s">
        <v>29073</v>
      </c>
      <c r="D18011" t="s">
        <v>12813</v>
      </c>
      <c r="E18011">
        <v>23549.24</v>
      </c>
    </row>
    <row r="18012" spans="1:5" ht="25.5">
      <c r="A18012" t="s">
        <v>22594</v>
      </c>
      <c r="B18012" t="s">
        <v>28679</v>
      </c>
      <c r="C18012" s="96" t="s">
        <v>29074</v>
      </c>
      <c r="D18012" t="s">
        <v>12813</v>
      </c>
      <c r="E18012">
        <v>24714.48</v>
      </c>
    </row>
    <row r="18013" spans="1:5" ht="25.5">
      <c r="A18013" t="s">
        <v>22595</v>
      </c>
      <c r="B18013" t="s">
        <v>28679</v>
      </c>
      <c r="C18013" s="96" t="s">
        <v>29075</v>
      </c>
      <c r="D18013" t="s">
        <v>12813</v>
      </c>
      <c r="E18013">
        <v>24477.43</v>
      </c>
    </row>
    <row r="18014" spans="1:5" ht="25.5">
      <c r="A18014" t="s">
        <v>22596</v>
      </c>
      <c r="B18014" t="s">
        <v>28679</v>
      </c>
      <c r="C18014" s="96" t="s">
        <v>29076</v>
      </c>
      <c r="D18014" t="s">
        <v>12813</v>
      </c>
      <c r="E18014">
        <v>25509.86</v>
      </c>
    </row>
    <row r="18015" spans="1:5" ht="25.5">
      <c r="A18015" t="s">
        <v>22597</v>
      </c>
      <c r="B18015" t="s">
        <v>28679</v>
      </c>
      <c r="C18015" s="96" t="s">
        <v>29077</v>
      </c>
      <c r="D18015" t="s">
        <v>12813</v>
      </c>
      <c r="E18015">
        <v>25266.080000000002</v>
      </c>
    </row>
    <row r="18016" spans="1:5" ht="25.5">
      <c r="A18016" t="s">
        <v>22598</v>
      </c>
      <c r="B18016" t="s">
        <v>28679</v>
      </c>
      <c r="C18016" s="96" t="s">
        <v>29078</v>
      </c>
      <c r="D18016" t="s">
        <v>12813</v>
      </c>
      <c r="E18016">
        <v>29058.400000000001</v>
      </c>
    </row>
    <row r="18017" spans="1:5" ht="25.5">
      <c r="A18017" t="s">
        <v>22599</v>
      </c>
      <c r="B18017" t="s">
        <v>28679</v>
      </c>
      <c r="C18017" s="96" t="s">
        <v>29079</v>
      </c>
      <c r="D18017" t="s">
        <v>12813</v>
      </c>
      <c r="E18017">
        <v>28807.9</v>
      </c>
    </row>
    <row r="18018" spans="1:5" ht="25.5">
      <c r="A18018" t="s">
        <v>22600</v>
      </c>
      <c r="B18018" t="s">
        <v>28679</v>
      </c>
      <c r="C18018" s="96" t="s">
        <v>29080</v>
      </c>
      <c r="D18018" t="s">
        <v>12813</v>
      </c>
      <c r="E18018">
        <v>29508.87</v>
      </c>
    </row>
    <row r="18019" spans="1:5" ht="25.5">
      <c r="A18019" t="s">
        <v>22601</v>
      </c>
      <c r="B18019" t="s">
        <v>28679</v>
      </c>
      <c r="C18019" s="96" t="s">
        <v>29081</v>
      </c>
      <c r="D18019" t="s">
        <v>12813</v>
      </c>
      <c r="E18019">
        <v>29253.32</v>
      </c>
    </row>
    <row r="18020" spans="1:5" ht="25.5">
      <c r="A18020" t="s">
        <v>22602</v>
      </c>
      <c r="B18020" t="s">
        <v>28679</v>
      </c>
      <c r="C18020" s="96" t="s">
        <v>29082</v>
      </c>
      <c r="D18020" t="s">
        <v>12813</v>
      </c>
      <c r="E18020">
        <v>35211.65</v>
      </c>
    </row>
    <row r="18021" spans="1:5" ht="25.5">
      <c r="A18021" t="s">
        <v>22603</v>
      </c>
      <c r="B18021" t="s">
        <v>28679</v>
      </c>
      <c r="C18021" s="96" t="s">
        <v>29083</v>
      </c>
      <c r="D18021" t="s">
        <v>12813</v>
      </c>
      <c r="E18021">
        <v>34949.379999999997</v>
      </c>
    </row>
    <row r="18022" spans="1:5" ht="25.5">
      <c r="A18022" t="s">
        <v>22604</v>
      </c>
      <c r="B18022" t="s">
        <v>28679</v>
      </c>
      <c r="C18022" s="96" t="s">
        <v>29084</v>
      </c>
      <c r="D18022" t="s">
        <v>12813</v>
      </c>
      <c r="E18022">
        <v>35782.28</v>
      </c>
    </row>
    <row r="18023" spans="1:5" ht="25.5">
      <c r="A18023" t="s">
        <v>22605</v>
      </c>
      <c r="B18023" t="s">
        <v>28679</v>
      </c>
      <c r="C18023" s="96" t="s">
        <v>29085</v>
      </c>
      <c r="D18023" t="s">
        <v>12813</v>
      </c>
      <c r="E18023">
        <v>35516.639999999999</v>
      </c>
    </row>
    <row r="18024" spans="1:5" ht="25.5">
      <c r="A18024" t="s">
        <v>22606</v>
      </c>
      <c r="B18024" t="s">
        <v>28679</v>
      </c>
      <c r="C18024" s="96" t="s">
        <v>29086</v>
      </c>
      <c r="D18024" t="s">
        <v>12813</v>
      </c>
      <c r="E18024">
        <v>37154.839999999997</v>
      </c>
    </row>
    <row r="18025" spans="1:5" ht="25.5">
      <c r="A18025" t="s">
        <v>22607</v>
      </c>
      <c r="B18025" t="s">
        <v>28679</v>
      </c>
      <c r="C18025" s="96" t="s">
        <v>29087</v>
      </c>
      <c r="D18025" t="s">
        <v>12813</v>
      </c>
      <c r="E18025">
        <v>36882.49</v>
      </c>
    </row>
    <row r="18026" spans="1:5" ht="25.5">
      <c r="A18026" t="s">
        <v>22608</v>
      </c>
      <c r="B18026" t="s">
        <v>28679</v>
      </c>
      <c r="C18026" s="96" t="s">
        <v>29088</v>
      </c>
      <c r="D18026" t="s">
        <v>12813</v>
      </c>
      <c r="E18026">
        <v>37759.449999999997</v>
      </c>
    </row>
    <row r="18027" spans="1:5" ht="25.5">
      <c r="A18027" t="s">
        <v>22609</v>
      </c>
      <c r="B18027" t="s">
        <v>28679</v>
      </c>
      <c r="C18027" s="96" t="s">
        <v>29089</v>
      </c>
      <c r="D18027" t="s">
        <v>12813</v>
      </c>
      <c r="E18027">
        <v>37482.04</v>
      </c>
    </row>
    <row r="18028" spans="1:5" ht="25.5">
      <c r="A18028" t="s">
        <v>22610</v>
      </c>
      <c r="B18028" t="s">
        <v>28679</v>
      </c>
      <c r="C18028" s="96" t="s">
        <v>29090</v>
      </c>
      <c r="D18028" t="s">
        <v>12813</v>
      </c>
      <c r="E18028">
        <v>51285.53</v>
      </c>
    </row>
    <row r="18029" spans="1:5" ht="25.5">
      <c r="A18029" t="s">
        <v>22611</v>
      </c>
      <c r="B18029" t="s">
        <v>28679</v>
      </c>
      <c r="C18029" s="96" t="s">
        <v>29091</v>
      </c>
      <c r="D18029" t="s">
        <v>12813</v>
      </c>
      <c r="E18029">
        <v>51003.08</v>
      </c>
    </row>
    <row r="18030" spans="1:5" ht="25.5">
      <c r="A18030" t="s">
        <v>22612</v>
      </c>
      <c r="B18030" t="s">
        <v>28679</v>
      </c>
      <c r="C18030" s="96" t="s">
        <v>29092</v>
      </c>
      <c r="D18030" t="s">
        <v>12813</v>
      </c>
      <c r="E18030">
        <v>53388.23</v>
      </c>
    </row>
    <row r="18031" spans="1:5" ht="25.5">
      <c r="A18031" t="s">
        <v>22613</v>
      </c>
      <c r="B18031" t="s">
        <v>28679</v>
      </c>
      <c r="C18031" s="96" t="s">
        <v>29093</v>
      </c>
      <c r="D18031" t="s">
        <v>12813</v>
      </c>
      <c r="E18031">
        <v>53099.06</v>
      </c>
    </row>
    <row r="18032" spans="1:5" ht="25.5">
      <c r="A18032" t="s">
        <v>22614</v>
      </c>
      <c r="B18032" t="s">
        <v>28679</v>
      </c>
      <c r="C18032" s="96" t="s">
        <v>29094</v>
      </c>
      <c r="D18032" t="s">
        <v>12813</v>
      </c>
      <c r="E18032">
        <v>12090.73</v>
      </c>
    </row>
    <row r="18033" spans="1:5" ht="25.5">
      <c r="A18033" t="s">
        <v>22615</v>
      </c>
      <c r="B18033" t="s">
        <v>28679</v>
      </c>
      <c r="C18033" s="96" t="s">
        <v>29095</v>
      </c>
      <c r="D18033" t="s">
        <v>12813</v>
      </c>
      <c r="E18033">
        <v>11983.13</v>
      </c>
    </row>
    <row r="18034" spans="1:5" ht="25.5">
      <c r="A18034" t="s">
        <v>22616</v>
      </c>
      <c r="B18034" t="s">
        <v>28679</v>
      </c>
      <c r="C18034" s="96" t="s">
        <v>29096</v>
      </c>
      <c r="D18034" t="s">
        <v>12813</v>
      </c>
      <c r="E18034">
        <v>15752.58</v>
      </c>
    </row>
    <row r="18035" spans="1:5" ht="25.5">
      <c r="A18035" t="s">
        <v>22617</v>
      </c>
      <c r="B18035" t="s">
        <v>28679</v>
      </c>
      <c r="C18035" s="96" t="s">
        <v>29097</v>
      </c>
      <c r="D18035" t="s">
        <v>12813</v>
      </c>
      <c r="E18035">
        <v>15621.44</v>
      </c>
    </row>
    <row r="18036" spans="1:5" ht="25.5">
      <c r="A18036" t="s">
        <v>22618</v>
      </c>
      <c r="B18036" t="s">
        <v>28679</v>
      </c>
      <c r="C18036" s="96" t="s">
        <v>29098</v>
      </c>
      <c r="D18036" t="s">
        <v>12813</v>
      </c>
      <c r="E18036">
        <v>18337.62</v>
      </c>
    </row>
    <row r="18037" spans="1:5" ht="25.5">
      <c r="A18037" t="s">
        <v>22619</v>
      </c>
      <c r="B18037" t="s">
        <v>28679</v>
      </c>
      <c r="C18037" s="96" t="s">
        <v>29099</v>
      </c>
      <c r="D18037" t="s">
        <v>12813</v>
      </c>
      <c r="E18037">
        <v>18145.96</v>
      </c>
    </row>
    <row r="18038" spans="1:5" ht="25.5">
      <c r="A18038" t="s">
        <v>22620</v>
      </c>
      <c r="B18038" t="s">
        <v>28679</v>
      </c>
      <c r="C18038" s="96" t="s">
        <v>29100</v>
      </c>
      <c r="D18038" t="s">
        <v>12813</v>
      </c>
      <c r="E18038">
        <v>19291.93</v>
      </c>
    </row>
    <row r="18039" spans="1:5" ht="25.5">
      <c r="A18039" t="s">
        <v>22621</v>
      </c>
      <c r="B18039" t="s">
        <v>28679</v>
      </c>
      <c r="C18039" s="96" t="s">
        <v>29101</v>
      </c>
      <c r="D18039" t="s">
        <v>12813</v>
      </c>
      <c r="E18039">
        <v>19093.55</v>
      </c>
    </row>
    <row r="18040" spans="1:5" ht="25.5">
      <c r="A18040" t="s">
        <v>22622</v>
      </c>
      <c r="B18040" t="s">
        <v>28679</v>
      </c>
      <c r="C18040" s="96" t="s">
        <v>29102</v>
      </c>
      <c r="D18040" t="s">
        <v>12813</v>
      </c>
      <c r="E18040">
        <v>19768.099999999999</v>
      </c>
    </row>
    <row r="18041" spans="1:5" ht="25.5">
      <c r="A18041" t="s">
        <v>22623</v>
      </c>
      <c r="B18041" t="s">
        <v>28679</v>
      </c>
      <c r="C18041" s="96" t="s">
        <v>29103</v>
      </c>
      <c r="D18041" t="s">
        <v>12813</v>
      </c>
      <c r="E18041">
        <v>19566.349999999999</v>
      </c>
    </row>
    <row r="18042" spans="1:5" ht="25.5">
      <c r="A18042" t="s">
        <v>22624</v>
      </c>
      <c r="B18042" t="s">
        <v>28679</v>
      </c>
      <c r="C18042" s="96" t="s">
        <v>29104</v>
      </c>
      <c r="D18042" t="s">
        <v>12813</v>
      </c>
      <c r="E18042">
        <v>20450.87</v>
      </c>
    </row>
    <row r="18043" spans="1:5" ht="25.5">
      <c r="A18043" t="s">
        <v>22625</v>
      </c>
      <c r="B18043" t="s">
        <v>28679</v>
      </c>
      <c r="C18043" s="96" t="s">
        <v>29105</v>
      </c>
      <c r="D18043" t="s">
        <v>12813</v>
      </c>
      <c r="E18043">
        <v>20242.400000000001</v>
      </c>
    </row>
    <row r="18044" spans="1:5" ht="25.5">
      <c r="A18044" t="s">
        <v>22626</v>
      </c>
      <c r="B18044" t="s">
        <v>28679</v>
      </c>
      <c r="C18044" s="96" t="s">
        <v>29106</v>
      </c>
      <c r="D18044" t="s">
        <v>12813</v>
      </c>
      <c r="E18044">
        <v>21105.11</v>
      </c>
    </row>
    <row r="18045" spans="1:5" ht="25.5">
      <c r="A18045" t="s">
        <v>22627</v>
      </c>
      <c r="B18045" t="s">
        <v>28679</v>
      </c>
      <c r="C18045" s="96" t="s">
        <v>29107</v>
      </c>
      <c r="D18045" t="s">
        <v>12813</v>
      </c>
      <c r="E18045">
        <v>20894.95</v>
      </c>
    </row>
    <row r="18046" spans="1:5" ht="25.5">
      <c r="A18046" t="s">
        <v>22628</v>
      </c>
      <c r="B18046" t="s">
        <v>28679</v>
      </c>
      <c r="C18046" s="96" t="s">
        <v>29108</v>
      </c>
      <c r="D18046" t="s">
        <v>12813</v>
      </c>
      <c r="E18046">
        <v>22026.59</v>
      </c>
    </row>
    <row r="18047" spans="1:5" ht="25.5">
      <c r="A18047" t="s">
        <v>22629</v>
      </c>
      <c r="B18047" t="s">
        <v>28679</v>
      </c>
      <c r="C18047" s="96" t="s">
        <v>29109</v>
      </c>
      <c r="D18047" t="s">
        <v>12813</v>
      </c>
      <c r="E18047">
        <v>21811.4</v>
      </c>
    </row>
    <row r="18048" spans="1:5" ht="25.5">
      <c r="A18048" t="s">
        <v>22630</v>
      </c>
      <c r="B18048" t="s">
        <v>28679</v>
      </c>
      <c r="C18048" s="96" t="s">
        <v>29110</v>
      </c>
      <c r="D18048" t="s">
        <v>12813</v>
      </c>
      <c r="E18048">
        <v>22667.52</v>
      </c>
    </row>
    <row r="18049" spans="1:5" ht="25.5">
      <c r="A18049" t="s">
        <v>22631</v>
      </c>
      <c r="B18049" t="s">
        <v>28679</v>
      </c>
      <c r="C18049" s="96" t="s">
        <v>29111</v>
      </c>
      <c r="D18049" t="s">
        <v>12813</v>
      </c>
      <c r="E18049">
        <v>22448.959999999999</v>
      </c>
    </row>
    <row r="18050" spans="1:5" ht="25.5">
      <c r="A18050" t="s">
        <v>22632</v>
      </c>
      <c r="B18050" t="s">
        <v>28679</v>
      </c>
      <c r="C18050" s="96" t="s">
        <v>29112</v>
      </c>
      <c r="D18050" t="s">
        <v>12813</v>
      </c>
      <c r="E18050">
        <v>28003.67</v>
      </c>
    </row>
    <row r="18051" spans="1:5" ht="25.5">
      <c r="A18051" t="s">
        <v>22633</v>
      </c>
      <c r="B18051" t="s">
        <v>28679</v>
      </c>
      <c r="C18051" s="96" t="s">
        <v>29113</v>
      </c>
      <c r="D18051" t="s">
        <v>12813</v>
      </c>
      <c r="E18051">
        <v>27778.39</v>
      </c>
    </row>
    <row r="18052" spans="1:5" ht="25.5">
      <c r="A18052" t="s">
        <v>22634</v>
      </c>
      <c r="B18052" t="s">
        <v>28679</v>
      </c>
      <c r="C18052" s="96" t="s">
        <v>29114</v>
      </c>
      <c r="D18052" t="s">
        <v>12813</v>
      </c>
      <c r="E18052">
        <v>29553.42</v>
      </c>
    </row>
    <row r="18053" spans="1:5" ht="25.5">
      <c r="A18053" t="s">
        <v>22635</v>
      </c>
      <c r="B18053" t="s">
        <v>28679</v>
      </c>
      <c r="C18053" s="96" t="s">
        <v>29115</v>
      </c>
      <c r="D18053" t="s">
        <v>12813</v>
      </c>
      <c r="E18053">
        <v>29324.77</v>
      </c>
    </row>
    <row r="18054" spans="1:5" ht="25.5">
      <c r="A18054" t="s">
        <v>22636</v>
      </c>
      <c r="B18054" t="s">
        <v>28679</v>
      </c>
      <c r="C18054" s="96" t="s">
        <v>29116</v>
      </c>
      <c r="D18054" t="s">
        <v>12813</v>
      </c>
      <c r="E18054">
        <v>30423.74</v>
      </c>
    </row>
    <row r="18055" spans="1:5" ht="25.5">
      <c r="A18055" t="s">
        <v>22637</v>
      </c>
      <c r="B18055" t="s">
        <v>28679</v>
      </c>
      <c r="C18055" s="96" t="s">
        <v>29117</v>
      </c>
      <c r="D18055" t="s">
        <v>12813</v>
      </c>
      <c r="E18055">
        <v>30188.37</v>
      </c>
    </row>
    <row r="18056" spans="1:5" ht="25.5">
      <c r="A18056" t="s">
        <v>22638</v>
      </c>
      <c r="B18056" t="s">
        <v>28679</v>
      </c>
      <c r="C18056" s="96" t="s">
        <v>29118</v>
      </c>
      <c r="D18056" t="s">
        <v>12813</v>
      </c>
      <c r="E18056">
        <v>31276.11</v>
      </c>
    </row>
    <row r="18057" spans="1:5" ht="25.5">
      <c r="A18057" t="s">
        <v>22639</v>
      </c>
      <c r="B18057" t="s">
        <v>28679</v>
      </c>
      <c r="C18057" s="96" t="s">
        <v>29119</v>
      </c>
      <c r="D18057" t="s">
        <v>12813</v>
      </c>
      <c r="E18057">
        <v>31035.7</v>
      </c>
    </row>
    <row r="18058" spans="1:5" ht="25.5">
      <c r="A18058" t="s">
        <v>22640</v>
      </c>
      <c r="B18058" t="s">
        <v>28679</v>
      </c>
      <c r="C18058" s="96" t="s">
        <v>29120</v>
      </c>
      <c r="D18058" t="s">
        <v>12813</v>
      </c>
      <c r="E18058">
        <v>31935.02</v>
      </c>
    </row>
    <row r="18059" spans="1:5" ht="25.5">
      <c r="A18059" t="s">
        <v>22641</v>
      </c>
      <c r="B18059" t="s">
        <v>28679</v>
      </c>
      <c r="C18059" s="96" t="s">
        <v>29121</v>
      </c>
      <c r="D18059" t="s">
        <v>12813</v>
      </c>
      <c r="E18059">
        <v>31691.24</v>
      </c>
    </row>
    <row r="18060" spans="1:5" ht="25.5">
      <c r="A18060" t="s">
        <v>22642</v>
      </c>
      <c r="B18060" t="s">
        <v>28679</v>
      </c>
      <c r="C18060" s="96" t="s">
        <v>29122</v>
      </c>
      <c r="D18060" t="s">
        <v>12813</v>
      </c>
      <c r="E18060">
        <v>33667.72</v>
      </c>
    </row>
    <row r="18061" spans="1:5" ht="25.5">
      <c r="A18061" t="s">
        <v>22643</v>
      </c>
      <c r="B18061" t="s">
        <v>28679</v>
      </c>
      <c r="C18061" s="96" t="s">
        <v>29123</v>
      </c>
      <c r="D18061" t="s">
        <v>12813</v>
      </c>
      <c r="E18061">
        <v>33422.26</v>
      </c>
    </row>
    <row r="18062" spans="1:5" ht="25.5">
      <c r="A18062" t="s">
        <v>22644</v>
      </c>
      <c r="B18062" t="s">
        <v>28679</v>
      </c>
      <c r="C18062" s="96" t="s">
        <v>29124</v>
      </c>
      <c r="D18062" t="s">
        <v>12813</v>
      </c>
      <c r="E18062">
        <v>38911.64</v>
      </c>
    </row>
    <row r="18063" spans="1:5" ht="25.5">
      <c r="A18063" t="s">
        <v>22645</v>
      </c>
      <c r="B18063" t="s">
        <v>28679</v>
      </c>
      <c r="C18063" s="96" t="s">
        <v>29125</v>
      </c>
      <c r="D18063" t="s">
        <v>12813</v>
      </c>
      <c r="E18063">
        <v>38654.42</v>
      </c>
    </row>
    <row r="18064" spans="1:5" ht="25.5">
      <c r="A18064" t="s">
        <v>22646</v>
      </c>
      <c r="B18064" t="s">
        <v>28679</v>
      </c>
      <c r="C18064" s="96" t="s">
        <v>29126</v>
      </c>
      <c r="D18064" t="s">
        <v>12813</v>
      </c>
      <c r="E18064">
        <v>45781.38</v>
      </c>
    </row>
    <row r="18065" spans="1:5" ht="25.5">
      <c r="A18065" t="s">
        <v>22647</v>
      </c>
      <c r="B18065" t="s">
        <v>28679</v>
      </c>
      <c r="C18065" s="96" t="s">
        <v>29127</v>
      </c>
      <c r="D18065" t="s">
        <v>12813</v>
      </c>
      <c r="E18065">
        <v>45517.43</v>
      </c>
    </row>
    <row r="18066" spans="1:5" ht="25.5">
      <c r="A18066" t="s">
        <v>22648</v>
      </c>
      <c r="B18066" t="s">
        <v>28679</v>
      </c>
      <c r="C18066" s="96" t="s">
        <v>29128</v>
      </c>
      <c r="D18066" t="s">
        <v>12813</v>
      </c>
      <c r="E18066">
        <v>46873.52</v>
      </c>
    </row>
    <row r="18067" spans="1:5" ht="25.5">
      <c r="A18067" t="s">
        <v>22649</v>
      </c>
      <c r="B18067" t="s">
        <v>28679</v>
      </c>
      <c r="C18067" s="96" t="s">
        <v>29129</v>
      </c>
      <c r="D18067" t="s">
        <v>12813</v>
      </c>
      <c r="E18067">
        <v>46604.52</v>
      </c>
    </row>
    <row r="18068" spans="1:5" ht="25.5">
      <c r="A18068" t="s">
        <v>22650</v>
      </c>
      <c r="B18068" t="s">
        <v>28679</v>
      </c>
      <c r="C18068" s="96" t="s">
        <v>29130</v>
      </c>
      <c r="D18068" t="s">
        <v>12813</v>
      </c>
      <c r="E18068">
        <v>48160.07</v>
      </c>
    </row>
    <row r="18069" spans="1:5" ht="25.5">
      <c r="A18069" t="s">
        <v>22651</v>
      </c>
      <c r="B18069" t="s">
        <v>28679</v>
      </c>
      <c r="C18069" s="96" t="s">
        <v>29131</v>
      </c>
      <c r="D18069" t="s">
        <v>12813</v>
      </c>
      <c r="E18069">
        <v>47882.67</v>
      </c>
    </row>
    <row r="18070" spans="1:5" ht="25.5">
      <c r="A18070" t="s">
        <v>22652</v>
      </c>
      <c r="B18070" t="s">
        <v>28679</v>
      </c>
      <c r="C18070" s="96" t="s">
        <v>29132</v>
      </c>
      <c r="D18070" t="s">
        <v>12813</v>
      </c>
      <c r="E18070">
        <v>7176.81</v>
      </c>
    </row>
    <row r="18071" spans="1:5" ht="25.5">
      <c r="A18071" t="s">
        <v>22653</v>
      </c>
      <c r="B18071" t="s">
        <v>28679</v>
      </c>
      <c r="C18071" s="96" t="s">
        <v>29133</v>
      </c>
      <c r="D18071" t="s">
        <v>12813</v>
      </c>
      <c r="E18071">
        <v>6366.86</v>
      </c>
    </row>
    <row r="18072" spans="1:5" ht="25.5">
      <c r="A18072" t="s">
        <v>22654</v>
      </c>
      <c r="B18072" t="s">
        <v>28679</v>
      </c>
      <c r="C18072" s="96" t="s">
        <v>29134</v>
      </c>
      <c r="D18072" t="s">
        <v>12813</v>
      </c>
      <c r="E18072">
        <v>7657.71</v>
      </c>
    </row>
    <row r="18073" spans="1:5" ht="25.5">
      <c r="A18073" t="s">
        <v>22655</v>
      </c>
      <c r="B18073" t="s">
        <v>28679</v>
      </c>
      <c r="C18073" s="96" t="s">
        <v>29135</v>
      </c>
      <c r="D18073" t="s">
        <v>12813</v>
      </c>
      <c r="E18073">
        <v>6847.75</v>
      </c>
    </row>
    <row r="18074" spans="1:5" ht="25.5">
      <c r="A18074" t="s">
        <v>22656</v>
      </c>
      <c r="B18074" t="s">
        <v>28679</v>
      </c>
      <c r="C18074" s="96" t="s">
        <v>29136</v>
      </c>
      <c r="D18074" t="s">
        <v>12813</v>
      </c>
      <c r="E18074">
        <v>8493.98</v>
      </c>
    </row>
    <row r="18075" spans="1:5" ht="25.5">
      <c r="A18075" t="s">
        <v>22657</v>
      </c>
      <c r="B18075" t="s">
        <v>28679</v>
      </c>
      <c r="C18075" s="96" t="s">
        <v>29137</v>
      </c>
      <c r="D18075" t="s">
        <v>12813</v>
      </c>
      <c r="E18075">
        <v>7684.02</v>
      </c>
    </row>
    <row r="18076" spans="1:5" ht="25.5">
      <c r="A18076" t="s">
        <v>22658</v>
      </c>
      <c r="B18076" t="s">
        <v>28679</v>
      </c>
      <c r="C18076" s="96" t="s">
        <v>29138</v>
      </c>
      <c r="D18076" t="s">
        <v>12813</v>
      </c>
      <c r="E18076">
        <v>6923.49</v>
      </c>
    </row>
    <row r="18077" spans="1:5" ht="25.5">
      <c r="A18077" t="s">
        <v>22659</v>
      </c>
      <c r="B18077" t="s">
        <v>28679</v>
      </c>
      <c r="C18077" s="96" t="s">
        <v>29139</v>
      </c>
      <c r="D18077" t="s">
        <v>12813</v>
      </c>
      <c r="E18077">
        <v>6064.29</v>
      </c>
    </row>
    <row r="18078" spans="1:5" ht="25.5">
      <c r="A18078" t="s">
        <v>22660</v>
      </c>
      <c r="B18078" t="s">
        <v>28679</v>
      </c>
      <c r="C18078" s="96" t="s">
        <v>29140</v>
      </c>
      <c r="D18078" t="s">
        <v>12813</v>
      </c>
      <c r="E18078">
        <v>7404.39</v>
      </c>
    </row>
    <row r="18079" spans="1:5" ht="25.5">
      <c r="A18079" t="s">
        <v>22661</v>
      </c>
      <c r="B18079" t="s">
        <v>28679</v>
      </c>
      <c r="C18079" s="96" t="s">
        <v>29141</v>
      </c>
      <c r="D18079" t="s">
        <v>12813</v>
      </c>
      <c r="E18079">
        <v>6545.19</v>
      </c>
    </row>
    <row r="18080" spans="1:5" ht="25.5">
      <c r="A18080" t="s">
        <v>22662</v>
      </c>
      <c r="B18080" t="s">
        <v>28679</v>
      </c>
      <c r="C18080" s="96" t="s">
        <v>29142</v>
      </c>
      <c r="D18080" t="s">
        <v>12813</v>
      </c>
      <c r="E18080">
        <v>8240.66</v>
      </c>
    </row>
    <row r="18081" spans="1:5" ht="25.5">
      <c r="A18081" t="s">
        <v>22663</v>
      </c>
      <c r="B18081" t="s">
        <v>28679</v>
      </c>
      <c r="C18081" s="96" t="s">
        <v>29143</v>
      </c>
      <c r="D18081" t="s">
        <v>12813</v>
      </c>
      <c r="E18081">
        <v>7381.46</v>
      </c>
    </row>
    <row r="18082" spans="1:5" ht="25.5">
      <c r="A18082" t="s">
        <v>22664</v>
      </c>
      <c r="B18082" t="s">
        <v>28679</v>
      </c>
      <c r="C18082" s="96" t="s">
        <v>29144</v>
      </c>
      <c r="D18082" t="s">
        <v>12813</v>
      </c>
      <c r="E18082">
        <v>8123.29</v>
      </c>
    </row>
    <row r="18083" spans="1:5" ht="25.5">
      <c r="A18083" t="s">
        <v>22665</v>
      </c>
      <c r="B18083" t="s">
        <v>28679</v>
      </c>
      <c r="C18083" s="96" t="s">
        <v>29145</v>
      </c>
      <c r="D18083" t="s">
        <v>12813</v>
      </c>
      <c r="E18083">
        <v>7248</v>
      </c>
    </row>
    <row r="18084" spans="1:5" ht="25.5">
      <c r="A18084" t="s">
        <v>22666</v>
      </c>
      <c r="B18084" t="s">
        <v>28679</v>
      </c>
      <c r="C18084" s="96" t="s">
        <v>29146</v>
      </c>
      <c r="D18084" t="s">
        <v>12813</v>
      </c>
      <c r="E18084">
        <v>8751.4</v>
      </c>
    </row>
    <row r="18085" spans="1:5" ht="25.5">
      <c r="A18085" t="s">
        <v>22667</v>
      </c>
      <c r="B18085" t="s">
        <v>28679</v>
      </c>
      <c r="C18085" s="96" t="s">
        <v>29147</v>
      </c>
      <c r="D18085" t="s">
        <v>12813</v>
      </c>
      <c r="E18085">
        <v>7876.11</v>
      </c>
    </row>
    <row r="18086" spans="1:5" ht="25.5">
      <c r="A18086" t="s">
        <v>22668</v>
      </c>
      <c r="B18086" t="s">
        <v>28679</v>
      </c>
      <c r="C18086" s="96" t="s">
        <v>29148</v>
      </c>
      <c r="D18086" t="s">
        <v>12813</v>
      </c>
      <c r="E18086">
        <v>9843.67</v>
      </c>
    </row>
    <row r="18087" spans="1:5" ht="25.5">
      <c r="A18087" t="s">
        <v>22669</v>
      </c>
      <c r="B18087" t="s">
        <v>28679</v>
      </c>
      <c r="C18087" s="96" t="s">
        <v>29149</v>
      </c>
      <c r="D18087" t="s">
        <v>12813</v>
      </c>
      <c r="E18087">
        <v>8968.3799999999992</v>
      </c>
    </row>
    <row r="18088" spans="1:5" ht="25.5">
      <c r="A18088" t="s">
        <v>22670</v>
      </c>
      <c r="B18088" t="s">
        <v>28679</v>
      </c>
      <c r="C18088" s="96" t="s">
        <v>29150</v>
      </c>
      <c r="D18088" t="s">
        <v>12813</v>
      </c>
      <c r="E18088">
        <v>7837.76</v>
      </c>
    </row>
    <row r="18089" spans="1:5" ht="25.5">
      <c r="A18089" t="s">
        <v>22671</v>
      </c>
      <c r="B18089" t="s">
        <v>28679</v>
      </c>
      <c r="C18089" s="96" t="s">
        <v>29151</v>
      </c>
      <c r="D18089" t="s">
        <v>12813</v>
      </c>
      <c r="E18089">
        <v>6904.46</v>
      </c>
    </row>
    <row r="18090" spans="1:5" ht="25.5">
      <c r="A18090" t="s">
        <v>22672</v>
      </c>
      <c r="B18090" t="s">
        <v>28679</v>
      </c>
      <c r="C18090" s="96" t="s">
        <v>29152</v>
      </c>
      <c r="D18090" t="s">
        <v>12813</v>
      </c>
      <c r="E18090">
        <v>8465.8799999999992</v>
      </c>
    </row>
    <row r="18091" spans="1:5" ht="25.5">
      <c r="A18091" t="s">
        <v>22673</v>
      </c>
      <c r="B18091" t="s">
        <v>28679</v>
      </c>
      <c r="C18091" s="96" t="s">
        <v>29153</v>
      </c>
      <c r="D18091" t="s">
        <v>12813</v>
      </c>
      <c r="E18091">
        <v>7532.57</v>
      </c>
    </row>
    <row r="18092" spans="1:5" ht="25.5">
      <c r="A18092" t="s">
        <v>22674</v>
      </c>
      <c r="B18092" t="s">
        <v>28679</v>
      </c>
      <c r="C18092" s="96" t="s">
        <v>29154</v>
      </c>
      <c r="D18092" t="s">
        <v>12813</v>
      </c>
      <c r="E18092">
        <v>9558.15</v>
      </c>
    </row>
    <row r="18093" spans="1:5" ht="25.5">
      <c r="A18093" t="s">
        <v>22675</v>
      </c>
      <c r="B18093" t="s">
        <v>28679</v>
      </c>
      <c r="C18093" s="96" t="s">
        <v>29155</v>
      </c>
      <c r="D18093" t="s">
        <v>12813</v>
      </c>
      <c r="E18093">
        <v>8624.84</v>
      </c>
    </row>
    <row r="18094" spans="1:5" ht="25.5">
      <c r="A18094" t="s">
        <v>22676</v>
      </c>
      <c r="B18094" t="s">
        <v>28679</v>
      </c>
      <c r="C18094" s="96" t="s">
        <v>29156</v>
      </c>
      <c r="D18094" t="s">
        <v>12813</v>
      </c>
      <c r="E18094">
        <v>9678.41</v>
      </c>
    </row>
    <row r="18095" spans="1:5" ht="25.5">
      <c r="A18095" t="s">
        <v>22677</v>
      </c>
      <c r="B18095" t="s">
        <v>28679</v>
      </c>
      <c r="C18095" s="96" t="s">
        <v>29157</v>
      </c>
      <c r="D18095" t="s">
        <v>12813</v>
      </c>
      <c r="E18095">
        <v>8751.34</v>
      </c>
    </row>
    <row r="18096" spans="1:5" ht="25.5">
      <c r="A18096" t="s">
        <v>22678</v>
      </c>
      <c r="B18096" t="s">
        <v>28679</v>
      </c>
      <c r="C18096" s="96" t="s">
        <v>29158</v>
      </c>
      <c r="D18096" t="s">
        <v>12813</v>
      </c>
      <c r="E18096">
        <v>10473.36</v>
      </c>
    </row>
    <row r="18097" spans="1:5" ht="25.5">
      <c r="A18097" t="s">
        <v>22679</v>
      </c>
      <c r="B18097" t="s">
        <v>28679</v>
      </c>
      <c r="C18097" s="96" t="s">
        <v>29159</v>
      </c>
      <c r="D18097" t="s">
        <v>12813</v>
      </c>
      <c r="E18097">
        <v>9546.2900000000009</v>
      </c>
    </row>
    <row r="18098" spans="1:5" ht="25.5">
      <c r="A18098" t="s">
        <v>22680</v>
      </c>
      <c r="B18098" t="s">
        <v>28679</v>
      </c>
      <c r="C18098" s="96" t="s">
        <v>29160</v>
      </c>
      <c r="D18098" t="s">
        <v>12813</v>
      </c>
      <c r="E18098">
        <v>11855.77</v>
      </c>
    </row>
    <row r="18099" spans="1:5" ht="25.5">
      <c r="A18099" t="s">
        <v>22681</v>
      </c>
      <c r="B18099" t="s">
        <v>28679</v>
      </c>
      <c r="C18099" s="96" t="s">
        <v>29161</v>
      </c>
      <c r="D18099" t="s">
        <v>12813</v>
      </c>
      <c r="E18099">
        <v>10928.7</v>
      </c>
    </row>
    <row r="18100" spans="1:5" ht="25.5">
      <c r="A18100" t="s">
        <v>22682</v>
      </c>
      <c r="B18100" t="s">
        <v>28679</v>
      </c>
      <c r="C18100" s="96" t="s">
        <v>29162</v>
      </c>
      <c r="D18100" t="s">
        <v>12813</v>
      </c>
      <c r="E18100">
        <v>9345.65</v>
      </c>
    </row>
    <row r="18101" spans="1:5" ht="25.5">
      <c r="A18101" t="s">
        <v>22683</v>
      </c>
      <c r="B18101" t="s">
        <v>28679</v>
      </c>
      <c r="C18101" s="96" t="s">
        <v>29163</v>
      </c>
      <c r="D18101" t="s">
        <v>12813</v>
      </c>
      <c r="E18101">
        <v>8344.77</v>
      </c>
    </row>
    <row r="18102" spans="1:5" ht="25.5">
      <c r="A18102" t="s">
        <v>22684</v>
      </c>
      <c r="B18102" t="s">
        <v>28679</v>
      </c>
      <c r="C18102" s="96" t="s">
        <v>29164</v>
      </c>
      <c r="D18102" t="s">
        <v>12813</v>
      </c>
      <c r="E18102">
        <v>10140.61</v>
      </c>
    </row>
    <row r="18103" spans="1:5" ht="25.5">
      <c r="A18103" t="s">
        <v>22685</v>
      </c>
      <c r="B18103" t="s">
        <v>28679</v>
      </c>
      <c r="C18103" s="96" t="s">
        <v>29165</v>
      </c>
      <c r="D18103" t="s">
        <v>12813</v>
      </c>
      <c r="E18103">
        <v>9139.73</v>
      </c>
    </row>
    <row r="18104" spans="1:5" ht="25.5">
      <c r="A18104" t="s">
        <v>22686</v>
      </c>
      <c r="B18104" t="s">
        <v>28679</v>
      </c>
      <c r="C18104" s="96" t="s">
        <v>29166</v>
      </c>
      <c r="D18104" t="s">
        <v>12813</v>
      </c>
      <c r="E18104">
        <v>11523.01</v>
      </c>
    </row>
    <row r="18105" spans="1:5" ht="25.5">
      <c r="A18105" t="s">
        <v>22687</v>
      </c>
      <c r="B18105" t="s">
        <v>28679</v>
      </c>
      <c r="C18105" s="96" t="s">
        <v>29167</v>
      </c>
      <c r="D18105" t="s">
        <v>12813</v>
      </c>
      <c r="E18105">
        <v>10522.13</v>
      </c>
    </row>
    <row r="18106" spans="1:5" ht="25.5">
      <c r="A18106" t="s">
        <v>22688</v>
      </c>
      <c r="B18106" t="s">
        <v>28679</v>
      </c>
      <c r="C18106" s="96" t="s">
        <v>29168</v>
      </c>
      <c r="D18106" t="s">
        <v>12813</v>
      </c>
      <c r="E18106">
        <v>11006.25</v>
      </c>
    </row>
    <row r="18107" spans="1:5" ht="25.5">
      <c r="A18107" t="s">
        <v>22689</v>
      </c>
      <c r="B18107" t="s">
        <v>28679</v>
      </c>
      <c r="C18107" s="96" t="s">
        <v>29169</v>
      </c>
      <c r="D18107" t="s">
        <v>12813</v>
      </c>
      <c r="E18107">
        <v>9936.64</v>
      </c>
    </row>
    <row r="18108" spans="1:5" ht="25.5">
      <c r="A18108" t="s">
        <v>22690</v>
      </c>
      <c r="B18108" t="s">
        <v>28679</v>
      </c>
      <c r="C18108" s="96" t="s">
        <v>29170</v>
      </c>
      <c r="D18108" t="s">
        <v>12813</v>
      </c>
      <c r="E18108">
        <v>11987.68</v>
      </c>
    </row>
    <row r="18109" spans="1:5" ht="25.5">
      <c r="A18109" t="s">
        <v>22691</v>
      </c>
      <c r="B18109" t="s">
        <v>28679</v>
      </c>
      <c r="C18109" s="96" t="s">
        <v>29171</v>
      </c>
      <c r="D18109" t="s">
        <v>12813</v>
      </c>
      <c r="E18109">
        <v>10918.07</v>
      </c>
    </row>
    <row r="18110" spans="1:5" ht="25.5">
      <c r="A18110" t="s">
        <v>22692</v>
      </c>
      <c r="B18110" t="s">
        <v>28679</v>
      </c>
      <c r="C18110" s="96" t="s">
        <v>29172</v>
      </c>
      <c r="D18110" t="s">
        <v>12813</v>
      </c>
      <c r="E18110">
        <v>13694.35</v>
      </c>
    </row>
    <row r="18111" spans="1:5" ht="25.5">
      <c r="A18111" t="s">
        <v>22693</v>
      </c>
      <c r="B18111" t="s">
        <v>28679</v>
      </c>
      <c r="C18111" s="96" t="s">
        <v>29173</v>
      </c>
      <c r="D18111" t="s">
        <v>12813</v>
      </c>
      <c r="E18111">
        <v>12624.74</v>
      </c>
    </row>
    <row r="18112" spans="1:5" ht="25.5">
      <c r="A18112" t="s">
        <v>22694</v>
      </c>
      <c r="B18112" t="s">
        <v>28679</v>
      </c>
      <c r="C18112" s="96" t="s">
        <v>29174</v>
      </c>
      <c r="D18112" t="s">
        <v>12813</v>
      </c>
      <c r="E18112">
        <v>10626.26</v>
      </c>
    </row>
    <row r="18113" spans="1:5" ht="25.5">
      <c r="A18113" t="s">
        <v>22695</v>
      </c>
      <c r="B18113" t="s">
        <v>28679</v>
      </c>
      <c r="C18113" s="96" t="s">
        <v>29175</v>
      </c>
      <c r="D18113" t="s">
        <v>12813</v>
      </c>
      <c r="E18113">
        <v>9473.34</v>
      </c>
    </row>
    <row r="18114" spans="1:5" ht="25.5">
      <c r="A18114" t="s">
        <v>22696</v>
      </c>
      <c r="B18114" t="s">
        <v>28679</v>
      </c>
      <c r="C18114" s="96" t="s">
        <v>29176</v>
      </c>
      <c r="D18114" t="s">
        <v>12813</v>
      </c>
      <c r="E18114">
        <v>11607.69</v>
      </c>
    </row>
    <row r="18115" spans="1:5" ht="25.5">
      <c r="A18115" t="s">
        <v>22697</v>
      </c>
      <c r="B18115" t="s">
        <v>28679</v>
      </c>
      <c r="C18115" s="96" t="s">
        <v>29177</v>
      </c>
      <c r="D18115" t="s">
        <v>12813</v>
      </c>
      <c r="E18115">
        <v>10454.77</v>
      </c>
    </row>
    <row r="18116" spans="1:5" ht="25.5">
      <c r="A18116" t="s">
        <v>22698</v>
      </c>
      <c r="B18116" t="s">
        <v>28679</v>
      </c>
      <c r="C18116" s="96" t="s">
        <v>29178</v>
      </c>
      <c r="D18116" t="s">
        <v>12813</v>
      </c>
      <c r="E18116">
        <v>13314.36</v>
      </c>
    </row>
    <row r="18117" spans="1:5" ht="25.5">
      <c r="A18117" t="s">
        <v>22699</v>
      </c>
      <c r="B18117" t="s">
        <v>28679</v>
      </c>
      <c r="C18117" s="96" t="s">
        <v>29179</v>
      </c>
      <c r="D18117" t="s">
        <v>12813</v>
      </c>
      <c r="E18117">
        <v>12161.44</v>
      </c>
    </row>
    <row r="18118" spans="1:5" ht="25.5">
      <c r="A18118" t="s">
        <v>22700</v>
      </c>
      <c r="B18118" t="s">
        <v>28679</v>
      </c>
      <c r="C18118" s="96" t="s">
        <v>29180</v>
      </c>
      <c r="D18118" t="s">
        <v>12813</v>
      </c>
      <c r="E18118">
        <v>12398.29</v>
      </c>
    </row>
    <row r="18119" spans="1:5" ht="25.5">
      <c r="A18119" t="s">
        <v>22701</v>
      </c>
      <c r="B18119" t="s">
        <v>28679</v>
      </c>
      <c r="C18119" s="96" t="s">
        <v>29181</v>
      </c>
      <c r="D18119" t="s">
        <v>12813</v>
      </c>
      <c r="E18119">
        <v>11222.3</v>
      </c>
    </row>
    <row r="18120" spans="1:5" ht="25.5">
      <c r="A18120" t="s">
        <v>22702</v>
      </c>
      <c r="B18120" t="s">
        <v>28679</v>
      </c>
      <c r="C18120" s="96" t="s">
        <v>29182</v>
      </c>
      <c r="D18120" t="s">
        <v>12813</v>
      </c>
      <c r="E18120">
        <v>13585.81</v>
      </c>
    </row>
    <row r="18121" spans="1:5" ht="25.5">
      <c r="A18121" t="s">
        <v>22703</v>
      </c>
      <c r="B18121" t="s">
        <v>28679</v>
      </c>
      <c r="C18121" s="96" t="s">
        <v>29183</v>
      </c>
      <c r="D18121" t="s">
        <v>12813</v>
      </c>
      <c r="E18121">
        <v>12409.83</v>
      </c>
    </row>
    <row r="18122" spans="1:5" ht="25.5">
      <c r="A18122" t="s">
        <v>22704</v>
      </c>
      <c r="B18122" t="s">
        <v>28679</v>
      </c>
      <c r="C18122" s="96" t="s">
        <v>29184</v>
      </c>
      <c r="D18122" t="s">
        <v>12813</v>
      </c>
      <c r="E18122">
        <v>15650.89</v>
      </c>
    </row>
    <row r="18123" spans="1:5" ht="25.5">
      <c r="A18123" t="s">
        <v>22705</v>
      </c>
      <c r="B18123" t="s">
        <v>28679</v>
      </c>
      <c r="C18123" s="96" t="s">
        <v>29185</v>
      </c>
      <c r="D18123" t="s">
        <v>12813</v>
      </c>
      <c r="E18123">
        <v>14474.91</v>
      </c>
    </row>
    <row r="18124" spans="1:5" ht="25.5">
      <c r="A18124" t="s">
        <v>22706</v>
      </c>
      <c r="B18124" t="s">
        <v>28679</v>
      </c>
      <c r="C18124" s="96" t="s">
        <v>29186</v>
      </c>
      <c r="D18124" t="s">
        <v>12813</v>
      </c>
      <c r="E18124">
        <v>11979.66</v>
      </c>
    </row>
    <row r="18125" spans="1:5" ht="25.5">
      <c r="A18125" t="s">
        <v>22707</v>
      </c>
      <c r="B18125" t="s">
        <v>28679</v>
      </c>
      <c r="C18125" s="96" t="s">
        <v>29187</v>
      </c>
      <c r="D18125" t="s">
        <v>12813</v>
      </c>
      <c r="E18125">
        <v>10711.72</v>
      </c>
    </row>
    <row r="18126" spans="1:5" ht="25.5">
      <c r="A18126" t="s">
        <v>22708</v>
      </c>
      <c r="B18126" t="s">
        <v>28679</v>
      </c>
      <c r="C18126" s="96" t="s">
        <v>29188</v>
      </c>
      <c r="D18126" t="s">
        <v>12813</v>
      </c>
      <c r="E18126">
        <v>13167.19</v>
      </c>
    </row>
    <row r="18127" spans="1:5" ht="25.5">
      <c r="A18127" t="s">
        <v>22709</v>
      </c>
      <c r="B18127" t="s">
        <v>28679</v>
      </c>
      <c r="C18127" s="96" t="s">
        <v>29189</v>
      </c>
      <c r="D18127" t="s">
        <v>12813</v>
      </c>
      <c r="E18127">
        <v>11899.25</v>
      </c>
    </row>
    <row r="18128" spans="1:5" ht="25.5">
      <c r="A18128" t="s">
        <v>22710</v>
      </c>
      <c r="B18128" t="s">
        <v>28679</v>
      </c>
      <c r="C18128" s="96" t="s">
        <v>29190</v>
      </c>
      <c r="D18128" t="s">
        <v>12813</v>
      </c>
      <c r="E18128">
        <v>15232.27</v>
      </c>
    </row>
    <row r="18129" spans="1:5" ht="25.5">
      <c r="A18129" t="s">
        <v>22711</v>
      </c>
      <c r="B18129" t="s">
        <v>28679</v>
      </c>
      <c r="C18129" s="96" t="s">
        <v>29191</v>
      </c>
      <c r="D18129" t="s">
        <v>12813</v>
      </c>
      <c r="E18129">
        <v>13964.33</v>
      </c>
    </row>
    <row r="18130" spans="1:5" ht="25.5">
      <c r="A18130" t="s">
        <v>22712</v>
      </c>
      <c r="B18130" t="s">
        <v>28679</v>
      </c>
      <c r="C18130" s="96" t="s">
        <v>29192</v>
      </c>
      <c r="D18130" t="s">
        <v>12813</v>
      </c>
      <c r="E18130">
        <v>16059.64</v>
      </c>
    </row>
    <row r="18131" spans="1:5" ht="25.5">
      <c r="A18131" t="s">
        <v>22713</v>
      </c>
      <c r="B18131" t="s">
        <v>28679</v>
      </c>
      <c r="C18131" s="96" t="s">
        <v>29193</v>
      </c>
      <c r="D18131" t="s">
        <v>12813</v>
      </c>
      <c r="E18131">
        <v>12674.18</v>
      </c>
    </row>
    <row r="18132" spans="1:5" ht="25.5">
      <c r="A18132" t="s">
        <v>22714</v>
      </c>
      <c r="B18132" t="s">
        <v>28679</v>
      </c>
      <c r="C18132" s="96" t="s">
        <v>29194</v>
      </c>
      <c r="D18132" t="s">
        <v>12813</v>
      </c>
      <c r="E18132">
        <v>17472.89</v>
      </c>
    </row>
    <row r="18133" spans="1:5" ht="25.5">
      <c r="A18133" t="s">
        <v>22715</v>
      </c>
      <c r="B18133" t="s">
        <v>28679</v>
      </c>
      <c r="C18133" s="96" t="s">
        <v>29195</v>
      </c>
      <c r="D18133" t="s">
        <v>12813</v>
      </c>
      <c r="E18133">
        <v>14087.43</v>
      </c>
    </row>
    <row r="18134" spans="1:5" ht="25.5">
      <c r="A18134" t="s">
        <v>22716</v>
      </c>
      <c r="B18134" t="s">
        <v>28679</v>
      </c>
      <c r="C18134" s="96" t="s">
        <v>29196</v>
      </c>
      <c r="D18134" t="s">
        <v>12813</v>
      </c>
      <c r="E18134">
        <v>19930.5</v>
      </c>
    </row>
    <row r="18135" spans="1:5" ht="25.5">
      <c r="A18135" t="s">
        <v>22717</v>
      </c>
      <c r="B18135" t="s">
        <v>28679</v>
      </c>
      <c r="C18135" s="96" t="s">
        <v>29197</v>
      </c>
      <c r="D18135" t="s">
        <v>12813</v>
      </c>
      <c r="E18135">
        <v>16545.04</v>
      </c>
    </row>
    <row r="18136" spans="1:5" ht="25.5">
      <c r="A18136" t="s">
        <v>22718</v>
      </c>
      <c r="B18136" t="s">
        <v>28679</v>
      </c>
      <c r="C18136" s="96" t="s">
        <v>29198</v>
      </c>
      <c r="D18136" t="s">
        <v>12813</v>
      </c>
      <c r="E18136">
        <v>15177.51</v>
      </c>
    </row>
    <row r="18137" spans="1:5" ht="25.5">
      <c r="A18137" t="s">
        <v>22719</v>
      </c>
      <c r="B18137" t="s">
        <v>28679</v>
      </c>
      <c r="C18137" s="96" t="s">
        <v>29199</v>
      </c>
      <c r="D18137" t="s">
        <v>12813</v>
      </c>
      <c r="E18137">
        <v>12110.03</v>
      </c>
    </row>
    <row r="18138" spans="1:5" ht="25.5">
      <c r="A18138" t="s">
        <v>22720</v>
      </c>
      <c r="B18138" t="s">
        <v>28679</v>
      </c>
      <c r="C18138" s="96" t="s">
        <v>29200</v>
      </c>
      <c r="D18138" t="s">
        <v>12813</v>
      </c>
      <c r="E18138">
        <v>16590.759999999998</v>
      </c>
    </row>
    <row r="18139" spans="1:5" ht="25.5">
      <c r="A18139" t="s">
        <v>22721</v>
      </c>
      <c r="B18139" t="s">
        <v>28679</v>
      </c>
      <c r="C18139" s="96" t="s">
        <v>29201</v>
      </c>
      <c r="D18139" t="s">
        <v>12813</v>
      </c>
      <c r="E18139">
        <v>13523.29</v>
      </c>
    </row>
    <row r="18140" spans="1:5" ht="25.5">
      <c r="A18140" t="s">
        <v>22722</v>
      </c>
      <c r="B18140" t="s">
        <v>28679</v>
      </c>
      <c r="C18140" s="96" t="s">
        <v>29202</v>
      </c>
      <c r="D18140" t="s">
        <v>12813</v>
      </c>
      <c r="E18140">
        <v>19048.37</v>
      </c>
    </row>
    <row r="18141" spans="1:5" ht="25.5">
      <c r="A18141" t="s">
        <v>22723</v>
      </c>
      <c r="B18141" t="s">
        <v>28679</v>
      </c>
      <c r="C18141" s="96" t="s">
        <v>29203</v>
      </c>
      <c r="D18141" t="s">
        <v>12813</v>
      </c>
      <c r="E18141">
        <v>15980.89</v>
      </c>
    </row>
    <row r="18142" spans="1:5" ht="25.5">
      <c r="A18142" t="s">
        <v>22724</v>
      </c>
      <c r="B18142" t="s">
        <v>28679</v>
      </c>
      <c r="C18142" s="96" t="s">
        <v>29204</v>
      </c>
      <c r="D18142" t="s">
        <v>12813</v>
      </c>
      <c r="E18142">
        <v>17569.599999999999</v>
      </c>
    </row>
    <row r="18143" spans="1:5" ht="25.5">
      <c r="A18143" t="s">
        <v>22725</v>
      </c>
      <c r="B18143" t="s">
        <v>28679</v>
      </c>
      <c r="C18143" s="96" t="s">
        <v>29205</v>
      </c>
      <c r="D18143" t="s">
        <v>12813</v>
      </c>
      <c r="E18143">
        <v>13869.76</v>
      </c>
    </row>
    <row r="18144" spans="1:5" ht="25.5">
      <c r="A18144" t="s">
        <v>22726</v>
      </c>
      <c r="B18144" t="s">
        <v>28679</v>
      </c>
      <c r="C18144" s="96" t="s">
        <v>29206</v>
      </c>
      <c r="D18144" t="s">
        <v>12813</v>
      </c>
      <c r="E18144">
        <v>19228.21</v>
      </c>
    </row>
    <row r="18145" spans="1:5" ht="25.5">
      <c r="A18145" t="s">
        <v>22727</v>
      </c>
      <c r="B18145" t="s">
        <v>28679</v>
      </c>
      <c r="C18145" s="96" t="s">
        <v>29207</v>
      </c>
      <c r="D18145" t="s">
        <v>12813</v>
      </c>
      <c r="E18145">
        <v>15528.37</v>
      </c>
    </row>
    <row r="18146" spans="1:5" ht="25.5">
      <c r="A18146" t="s">
        <v>22728</v>
      </c>
      <c r="B18146" t="s">
        <v>28679</v>
      </c>
      <c r="C18146" s="96" t="s">
        <v>29208</v>
      </c>
      <c r="D18146" t="s">
        <v>12813</v>
      </c>
      <c r="E18146">
        <v>22112.49</v>
      </c>
    </row>
    <row r="18147" spans="1:5" ht="25.5">
      <c r="A18147" t="s">
        <v>22729</v>
      </c>
      <c r="B18147" t="s">
        <v>28679</v>
      </c>
      <c r="C18147" s="96" t="s">
        <v>29209</v>
      </c>
      <c r="D18147" t="s">
        <v>12813</v>
      </c>
      <c r="E18147">
        <v>18412.650000000001</v>
      </c>
    </row>
    <row r="18148" spans="1:5" ht="25.5">
      <c r="A18148" t="s">
        <v>22730</v>
      </c>
      <c r="B18148" t="s">
        <v>28679</v>
      </c>
      <c r="C18148" s="96" t="s">
        <v>29210</v>
      </c>
      <c r="D18148" t="s">
        <v>12813</v>
      </c>
      <c r="E18148">
        <v>16614.79</v>
      </c>
    </row>
    <row r="18149" spans="1:5" ht="25.5">
      <c r="A18149" t="s">
        <v>22731</v>
      </c>
      <c r="B18149" t="s">
        <v>28679</v>
      </c>
      <c r="C18149" s="96" t="s">
        <v>29211</v>
      </c>
      <c r="D18149" t="s">
        <v>12813</v>
      </c>
      <c r="E18149">
        <v>13261.48</v>
      </c>
    </row>
    <row r="18150" spans="1:5" ht="25.5">
      <c r="A18150" t="s">
        <v>22732</v>
      </c>
      <c r="B18150" t="s">
        <v>28679</v>
      </c>
      <c r="C18150" s="96" t="s">
        <v>29212</v>
      </c>
      <c r="D18150" t="s">
        <v>12813</v>
      </c>
      <c r="E18150">
        <v>18273.400000000001</v>
      </c>
    </row>
    <row r="18151" spans="1:5" ht="25.5">
      <c r="A18151" t="s">
        <v>22733</v>
      </c>
      <c r="B18151" t="s">
        <v>28679</v>
      </c>
      <c r="C18151" s="96" t="s">
        <v>29213</v>
      </c>
      <c r="D18151" t="s">
        <v>12813</v>
      </c>
      <c r="E18151">
        <v>14920.09</v>
      </c>
    </row>
    <row r="18152" spans="1:5" ht="25.5">
      <c r="A18152" t="s">
        <v>22734</v>
      </c>
      <c r="B18152" t="s">
        <v>28679</v>
      </c>
      <c r="C18152" s="96" t="s">
        <v>29214</v>
      </c>
      <c r="D18152" t="s">
        <v>12813</v>
      </c>
      <c r="E18152">
        <v>21157.68</v>
      </c>
    </row>
    <row r="18153" spans="1:5" ht="25.5">
      <c r="A18153" t="s">
        <v>22735</v>
      </c>
      <c r="B18153" t="s">
        <v>28679</v>
      </c>
      <c r="C18153" s="96" t="s">
        <v>29215</v>
      </c>
      <c r="D18153" t="s">
        <v>12813</v>
      </c>
      <c r="E18153">
        <v>17804.37</v>
      </c>
    </row>
    <row r="18154" spans="1:5" ht="25.5">
      <c r="A18154" t="s">
        <v>22736</v>
      </c>
      <c r="B18154" t="s">
        <v>28679</v>
      </c>
      <c r="C18154" s="96" t="s">
        <v>29216</v>
      </c>
      <c r="D18154" t="s">
        <v>12813</v>
      </c>
      <c r="E18154">
        <v>19409.66</v>
      </c>
    </row>
    <row r="18155" spans="1:5" ht="25.5">
      <c r="A18155" t="s">
        <v>22737</v>
      </c>
      <c r="B18155" t="s">
        <v>28679</v>
      </c>
      <c r="C18155" s="96" t="s">
        <v>29217</v>
      </c>
      <c r="D18155" t="s">
        <v>12813</v>
      </c>
      <c r="E18155">
        <v>15359.64</v>
      </c>
    </row>
    <row r="18156" spans="1:5" ht="25.5">
      <c r="A18156" t="s">
        <v>22738</v>
      </c>
      <c r="B18156" t="s">
        <v>28679</v>
      </c>
      <c r="C18156" s="96" t="s">
        <v>29218</v>
      </c>
      <c r="D18156" t="s">
        <v>12813</v>
      </c>
      <c r="E18156">
        <v>21333.26</v>
      </c>
    </row>
    <row r="18157" spans="1:5" ht="25.5">
      <c r="A18157" t="s">
        <v>22739</v>
      </c>
      <c r="B18157" t="s">
        <v>28679</v>
      </c>
      <c r="C18157" s="96" t="s">
        <v>29219</v>
      </c>
      <c r="D18157" t="s">
        <v>12813</v>
      </c>
      <c r="E18157">
        <v>17283.240000000002</v>
      </c>
    </row>
    <row r="18158" spans="1:5" ht="25.5">
      <c r="A18158" t="s">
        <v>22740</v>
      </c>
      <c r="B18158" t="s">
        <v>28679</v>
      </c>
      <c r="C18158" s="96" t="s">
        <v>29220</v>
      </c>
      <c r="D18158" t="s">
        <v>12813</v>
      </c>
      <c r="E18158">
        <v>24678.34</v>
      </c>
    </row>
    <row r="18159" spans="1:5" ht="25.5">
      <c r="A18159" t="s">
        <v>22741</v>
      </c>
      <c r="B18159" t="s">
        <v>28679</v>
      </c>
      <c r="C18159" s="96" t="s">
        <v>29221</v>
      </c>
      <c r="D18159" t="s">
        <v>12813</v>
      </c>
      <c r="E18159">
        <v>20628.32</v>
      </c>
    </row>
    <row r="18160" spans="1:5" ht="25.5">
      <c r="A18160" t="s">
        <v>22742</v>
      </c>
      <c r="B18160" t="s">
        <v>28679</v>
      </c>
      <c r="C18160" s="96" t="s">
        <v>29222</v>
      </c>
      <c r="D18160" t="s">
        <v>12813</v>
      </c>
      <c r="E18160">
        <v>18368.939999999999</v>
      </c>
    </row>
    <row r="18161" spans="1:5" ht="25.5">
      <c r="A18161" t="s">
        <v>22743</v>
      </c>
      <c r="B18161" t="s">
        <v>28679</v>
      </c>
      <c r="C18161" s="96" t="s">
        <v>29223</v>
      </c>
      <c r="D18161" t="s">
        <v>12813</v>
      </c>
      <c r="E18161">
        <v>14697.78</v>
      </c>
    </row>
    <row r="18162" spans="1:5" ht="25.5">
      <c r="A18162" t="s">
        <v>22744</v>
      </c>
      <c r="B18162" t="s">
        <v>28679</v>
      </c>
      <c r="C18162" s="96" t="s">
        <v>29224</v>
      </c>
      <c r="D18162" t="s">
        <v>12813</v>
      </c>
      <c r="E18162">
        <v>20292.54</v>
      </c>
    </row>
    <row r="18163" spans="1:5" ht="25.5">
      <c r="A18163" t="s">
        <v>22745</v>
      </c>
      <c r="B18163" t="s">
        <v>28679</v>
      </c>
      <c r="C18163" s="96" t="s">
        <v>29225</v>
      </c>
      <c r="D18163" t="s">
        <v>12813</v>
      </c>
      <c r="E18163">
        <v>16621.38</v>
      </c>
    </row>
    <row r="18164" spans="1:5" ht="25.5">
      <c r="A18164" t="s">
        <v>22746</v>
      </c>
      <c r="B18164" t="s">
        <v>28679</v>
      </c>
      <c r="C18164" s="96" t="s">
        <v>29226</v>
      </c>
      <c r="D18164" t="s">
        <v>12813</v>
      </c>
      <c r="E18164">
        <v>23637.62</v>
      </c>
    </row>
    <row r="18165" spans="1:5" ht="25.5">
      <c r="A18165" t="s">
        <v>22747</v>
      </c>
      <c r="B18165" t="s">
        <v>28679</v>
      </c>
      <c r="C18165" s="96" t="s">
        <v>29227</v>
      </c>
      <c r="D18165" t="s">
        <v>12813</v>
      </c>
      <c r="E18165">
        <v>19966.46</v>
      </c>
    </row>
    <row r="18166" spans="1:5" ht="25.5">
      <c r="A18166" t="s">
        <v>22748</v>
      </c>
      <c r="B18166" t="s">
        <v>28679</v>
      </c>
      <c r="C18166" s="96" t="s">
        <v>29228</v>
      </c>
      <c r="D18166" t="s">
        <v>12813</v>
      </c>
      <c r="E18166">
        <v>20883</v>
      </c>
    </row>
    <row r="18167" spans="1:5" ht="25.5">
      <c r="A18167" t="s">
        <v>22749</v>
      </c>
      <c r="B18167" t="s">
        <v>28679</v>
      </c>
      <c r="C18167" s="96" t="s">
        <v>29229</v>
      </c>
      <c r="D18167" t="s">
        <v>12813</v>
      </c>
      <c r="E18167">
        <v>16565.79</v>
      </c>
    </row>
    <row r="18168" spans="1:5" ht="25.5">
      <c r="A18168" t="s">
        <v>22750</v>
      </c>
      <c r="B18168" t="s">
        <v>28679</v>
      </c>
      <c r="C18168" s="96" t="s">
        <v>29230</v>
      </c>
      <c r="D18168" t="s">
        <v>12813</v>
      </c>
      <c r="E18168">
        <v>23091.200000000001</v>
      </c>
    </row>
    <row r="18169" spans="1:5" ht="25.5">
      <c r="A18169" t="s">
        <v>22751</v>
      </c>
      <c r="B18169" t="s">
        <v>28679</v>
      </c>
      <c r="C18169" s="96" t="s">
        <v>29231</v>
      </c>
      <c r="D18169" t="s">
        <v>12813</v>
      </c>
      <c r="E18169">
        <v>18774</v>
      </c>
    </row>
    <row r="18170" spans="1:5" ht="25.5">
      <c r="A18170" t="s">
        <v>22752</v>
      </c>
      <c r="B18170" t="s">
        <v>28679</v>
      </c>
      <c r="C18170" s="96" t="s">
        <v>29232</v>
      </c>
      <c r="D18170" t="s">
        <v>12813</v>
      </c>
      <c r="E18170">
        <v>26931.22</v>
      </c>
    </row>
    <row r="18171" spans="1:5" ht="25.5">
      <c r="A18171" t="s">
        <v>22753</v>
      </c>
      <c r="B18171" t="s">
        <v>28679</v>
      </c>
      <c r="C18171" s="96" t="s">
        <v>29233</v>
      </c>
      <c r="D18171" t="s">
        <v>12813</v>
      </c>
      <c r="E18171">
        <v>22614.01</v>
      </c>
    </row>
    <row r="18172" spans="1:5" ht="25.5">
      <c r="A18172" t="s">
        <v>22754</v>
      </c>
      <c r="B18172" t="s">
        <v>28679</v>
      </c>
      <c r="C18172" s="96" t="s">
        <v>29234</v>
      </c>
      <c r="D18172" t="s">
        <v>12813</v>
      </c>
      <c r="E18172">
        <v>19769.599999999999</v>
      </c>
    </row>
    <row r="18173" spans="1:5" ht="25.5">
      <c r="A18173" t="s">
        <v>22755</v>
      </c>
      <c r="B18173" t="s">
        <v>28679</v>
      </c>
      <c r="C18173" s="96" t="s">
        <v>29235</v>
      </c>
      <c r="D18173" t="s">
        <v>12813</v>
      </c>
      <c r="E18173">
        <v>15856.66</v>
      </c>
    </row>
    <row r="18174" spans="1:5" ht="25.5">
      <c r="A18174" t="s">
        <v>22756</v>
      </c>
      <c r="B18174" t="s">
        <v>28679</v>
      </c>
      <c r="C18174" s="96" t="s">
        <v>29236</v>
      </c>
      <c r="D18174" t="s">
        <v>12813</v>
      </c>
      <c r="E18174">
        <v>21977.8</v>
      </c>
    </row>
    <row r="18175" spans="1:5" ht="25.5">
      <c r="A18175" t="s">
        <v>22757</v>
      </c>
      <c r="B18175" t="s">
        <v>28679</v>
      </c>
      <c r="C18175" s="96" t="s">
        <v>29237</v>
      </c>
      <c r="D18175" t="s">
        <v>12813</v>
      </c>
      <c r="E18175">
        <v>18064.86</v>
      </c>
    </row>
    <row r="18176" spans="1:5" ht="25.5">
      <c r="A18176" t="s">
        <v>22758</v>
      </c>
      <c r="B18176" t="s">
        <v>28679</v>
      </c>
      <c r="C18176" s="96" t="s">
        <v>29238</v>
      </c>
      <c r="D18176" t="s">
        <v>12813</v>
      </c>
      <c r="E18176">
        <v>25817.82</v>
      </c>
    </row>
    <row r="18177" spans="1:5" ht="25.5">
      <c r="A18177" t="s">
        <v>22759</v>
      </c>
      <c r="B18177" t="s">
        <v>28679</v>
      </c>
      <c r="C18177" s="96" t="s">
        <v>29239</v>
      </c>
      <c r="D18177" t="s">
        <v>12813</v>
      </c>
      <c r="E18177">
        <v>21904.880000000001</v>
      </c>
    </row>
    <row r="18178" spans="1:5" ht="25.5">
      <c r="A18178" t="s">
        <v>22760</v>
      </c>
      <c r="B18178" t="s">
        <v>28679</v>
      </c>
      <c r="C18178" s="96" t="s">
        <v>29240</v>
      </c>
      <c r="D18178" t="s">
        <v>12813</v>
      </c>
      <c r="E18178">
        <v>22789.63</v>
      </c>
    </row>
    <row r="18179" spans="1:5" ht="25.5">
      <c r="A18179" t="s">
        <v>22761</v>
      </c>
      <c r="B18179" t="s">
        <v>28679</v>
      </c>
      <c r="C18179" s="96" t="s">
        <v>29241</v>
      </c>
      <c r="D18179" t="s">
        <v>12813</v>
      </c>
      <c r="E18179">
        <v>18169.62</v>
      </c>
    </row>
    <row r="18180" spans="1:5" ht="25.5">
      <c r="A18180" t="s">
        <v>22762</v>
      </c>
      <c r="B18180" t="s">
        <v>28679</v>
      </c>
      <c r="C18180" s="96" t="s">
        <v>29242</v>
      </c>
      <c r="D18180" t="s">
        <v>12813</v>
      </c>
      <c r="E18180">
        <v>25302.080000000002</v>
      </c>
    </row>
    <row r="18181" spans="1:5" ht="25.5">
      <c r="A18181" t="s">
        <v>22763</v>
      </c>
      <c r="B18181" t="s">
        <v>28679</v>
      </c>
      <c r="C18181" s="96" t="s">
        <v>29243</v>
      </c>
      <c r="D18181" t="s">
        <v>12813</v>
      </c>
      <c r="E18181">
        <v>20682.07</v>
      </c>
    </row>
    <row r="18182" spans="1:5" ht="25.5">
      <c r="A18182" t="s">
        <v>22764</v>
      </c>
      <c r="B18182" t="s">
        <v>28679</v>
      </c>
      <c r="C18182" s="96" t="s">
        <v>29244</v>
      </c>
      <c r="D18182" t="s">
        <v>12813</v>
      </c>
      <c r="E18182">
        <v>29671.17</v>
      </c>
    </row>
    <row r="18183" spans="1:5" ht="25.5">
      <c r="A18183" t="s">
        <v>22765</v>
      </c>
      <c r="B18183" t="s">
        <v>28679</v>
      </c>
      <c r="C18183" s="96" t="s">
        <v>29245</v>
      </c>
      <c r="D18183" t="s">
        <v>12813</v>
      </c>
      <c r="E18183">
        <v>25051.16</v>
      </c>
    </row>
    <row r="18184" spans="1:5" ht="25.5">
      <c r="A18184" t="s">
        <v>22766</v>
      </c>
      <c r="B18184" t="s">
        <v>28679</v>
      </c>
      <c r="C18184" s="96" t="s">
        <v>29246</v>
      </c>
      <c r="D18184" t="s">
        <v>12813</v>
      </c>
      <c r="E18184">
        <v>21590.33</v>
      </c>
    </row>
    <row r="18185" spans="1:5" ht="25.5">
      <c r="A18185" t="s">
        <v>22767</v>
      </c>
      <c r="B18185" t="s">
        <v>28679</v>
      </c>
      <c r="C18185" s="96" t="s">
        <v>29247</v>
      </c>
      <c r="D18185" t="s">
        <v>12813</v>
      </c>
      <c r="E18185">
        <v>17403.759999999998</v>
      </c>
    </row>
    <row r="18186" spans="1:5" ht="25.5">
      <c r="A18186" t="s">
        <v>22768</v>
      </c>
      <c r="B18186" t="s">
        <v>28679</v>
      </c>
      <c r="C18186" s="96" t="s">
        <v>29248</v>
      </c>
      <c r="D18186" t="s">
        <v>12813</v>
      </c>
      <c r="E18186">
        <v>24102.79</v>
      </c>
    </row>
    <row r="18187" spans="1:5" ht="25.5">
      <c r="A18187" t="s">
        <v>22769</v>
      </c>
      <c r="B18187" t="s">
        <v>28679</v>
      </c>
      <c r="C18187" s="96" t="s">
        <v>29249</v>
      </c>
      <c r="D18187" t="s">
        <v>12813</v>
      </c>
      <c r="E18187">
        <v>19916.21</v>
      </c>
    </row>
    <row r="18188" spans="1:5" ht="25.5">
      <c r="A18188" t="s">
        <v>22770</v>
      </c>
      <c r="B18188" t="s">
        <v>28679</v>
      </c>
      <c r="C18188" s="96" t="s">
        <v>29250</v>
      </c>
      <c r="D18188" t="s">
        <v>12813</v>
      </c>
      <c r="E18188">
        <v>28471.87</v>
      </c>
    </row>
    <row r="18189" spans="1:5" ht="25.5">
      <c r="A18189" t="s">
        <v>22771</v>
      </c>
      <c r="B18189" t="s">
        <v>28679</v>
      </c>
      <c r="C18189" s="96" t="s">
        <v>29251</v>
      </c>
      <c r="D18189" t="s">
        <v>12813</v>
      </c>
      <c r="E18189">
        <v>24285.3</v>
      </c>
    </row>
    <row r="18190" spans="1:5" ht="25.5">
      <c r="A18190" t="s">
        <v>22772</v>
      </c>
      <c r="B18190" t="s">
        <v>28679</v>
      </c>
      <c r="C18190" s="96" t="s">
        <v>29252</v>
      </c>
      <c r="D18190" t="s">
        <v>12813</v>
      </c>
      <c r="E18190">
        <v>24732.31</v>
      </c>
    </row>
    <row r="18191" spans="1:5" ht="25.5">
      <c r="A18191" t="s">
        <v>22773</v>
      </c>
      <c r="B18191" t="s">
        <v>28679</v>
      </c>
      <c r="C18191" s="96" t="s">
        <v>29253</v>
      </c>
      <c r="D18191" t="s">
        <v>12813</v>
      </c>
      <c r="E18191">
        <v>21738.15</v>
      </c>
    </row>
    <row r="18192" spans="1:5" ht="25.5">
      <c r="A18192" t="s">
        <v>22774</v>
      </c>
      <c r="B18192" t="s">
        <v>28679</v>
      </c>
      <c r="C18192" s="96" t="s">
        <v>29254</v>
      </c>
      <c r="D18192" t="s">
        <v>12813</v>
      </c>
      <c r="E18192">
        <v>27568.63</v>
      </c>
    </row>
    <row r="18193" spans="1:5" ht="25.5">
      <c r="A18193" t="s">
        <v>22775</v>
      </c>
      <c r="B18193" t="s">
        <v>28679</v>
      </c>
      <c r="C18193" s="96" t="s">
        <v>29255</v>
      </c>
      <c r="D18193" t="s">
        <v>12813</v>
      </c>
      <c r="E18193">
        <v>24574.47</v>
      </c>
    </row>
    <row r="18194" spans="1:5" ht="25.5">
      <c r="A18194" t="s">
        <v>22776</v>
      </c>
      <c r="B18194" t="s">
        <v>28679</v>
      </c>
      <c r="C18194" s="96" t="s">
        <v>29256</v>
      </c>
      <c r="D18194" t="s">
        <v>12813</v>
      </c>
      <c r="E18194">
        <v>32500.91</v>
      </c>
    </row>
    <row r="18195" spans="1:5" ht="25.5">
      <c r="A18195" t="s">
        <v>22777</v>
      </c>
      <c r="B18195" t="s">
        <v>28679</v>
      </c>
      <c r="C18195" s="96" t="s">
        <v>29257</v>
      </c>
      <c r="D18195" t="s">
        <v>12813</v>
      </c>
      <c r="E18195">
        <v>29506.76</v>
      </c>
    </row>
    <row r="18196" spans="1:5" ht="25.5">
      <c r="A18196" t="s">
        <v>22778</v>
      </c>
      <c r="B18196" t="s">
        <v>28679</v>
      </c>
      <c r="C18196" s="96" t="s">
        <v>29258</v>
      </c>
      <c r="D18196" t="s">
        <v>12813</v>
      </c>
      <c r="E18196">
        <v>23460.32</v>
      </c>
    </row>
    <row r="18197" spans="1:5" ht="25.5">
      <c r="A18197" t="s">
        <v>22779</v>
      </c>
      <c r="B18197" t="s">
        <v>28679</v>
      </c>
      <c r="C18197" s="96" t="s">
        <v>29259</v>
      </c>
      <c r="D18197" t="s">
        <v>12813</v>
      </c>
      <c r="E18197">
        <v>21070.5</v>
      </c>
    </row>
    <row r="18198" spans="1:5" ht="25.5">
      <c r="A18198" t="s">
        <v>22780</v>
      </c>
      <c r="B18198" t="s">
        <v>28679</v>
      </c>
      <c r="C18198" s="96" t="s">
        <v>29260</v>
      </c>
      <c r="D18198" t="s">
        <v>12813</v>
      </c>
      <c r="E18198">
        <v>26296.639999999999</v>
      </c>
    </row>
    <row r="18199" spans="1:5" ht="25.5">
      <c r="A18199" t="s">
        <v>22781</v>
      </c>
      <c r="B18199" t="s">
        <v>28679</v>
      </c>
      <c r="C18199" s="96" t="s">
        <v>29261</v>
      </c>
      <c r="D18199" t="s">
        <v>12813</v>
      </c>
      <c r="E18199">
        <v>23906.83</v>
      </c>
    </row>
    <row r="18200" spans="1:5" ht="25.5">
      <c r="A18200" t="s">
        <v>22782</v>
      </c>
      <c r="B18200" t="s">
        <v>28679</v>
      </c>
      <c r="C18200" s="96" t="s">
        <v>29262</v>
      </c>
      <c r="D18200" t="s">
        <v>12813</v>
      </c>
      <c r="E18200">
        <v>31228.93</v>
      </c>
    </row>
    <row r="18201" spans="1:5" ht="25.5">
      <c r="A18201" t="s">
        <v>22783</v>
      </c>
      <c r="B18201" t="s">
        <v>28679</v>
      </c>
      <c r="C18201" s="96" t="s">
        <v>29263</v>
      </c>
      <c r="D18201" t="s">
        <v>12813</v>
      </c>
      <c r="E18201">
        <v>28839.11</v>
      </c>
    </row>
    <row r="18202" spans="1:5" ht="25.5">
      <c r="A18202" t="s">
        <v>22784</v>
      </c>
      <c r="B18202" t="s">
        <v>28679</v>
      </c>
      <c r="C18202" s="96" t="s">
        <v>29264</v>
      </c>
      <c r="D18202" t="s">
        <v>12813</v>
      </c>
      <c r="E18202">
        <v>27399.85</v>
      </c>
    </row>
    <row r="18203" spans="1:5" ht="25.5">
      <c r="A18203" t="s">
        <v>22785</v>
      </c>
      <c r="B18203" t="s">
        <v>28679</v>
      </c>
      <c r="C18203" s="96" t="s">
        <v>29265</v>
      </c>
      <c r="D18203" t="s">
        <v>12813</v>
      </c>
      <c r="E18203">
        <v>22921</v>
      </c>
    </row>
    <row r="18204" spans="1:5" ht="25.5">
      <c r="A18204" t="s">
        <v>22786</v>
      </c>
      <c r="B18204" t="s">
        <v>28679</v>
      </c>
      <c r="C18204" s="96" t="s">
        <v>29266</v>
      </c>
      <c r="D18204" t="s">
        <v>12813</v>
      </c>
      <c r="E18204">
        <v>30579.67</v>
      </c>
    </row>
    <row r="18205" spans="1:5" ht="25.5">
      <c r="A18205" t="s">
        <v>22787</v>
      </c>
      <c r="B18205" t="s">
        <v>28679</v>
      </c>
      <c r="C18205" s="96" t="s">
        <v>29267</v>
      </c>
      <c r="D18205" t="s">
        <v>12813</v>
      </c>
      <c r="E18205">
        <v>26100.82</v>
      </c>
    </row>
    <row r="18206" spans="1:5" ht="25.5">
      <c r="A18206" t="s">
        <v>22788</v>
      </c>
      <c r="B18206" t="s">
        <v>28679</v>
      </c>
      <c r="C18206" s="96" t="s">
        <v>29268</v>
      </c>
      <c r="D18206" t="s">
        <v>12813</v>
      </c>
      <c r="E18206">
        <v>36109.29</v>
      </c>
    </row>
    <row r="18207" spans="1:5" ht="25.5">
      <c r="A18207" t="s">
        <v>22789</v>
      </c>
      <c r="B18207" t="s">
        <v>28679</v>
      </c>
      <c r="C18207" s="96" t="s">
        <v>29269</v>
      </c>
      <c r="D18207" t="s">
        <v>12813</v>
      </c>
      <c r="E18207">
        <v>31630.45</v>
      </c>
    </row>
    <row r="18208" spans="1:5" ht="25.5">
      <c r="A18208" t="s">
        <v>22790</v>
      </c>
      <c r="B18208" t="s">
        <v>28679</v>
      </c>
      <c r="C18208" s="96" t="s">
        <v>29270</v>
      </c>
      <c r="D18208" t="s">
        <v>12813</v>
      </c>
      <c r="E18208">
        <v>29074.799999999999</v>
      </c>
    </row>
    <row r="18209" spans="1:5" ht="25.5">
      <c r="A18209" t="s">
        <v>22791</v>
      </c>
      <c r="B18209" t="s">
        <v>28679</v>
      </c>
      <c r="C18209" s="96" t="s">
        <v>29271</v>
      </c>
      <c r="D18209" t="s">
        <v>12813</v>
      </c>
      <c r="E18209">
        <v>24297.919999999998</v>
      </c>
    </row>
    <row r="18210" spans="1:5" ht="25.5">
      <c r="A18210" t="s">
        <v>22792</v>
      </c>
      <c r="B18210" t="s">
        <v>28679</v>
      </c>
      <c r="C18210" s="96" t="s">
        <v>29272</v>
      </c>
      <c r="D18210" t="s">
        <v>12813</v>
      </c>
      <c r="E18210">
        <v>32617.75</v>
      </c>
    </row>
    <row r="18211" spans="1:5" ht="25.5">
      <c r="A18211" t="s">
        <v>22793</v>
      </c>
      <c r="B18211" t="s">
        <v>28679</v>
      </c>
      <c r="C18211" s="96" t="s">
        <v>29273</v>
      </c>
      <c r="D18211" t="s">
        <v>12813</v>
      </c>
      <c r="E18211">
        <v>27840.87</v>
      </c>
    </row>
    <row r="18212" spans="1:5" ht="25.5">
      <c r="A18212" t="s">
        <v>22794</v>
      </c>
      <c r="B18212" t="s">
        <v>28679</v>
      </c>
      <c r="C18212" s="96" t="s">
        <v>29274</v>
      </c>
      <c r="D18212" t="s">
        <v>12813</v>
      </c>
      <c r="E18212">
        <v>38778.85</v>
      </c>
    </row>
    <row r="18213" spans="1:5" ht="25.5">
      <c r="A18213" t="s">
        <v>22795</v>
      </c>
      <c r="B18213" t="s">
        <v>28679</v>
      </c>
      <c r="C18213" s="96" t="s">
        <v>29275</v>
      </c>
      <c r="D18213" t="s">
        <v>12813</v>
      </c>
      <c r="E18213">
        <v>34001.96</v>
      </c>
    </row>
    <row r="18214" spans="1:5" ht="25.5">
      <c r="A18214" t="s">
        <v>22796</v>
      </c>
      <c r="B18214" t="s">
        <v>28679</v>
      </c>
      <c r="C18214" s="96" t="s">
        <v>29276</v>
      </c>
      <c r="D18214" t="s">
        <v>12813</v>
      </c>
      <c r="E18214">
        <v>31277.64</v>
      </c>
    </row>
    <row r="18215" spans="1:5" ht="25.5">
      <c r="A18215" t="s">
        <v>22797</v>
      </c>
      <c r="B18215" t="s">
        <v>28679</v>
      </c>
      <c r="C18215" s="96" t="s">
        <v>29277</v>
      </c>
      <c r="D18215" t="s">
        <v>12813</v>
      </c>
      <c r="E18215">
        <v>26133.91</v>
      </c>
    </row>
    <row r="18216" spans="1:5" ht="25.5">
      <c r="A18216" t="s">
        <v>22798</v>
      </c>
      <c r="B18216" t="s">
        <v>28679</v>
      </c>
      <c r="C18216" s="96" t="s">
        <v>29278</v>
      </c>
      <c r="D18216" t="s">
        <v>12813</v>
      </c>
      <c r="E18216">
        <v>35203.35</v>
      </c>
    </row>
    <row r="18217" spans="1:5" ht="25.5">
      <c r="A18217" t="s">
        <v>22799</v>
      </c>
      <c r="B18217" t="s">
        <v>28679</v>
      </c>
      <c r="C18217" s="96" t="s">
        <v>29279</v>
      </c>
      <c r="D18217" t="s">
        <v>12813</v>
      </c>
      <c r="E18217">
        <v>30059.61</v>
      </c>
    </row>
    <row r="18218" spans="1:5" ht="25.5">
      <c r="A18218" t="s">
        <v>22800</v>
      </c>
      <c r="B18218" t="s">
        <v>28679</v>
      </c>
      <c r="C18218" s="96" t="s">
        <v>29280</v>
      </c>
      <c r="D18218" t="s">
        <v>12813</v>
      </c>
      <c r="E18218">
        <v>42030.04</v>
      </c>
    </row>
    <row r="18219" spans="1:5" ht="25.5">
      <c r="A18219" t="s">
        <v>22801</v>
      </c>
      <c r="B18219" t="s">
        <v>28679</v>
      </c>
      <c r="C18219" s="96" t="s">
        <v>29281</v>
      </c>
      <c r="D18219" t="s">
        <v>12813</v>
      </c>
      <c r="E18219">
        <v>36886.31</v>
      </c>
    </row>
    <row r="18220" spans="1:5" ht="25.5">
      <c r="A18220" t="s">
        <v>22802</v>
      </c>
      <c r="B18220" t="s">
        <v>28679</v>
      </c>
      <c r="C18220" s="96" t="s">
        <v>29282</v>
      </c>
      <c r="D18220" t="s">
        <v>12813</v>
      </c>
      <c r="E18220">
        <v>32923.99</v>
      </c>
    </row>
    <row r="18221" spans="1:5" ht="25.5">
      <c r="A18221" t="s">
        <v>22803</v>
      </c>
      <c r="B18221" t="s">
        <v>28679</v>
      </c>
      <c r="C18221" s="96" t="s">
        <v>29283</v>
      </c>
      <c r="D18221" t="s">
        <v>12813</v>
      </c>
      <c r="E18221">
        <v>27572.83</v>
      </c>
    </row>
    <row r="18222" spans="1:5" ht="25.5">
      <c r="A18222" t="s">
        <v>22804</v>
      </c>
      <c r="B18222" t="s">
        <v>28679</v>
      </c>
      <c r="C18222" s="96" t="s">
        <v>29284</v>
      </c>
      <c r="D18222" t="s">
        <v>12813</v>
      </c>
      <c r="E18222">
        <v>37252.07</v>
      </c>
    </row>
    <row r="18223" spans="1:5" ht="25.5">
      <c r="A18223" t="s">
        <v>22805</v>
      </c>
      <c r="B18223" t="s">
        <v>28679</v>
      </c>
      <c r="C18223" s="96" t="s">
        <v>29285</v>
      </c>
      <c r="D18223" t="s">
        <v>12813</v>
      </c>
      <c r="E18223">
        <v>31900.92</v>
      </c>
    </row>
    <row r="18224" spans="1:5" ht="25.5">
      <c r="A18224" t="s">
        <v>22806</v>
      </c>
      <c r="B18224" t="s">
        <v>28679</v>
      </c>
      <c r="C18224" s="96" t="s">
        <v>29286</v>
      </c>
      <c r="D18224" t="s">
        <v>12813</v>
      </c>
      <c r="E18224">
        <v>44778.5</v>
      </c>
    </row>
    <row r="18225" spans="1:5" ht="25.5">
      <c r="A18225" t="s">
        <v>22807</v>
      </c>
      <c r="B18225" t="s">
        <v>28679</v>
      </c>
      <c r="C18225" s="96" t="s">
        <v>29287</v>
      </c>
      <c r="D18225" t="s">
        <v>12813</v>
      </c>
      <c r="E18225">
        <v>39427.339999999997</v>
      </c>
    </row>
    <row r="18226" spans="1:5" ht="25.5">
      <c r="A18226" t="s">
        <v>22808</v>
      </c>
      <c r="B18226" t="s">
        <v>28679</v>
      </c>
      <c r="C18226" s="96" t="s">
        <v>29288</v>
      </c>
      <c r="D18226" t="s">
        <v>12813</v>
      </c>
      <c r="E18226">
        <v>35106.74</v>
      </c>
    </row>
    <row r="18227" spans="1:5" ht="25.5">
      <c r="A18227" t="s">
        <v>22809</v>
      </c>
      <c r="B18227" t="s">
        <v>28679</v>
      </c>
      <c r="C18227" s="96" t="s">
        <v>29289</v>
      </c>
      <c r="D18227" t="s">
        <v>12813</v>
      </c>
      <c r="E18227">
        <v>32714.76</v>
      </c>
    </row>
    <row r="18228" spans="1:5" ht="25.5">
      <c r="A18228" t="s">
        <v>22810</v>
      </c>
      <c r="B18228" t="s">
        <v>28679</v>
      </c>
      <c r="C18228" s="96" t="s">
        <v>29290</v>
      </c>
      <c r="D18228" t="s">
        <v>12813</v>
      </c>
      <c r="E18228">
        <v>39856.839999999997</v>
      </c>
    </row>
    <row r="18229" spans="1:5" ht="25.5">
      <c r="A18229" t="s">
        <v>22811</v>
      </c>
      <c r="B18229" t="s">
        <v>28679</v>
      </c>
      <c r="C18229" s="96" t="s">
        <v>29291</v>
      </c>
      <c r="D18229" t="s">
        <v>12813</v>
      </c>
      <c r="E18229">
        <v>37464.86</v>
      </c>
    </row>
    <row r="18230" spans="1:5" ht="25.5">
      <c r="A18230" t="s">
        <v>22812</v>
      </c>
      <c r="B18230" t="s">
        <v>28679</v>
      </c>
      <c r="C18230" s="96" t="s">
        <v>29292</v>
      </c>
      <c r="D18230" t="s">
        <v>12813</v>
      </c>
      <c r="E18230">
        <v>48117.14</v>
      </c>
    </row>
    <row r="18231" spans="1:5" ht="25.5">
      <c r="A18231" t="s">
        <v>22813</v>
      </c>
      <c r="B18231" t="s">
        <v>28679</v>
      </c>
      <c r="C18231" s="96" t="s">
        <v>29293</v>
      </c>
      <c r="D18231" t="s">
        <v>12813</v>
      </c>
      <c r="E18231">
        <v>45725.16</v>
      </c>
    </row>
    <row r="18232" spans="1:5" ht="25.5">
      <c r="A18232" t="s">
        <v>22814</v>
      </c>
      <c r="B18232" t="s">
        <v>28679</v>
      </c>
      <c r="C18232" s="96" t="s">
        <v>29294</v>
      </c>
      <c r="D18232" t="s">
        <v>12813</v>
      </c>
      <c r="E18232">
        <v>37488.339999999997</v>
      </c>
    </row>
    <row r="18233" spans="1:5" ht="25.5">
      <c r="A18233" t="s">
        <v>22815</v>
      </c>
      <c r="B18233" t="s">
        <v>28679</v>
      </c>
      <c r="C18233" s="96" t="s">
        <v>29295</v>
      </c>
      <c r="D18233" t="s">
        <v>12813</v>
      </c>
      <c r="E18233">
        <v>34929.07</v>
      </c>
    </row>
    <row r="18234" spans="1:5" ht="25.5">
      <c r="A18234" t="s">
        <v>22816</v>
      </c>
      <c r="B18234" t="s">
        <v>28679</v>
      </c>
      <c r="C18234" s="96" t="s">
        <v>29296</v>
      </c>
      <c r="D18234" t="s">
        <v>12813</v>
      </c>
      <c r="E18234">
        <v>42680.09</v>
      </c>
    </row>
    <row r="18235" spans="1:5" ht="25.5">
      <c r="A18235" t="s">
        <v>22817</v>
      </c>
      <c r="B18235" t="s">
        <v>28679</v>
      </c>
      <c r="C18235" s="96" t="s">
        <v>29297</v>
      </c>
      <c r="D18235" t="s">
        <v>12813</v>
      </c>
      <c r="E18235">
        <v>40120.82</v>
      </c>
    </row>
    <row r="18236" spans="1:5" ht="25.5">
      <c r="A18236" t="s">
        <v>22818</v>
      </c>
      <c r="B18236" t="s">
        <v>28679</v>
      </c>
      <c r="C18236" s="96" t="s">
        <v>29298</v>
      </c>
      <c r="D18236" t="s">
        <v>12813</v>
      </c>
      <c r="E18236">
        <v>51708.39</v>
      </c>
    </row>
    <row r="18237" spans="1:5" ht="25.5">
      <c r="A18237" t="s">
        <v>22819</v>
      </c>
      <c r="B18237" t="s">
        <v>28679</v>
      </c>
      <c r="C18237" s="96" t="s">
        <v>29299</v>
      </c>
      <c r="D18237" t="s">
        <v>12813</v>
      </c>
      <c r="E18237">
        <v>49149.13</v>
      </c>
    </row>
    <row r="18238" spans="1:5" ht="25.5">
      <c r="A18238" t="s">
        <v>22820</v>
      </c>
      <c r="B18238" t="s">
        <v>28679</v>
      </c>
      <c r="C18238" s="96" t="s">
        <v>29300</v>
      </c>
      <c r="D18238" t="s">
        <v>12813</v>
      </c>
      <c r="E18238">
        <v>39745.279999999999</v>
      </c>
    </row>
    <row r="18239" spans="1:5" ht="25.5">
      <c r="A18239" t="s">
        <v>22821</v>
      </c>
      <c r="B18239" t="s">
        <v>28679</v>
      </c>
      <c r="C18239" s="96" t="s">
        <v>29301</v>
      </c>
      <c r="D18239" t="s">
        <v>12813</v>
      </c>
      <c r="E18239">
        <v>37142.9</v>
      </c>
    </row>
    <row r="18240" spans="1:5" ht="25.5">
      <c r="A18240" t="s">
        <v>22822</v>
      </c>
      <c r="B18240" t="s">
        <v>28679</v>
      </c>
      <c r="C18240" s="96" t="s">
        <v>29302</v>
      </c>
      <c r="D18240" t="s">
        <v>12813</v>
      </c>
      <c r="E18240">
        <v>45398.29</v>
      </c>
    </row>
    <row r="18241" spans="1:5" ht="25.5">
      <c r="A18241" t="s">
        <v>22823</v>
      </c>
      <c r="B18241" t="s">
        <v>28679</v>
      </c>
      <c r="C18241" s="96" t="s">
        <v>29303</v>
      </c>
      <c r="D18241" t="s">
        <v>12813</v>
      </c>
      <c r="E18241">
        <v>42795.92</v>
      </c>
    </row>
    <row r="18242" spans="1:5" ht="25.5">
      <c r="A18242" t="s">
        <v>22824</v>
      </c>
      <c r="B18242" t="s">
        <v>28679</v>
      </c>
      <c r="C18242" s="96" t="s">
        <v>29304</v>
      </c>
      <c r="D18242" t="s">
        <v>12813</v>
      </c>
      <c r="E18242">
        <v>55228.73</v>
      </c>
    </row>
    <row r="18243" spans="1:5" ht="25.5">
      <c r="A18243" t="s">
        <v>22825</v>
      </c>
      <c r="B18243" t="s">
        <v>28679</v>
      </c>
      <c r="C18243" s="96" t="s">
        <v>29305</v>
      </c>
      <c r="D18243" t="s">
        <v>12813</v>
      </c>
      <c r="E18243">
        <v>52626.36</v>
      </c>
    </row>
    <row r="18244" spans="1:5" ht="25.5">
      <c r="A18244" t="s">
        <v>22826</v>
      </c>
      <c r="B18244" t="s">
        <v>28679</v>
      </c>
      <c r="C18244" s="96" t="s">
        <v>29306</v>
      </c>
      <c r="D18244" t="s">
        <v>12813</v>
      </c>
      <c r="E18244">
        <v>45956.41</v>
      </c>
    </row>
    <row r="18245" spans="1:5" ht="25.5">
      <c r="A18245" t="s">
        <v>22827</v>
      </c>
      <c r="B18245" t="s">
        <v>28679</v>
      </c>
      <c r="C18245" s="96" t="s">
        <v>29307</v>
      </c>
      <c r="D18245" t="s">
        <v>12813</v>
      </c>
      <c r="E18245">
        <v>41629.07</v>
      </c>
    </row>
    <row r="18246" spans="1:5" ht="25.5">
      <c r="A18246" t="s">
        <v>22828</v>
      </c>
      <c r="B18246" t="s">
        <v>28679</v>
      </c>
      <c r="C18246" s="96" t="s">
        <v>29308</v>
      </c>
      <c r="D18246" t="s">
        <v>12813</v>
      </c>
      <c r="E18246">
        <v>52090.32</v>
      </c>
    </row>
    <row r="18247" spans="1:5" ht="25.5">
      <c r="A18247" t="s">
        <v>22829</v>
      </c>
      <c r="B18247" t="s">
        <v>28679</v>
      </c>
      <c r="C18247" s="96" t="s">
        <v>29309</v>
      </c>
      <c r="D18247" t="s">
        <v>12813</v>
      </c>
      <c r="E18247">
        <v>47762.99</v>
      </c>
    </row>
    <row r="18248" spans="1:5" ht="25.5">
      <c r="A18248" t="s">
        <v>22830</v>
      </c>
      <c r="B18248" t="s">
        <v>28679</v>
      </c>
      <c r="C18248" s="96" t="s">
        <v>29310</v>
      </c>
      <c r="D18248" t="s">
        <v>12813</v>
      </c>
      <c r="E18248">
        <v>62757.03</v>
      </c>
    </row>
    <row r="18249" spans="1:5" ht="25.5">
      <c r="A18249" t="s">
        <v>22831</v>
      </c>
      <c r="B18249" t="s">
        <v>28679</v>
      </c>
      <c r="C18249" s="96" t="s">
        <v>29311</v>
      </c>
      <c r="D18249" t="s">
        <v>12813</v>
      </c>
      <c r="E18249">
        <v>58429.7</v>
      </c>
    </row>
    <row r="18250" spans="1:5" ht="25.5">
      <c r="A18250" t="s">
        <v>22832</v>
      </c>
      <c r="B18250" t="s">
        <v>28679</v>
      </c>
      <c r="C18250" s="96" t="s">
        <v>29312</v>
      </c>
      <c r="D18250" t="s">
        <v>12813</v>
      </c>
      <c r="E18250">
        <v>48619.82</v>
      </c>
    </row>
    <row r="18251" spans="1:5" ht="25.5">
      <c r="A18251" t="s">
        <v>22833</v>
      </c>
      <c r="B18251" t="s">
        <v>28679</v>
      </c>
      <c r="C18251" s="96" t="s">
        <v>29313</v>
      </c>
      <c r="D18251" t="s">
        <v>12813</v>
      </c>
      <c r="E18251">
        <v>44074.6</v>
      </c>
    </row>
    <row r="18252" spans="1:5" ht="25.5">
      <c r="A18252" t="s">
        <v>22834</v>
      </c>
      <c r="B18252" t="s">
        <v>28679</v>
      </c>
      <c r="C18252" s="96" t="s">
        <v>29314</v>
      </c>
      <c r="D18252" t="s">
        <v>12813</v>
      </c>
      <c r="E18252">
        <v>55254.26</v>
      </c>
    </row>
    <row r="18253" spans="1:5" ht="25.5">
      <c r="A18253" t="s">
        <v>22835</v>
      </c>
      <c r="B18253" t="s">
        <v>28679</v>
      </c>
      <c r="C18253" s="96" t="s">
        <v>29315</v>
      </c>
      <c r="D18253" t="s">
        <v>12813</v>
      </c>
      <c r="E18253">
        <v>50709.04</v>
      </c>
    </row>
    <row r="18254" spans="1:5" ht="25.5">
      <c r="A18254" t="s">
        <v>22836</v>
      </c>
      <c r="B18254" t="s">
        <v>28679</v>
      </c>
      <c r="C18254" s="96" t="s">
        <v>29316</v>
      </c>
      <c r="D18254" t="s">
        <v>12813</v>
      </c>
      <c r="E18254">
        <v>66791.38</v>
      </c>
    </row>
    <row r="18255" spans="1:5" ht="25.5">
      <c r="A18255" t="s">
        <v>22837</v>
      </c>
      <c r="B18255" t="s">
        <v>28679</v>
      </c>
      <c r="C18255" s="96" t="s">
        <v>29317</v>
      </c>
      <c r="D18255" t="s">
        <v>12813</v>
      </c>
      <c r="E18255">
        <v>62246.16</v>
      </c>
    </row>
    <row r="18256" spans="1:5">
      <c r="A18256" t="s">
        <v>22838</v>
      </c>
      <c r="B18256" t="s">
        <v>28679</v>
      </c>
      <c r="C18256" s="96" t="s">
        <v>29318</v>
      </c>
      <c r="D18256" t="s">
        <v>28863</v>
      </c>
      <c r="E18256">
        <v>14.6</v>
      </c>
    </row>
    <row r="18257" spans="1:5">
      <c r="A18257" t="s">
        <v>22839</v>
      </c>
      <c r="B18257" t="s">
        <v>28679</v>
      </c>
      <c r="C18257" s="96" t="s">
        <v>29319</v>
      </c>
      <c r="D18257" t="s">
        <v>12795</v>
      </c>
      <c r="E18257">
        <v>13514.84</v>
      </c>
    </row>
    <row r="18258" spans="1:5">
      <c r="A18258" t="s">
        <v>22840</v>
      </c>
      <c r="B18258" t="s">
        <v>28679</v>
      </c>
      <c r="C18258" s="96" t="s">
        <v>29320</v>
      </c>
      <c r="D18258" t="s">
        <v>12795</v>
      </c>
      <c r="E18258">
        <v>12286.27</v>
      </c>
    </row>
    <row r="18259" spans="1:5">
      <c r="A18259" t="s">
        <v>22841</v>
      </c>
      <c r="B18259" t="s">
        <v>28679</v>
      </c>
      <c r="C18259" s="96" t="s">
        <v>29321</v>
      </c>
      <c r="D18259" t="s">
        <v>12795</v>
      </c>
      <c r="E18259">
        <v>14823.34</v>
      </c>
    </row>
    <row r="18260" spans="1:5">
      <c r="A18260" t="s">
        <v>22842</v>
      </c>
      <c r="B18260" t="s">
        <v>28679</v>
      </c>
      <c r="C18260" s="96" t="s">
        <v>29322</v>
      </c>
      <c r="D18260" t="s">
        <v>12795</v>
      </c>
      <c r="E18260">
        <v>13499.1</v>
      </c>
    </row>
    <row r="18261" spans="1:5">
      <c r="A18261" t="s">
        <v>22843</v>
      </c>
      <c r="B18261" t="s">
        <v>28679</v>
      </c>
      <c r="C18261" s="96" t="s">
        <v>29323</v>
      </c>
      <c r="D18261" t="s">
        <v>12795</v>
      </c>
      <c r="E18261">
        <v>15801.84</v>
      </c>
    </row>
    <row r="18262" spans="1:5">
      <c r="A18262" t="s">
        <v>22844</v>
      </c>
      <c r="B18262" t="s">
        <v>28679</v>
      </c>
      <c r="C18262" s="96" t="s">
        <v>29324</v>
      </c>
      <c r="D18262" t="s">
        <v>12795</v>
      </c>
      <c r="E18262">
        <v>14309.24</v>
      </c>
    </row>
    <row r="18263" spans="1:5">
      <c r="A18263" t="s">
        <v>22845</v>
      </c>
      <c r="B18263" t="s">
        <v>28679</v>
      </c>
      <c r="C18263" s="96" t="s">
        <v>29325</v>
      </c>
      <c r="D18263" t="s">
        <v>12795</v>
      </c>
      <c r="E18263">
        <v>19839.509999999998</v>
      </c>
    </row>
    <row r="18264" spans="1:5">
      <c r="A18264" t="s">
        <v>22846</v>
      </c>
      <c r="B18264" t="s">
        <v>28679</v>
      </c>
      <c r="C18264" s="96" t="s">
        <v>29326</v>
      </c>
      <c r="D18264" t="s">
        <v>12795</v>
      </c>
      <c r="E18264">
        <v>18012.91</v>
      </c>
    </row>
    <row r="18265" spans="1:5">
      <c r="A18265" t="s">
        <v>22847</v>
      </c>
      <c r="B18265" t="s">
        <v>28679</v>
      </c>
      <c r="C18265" s="96" t="s">
        <v>29327</v>
      </c>
      <c r="D18265" t="s">
        <v>12795</v>
      </c>
      <c r="E18265">
        <v>20909.63</v>
      </c>
    </row>
    <row r="18266" spans="1:5">
      <c r="A18266" t="s">
        <v>22848</v>
      </c>
      <c r="B18266" t="s">
        <v>28679</v>
      </c>
      <c r="C18266" s="96" t="s">
        <v>29328</v>
      </c>
      <c r="D18266" t="s">
        <v>12795</v>
      </c>
      <c r="E18266">
        <v>18844.89</v>
      </c>
    </row>
    <row r="18267" spans="1:5">
      <c r="A18267" t="s">
        <v>22849</v>
      </c>
      <c r="B18267" t="s">
        <v>28679</v>
      </c>
      <c r="C18267" s="96" t="s">
        <v>29329</v>
      </c>
      <c r="D18267" t="s">
        <v>12795</v>
      </c>
      <c r="E18267">
        <v>22961.3</v>
      </c>
    </row>
    <row r="18268" spans="1:5">
      <c r="A18268" t="s">
        <v>22850</v>
      </c>
      <c r="B18268" t="s">
        <v>28679</v>
      </c>
      <c r="C18268" s="96" t="s">
        <v>29330</v>
      </c>
      <c r="D18268" t="s">
        <v>12795</v>
      </c>
      <c r="E18268">
        <v>20749.939999999999</v>
      </c>
    </row>
    <row r="18269" spans="1:5">
      <c r="A18269" t="s">
        <v>22851</v>
      </c>
      <c r="B18269" t="s">
        <v>28679</v>
      </c>
      <c r="C18269" s="96" t="s">
        <v>29331</v>
      </c>
      <c r="D18269" t="s">
        <v>12795</v>
      </c>
      <c r="E18269">
        <v>24648.65</v>
      </c>
    </row>
    <row r="18270" spans="1:5">
      <c r="A18270" t="s">
        <v>22852</v>
      </c>
      <c r="B18270" t="s">
        <v>28679</v>
      </c>
      <c r="C18270" s="96" t="s">
        <v>29332</v>
      </c>
      <c r="D18270" t="s">
        <v>12795</v>
      </c>
      <c r="E18270">
        <v>22228.15</v>
      </c>
    </row>
    <row r="18271" spans="1:5">
      <c r="A18271" t="s">
        <v>22853</v>
      </c>
      <c r="B18271" t="s">
        <v>28679</v>
      </c>
      <c r="C18271" s="96" t="s">
        <v>29333</v>
      </c>
      <c r="D18271" t="s">
        <v>12795</v>
      </c>
      <c r="E18271">
        <v>31320.93</v>
      </c>
    </row>
    <row r="18272" spans="1:5">
      <c r="A18272" t="s">
        <v>22854</v>
      </c>
      <c r="B18272" t="s">
        <v>28679</v>
      </c>
      <c r="C18272" s="96" t="s">
        <v>29334</v>
      </c>
      <c r="D18272" t="s">
        <v>12795</v>
      </c>
      <c r="E18272">
        <v>28318.03</v>
      </c>
    </row>
    <row r="18273" spans="1:5">
      <c r="A18273" t="s">
        <v>22855</v>
      </c>
      <c r="B18273" t="s">
        <v>28679</v>
      </c>
      <c r="C18273" s="96" t="s">
        <v>29335</v>
      </c>
      <c r="D18273" t="s">
        <v>12795</v>
      </c>
      <c r="E18273">
        <v>29227.82</v>
      </c>
    </row>
    <row r="18274" spans="1:5">
      <c r="A18274" t="s">
        <v>22856</v>
      </c>
      <c r="B18274" t="s">
        <v>28679</v>
      </c>
      <c r="C18274" s="96" t="s">
        <v>29336</v>
      </c>
      <c r="D18274" t="s">
        <v>12795</v>
      </c>
      <c r="E18274">
        <v>26223.63</v>
      </c>
    </row>
    <row r="18275" spans="1:5">
      <c r="A18275" t="s">
        <v>22857</v>
      </c>
      <c r="B18275" t="s">
        <v>28679</v>
      </c>
      <c r="C18275" s="96" t="s">
        <v>29337</v>
      </c>
      <c r="D18275" t="s">
        <v>12795</v>
      </c>
      <c r="E18275">
        <v>31645.42</v>
      </c>
    </row>
    <row r="18276" spans="1:5">
      <c r="A18276" t="s">
        <v>22858</v>
      </c>
      <c r="B18276" t="s">
        <v>28679</v>
      </c>
      <c r="C18276" s="96" t="s">
        <v>29338</v>
      </c>
      <c r="D18276" t="s">
        <v>12795</v>
      </c>
      <c r="E18276">
        <v>28583.86</v>
      </c>
    </row>
    <row r="18277" spans="1:5">
      <c r="A18277" t="s">
        <v>22859</v>
      </c>
      <c r="B18277" t="s">
        <v>28679</v>
      </c>
      <c r="C18277" s="96" t="s">
        <v>29339</v>
      </c>
      <c r="D18277" t="s">
        <v>12795</v>
      </c>
      <c r="E18277">
        <v>33715.11</v>
      </c>
    </row>
    <row r="18278" spans="1:5">
      <c r="A18278" t="s">
        <v>22860</v>
      </c>
      <c r="B18278" t="s">
        <v>28679</v>
      </c>
      <c r="C18278" s="96" t="s">
        <v>29340</v>
      </c>
      <c r="D18278" t="s">
        <v>12795</v>
      </c>
      <c r="E18278">
        <v>30681.96</v>
      </c>
    </row>
    <row r="18279" spans="1:5">
      <c r="A18279" t="s">
        <v>22861</v>
      </c>
      <c r="B18279" t="s">
        <v>28679</v>
      </c>
      <c r="C18279" s="96" t="s">
        <v>29341</v>
      </c>
      <c r="D18279" t="s">
        <v>12795</v>
      </c>
      <c r="E18279">
        <v>45366.65</v>
      </c>
    </row>
    <row r="18280" spans="1:5">
      <c r="A18280" t="s">
        <v>22862</v>
      </c>
      <c r="B18280" t="s">
        <v>28679</v>
      </c>
      <c r="C18280" s="96" t="s">
        <v>29342</v>
      </c>
      <c r="D18280" t="s">
        <v>12795</v>
      </c>
      <c r="E18280">
        <v>41138.78</v>
      </c>
    </row>
    <row r="18281" spans="1:5">
      <c r="A18281" t="s">
        <v>22863</v>
      </c>
      <c r="B18281" t="s">
        <v>28679</v>
      </c>
      <c r="C18281" s="96" t="s">
        <v>29343</v>
      </c>
      <c r="D18281" t="s">
        <v>12795</v>
      </c>
      <c r="E18281">
        <v>42265.55</v>
      </c>
    </row>
    <row r="18282" spans="1:5">
      <c r="A18282" t="s">
        <v>22864</v>
      </c>
      <c r="B18282" t="s">
        <v>28679</v>
      </c>
      <c r="C18282" s="96" t="s">
        <v>29344</v>
      </c>
      <c r="D18282" t="s">
        <v>12795</v>
      </c>
      <c r="E18282">
        <v>37887.379999999997</v>
      </c>
    </row>
    <row r="18283" spans="1:5">
      <c r="A18283" t="s">
        <v>22865</v>
      </c>
      <c r="B18283" t="s">
        <v>28679</v>
      </c>
      <c r="C18283" s="96" t="s">
        <v>29345</v>
      </c>
      <c r="D18283" t="s">
        <v>12795</v>
      </c>
      <c r="E18283">
        <v>45620.23</v>
      </c>
    </row>
    <row r="18284" spans="1:5">
      <c r="A18284" t="s">
        <v>22866</v>
      </c>
      <c r="B18284" t="s">
        <v>28679</v>
      </c>
      <c r="C18284" s="96" t="s">
        <v>29346</v>
      </c>
      <c r="D18284" t="s">
        <v>12795</v>
      </c>
      <c r="E18284">
        <v>41199.370000000003</v>
      </c>
    </row>
    <row r="18285" spans="1:5">
      <c r="A18285" t="s">
        <v>22867</v>
      </c>
      <c r="B18285" t="s">
        <v>28679</v>
      </c>
      <c r="C18285" s="96" t="s">
        <v>29347</v>
      </c>
      <c r="D18285" t="s">
        <v>12795</v>
      </c>
      <c r="E18285">
        <v>51801.41</v>
      </c>
    </row>
    <row r="18286" spans="1:5">
      <c r="A18286" t="s">
        <v>22868</v>
      </c>
      <c r="B18286" t="s">
        <v>28679</v>
      </c>
      <c r="C18286" s="96" t="s">
        <v>29348</v>
      </c>
      <c r="D18286" t="s">
        <v>12795</v>
      </c>
      <c r="E18286">
        <v>46884.29</v>
      </c>
    </row>
    <row r="18287" spans="1:5">
      <c r="A18287" t="s">
        <v>22869</v>
      </c>
      <c r="B18287" t="s">
        <v>28679</v>
      </c>
      <c r="C18287" s="96" t="s">
        <v>29349</v>
      </c>
      <c r="D18287" t="s">
        <v>12795</v>
      </c>
      <c r="E18287">
        <v>65706.850000000006</v>
      </c>
    </row>
    <row r="18288" spans="1:5">
      <c r="A18288" t="s">
        <v>22870</v>
      </c>
      <c r="B18288" t="s">
        <v>28679</v>
      </c>
      <c r="C18288" s="96" t="s">
        <v>29350</v>
      </c>
      <c r="D18288" t="s">
        <v>12795</v>
      </c>
      <c r="E18288">
        <v>59683.83</v>
      </c>
    </row>
    <row r="18289" spans="1:5">
      <c r="A18289" t="s">
        <v>22871</v>
      </c>
      <c r="B18289" t="s">
        <v>28679</v>
      </c>
      <c r="C18289" s="96" t="s">
        <v>29351</v>
      </c>
      <c r="D18289" t="s">
        <v>12795</v>
      </c>
      <c r="E18289">
        <v>11554.39</v>
      </c>
    </row>
    <row r="18290" spans="1:5">
      <c r="A18290" t="s">
        <v>22872</v>
      </c>
      <c r="B18290" t="s">
        <v>28679</v>
      </c>
      <c r="C18290" s="96" t="s">
        <v>29352</v>
      </c>
      <c r="D18290" t="s">
        <v>12795</v>
      </c>
      <c r="E18290">
        <v>10420.950000000001</v>
      </c>
    </row>
    <row r="18291" spans="1:5">
      <c r="A18291" t="s">
        <v>22873</v>
      </c>
      <c r="B18291" t="s">
        <v>28679</v>
      </c>
      <c r="C18291" s="96" t="s">
        <v>29353</v>
      </c>
      <c r="D18291" t="s">
        <v>12795</v>
      </c>
      <c r="E18291">
        <v>11972.77</v>
      </c>
    </row>
    <row r="18292" spans="1:5">
      <c r="A18292" t="s">
        <v>22874</v>
      </c>
      <c r="B18292" t="s">
        <v>28679</v>
      </c>
      <c r="C18292" s="96" t="s">
        <v>29354</v>
      </c>
      <c r="D18292" t="s">
        <v>12795</v>
      </c>
      <c r="E18292">
        <v>10935.67</v>
      </c>
    </row>
    <row r="18293" spans="1:5">
      <c r="A18293" t="s">
        <v>22875</v>
      </c>
      <c r="B18293" t="s">
        <v>28679</v>
      </c>
      <c r="C18293" s="96" t="s">
        <v>29355</v>
      </c>
      <c r="D18293" t="s">
        <v>12795</v>
      </c>
      <c r="E18293">
        <v>12885.88</v>
      </c>
    </row>
    <row r="18294" spans="1:5">
      <c r="A18294" t="s">
        <v>22876</v>
      </c>
      <c r="B18294" t="s">
        <v>28679</v>
      </c>
      <c r="C18294" s="96" t="s">
        <v>29356</v>
      </c>
      <c r="D18294" t="s">
        <v>12795</v>
      </c>
      <c r="E18294">
        <v>11688.47</v>
      </c>
    </row>
    <row r="18295" spans="1:5">
      <c r="A18295" t="s">
        <v>22877</v>
      </c>
      <c r="B18295" t="s">
        <v>28679</v>
      </c>
      <c r="C18295" s="96" t="s">
        <v>29357</v>
      </c>
      <c r="D18295" t="s">
        <v>12795</v>
      </c>
      <c r="E18295">
        <v>16077.01</v>
      </c>
    </row>
    <row r="18296" spans="1:5">
      <c r="A18296" t="s">
        <v>22878</v>
      </c>
      <c r="B18296" t="s">
        <v>28679</v>
      </c>
      <c r="C18296" s="96" t="s">
        <v>29358</v>
      </c>
      <c r="D18296" t="s">
        <v>12795</v>
      </c>
      <c r="E18296">
        <v>14675.5</v>
      </c>
    </row>
    <row r="18297" spans="1:5">
      <c r="A18297" t="s">
        <v>22879</v>
      </c>
      <c r="B18297" t="s">
        <v>28679</v>
      </c>
      <c r="C18297" s="96" t="s">
        <v>29359</v>
      </c>
      <c r="D18297" t="s">
        <v>12795</v>
      </c>
      <c r="E18297">
        <v>18009.52</v>
      </c>
    </row>
    <row r="18298" spans="1:5">
      <c r="A18298" t="s">
        <v>22880</v>
      </c>
      <c r="B18298" t="s">
        <v>28679</v>
      </c>
      <c r="C18298" s="96" t="s">
        <v>29360</v>
      </c>
      <c r="D18298" t="s">
        <v>12795</v>
      </c>
      <c r="E18298">
        <v>16206.24</v>
      </c>
    </row>
    <row r="18299" spans="1:5">
      <c r="A18299" t="s">
        <v>22881</v>
      </c>
      <c r="B18299" t="s">
        <v>28679</v>
      </c>
      <c r="C18299" s="96" t="s">
        <v>29361</v>
      </c>
      <c r="D18299" t="s">
        <v>12795</v>
      </c>
      <c r="E18299">
        <v>18531.810000000001</v>
      </c>
    </row>
    <row r="18300" spans="1:5">
      <c r="A18300" t="s">
        <v>22882</v>
      </c>
      <c r="B18300" t="s">
        <v>28679</v>
      </c>
      <c r="C18300" s="96" t="s">
        <v>29362</v>
      </c>
      <c r="D18300" t="s">
        <v>12795</v>
      </c>
      <c r="E18300">
        <v>16852.45</v>
      </c>
    </row>
    <row r="18301" spans="1:5">
      <c r="A18301" t="s">
        <v>22883</v>
      </c>
      <c r="B18301" t="s">
        <v>28679</v>
      </c>
      <c r="C18301" s="96" t="s">
        <v>29363</v>
      </c>
      <c r="D18301" t="s">
        <v>12795</v>
      </c>
      <c r="E18301">
        <v>20044.72</v>
      </c>
    </row>
    <row r="18302" spans="1:5">
      <c r="A18302" t="s">
        <v>22884</v>
      </c>
      <c r="B18302" t="s">
        <v>28679</v>
      </c>
      <c r="C18302" s="96" t="s">
        <v>29364</v>
      </c>
      <c r="D18302" t="s">
        <v>12795</v>
      </c>
      <c r="E18302">
        <v>18159.86</v>
      </c>
    </row>
    <row r="18303" spans="1:5">
      <c r="A18303" t="s">
        <v>22885</v>
      </c>
      <c r="B18303" t="s">
        <v>28679</v>
      </c>
      <c r="C18303" s="96" t="s">
        <v>29365</v>
      </c>
      <c r="D18303" t="s">
        <v>12795</v>
      </c>
      <c r="E18303">
        <v>25620.32</v>
      </c>
    </row>
    <row r="18304" spans="1:5">
      <c r="A18304" t="s">
        <v>22886</v>
      </c>
      <c r="B18304" t="s">
        <v>28679</v>
      </c>
      <c r="C18304" s="96" t="s">
        <v>29366</v>
      </c>
      <c r="D18304" t="s">
        <v>12795</v>
      </c>
      <c r="E18304">
        <v>23263.78</v>
      </c>
    </row>
    <row r="18305" spans="1:5">
      <c r="A18305" t="s">
        <v>22887</v>
      </c>
      <c r="B18305" t="s">
        <v>28679</v>
      </c>
      <c r="C18305" s="96" t="s">
        <v>29367</v>
      </c>
      <c r="D18305" t="s">
        <v>12795</v>
      </c>
      <c r="E18305">
        <v>24342.53</v>
      </c>
    </row>
    <row r="18306" spans="1:5">
      <c r="A18306" t="s">
        <v>22888</v>
      </c>
      <c r="B18306" t="s">
        <v>28679</v>
      </c>
      <c r="C18306" s="96" t="s">
        <v>29368</v>
      </c>
      <c r="D18306" t="s">
        <v>12795</v>
      </c>
      <c r="E18306">
        <v>21866.22</v>
      </c>
    </row>
    <row r="18307" spans="1:5">
      <c r="A18307" t="s">
        <v>22889</v>
      </c>
      <c r="B18307" t="s">
        <v>28679</v>
      </c>
      <c r="C18307" s="96" t="s">
        <v>29369</v>
      </c>
      <c r="D18307" t="s">
        <v>12795</v>
      </c>
      <c r="E18307">
        <v>25829.33</v>
      </c>
    </row>
    <row r="18308" spans="1:5">
      <c r="A18308" t="s">
        <v>22890</v>
      </c>
      <c r="B18308" t="s">
        <v>28679</v>
      </c>
      <c r="C18308" s="96" t="s">
        <v>29370</v>
      </c>
      <c r="D18308" t="s">
        <v>12795</v>
      </c>
      <c r="E18308">
        <v>23350.53</v>
      </c>
    </row>
    <row r="18309" spans="1:5">
      <c r="A18309" t="s">
        <v>22891</v>
      </c>
      <c r="B18309" t="s">
        <v>28679</v>
      </c>
      <c r="C18309" s="96" t="s">
        <v>29371</v>
      </c>
      <c r="D18309" t="s">
        <v>12795</v>
      </c>
      <c r="E18309">
        <v>28659.119999999999</v>
      </c>
    </row>
    <row r="18310" spans="1:5">
      <c r="A18310" t="s">
        <v>22892</v>
      </c>
      <c r="B18310" t="s">
        <v>28679</v>
      </c>
      <c r="C18310" s="96" t="s">
        <v>29372</v>
      </c>
      <c r="D18310" t="s">
        <v>12795</v>
      </c>
      <c r="E18310">
        <v>26014.98</v>
      </c>
    </row>
    <row r="18311" spans="1:5">
      <c r="A18311" t="s">
        <v>22893</v>
      </c>
      <c r="B18311" t="s">
        <v>28679</v>
      </c>
      <c r="C18311" s="96" t="s">
        <v>29373</v>
      </c>
      <c r="D18311" t="s">
        <v>12795</v>
      </c>
      <c r="E18311">
        <v>36340.410000000003</v>
      </c>
    </row>
    <row r="18312" spans="1:5">
      <c r="A18312" t="s">
        <v>22894</v>
      </c>
      <c r="B18312" t="s">
        <v>28679</v>
      </c>
      <c r="C18312" s="96" t="s">
        <v>29374</v>
      </c>
      <c r="D18312" t="s">
        <v>12795</v>
      </c>
      <c r="E18312">
        <v>33101.199999999997</v>
      </c>
    </row>
    <row r="18313" spans="1:5">
      <c r="A18313" t="s">
        <v>22895</v>
      </c>
      <c r="B18313" t="s">
        <v>28679</v>
      </c>
      <c r="C18313" s="96" t="s">
        <v>29375</v>
      </c>
      <c r="D18313" t="s">
        <v>12795</v>
      </c>
      <c r="E18313">
        <v>34593.61</v>
      </c>
    </row>
    <row r="18314" spans="1:5">
      <c r="A18314" t="s">
        <v>22896</v>
      </c>
      <c r="B18314" t="s">
        <v>28679</v>
      </c>
      <c r="C18314" s="96" t="s">
        <v>29376</v>
      </c>
      <c r="D18314" t="s">
        <v>12795</v>
      </c>
      <c r="E18314">
        <v>31000.69</v>
      </c>
    </row>
    <row r="18315" spans="1:5">
      <c r="A18315" t="s">
        <v>22897</v>
      </c>
      <c r="B18315" t="s">
        <v>28679</v>
      </c>
      <c r="C18315" s="96" t="s">
        <v>29377</v>
      </c>
      <c r="D18315" t="s">
        <v>12795</v>
      </c>
      <c r="E18315">
        <v>36653.82</v>
      </c>
    </row>
    <row r="18316" spans="1:5">
      <c r="A18316" t="s">
        <v>22898</v>
      </c>
      <c r="B18316" t="s">
        <v>28679</v>
      </c>
      <c r="C18316" s="96" t="s">
        <v>29378</v>
      </c>
      <c r="D18316" t="s">
        <v>12795</v>
      </c>
      <c r="E18316">
        <v>33057.199999999997</v>
      </c>
    </row>
    <row r="18317" spans="1:5">
      <c r="A18317" t="s">
        <v>22899</v>
      </c>
      <c r="B18317" t="s">
        <v>28679</v>
      </c>
      <c r="C18317" s="96" t="s">
        <v>29379</v>
      </c>
      <c r="D18317" t="s">
        <v>12795</v>
      </c>
      <c r="E18317">
        <v>40101.72</v>
      </c>
    </row>
    <row r="18318" spans="1:5">
      <c r="A18318" t="s">
        <v>22900</v>
      </c>
      <c r="B18318" t="s">
        <v>28679</v>
      </c>
      <c r="C18318" s="96" t="s">
        <v>29380</v>
      </c>
      <c r="D18318" t="s">
        <v>12795</v>
      </c>
      <c r="E18318">
        <v>36190.230000000003</v>
      </c>
    </row>
    <row r="18319" spans="1:5">
      <c r="A18319" t="s">
        <v>22901</v>
      </c>
      <c r="B18319" t="s">
        <v>28679</v>
      </c>
      <c r="C18319" s="96" t="s">
        <v>29381</v>
      </c>
      <c r="D18319" t="s">
        <v>12795</v>
      </c>
      <c r="E18319">
        <v>50786.87</v>
      </c>
    </row>
    <row r="18320" spans="1:5">
      <c r="A18320" t="s">
        <v>22902</v>
      </c>
      <c r="B18320" t="s">
        <v>28679</v>
      </c>
      <c r="C18320" s="96" t="s">
        <v>29382</v>
      </c>
      <c r="D18320" t="s">
        <v>12795</v>
      </c>
      <c r="E18320">
        <v>46058</v>
      </c>
    </row>
    <row r="18321" spans="1:5">
      <c r="A18321" t="s">
        <v>22903</v>
      </c>
      <c r="B18321" t="s">
        <v>28679</v>
      </c>
      <c r="C18321" s="96" t="s">
        <v>29383</v>
      </c>
      <c r="D18321" t="s">
        <v>12795</v>
      </c>
      <c r="E18321">
        <v>16898.96</v>
      </c>
    </row>
    <row r="18322" spans="1:5">
      <c r="A18322" t="s">
        <v>22904</v>
      </c>
      <c r="B18322" t="s">
        <v>28679</v>
      </c>
      <c r="C18322" s="96" t="s">
        <v>29384</v>
      </c>
      <c r="D18322" t="s">
        <v>12795</v>
      </c>
      <c r="E18322">
        <v>15253.53</v>
      </c>
    </row>
    <row r="18323" spans="1:5">
      <c r="A18323" t="s">
        <v>22905</v>
      </c>
      <c r="B18323" t="s">
        <v>28679</v>
      </c>
      <c r="C18323" s="96" t="s">
        <v>29385</v>
      </c>
      <c r="D18323" t="s">
        <v>12795</v>
      </c>
      <c r="E18323">
        <v>18292.669999999998</v>
      </c>
    </row>
    <row r="18324" spans="1:5">
      <c r="A18324" t="s">
        <v>22906</v>
      </c>
      <c r="B18324" t="s">
        <v>28679</v>
      </c>
      <c r="C18324" s="96" t="s">
        <v>29386</v>
      </c>
      <c r="D18324" t="s">
        <v>12795</v>
      </c>
      <c r="E18324">
        <v>16628.98</v>
      </c>
    </row>
    <row r="18325" spans="1:5">
      <c r="A18325" t="s">
        <v>22907</v>
      </c>
      <c r="B18325" t="s">
        <v>28679</v>
      </c>
      <c r="C18325" s="96" t="s">
        <v>29387</v>
      </c>
      <c r="D18325" t="s">
        <v>12795</v>
      </c>
      <c r="E18325">
        <v>19133.009999999998</v>
      </c>
    </row>
    <row r="18326" spans="1:5">
      <c r="A18326" t="s">
        <v>22908</v>
      </c>
      <c r="B18326" t="s">
        <v>28679</v>
      </c>
      <c r="C18326" s="96" t="s">
        <v>29388</v>
      </c>
      <c r="D18326" t="s">
        <v>12795</v>
      </c>
      <c r="E18326">
        <v>17279.89</v>
      </c>
    </row>
    <row r="18327" spans="1:5">
      <c r="A18327" t="s">
        <v>22909</v>
      </c>
      <c r="B18327" t="s">
        <v>28679</v>
      </c>
      <c r="C18327" s="96" t="s">
        <v>29389</v>
      </c>
      <c r="D18327" t="s">
        <v>12795</v>
      </c>
      <c r="E18327">
        <v>24117.21</v>
      </c>
    </row>
    <row r="18328" spans="1:5">
      <c r="A18328" t="s">
        <v>22910</v>
      </c>
      <c r="B18328" t="s">
        <v>28679</v>
      </c>
      <c r="C18328" s="96" t="s">
        <v>29390</v>
      </c>
      <c r="D18328" t="s">
        <v>12795</v>
      </c>
      <c r="E18328">
        <v>21834.41</v>
      </c>
    </row>
    <row r="18329" spans="1:5">
      <c r="A18329" t="s">
        <v>22911</v>
      </c>
      <c r="B18329" t="s">
        <v>28679</v>
      </c>
      <c r="C18329" s="96" t="s">
        <v>29391</v>
      </c>
      <c r="D18329" t="s">
        <v>12795</v>
      </c>
      <c r="E18329">
        <v>25631.81</v>
      </c>
    </row>
    <row r="18330" spans="1:5">
      <c r="A18330" t="s">
        <v>22912</v>
      </c>
      <c r="B18330" t="s">
        <v>28679</v>
      </c>
      <c r="C18330" s="96" t="s">
        <v>29392</v>
      </c>
      <c r="D18330" t="s">
        <v>12795</v>
      </c>
      <c r="E18330">
        <v>22979.38</v>
      </c>
    </row>
    <row r="18331" spans="1:5">
      <c r="A18331" t="s">
        <v>22913</v>
      </c>
      <c r="B18331" t="s">
        <v>28679</v>
      </c>
      <c r="C18331" s="96" t="s">
        <v>29393</v>
      </c>
      <c r="D18331" t="s">
        <v>12795</v>
      </c>
      <c r="E18331">
        <v>27614.86</v>
      </c>
    </row>
    <row r="18332" spans="1:5">
      <c r="A18332" t="s">
        <v>22914</v>
      </c>
      <c r="B18332" t="s">
        <v>28679</v>
      </c>
      <c r="C18332" s="96" t="s">
        <v>29394</v>
      </c>
      <c r="D18332" t="s">
        <v>12795</v>
      </c>
      <c r="E18332">
        <v>24960.13</v>
      </c>
    </row>
    <row r="18333" spans="1:5">
      <c r="A18333" t="s">
        <v>22915</v>
      </c>
      <c r="B18333" t="s">
        <v>28679</v>
      </c>
      <c r="C18333" s="96" t="s">
        <v>29395</v>
      </c>
      <c r="D18333" t="s">
        <v>12795</v>
      </c>
      <c r="E18333">
        <v>30399.5</v>
      </c>
    </row>
    <row r="18334" spans="1:5">
      <c r="A18334" t="s">
        <v>22916</v>
      </c>
      <c r="B18334" t="s">
        <v>28679</v>
      </c>
      <c r="C18334" s="96" t="s">
        <v>29396</v>
      </c>
      <c r="D18334" t="s">
        <v>12795</v>
      </c>
      <c r="E18334">
        <v>27408.04</v>
      </c>
    </row>
    <row r="18335" spans="1:5">
      <c r="A18335" t="s">
        <v>22917</v>
      </c>
      <c r="B18335" t="s">
        <v>28679</v>
      </c>
      <c r="C18335" s="96" t="s">
        <v>29397</v>
      </c>
      <c r="D18335" t="s">
        <v>12795</v>
      </c>
      <c r="E18335">
        <v>38542.19</v>
      </c>
    </row>
    <row r="18336" spans="1:5">
      <c r="A18336" t="s">
        <v>22918</v>
      </c>
      <c r="B18336" t="s">
        <v>28679</v>
      </c>
      <c r="C18336" s="96" t="s">
        <v>29398</v>
      </c>
      <c r="D18336" t="s">
        <v>12795</v>
      </c>
      <c r="E18336">
        <v>34860.370000000003</v>
      </c>
    </row>
    <row r="18337" spans="1:5">
      <c r="A18337" t="s">
        <v>22919</v>
      </c>
      <c r="B18337" t="s">
        <v>28679</v>
      </c>
      <c r="C18337" s="96" t="s">
        <v>29399</v>
      </c>
      <c r="D18337" t="s">
        <v>12795</v>
      </c>
      <c r="E18337">
        <v>36321.21</v>
      </c>
    </row>
    <row r="18338" spans="1:5">
      <c r="A18338" t="s">
        <v>22920</v>
      </c>
      <c r="B18338" t="s">
        <v>28679</v>
      </c>
      <c r="C18338" s="96" t="s">
        <v>29400</v>
      </c>
      <c r="D18338" t="s">
        <v>12795</v>
      </c>
      <c r="E18338">
        <v>32615.45</v>
      </c>
    </row>
    <row r="18339" spans="1:5">
      <c r="A18339" t="s">
        <v>22921</v>
      </c>
      <c r="B18339" t="s">
        <v>28679</v>
      </c>
      <c r="C18339" s="96" t="s">
        <v>29401</v>
      </c>
      <c r="D18339" t="s">
        <v>12795</v>
      </c>
      <c r="E18339">
        <v>39131.82</v>
      </c>
    </row>
    <row r="18340" spans="1:5">
      <c r="A18340" t="s">
        <v>22922</v>
      </c>
      <c r="B18340" t="s">
        <v>28679</v>
      </c>
      <c r="C18340" s="96" t="s">
        <v>29402</v>
      </c>
      <c r="D18340" t="s">
        <v>12795</v>
      </c>
      <c r="E18340">
        <v>35408.92</v>
      </c>
    </row>
    <row r="18341" spans="1:5">
      <c r="A18341" t="s">
        <v>22923</v>
      </c>
      <c r="B18341" t="s">
        <v>28679</v>
      </c>
      <c r="C18341" s="96" t="s">
        <v>29403</v>
      </c>
      <c r="D18341" t="s">
        <v>12795</v>
      </c>
      <c r="E18341">
        <v>44561.21</v>
      </c>
    </row>
    <row r="18342" spans="1:5">
      <c r="A18342" t="s">
        <v>22924</v>
      </c>
      <c r="B18342" t="s">
        <v>28679</v>
      </c>
      <c r="C18342" s="96" t="s">
        <v>29404</v>
      </c>
      <c r="D18342" t="s">
        <v>12795</v>
      </c>
      <c r="E18342">
        <v>40395.589999999997</v>
      </c>
    </row>
    <row r="18343" spans="1:5">
      <c r="A18343" t="s">
        <v>22925</v>
      </c>
      <c r="B18343" t="s">
        <v>28679</v>
      </c>
      <c r="C18343" s="96" t="s">
        <v>29405</v>
      </c>
      <c r="D18343" t="s">
        <v>12795</v>
      </c>
      <c r="E18343">
        <v>56468.53</v>
      </c>
    </row>
    <row r="18344" spans="1:5">
      <c r="A18344" t="s">
        <v>22926</v>
      </c>
      <c r="B18344" t="s">
        <v>28679</v>
      </c>
      <c r="C18344" s="96" t="s">
        <v>29406</v>
      </c>
      <c r="D18344" t="s">
        <v>12795</v>
      </c>
      <c r="E18344">
        <v>51357.26</v>
      </c>
    </row>
    <row r="18345" spans="1:5">
      <c r="A18345" t="s">
        <v>22927</v>
      </c>
      <c r="B18345" t="s">
        <v>28679</v>
      </c>
      <c r="C18345" s="96" t="s">
        <v>29407</v>
      </c>
      <c r="D18345" t="s">
        <v>12795</v>
      </c>
      <c r="E18345">
        <v>51339.839999999997</v>
      </c>
    </row>
    <row r="18346" spans="1:5">
      <c r="A18346" t="s">
        <v>22928</v>
      </c>
      <c r="B18346" t="s">
        <v>28679</v>
      </c>
      <c r="C18346" s="96" t="s">
        <v>29408</v>
      </c>
      <c r="D18346" t="s">
        <v>12795</v>
      </c>
      <c r="E18346">
        <v>45979.25</v>
      </c>
    </row>
    <row r="18347" spans="1:5">
      <c r="A18347" t="s">
        <v>22929</v>
      </c>
      <c r="B18347" t="s">
        <v>28679</v>
      </c>
      <c r="C18347" s="96" t="s">
        <v>29409</v>
      </c>
      <c r="D18347" t="s">
        <v>12795</v>
      </c>
      <c r="E18347">
        <v>53169.84</v>
      </c>
    </row>
    <row r="18348" spans="1:5">
      <c r="A18348" t="s">
        <v>22930</v>
      </c>
      <c r="B18348" t="s">
        <v>28679</v>
      </c>
      <c r="C18348" s="96" t="s">
        <v>29410</v>
      </c>
      <c r="D18348" t="s">
        <v>12795</v>
      </c>
      <c r="E18348">
        <v>47896.68</v>
      </c>
    </row>
    <row r="18349" spans="1:5">
      <c r="A18349" t="s">
        <v>22931</v>
      </c>
      <c r="B18349" t="s">
        <v>28679</v>
      </c>
      <c r="C18349" s="96" t="s">
        <v>29411</v>
      </c>
      <c r="D18349" t="s">
        <v>12795</v>
      </c>
      <c r="E18349">
        <v>64125.41</v>
      </c>
    </row>
    <row r="18350" spans="1:5">
      <c r="A18350" t="s">
        <v>22932</v>
      </c>
      <c r="B18350" t="s">
        <v>28679</v>
      </c>
      <c r="C18350" s="96" t="s">
        <v>29412</v>
      </c>
      <c r="D18350" t="s">
        <v>12795</v>
      </c>
      <c r="E18350">
        <v>58240.71</v>
      </c>
    </row>
    <row r="18351" spans="1:5">
      <c r="A18351" t="s">
        <v>22933</v>
      </c>
      <c r="B18351" t="s">
        <v>28679</v>
      </c>
      <c r="C18351" s="96" t="s">
        <v>29413</v>
      </c>
      <c r="D18351" t="s">
        <v>12795</v>
      </c>
      <c r="E18351">
        <v>81370.080000000002</v>
      </c>
    </row>
    <row r="18352" spans="1:5">
      <c r="A18352" t="s">
        <v>22934</v>
      </c>
      <c r="B18352" t="s">
        <v>28679</v>
      </c>
      <c r="C18352" s="96" t="s">
        <v>29414</v>
      </c>
      <c r="D18352" t="s">
        <v>12795</v>
      </c>
      <c r="E18352">
        <v>74081.33</v>
      </c>
    </row>
    <row r="18353" spans="1:5">
      <c r="A18353" t="s">
        <v>22935</v>
      </c>
      <c r="B18353" t="s">
        <v>28679</v>
      </c>
      <c r="C18353" s="96" t="s">
        <v>29415</v>
      </c>
      <c r="D18353" t="s">
        <v>12813</v>
      </c>
      <c r="E18353">
        <v>3997.37</v>
      </c>
    </row>
    <row r="18354" spans="1:5">
      <c r="A18354" t="s">
        <v>22936</v>
      </c>
      <c r="B18354" t="s">
        <v>28679</v>
      </c>
      <c r="C18354" s="96" t="s">
        <v>29416</v>
      </c>
      <c r="D18354" t="s">
        <v>12813</v>
      </c>
      <c r="E18354">
        <v>3663.48</v>
      </c>
    </row>
    <row r="18355" spans="1:5">
      <c r="A18355" t="s">
        <v>22937</v>
      </c>
      <c r="B18355" t="s">
        <v>28679</v>
      </c>
      <c r="C18355" s="96" t="s">
        <v>29417</v>
      </c>
      <c r="D18355" t="s">
        <v>12813</v>
      </c>
      <c r="E18355">
        <v>3471.72</v>
      </c>
    </row>
    <row r="18356" spans="1:5">
      <c r="A18356" t="s">
        <v>22938</v>
      </c>
      <c r="B18356" t="s">
        <v>28679</v>
      </c>
      <c r="C18356" s="96" t="s">
        <v>29418</v>
      </c>
      <c r="D18356" t="s">
        <v>12813</v>
      </c>
      <c r="E18356">
        <v>3137.83</v>
      </c>
    </row>
    <row r="18357" spans="1:5">
      <c r="A18357" t="s">
        <v>22939</v>
      </c>
      <c r="B18357" t="s">
        <v>28679</v>
      </c>
      <c r="C18357" s="96" t="s">
        <v>29419</v>
      </c>
      <c r="D18357" t="s">
        <v>12813</v>
      </c>
      <c r="E18357">
        <v>5025.82</v>
      </c>
    </row>
    <row r="18358" spans="1:5">
      <c r="A18358" t="s">
        <v>22940</v>
      </c>
      <c r="B18358" t="s">
        <v>28679</v>
      </c>
      <c r="C18358" s="96" t="s">
        <v>29420</v>
      </c>
      <c r="D18358" t="s">
        <v>12813</v>
      </c>
      <c r="E18358">
        <v>4583.55</v>
      </c>
    </row>
    <row r="18359" spans="1:5">
      <c r="A18359" t="s">
        <v>22941</v>
      </c>
      <c r="B18359" t="s">
        <v>28679</v>
      </c>
      <c r="C18359" s="96" t="s">
        <v>29421</v>
      </c>
      <c r="D18359" t="s">
        <v>12813</v>
      </c>
      <c r="E18359">
        <v>5282.73</v>
      </c>
    </row>
    <row r="18360" spans="1:5">
      <c r="A18360" t="s">
        <v>22942</v>
      </c>
      <c r="B18360" t="s">
        <v>28679</v>
      </c>
      <c r="C18360" s="96" t="s">
        <v>29422</v>
      </c>
      <c r="D18360" t="s">
        <v>12813</v>
      </c>
      <c r="E18360">
        <v>4840.46</v>
      </c>
    </row>
    <row r="18361" spans="1:5">
      <c r="A18361" t="s">
        <v>22943</v>
      </c>
      <c r="B18361" t="s">
        <v>28679</v>
      </c>
      <c r="C18361" s="96" t="s">
        <v>29423</v>
      </c>
      <c r="D18361" t="s">
        <v>12813</v>
      </c>
      <c r="E18361">
        <v>3716.18</v>
      </c>
    </row>
    <row r="18362" spans="1:5">
      <c r="A18362" t="s">
        <v>22944</v>
      </c>
      <c r="B18362" t="s">
        <v>28679</v>
      </c>
      <c r="C18362" s="96" t="s">
        <v>29424</v>
      </c>
      <c r="D18362" t="s">
        <v>12813</v>
      </c>
      <c r="E18362">
        <v>3382.28</v>
      </c>
    </row>
    <row r="18363" spans="1:5">
      <c r="A18363" t="s">
        <v>22945</v>
      </c>
      <c r="B18363" t="s">
        <v>28679</v>
      </c>
      <c r="C18363" s="96" t="s">
        <v>29425</v>
      </c>
      <c r="D18363" t="s">
        <v>12813</v>
      </c>
      <c r="E18363">
        <v>4199.33</v>
      </c>
    </row>
    <row r="18364" spans="1:5">
      <c r="A18364" t="s">
        <v>22946</v>
      </c>
      <c r="B18364" t="s">
        <v>28679</v>
      </c>
      <c r="C18364" s="96" t="s">
        <v>29426</v>
      </c>
      <c r="D18364" t="s">
        <v>12813</v>
      </c>
      <c r="E18364">
        <v>3865.44</v>
      </c>
    </row>
    <row r="18365" spans="1:5">
      <c r="A18365" t="s">
        <v>22947</v>
      </c>
      <c r="B18365" t="s">
        <v>28679</v>
      </c>
      <c r="C18365" s="96" t="s">
        <v>29427</v>
      </c>
      <c r="D18365" t="s">
        <v>12813</v>
      </c>
      <c r="E18365">
        <v>4614.6099999999997</v>
      </c>
    </row>
    <row r="18366" spans="1:5">
      <c r="A18366" t="s">
        <v>22948</v>
      </c>
      <c r="B18366" t="s">
        <v>28679</v>
      </c>
      <c r="C18366" s="96" t="s">
        <v>29428</v>
      </c>
      <c r="D18366" t="s">
        <v>12813</v>
      </c>
      <c r="E18366">
        <v>4280.71</v>
      </c>
    </row>
    <row r="18367" spans="1:5">
      <c r="A18367" t="s">
        <v>22949</v>
      </c>
      <c r="B18367" t="s">
        <v>28679</v>
      </c>
      <c r="C18367" s="96" t="s">
        <v>29429</v>
      </c>
      <c r="D18367" t="s">
        <v>12813</v>
      </c>
      <c r="E18367">
        <v>5744.2</v>
      </c>
    </row>
    <row r="18368" spans="1:5">
      <c r="A18368" t="s">
        <v>22950</v>
      </c>
      <c r="B18368" t="s">
        <v>28679</v>
      </c>
      <c r="C18368" s="96" t="s">
        <v>29430</v>
      </c>
      <c r="D18368" t="s">
        <v>12813</v>
      </c>
      <c r="E18368">
        <v>5312.51</v>
      </c>
    </row>
    <row r="18369" spans="1:5">
      <c r="A18369" t="s">
        <v>22951</v>
      </c>
      <c r="B18369" t="s">
        <v>28679</v>
      </c>
      <c r="C18369" s="96" t="s">
        <v>29431</v>
      </c>
      <c r="D18369" t="s">
        <v>12813</v>
      </c>
      <c r="E18369">
        <v>5100.7</v>
      </c>
    </row>
    <row r="18370" spans="1:5">
      <c r="A18370" t="s">
        <v>22952</v>
      </c>
      <c r="B18370" t="s">
        <v>28679</v>
      </c>
      <c r="C18370" s="96" t="s">
        <v>29432</v>
      </c>
      <c r="D18370" t="s">
        <v>12813</v>
      </c>
      <c r="E18370">
        <v>4669.01</v>
      </c>
    </row>
    <row r="18371" spans="1:5">
      <c r="A18371" t="s">
        <v>22953</v>
      </c>
      <c r="B18371" t="s">
        <v>28679</v>
      </c>
      <c r="C18371" s="96" t="s">
        <v>29433</v>
      </c>
      <c r="D18371" t="s">
        <v>12813</v>
      </c>
      <c r="E18371">
        <v>7884.41</v>
      </c>
    </row>
    <row r="18372" spans="1:5">
      <c r="A18372" t="s">
        <v>22954</v>
      </c>
      <c r="B18372" t="s">
        <v>28679</v>
      </c>
      <c r="C18372" s="96" t="s">
        <v>29434</v>
      </c>
      <c r="D18372" t="s">
        <v>12813</v>
      </c>
      <c r="E18372">
        <v>7187.68</v>
      </c>
    </row>
    <row r="18373" spans="1:5">
      <c r="A18373" t="s">
        <v>22955</v>
      </c>
      <c r="B18373" t="s">
        <v>28679</v>
      </c>
      <c r="C18373" s="96" t="s">
        <v>29435</v>
      </c>
      <c r="D18373" t="s">
        <v>12813</v>
      </c>
      <c r="E18373">
        <v>8085.76</v>
      </c>
    </row>
    <row r="18374" spans="1:5">
      <c r="A18374" t="s">
        <v>22956</v>
      </c>
      <c r="B18374" t="s">
        <v>28679</v>
      </c>
      <c r="C18374" s="96" t="s">
        <v>29436</v>
      </c>
      <c r="D18374" t="s">
        <v>12813</v>
      </c>
      <c r="E18374">
        <v>7389.03</v>
      </c>
    </row>
    <row r="18375" spans="1:5">
      <c r="A18375" t="s">
        <v>22957</v>
      </c>
      <c r="B18375" t="s">
        <v>28679</v>
      </c>
      <c r="C18375" s="96" t="s">
        <v>29437</v>
      </c>
      <c r="D18375" t="s">
        <v>12813</v>
      </c>
      <c r="E18375">
        <v>5733.42</v>
      </c>
    </row>
    <row r="18376" spans="1:5">
      <c r="A18376" t="s">
        <v>22958</v>
      </c>
      <c r="B18376" t="s">
        <v>28679</v>
      </c>
      <c r="C18376" s="96" t="s">
        <v>29438</v>
      </c>
      <c r="D18376" t="s">
        <v>12813</v>
      </c>
      <c r="E18376">
        <v>5301.73</v>
      </c>
    </row>
    <row r="18377" spans="1:5">
      <c r="A18377" t="s">
        <v>22959</v>
      </c>
      <c r="B18377" t="s">
        <v>28679</v>
      </c>
      <c r="C18377" s="96" t="s">
        <v>29439</v>
      </c>
      <c r="D18377" t="s">
        <v>12813</v>
      </c>
      <c r="E18377">
        <v>6439.69</v>
      </c>
    </row>
    <row r="18378" spans="1:5">
      <c r="A18378" t="s">
        <v>22960</v>
      </c>
      <c r="B18378" t="s">
        <v>28679</v>
      </c>
      <c r="C18378" s="96" t="s">
        <v>29440</v>
      </c>
      <c r="D18378" t="s">
        <v>12813</v>
      </c>
      <c r="E18378">
        <v>5874.72</v>
      </c>
    </row>
    <row r="18379" spans="1:5">
      <c r="A18379" t="s">
        <v>22961</v>
      </c>
      <c r="B18379" t="s">
        <v>28679</v>
      </c>
      <c r="C18379" s="96" t="s">
        <v>29441</v>
      </c>
      <c r="D18379" t="s">
        <v>12813</v>
      </c>
      <c r="E18379">
        <v>7325.44</v>
      </c>
    </row>
    <row r="18380" spans="1:5">
      <c r="A18380" t="s">
        <v>22962</v>
      </c>
      <c r="B18380" t="s">
        <v>28679</v>
      </c>
      <c r="C18380" s="96" t="s">
        <v>29442</v>
      </c>
      <c r="D18380" t="s">
        <v>12813</v>
      </c>
      <c r="E18380">
        <v>6760.46</v>
      </c>
    </row>
    <row r="18381" spans="1:5">
      <c r="A18381" t="s">
        <v>22963</v>
      </c>
      <c r="B18381" t="s">
        <v>28679</v>
      </c>
      <c r="C18381" s="96" t="s">
        <v>29443</v>
      </c>
      <c r="D18381" t="s">
        <v>12813</v>
      </c>
      <c r="E18381">
        <v>7383.35</v>
      </c>
    </row>
    <row r="18382" spans="1:5">
      <c r="A18382" t="s">
        <v>22964</v>
      </c>
      <c r="B18382" t="s">
        <v>28679</v>
      </c>
      <c r="C18382" s="96" t="s">
        <v>29444</v>
      </c>
      <c r="D18382" t="s">
        <v>12813</v>
      </c>
      <c r="E18382">
        <v>6840.69</v>
      </c>
    </row>
    <row r="18383" spans="1:5">
      <c r="A18383" t="s">
        <v>22965</v>
      </c>
      <c r="B18383" t="s">
        <v>28679</v>
      </c>
      <c r="C18383" s="96" t="s">
        <v>29445</v>
      </c>
      <c r="D18383" t="s">
        <v>12813</v>
      </c>
      <c r="E18383">
        <v>6747.19</v>
      </c>
    </row>
    <row r="18384" spans="1:5">
      <c r="A18384" t="s">
        <v>22966</v>
      </c>
      <c r="B18384" t="s">
        <v>28679</v>
      </c>
      <c r="C18384" s="96" t="s">
        <v>29446</v>
      </c>
      <c r="D18384" t="s">
        <v>12813</v>
      </c>
      <c r="E18384">
        <v>6204.53</v>
      </c>
    </row>
    <row r="18385" spans="1:5">
      <c r="A18385" t="s">
        <v>22967</v>
      </c>
      <c r="B18385" t="s">
        <v>28679</v>
      </c>
      <c r="C18385" s="96" t="s">
        <v>29447</v>
      </c>
      <c r="D18385" t="s">
        <v>12813</v>
      </c>
      <c r="E18385">
        <v>10334.06</v>
      </c>
    </row>
    <row r="18386" spans="1:5">
      <c r="A18386" t="s">
        <v>22968</v>
      </c>
      <c r="B18386" t="s">
        <v>28679</v>
      </c>
      <c r="C18386" s="96" t="s">
        <v>29448</v>
      </c>
      <c r="D18386" t="s">
        <v>12813</v>
      </c>
      <c r="E18386">
        <v>9495.58</v>
      </c>
    </row>
    <row r="18387" spans="1:5">
      <c r="A18387" t="s">
        <v>22969</v>
      </c>
      <c r="B18387" t="s">
        <v>28679</v>
      </c>
      <c r="C18387" s="96" t="s">
        <v>29449</v>
      </c>
      <c r="D18387" t="s">
        <v>12813</v>
      </c>
      <c r="E18387">
        <v>11167.27</v>
      </c>
    </row>
    <row r="18388" spans="1:5">
      <c r="A18388" t="s">
        <v>22970</v>
      </c>
      <c r="B18388" t="s">
        <v>28679</v>
      </c>
      <c r="C18388" s="96" t="s">
        <v>29450</v>
      </c>
      <c r="D18388" t="s">
        <v>12813</v>
      </c>
      <c r="E18388">
        <v>10328.780000000001</v>
      </c>
    </row>
    <row r="18389" spans="1:5">
      <c r="A18389" t="s">
        <v>22971</v>
      </c>
      <c r="B18389" t="s">
        <v>28679</v>
      </c>
      <c r="C18389" s="96" t="s">
        <v>29451</v>
      </c>
      <c r="D18389" t="s">
        <v>12813</v>
      </c>
      <c r="E18389">
        <v>7613.21</v>
      </c>
    </row>
    <row r="18390" spans="1:5">
      <c r="A18390" t="s">
        <v>22972</v>
      </c>
      <c r="B18390" t="s">
        <v>28679</v>
      </c>
      <c r="C18390" s="96" t="s">
        <v>29452</v>
      </c>
      <c r="D18390" t="s">
        <v>12813</v>
      </c>
      <c r="E18390">
        <v>6925.53</v>
      </c>
    </row>
    <row r="18391" spans="1:5">
      <c r="A18391" t="s">
        <v>22973</v>
      </c>
      <c r="B18391" t="s">
        <v>28679</v>
      </c>
      <c r="C18391" s="96" t="s">
        <v>29453</v>
      </c>
      <c r="D18391" t="s">
        <v>12813</v>
      </c>
      <c r="E18391">
        <v>8679.39</v>
      </c>
    </row>
    <row r="18392" spans="1:5">
      <c r="A18392" t="s">
        <v>22974</v>
      </c>
      <c r="B18392" t="s">
        <v>28679</v>
      </c>
      <c r="C18392" s="96" t="s">
        <v>29454</v>
      </c>
      <c r="D18392" t="s">
        <v>12813</v>
      </c>
      <c r="E18392">
        <v>7991.72</v>
      </c>
    </row>
    <row r="18393" spans="1:5">
      <c r="A18393" t="s">
        <v>22975</v>
      </c>
      <c r="B18393" t="s">
        <v>28679</v>
      </c>
      <c r="C18393" s="96" t="s">
        <v>29455</v>
      </c>
      <c r="D18393" t="s">
        <v>12813</v>
      </c>
      <c r="E18393">
        <v>9354.2000000000007</v>
      </c>
    </row>
    <row r="18394" spans="1:5">
      <c r="A18394" t="s">
        <v>22976</v>
      </c>
      <c r="B18394" t="s">
        <v>28679</v>
      </c>
      <c r="C18394" s="96" t="s">
        <v>29456</v>
      </c>
      <c r="D18394" t="s">
        <v>12813</v>
      </c>
      <c r="E18394">
        <v>8515.7199999999993</v>
      </c>
    </row>
    <row r="18395" spans="1:5">
      <c r="A18395" t="s">
        <v>22977</v>
      </c>
      <c r="B18395" t="s">
        <v>28679</v>
      </c>
      <c r="C18395" s="96" t="s">
        <v>29457</v>
      </c>
      <c r="D18395" t="s">
        <v>12813</v>
      </c>
      <c r="E18395">
        <v>9473.6200000000008</v>
      </c>
    </row>
    <row r="18396" spans="1:5">
      <c r="A18396" t="s">
        <v>22978</v>
      </c>
      <c r="B18396" t="s">
        <v>28679</v>
      </c>
      <c r="C18396" s="96" t="s">
        <v>29458</v>
      </c>
      <c r="D18396" t="s">
        <v>12813</v>
      </c>
      <c r="E18396">
        <v>8663.24</v>
      </c>
    </row>
    <row r="18397" spans="1:5">
      <c r="A18397" t="s">
        <v>22979</v>
      </c>
      <c r="B18397" t="s">
        <v>28679</v>
      </c>
      <c r="C18397" s="96" t="s">
        <v>29459</v>
      </c>
      <c r="D18397" t="s">
        <v>12813</v>
      </c>
      <c r="E18397">
        <v>8867.6</v>
      </c>
    </row>
    <row r="18398" spans="1:5">
      <c r="A18398" t="s">
        <v>22980</v>
      </c>
      <c r="B18398" t="s">
        <v>28679</v>
      </c>
      <c r="C18398" s="96" t="s">
        <v>29460</v>
      </c>
      <c r="D18398" t="s">
        <v>12813</v>
      </c>
      <c r="E18398">
        <v>8057.22</v>
      </c>
    </row>
    <row r="18399" spans="1:5">
      <c r="A18399" t="s">
        <v>22981</v>
      </c>
      <c r="B18399" t="s">
        <v>28679</v>
      </c>
      <c r="C18399" s="96" t="s">
        <v>29461</v>
      </c>
      <c r="D18399" t="s">
        <v>12813</v>
      </c>
      <c r="E18399">
        <v>14332.02</v>
      </c>
    </row>
    <row r="18400" spans="1:5">
      <c r="A18400" t="s">
        <v>22982</v>
      </c>
      <c r="B18400" t="s">
        <v>28679</v>
      </c>
      <c r="C18400" s="96" t="s">
        <v>29462</v>
      </c>
      <c r="D18400" t="s">
        <v>12813</v>
      </c>
      <c r="E18400">
        <v>13118.85</v>
      </c>
    </row>
    <row r="18401" spans="1:5">
      <c r="A18401" t="s">
        <v>22983</v>
      </c>
      <c r="B18401" t="s">
        <v>28679</v>
      </c>
      <c r="C18401" s="96" t="s">
        <v>29463</v>
      </c>
      <c r="D18401" t="s">
        <v>12813</v>
      </c>
      <c r="E18401">
        <v>14236.81</v>
      </c>
    </row>
    <row r="18402" spans="1:5">
      <c r="A18402" t="s">
        <v>22984</v>
      </c>
      <c r="B18402" t="s">
        <v>28679</v>
      </c>
      <c r="C18402" s="96" t="s">
        <v>29464</v>
      </c>
      <c r="D18402" t="s">
        <v>12813</v>
      </c>
      <c r="E18402">
        <v>13023.64</v>
      </c>
    </row>
    <row r="18403" spans="1:5">
      <c r="A18403" t="s">
        <v>22985</v>
      </c>
      <c r="B18403" t="s">
        <v>28679</v>
      </c>
      <c r="C18403" s="96" t="s">
        <v>29465</v>
      </c>
      <c r="D18403" t="s">
        <v>12813</v>
      </c>
      <c r="E18403">
        <v>9528.7199999999993</v>
      </c>
    </row>
    <row r="18404" spans="1:5">
      <c r="A18404" t="s">
        <v>22986</v>
      </c>
      <c r="B18404" t="s">
        <v>28679</v>
      </c>
      <c r="C18404" s="96" t="s">
        <v>29466</v>
      </c>
      <c r="D18404" t="s">
        <v>12813</v>
      </c>
      <c r="E18404">
        <v>8541.16</v>
      </c>
    </row>
    <row r="18405" spans="1:5">
      <c r="A18405" t="s">
        <v>22987</v>
      </c>
      <c r="B18405" t="s">
        <v>28679</v>
      </c>
      <c r="C18405" s="96" t="s">
        <v>29467</v>
      </c>
      <c r="D18405" t="s">
        <v>12813</v>
      </c>
      <c r="E18405">
        <v>11630.25</v>
      </c>
    </row>
    <row r="18406" spans="1:5">
      <c r="A18406" t="s">
        <v>22988</v>
      </c>
      <c r="B18406" t="s">
        <v>28679</v>
      </c>
      <c r="C18406" s="96" t="s">
        <v>29468</v>
      </c>
      <c r="D18406" t="s">
        <v>12813</v>
      </c>
      <c r="E18406">
        <v>10642.69</v>
      </c>
    </row>
    <row r="18407" spans="1:5">
      <c r="A18407" t="s">
        <v>22989</v>
      </c>
      <c r="B18407" t="s">
        <v>28679</v>
      </c>
      <c r="C18407" s="96" t="s">
        <v>29469</v>
      </c>
      <c r="D18407" t="s">
        <v>12813</v>
      </c>
      <c r="E18407">
        <v>12818.25</v>
      </c>
    </row>
    <row r="18408" spans="1:5">
      <c r="A18408" t="s">
        <v>22990</v>
      </c>
      <c r="B18408" t="s">
        <v>28679</v>
      </c>
      <c r="C18408" s="96" t="s">
        <v>29470</v>
      </c>
      <c r="D18408" t="s">
        <v>12813</v>
      </c>
      <c r="E18408">
        <v>11605.08</v>
      </c>
    </row>
    <row r="18409" spans="1:5">
      <c r="A18409" t="s">
        <v>22991</v>
      </c>
      <c r="B18409" t="s">
        <v>28679</v>
      </c>
      <c r="C18409" s="96" t="s">
        <v>29471</v>
      </c>
      <c r="D18409" t="s">
        <v>12813</v>
      </c>
      <c r="E18409">
        <v>2399.87</v>
      </c>
    </row>
    <row r="18410" spans="1:5">
      <c r="A18410" t="s">
        <v>22992</v>
      </c>
      <c r="B18410" t="s">
        <v>28679</v>
      </c>
      <c r="C18410" s="96" t="s">
        <v>29472</v>
      </c>
      <c r="D18410" t="s">
        <v>12813</v>
      </c>
      <c r="E18410">
        <v>2212.66</v>
      </c>
    </row>
    <row r="18411" spans="1:5">
      <c r="A18411" t="s">
        <v>22993</v>
      </c>
      <c r="B18411" t="s">
        <v>28679</v>
      </c>
      <c r="C18411" s="96" t="s">
        <v>29473</v>
      </c>
      <c r="D18411" t="s">
        <v>12813</v>
      </c>
      <c r="E18411">
        <v>2120.5700000000002</v>
      </c>
    </row>
    <row r="18412" spans="1:5">
      <c r="A18412" t="s">
        <v>22994</v>
      </c>
      <c r="B18412" t="s">
        <v>28679</v>
      </c>
      <c r="C18412" s="96" t="s">
        <v>29474</v>
      </c>
      <c r="D18412" t="s">
        <v>12813</v>
      </c>
      <c r="E18412">
        <v>1933.35</v>
      </c>
    </row>
    <row r="18413" spans="1:5">
      <c r="A18413" t="s">
        <v>22995</v>
      </c>
      <c r="B18413" t="s">
        <v>28679</v>
      </c>
      <c r="C18413" s="96" t="s">
        <v>29475</v>
      </c>
      <c r="D18413" t="s">
        <v>12813</v>
      </c>
      <c r="E18413">
        <v>3017.44</v>
      </c>
    </row>
    <row r="18414" spans="1:5">
      <c r="A18414" t="s">
        <v>22996</v>
      </c>
      <c r="B18414" t="s">
        <v>28679</v>
      </c>
      <c r="C18414" s="96" t="s">
        <v>29476</v>
      </c>
      <c r="D18414" t="s">
        <v>12813</v>
      </c>
      <c r="E18414">
        <v>2770.21</v>
      </c>
    </row>
    <row r="18415" spans="1:5">
      <c r="A18415" t="s">
        <v>22997</v>
      </c>
      <c r="B18415" t="s">
        <v>28679</v>
      </c>
      <c r="C18415" s="96" t="s">
        <v>29477</v>
      </c>
      <c r="D18415" t="s">
        <v>12813</v>
      </c>
      <c r="E18415">
        <v>3154.53</v>
      </c>
    </row>
    <row r="18416" spans="1:5">
      <c r="A18416" t="s">
        <v>22998</v>
      </c>
      <c r="B18416" t="s">
        <v>28679</v>
      </c>
      <c r="C18416" s="96" t="s">
        <v>29478</v>
      </c>
      <c r="D18416" t="s">
        <v>12813</v>
      </c>
      <c r="E18416">
        <v>2907.3</v>
      </c>
    </row>
    <row r="18417" spans="1:5">
      <c r="A18417" t="s">
        <v>22999</v>
      </c>
      <c r="B18417" t="s">
        <v>28679</v>
      </c>
      <c r="C18417" s="96" t="s">
        <v>29479</v>
      </c>
      <c r="D18417" t="s">
        <v>12813</v>
      </c>
      <c r="E18417">
        <v>2315.36</v>
      </c>
    </row>
    <row r="18418" spans="1:5">
      <c r="A18418" t="s">
        <v>23000</v>
      </c>
      <c r="B18418" t="s">
        <v>28679</v>
      </c>
      <c r="C18418" s="96" t="s">
        <v>29480</v>
      </c>
      <c r="D18418" t="s">
        <v>12813</v>
      </c>
      <c r="E18418">
        <v>2128.15</v>
      </c>
    </row>
    <row r="18419" spans="1:5">
      <c r="A18419" t="s">
        <v>23001</v>
      </c>
      <c r="B18419" t="s">
        <v>28679</v>
      </c>
      <c r="C18419" s="96" t="s">
        <v>29481</v>
      </c>
      <c r="D18419" t="s">
        <v>12813</v>
      </c>
      <c r="E18419">
        <v>2583.69</v>
      </c>
    </row>
    <row r="18420" spans="1:5">
      <c r="A18420" t="s">
        <v>23002</v>
      </c>
      <c r="B18420" t="s">
        <v>28679</v>
      </c>
      <c r="C18420" s="96" t="s">
        <v>29482</v>
      </c>
      <c r="D18420" t="s">
        <v>12813</v>
      </c>
      <c r="E18420">
        <v>2396.48</v>
      </c>
    </row>
    <row r="18421" spans="1:5">
      <c r="A18421" t="s">
        <v>23003</v>
      </c>
      <c r="B18421" t="s">
        <v>28679</v>
      </c>
      <c r="C18421" s="96" t="s">
        <v>29483</v>
      </c>
      <c r="D18421" t="s">
        <v>12813</v>
      </c>
      <c r="E18421">
        <v>2903.77</v>
      </c>
    </row>
    <row r="18422" spans="1:5">
      <c r="A18422" t="s">
        <v>23004</v>
      </c>
      <c r="B18422" t="s">
        <v>28679</v>
      </c>
      <c r="C18422" s="96" t="s">
        <v>29484</v>
      </c>
      <c r="D18422" t="s">
        <v>12813</v>
      </c>
      <c r="E18422">
        <v>2656.54</v>
      </c>
    </row>
    <row r="18423" spans="1:5">
      <c r="A18423" t="s">
        <v>23005</v>
      </c>
      <c r="B18423" t="s">
        <v>28679</v>
      </c>
      <c r="C18423" s="96" t="s">
        <v>29485</v>
      </c>
      <c r="D18423" t="s">
        <v>12813</v>
      </c>
      <c r="E18423">
        <v>3351.99</v>
      </c>
    </row>
    <row r="18424" spans="1:5">
      <c r="A18424" t="s">
        <v>23006</v>
      </c>
      <c r="B18424" t="s">
        <v>28679</v>
      </c>
      <c r="C18424" s="96" t="s">
        <v>29486</v>
      </c>
      <c r="D18424" t="s">
        <v>12813</v>
      </c>
      <c r="E18424">
        <v>3111.37</v>
      </c>
    </row>
    <row r="18425" spans="1:5">
      <c r="A18425" t="s">
        <v>23007</v>
      </c>
      <c r="B18425" t="s">
        <v>28679</v>
      </c>
      <c r="C18425" s="96" t="s">
        <v>29487</v>
      </c>
      <c r="D18425" t="s">
        <v>12813</v>
      </c>
      <c r="E18425">
        <v>3028.26</v>
      </c>
    </row>
    <row r="18426" spans="1:5">
      <c r="A18426" t="s">
        <v>23008</v>
      </c>
      <c r="B18426" t="s">
        <v>28679</v>
      </c>
      <c r="C18426" s="96" t="s">
        <v>29488</v>
      </c>
      <c r="D18426" t="s">
        <v>12813</v>
      </c>
      <c r="E18426">
        <v>2787.63</v>
      </c>
    </row>
    <row r="18427" spans="1:5">
      <c r="A18427" t="s">
        <v>23009</v>
      </c>
      <c r="B18427" t="s">
        <v>28679</v>
      </c>
      <c r="C18427" s="96" t="s">
        <v>29489</v>
      </c>
      <c r="D18427" t="s">
        <v>12813</v>
      </c>
      <c r="E18427">
        <v>4595.2700000000004</v>
      </c>
    </row>
    <row r="18428" spans="1:5">
      <c r="A18428" t="s">
        <v>23010</v>
      </c>
      <c r="B18428" t="s">
        <v>28679</v>
      </c>
      <c r="C18428" s="96" t="s">
        <v>29490</v>
      </c>
      <c r="D18428" t="s">
        <v>12813</v>
      </c>
      <c r="E18428">
        <v>4206.7700000000004</v>
      </c>
    </row>
    <row r="18429" spans="1:5">
      <c r="A18429" t="s">
        <v>23011</v>
      </c>
      <c r="B18429" t="s">
        <v>28679</v>
      </c>
      <c r="C18429" s="96" t="s">
        <v>29491</v>
      </c>
      <c r="D18429" t="s">
        <v>12813</v>
      </c>
      <c r="E18429">
        <v>4923.8900000000003</v>
      </c>
    </row>
    <row r="18430" spans="1:5">
      <c r="A18430" t="s">
        <v>23012</v>
      </c>
      <c r="B18430" t="s">
        <v>28679</v>
      </c>
      <c r="C18430" s="96" t="s">
        <v>29492</v>
      </c>
      <c r="D18430" t="s">
        <v>12813</v>
      </c>
      <c r="E18430">
        <v>4535.3900000000003</v>
      </c>
    </row>
    <row r="18431" spans="1:5">
      <c r="A18431" t="s">
        <v>23013</v>
      </c>
      <c r="B18431" t="s">
        <v>28679</v>
      </c>
      <c r="C18431" s="96" t="s">
        <v>29493</v>
      </c>
      <c r="D18431" t="s">
        <v>12813</v>
      </c>
      <c r="E18431">
        <v>3431.99</v>
      </c>
    </row>
    <row r="18432" spans="1:5">
      <c r="A18432" t="s">
        <v>23014</v>
      </c>
      <c r="B18432" t="s">
        <v>28679</v>
      </c>
      <c r="C18432" s="96" t="s">
        <v>29494</v>
      </c>
      <c r="D18432" t="s">
        <v>12813</v>
      </c>
      <c r="E18432">
        <v>3116.69</v>
      </c>
    </row>
    <row r="18433" spans="1:5">
      <c r="A18433" t="s">
        <v>23015</v>
      </c>
      <c r="B18433" t="s">
        <v>28679</v>
      </c>
      <c r="C18433" s="96" t="s">
        <v>29495</v>
      </c>
      <c r="D18433" t="s">
        <v>12813</v>
      </c>
      <c r="E18433">
        <v>3858.95</v>
      </c>
    </row>
    <row r="18434" spans="1:5">
      <c r="A18434" t="s">
        <v>23016</v>
      </c>
      <c r="B18434" t="s">
        <v>28679</v>
      </c>
      <c r="C18434" s="96" t="s">
        <v>29496</v>
      </c>
      <c r="D18434" t="s">
        <v>12813</v>
      </c>
      <c r="E18434">
        <v>3543.65</v>
      </c>
    </row>
    <row r="18435" spans="1:5">
      <c r="A18435" t="s">
        <v>23017</v>
      </c>
      <c r="B18435" t="s">
        <v>28679</v>
      </c>
      <c r="C18435" s="96" t="s">
        <v>29497</v>
      </c>
      <c r="D18435" t="s">
        <v>12813</v>
      </c>
      <c r="E18435">
        <v>4222.7</v>
      </c>
    </row>
    <row r="18436" spans="1:5">
      <c r="A18436" t="s">
        <v>23018</v>
      </c>
      <c r="B18436" t="s">
        <v>28679</v>
      </c>
      <c r="C18436" s="96" t="s">
        <v>29498</v>
      </c>
      <c r="D18436" t="s">
        <v>12813</v>
      </c>
      <c r="E18436">
        <v>3834.2</v>
      </c>
    </row>
    <row r="18437" spans="1:5">
      <c r="A18437" t="s">
        <v>23019</v>
      </c>
      <c r="B18437" t="s">
        <v>28679</v>
      </c>
      <c r="C18437" s="96" t="s">
        <v>29499</v>
      </c>
      <c r="D18437" t="s">
        <v>12813</v>
      </c>
      <c r="E18437">
        <v>4561.8500000000004</v>
      </c>
    </row>
    <row r="18438" spans="1:5">
      <c r="A18438" t="s">
        <v>23020</v>
      </c>
      <c r="B18438" t="s">
        <v>28679</v>
      </c>
      <c r="C18438" s="96" t="s">
        <v>29500</v>
      </c>
      <c r="D18438" t="s">
        <v>12813</v>
      </c>
      <c r="E18438">
        <v>4177.2700000000004</v>
      </c>
    </row>
    <row r="18439" spans="1:5">
      <c r="A18439" t="s">
        <v>23021</v>
      </c>
      <c r="B18439" t="s">
        <v>28679</v>
      </c>
      <c r="C18439" s="96" t="s">
        <v>29501</v>
      </c>
      <c r="D18439" t="s">
        <v>12813</v>
      </c>
      <c r="E18439">
        <v>4316.95</v>
      </c>
    </row>
    <row r="18440" spans="1:5">
      <c r="A18440" t="s">
        <v>23022</v>
      </c>
      <c r="B18440" t="s">
        <v>28679</v>
      </c>
      <c r="C18440" s="96" t="s">
        <v>29502</v>
      </c>
      <c r="D18440" t="s">
        <v>12813</v>
      </c>
      <c r="E18440">
        <v>3932.36</v>
      </c>
    </row>
    <row r="18441" spans="1:5">
      <c r="A18441" t="s">
        <v>23023</v>
      </c>
      <c r="B18441" t="s">
        <v>28679</v>
      </c>
      <c r="C18441" s="96" t="s">
        <v>29503</v>
      </c>
      <c r="D18441" t="s">
        <v>12813</v>
      </c>
      <c r="E18441">
        <v>6495.52</v>
      </c>
    </row>
    <row r="18442" spans="1:5">
      <c r="A18442" t="s">
        <v>23024</v>
      </c>
      <c r="B18442" t="s">
        <v>28679</v>
      </c>
      <c r="C18442" s="96" t="s">
        <v>29504</v>
      </c>
      <c r="D18442" t="s">
        <v>12813</v>
      </c>
      <c r="E18442">
        <v>5922.03</v>
      </c>
    </row>
    <row r="18443" spans="1:5">
      <c r="A18443" t="s">
        <v>23025</v>
      </c>
      <c r="B18443" t="s">
        <v>28679</v>
      </c>
      <c r="C18443" s="96" t="s">
        <v>29505</v>
      </c>
      <c r="D18443" t="s">
        <v>12813</v>
      </c>
      <c r="E18443">
        <v>7367.33</v>
      </c>
    </row>
    <row r="18444" spans="1:5">
      <c r="A18444" t="s">
        <v>23026</v>
      </c>
      <c r="B18444" t="s">
        <v>28679</v>
      </c>
      <c r="C18444" s="96" t="s">
        <v>29506</v>
      </c>
      <c r="D18444" t="s">
        <v>12813</v>
      </c>
      <c r="E18444">
        <v>6698.65</v>
      </c>
    </row>
    <row r="18445" spans="1:5">
      <c r="A18445" t="s">
        <v>23027</v>
      </c>
      <c r="B18445" t="s">
        <v>28679</v>
      </c>
      <c r="C18445" s="96" t="s">
        <v>29507</v>
      </c>
      <c r="D18445" t="s">
        <v>12813</v>
      </c>
      <c r="E18445">
        <v>4960.63</v>
      </c>
    </row>
    <row r="18446" spans="1:5">
      <c r="A18446" t="s">
        <v>23028</v>
      </c>
      <c r="B18446" t="s">
        <v>28679</v>
      </c>
      <c r="C18446" s="96" t="s">
        <v>29508</v>
      </c>
      <c r="D18446" t="s">
        <v>12813</v>
      </c>
      <c r="E18446">
        <v>4576.04</v>
      </c>
    </row>
    <row r="18447" spans="1:5">
      <c r="A18447" t="s">
        <v>23029</v>
      </c>
      <c r="B18447" t="s">
        <v>28679</v>
      </c>
      <c r="C18447" s="96" t="s">
        <v>29509</v>
      </c>
      <c r="D18447" t="s">
        <v>12813</v>
      </c>
      <c r="E18447">
        <v>5445.44</v>
      </c>
    </row>
    <row r="18448" spans="1:5">
      <c r="A18448" t="s">
        <v>23030</v>
      </c>
      <c r="B18448" t="s">
        <v>28679</v>
      </c>
      <c r="C18448" s="96" t="s">
        <v>29510</v>
      </c>
      <c r="D18448" t="s">
        <v>12813</v>
      </c>
      <c r="E18448">
        <v>4972.99</v>
      </c>
    </row>
    <row r="18449" spans="1:5">
      <c r="A18449" t="s">
        <v>23031</v>
      </c>
      <c r="B18449" t="s">
        <v>28679</v>
      </c>
      <c r="C18449" s="96" t="s">
        <v>29511</v>
      </c>
      <c r="D18449" t="s">
        <v>12813</v>
      </c>
      <c r="E18449">
        <v>5961.3</v>
      </c>
    </row>
    <row r="18450" spans="1:5">
      <c r="A18450" t="s">
        <v>23032</v>
      </c>
      <c r="B18450" t="s">
        <v>28679</v>
      </c>
      <c r="C18450" s="96" t="s">
        <v>29512</v>
      </c>
      <c r="D18450" t="s">
        <v>12813</v>
      </c>
      <c r="E18450">
        <v>5488.85</v>
      </c>
    </row>
    <row r="18451" spans="1:5">
      <c r="A18451" t="s">
        <v>23033</v>
      </c>
      <c r="B18451" t="s">
        <v>28679</v>
      </c>
      <c r="C18451" s="96" t="s">
        <v>29513</v>
      </c>
      <c r="D18451" t="s">
        <v>12813</v>
      </c>
      <c r="E18451">
        <v>5814.58</v>
      </c>
    </row>
    <row r="18452" spans="1:5">
      <c r="A18452" t="s">
        <v>23034</v>
      </c>
      <c r="B18452" t="s">
        <v>28679</v>
      </c>
      <c r="C18452" s="96" t="s">
        <v>29514</v>
      </c>
      <c r="D18452" t="s">
        <v>12813</v>
      </c>
      <c r="E18452">
        <v>5259.41</v>
      </c>
    </row>
    <row r="18453" spans="1:5">
      <c r="A18453" t="s">
        <v>23035</v>
      </c>
      <c r="B18453" t="s">
        <v>28679</v>
      </c>
      <c r="C18453" s="96" t="s">
        <v>29515</v>
      </c>
      <c r="D18453" t="s">
        <v>12813</v>
      </c>
      <c r="E18453">
        <v>5740.9</v>
      </c>
    </row>
    <row r="18454" spans="1:5">
      <c r="A18454" t="s">
        <v>23036</v>
      </c>
      <c r="B18454" t="s">
        <v>28679</v>
      </c>
      <c r="C18454" s="96" t="s">
        <v>29516</v>
      </c>
      <c r="D18454" t="s">
        <v>12813</v>
      </c>
      <c r="E18454">
        <v>5185.7299999999996</v>
      </c>
    </row>
    <row r="18455" spans="1:5">
      <c r="A18455" t="s">
        <v>23037</v>
      </c>
      <c r="B18455" t="s">
        <v>28679</v>
      </c>
      <c r="C18455" s="96" t="s">
        <v>29517</v>
      </c>
      <c r="D18455" t="s">
        <v>12813</v>
      </c>
      <c r="E18455">
        <v>8930.49</v>
      </c>
    </row>
    <row r="18456" spans="1:5">
      <c r="A18456" t="s">
        <v>23038</v>
      </c>
      <c r="B18456" t="s">
        <v>28679</v>
      </c>
      <c r="C18456" s="96" t="s">
        <v>29518</v>
      </c>
      <c r="D18456" t="s">
        <v>12813</v>
      </c>
      <c r="E18456">
        <v>8149.78</v>
      </c>
    </row>
    <row r="18457" spans="1:5">
      <c r="A18457" t="s">
        <v>23039</v>
      </c>
      <c r="B18457" t="s">
        <v>28679</v>
      </c>
      <c r="C18457" s="96" t="s">
        <v>29519</v>
      </c>
      <c r="D18457" t="s">
        <v>12813</v>
      </c>
      <c r="E18457">
        <v>9642.2900000000009</v>
      </c>
    </row>
    <row r="18458" spans="1:5">
      <c r="A18458" t="s">
        <v>23040</v>
      </c>
      <c r="B18458" t="s">
        <v>28679</v>
      </c>
      <c r="C18458" s="96" t="s">
        <v>29520</v>
      </c>
      <c r="D18458" t="s">
        <v>12813</v>
      </c>
      <c r="E18458">
        <v>8742.94</v>
      </c>
    </row>
    <row r="18459" spans="1:5">
      <c r="A18459" t="s">
        <v>23041</v>
      </c>
      <c r="B18459" t="s">
        <v>28679</v>
      </c>
      <c r="C18459" s="96" t="s">
        <v>29521</v>
      </c>
      <c r="D18459" t="s">
        <v>12813</v>
      </c>
      <c r="E18459">
        <v>6797.74</v>
      </c>
    </row>
    <row r="18460" spans="1:5">
      <c r="A18460" t="s">
        <v>23042</v>
      </c>
      <c r="B18460" t="s">
        <v>28679</v>
      </c>
      <c r="C18460" s="96" t="s">
        <v>29522</v>
      </c>
      <c r="D18460" t="s">
        <v>12813</v>
      </c>
      <c r="E18460">
        <v>6125.4</v>
      </c>
    </row>
    <row r="18461" spans="1:5">
      <c r="A18461" t="s">
        <v>23043</v>
      </c>
      <c r="B18461" t="s">
        <v>28679</v>
      </c>
      <c r="C18461" s="96" t="s">
        <v>29523</v>
      </c>
      <c r="D18461" t="s">
        <v>12813</v>
      </c>
      <c r="E18461">
        <v>7559.33</v>
      </c>
    </row>
    <row r="18462" spans="1:5">
      <c r="A18462" t="s">
        <v>23044</v>
      </c>
      <c r="B18462" t="s">
        <v>28679</v>
      </c>
      <c r="C18462" s="96" t="s">
        <v>29524</v>
      </c>
      <c r="D18462" t="s">
        <v>12813</v>
      </c>
      <c r="E18462">
        <v>6887</v>
      </c>
    </row>
    <row r="18463" spans="1:5">
      <c r="A18463" t="s">
        <v>23045</v>
      </c>
      <c r="B18463" t="s">
        <v>28679</v>
      </c>
      <c r="C18463" s="96" t="s">
        <v>29525</v>
      </c>
      <c r="D18463" t="s">
        <v>12813</v>
      </c>
      <c r="E18463">
        <v>8225.2900000000009</v>
      </c>
    </row>
    <row r="18464" spans="1:5">
      <c r="A18464" t="s">
        <v>23046</v>
      </c>
      <c r="B18464" t="s">
        <v>28679</v>
      </c>
      <c r="C18464" s="96" t="s">
        <v>29526</v>
      </c>
      <c r="D18464" t="s">
        <v>12813</v>
      </c>
      <c r="E18464">
        <v>7444.58</v>
      </c>
    </row>
    <row r="18465" spans="1:5">
      <c r="A18465" t="s">
        <v>23047</v>
      </c>
      <c r="B18465" t="s">
        <v>28679</v>
      </c>
      <c r="C18465" s="96" t="s">
        <v>29527</v>
      </c>
      <c r="D18465" t="s">
        <v>12813</v>
      </c>
      <c r="E18465">
        <v>5491.26</v>
      </c>
    </row>
    <row r="18466" spans="1:5">
      <c r="A18466" t="s">
        <v>23048</v>
      </c>
      <c r="B18466" t="s">
        <v>28679</v>
      </c>
      <c r="C18466" s="96" t="s">
        <v>29528</v>
      </c>
      <c r="D18466" t="s">
        <v>12813</v>
      </c>
      <c r="E18466">
        <v>5010.87</v>
      </c>
    </row>
    <row r="18467" spans="1:5">
      <c r="A18467" t="s">
        <v>23049</v>
      </c>
      <c r="B18467" t="s">
        <v>28679</v>
      </c>
      <c r="C18467" s="96" t="s">
        <v>29529</v>
      </c>
      <c r="D18467" t="s">
        <v>12813</v>
      </c>
      <c r="E18467">
        <v>4925.1099999999997</v>
      </c>
    </row>
    <row r="18468" spans="1:5">
      <c r="A18468" t="s">
        <v>23050</v>
      </c>
      <c r="B18468" t="s">
        <v>28679</v>
      </c>
      <c r="C18468" s="96" t="s">
        <v>29530</v>
      </c>
      <c r="D18468" t="s">
        <v>12813</v>
      </c>
      <c r="E18468">
        <v>4444.72</v>
      </c>
    </row>
    <row r="18469" spans="1:5">
      <c r="A18469" t="s">
        <v>23051</v>
      </c>
      <c r="B18469" t="s">
        <v>28679</v>
      </c>
      <c r="C18469" s="96" t="s">
        <v>29531</v>
      </c>
      <c r="D18469" t="s">
        <v>12813</v>
      </c>
      <c r="E18469">
        <v>7317.9</v>
      </c>
    </row>
    <row r="18470" spans="1:5">
      <c r="A18470" t="s">
        <v>23052</v>
      </c>
      <c r="B18470" t="s">
        <v>28679</v>
      </c>
      <c r="C18470" s="96" t="s">
        <v>29532</v>
      </c>
      <c r="D18470" t="s">
        <v>12813</v>
      </c>
      <c r="E18470">
        <v>6677.9</v>
      </c>
    </row>
    <row r="18471" spans="1:5">
      <c r="A18471" t="s">
        <v>23053</v>
      </c>
      <c r="B18471" t="s">
        <v>28679</v>
      </c>
      <c r="C18471" s="96" t="s">
        <v>29533</v>
      </c>
      <c r="D18471" t="s">
        <v>12813</v>
      </c>
      <c r="E18471">
        <v>7432.67</v>
      </c>
    </row>
    <row r="18472" spans="1:5">
      <c r="A18472" t="s">
        <v>23054</v>
      </c>
      <c r="B18472" t="s">
        <v>28679</v>
      </c>
      <c r="C18472" s="96" t="s">
        <v>29534</v>
      </c>
      <c r="D18472" t="s">
        <v>12813</v>
      </c>
      <c r="E18472">
        <v>6792.68</v>
      </c>
    </row>
    <row r="18473" spans="1:5">
      <c r="A18473" t="s">
        <v>23055</v>
      </c>
      <c r="B18473" t="s">
        <v>28679</v>
      </c>
      <c r="C18473" s="96" t="s">
        <v>29535</v>
      </c>
      <c r="D18473" t="s">
        <v>12813</v>
      </c>
      <c r="E18473">
        <v>5387.84</v>
      </c>
    </row>
    <row r="18474" spans="1:5">
      <c r="A18474" t="s">
        <v>23056</v>
      </c>
      <c r="B18474" t="s">
        <v>28679</v>
      </c>
      <c r="C18474" s="96" t="s">
        <v>29536</v>
      </c>
      <c r="D18474" t="s">
        <v>12813</v>
      </c>
      <c r="E18474">
        <v>4907.45</v>
      </c>
    </row>
    <row r="18475" spans="1:5">
      <c r="A18475" t="s">
        <v>23057</v>
      </c>
      <c r="B18475" t="s">
        <v>28679</v>
      </c>
      <c r="C18475" s="96" t="s">
        <v>29537</v>
      </c>
      <c r="D18475" t="s">
        <v>12813</v>
      </c>
      <c r="E18475">
        <v>5783.06</v>
      </c>
    </row>
    <row r="18476" spans="1:5">
      <c r="A18476" t="s">
        <v>23058</v>
      </c>
      <c r="B18476" t="s">
        <v>28679</v>
      </c>
      <c r="C18476" s="96" t="s">
        <v>29538</v>
      </c>
      <c r="D18476" t="s">
        <v>12813</v>
      </c>
      <c r="E18476">
        <v>5302.66</v>
      </c>
    </row>
    <row r="18477" spans="1:5">
      <c r="A18477" t="s">
        <v>23059</v>
      </c>
      <c r="B18477" t="s">
        <v>28679</v>
      </c>
      <c r="C18477" s="96" t="s">
        <v>29539</v>
      </c>
      <c r="D18477" t="s">
        <v>12813</v>
      </c>
      <c r="E18477">
        <v>6380.48</v>
      </c>
    </row>
    <row r="18478" spans="1:5">
      <c r="A18478" t="s">
        <v>23060</v>
      </c>
      <c r="B18478" t="s">
        <v>28679</v>
      </c>
      <c r="C18478" s="96" t="s">
        <v>29540</v>
      </c>
      <c r="D18478" t="s">
        <v>12813</v>
      </c>
      <c r="E18478">
        <v>5900.09</v>
      </c>
    </row>
    <row r="18479" spans="1:5">
      <c r="A18479" t="s">
        <v>23061</v>
      </c>
      <c r="B18479" t="s">
        <v>28679</v>
      </c>
      <c r="C18479" s="96" t="s">
        <v>29541</v>
      </c>
      <c r="D18479" t="s">
        <v>12813</v>
      </c>
      <c r="E18479">
        <v>7897.13</v>
      </c>
    </row>
    <row r="18480" spans="1:5">
      <c r="A18480" t="s">
        <v>23062</v>
      </c>
      <c r="B18480" t="s">
        <v>28679</v>
      </c>
      <c r="C18480" s="96" t="s">
        <v>29542</v>
      </c>
      <c r="D18480" t="s">
        <v>12813</v>
      </c>
      <c r="E18480">
        <v>7277.25</v>
      </c>
    </row>
    <row r="18481" spans="1:5">
      <c r="A18481" t="s">
        <v>23063</v>
      </c>
      <c r="B18481" t="s">
        <v>28679</v>
      </c>
      <c r="C18481" s="96" t="s">
        <v>29543</v>
      </c>
      <c r="D18481" t="s">
        <v>12813</v>
      </c>
      <c r="E18481">
        <v>7166.56</v>
      </c>
    </row>
    <row r="18482" spans="1:5">
      <c r="A18482" t="s">
        <v>23064</v>
      </c>
      <c r="B18482" t="s">
        <v>28679</v>
      </c>
      <c r="C18482" s="96" t="s">
        <v>29544</v>
      </c>
      <c r="D18482" t="s">
        <v>12813</v>
      </c>
      <c r="E18482">
        <v>6546.69</v>
      </c>
    </row>
    <row r="18483" spans="1:5">
      <c r="A18483" t="s">
        <v>23065</v>
      </c>
      <c r="B18483" t="s">
        <v>28679</v>
      </c>
      <c r="C18483" s="96" t="s">
        <v>29545</v>
      </c>
      <c r="D18483" t="s">
        <v>12813</v>
      </c>
      <c r="E18483">
        <v>10725.62</v>
      </c>
    </row>
    <row r="18484" spans="1:5">
      <c r="A18484" t="s">
        <v>23066</v>
      </c>
      <c r="B18484" t="s">
        <v>28679</v>
      </c>
      <c r="C18484" s="96" t="s">
        <v>29546</v>
      </c>
      <c r="D18484" t="s">
        <v>12813</v>
      </c>
      <c r="E18484">
        <v>9733.7900000000009</v>
      </c>
    </row>
    <row r="18485" spans="1:5">
      <c r="A18485" t="s">
        <v>23067</v>
      </c>
      <c r="B18485" t="s">
        <v>28679</v>
      </c>
      <c r="C18485" s="96" t="s">
        <v>29547</v>
      </c>
      <c r="D18485" t="s">
        <v>12813</v>
      </c>
      <c r="E18485">
        <v>11441.03</v>
      </c>
    </row>
    <row r="18486" spans="1:5">
      <c r="A18486" t="s">
        <v>23068</v>
      </c>
      <c r="B18486" t="s">
        <v>28679</v>
      </c>
      <c r="C18486" s="96" t="s">
        <v>29548</v>
      </c>
      <c r="D18486" t="s">
        <v>12813</v>
      </c>
      <c r="E18486">
        <v>10449.200000000001</v>
      </c>
    </row>
    <row r="18487" spans="1:5">
      <c r="A18487" t="s">
        <v>23069</v>
      </c>
      <c r="B18487" t="s">
        <v>28679</v>
      </c>
      <c r="C18487" s="96" t="s">
        <v>29549</v>
      </c>
      <c r="D18487" t="s">
        <v>12813</v>
      </c>
      <c r="E18487">
        <v>8143.72</v>
      </c>
    </row>
    <row r="18488" spans="1:5">
      <c r="A18488" t="s">
        <v>23070</v>
      </c>
      <c r="B18488" t="s">
        <v>28679</v>
      </c>
      <c r="C18488" s="96" t="s">
        <v>29550</v>
      </c>
      <c r="D18488" t="s">
        <v>12813</v>
      </c>
      <c r="E18488">
        <v>7523.85</v>
      </c>
    </row>
    <row r="18489" spans="1:5">
      <c r="A18489" t="s">
        <v>23071</v>
      </c>
      <c r="B18489" t="s">
        <v>28679</v>
      </c>
      <c r="C18489" s="96" t="s">
        <v>29551</v>
      </c>
      <c r="D18489" t="s">
        <v>12813</v>
      </c>
      <c r="E18489">
        <v>8879.2199999999993</v>
      </c>
    </row>
    <row r="18490" spans="1:5">
      <c r="A18490" t="s">
        <v>23072</v>
      </c>
      <c r="B18490" t="s">
        <v>28679</v>
      </c>
      <c r="C18490" s="96" t="s">
        <v>29552</v>
      </c>
      <c r="D18490" t="s">
        <v>12813</v>
      </c>
      <c r="E18490">
        <v>8063.11</v>
      </c>
    </row>
    <row r="18491" spans="1:5">
      <c r="A18491" t="s">
        <v>23073</v>
      </c>
      <c r="B18491" t="s">
        <v>28679</v>
      </c>
      <c r="C18491" s="96" t="s">
        <v>29553</v>
      </c>
      <c r="D18491" t="s">
        <v>12813</v>
      </c>
      <c r="E18491">
        <v>9984.41</v>
      </c>
    </row>
    <row r="18492" spans="1:5">
      <c r="A18492" t="s">
        <v>23074</v>
      </c>
      <c r="B18492" t="s">
        <v>28679</v>
      </c>
      <c r="C18492" s="96" t="s">
        <v>29554</v>
      </c>
      <c r="D18492" t="s">
        <v>12813</v>
      </c>
      <c r="E18492">
        <v>9168.2999999999993</v>
      </c>
    </row>
    <row r="18493" spans="1:5">
      <c r="A18493" t="s">
        <v>23075</v>
      </c>
      <c r="B18493" t="s">
        <v>28679</v>
      </c>
      <c r="C18493" s="96" t="s">
        <v>29555</v>
      </c>
      <c r="D18493" t="s">
        <v>12813</v>
      </c>
      <c r="E18493">
        <v>10430.24</v>
      </c>
    </row>
    <row r="18494" spans="1:5">
      <c r="A18494" t="s">
        <v>23076</v>
      </c>
      <c r="B18494" t="s">
        <v>28679</v>
      </c>
      <c r="C18494" s="96" t="s">
        <v>29556</v>
      </c>
      <c r="D18494" t="s">
        <v>12813</v>
      </c>
      <c r="E18494">
        <v>9643.2900000000009</v>
      </c>
    </row>
    <row r="18495" spans="1:5">
      <c r="A18495" t="s">
        <v>23077</v>
      </c>
      <c r="B18495" t="s">
        <v>28679</v>
      </c>
      <c r="C18495" s="96" t="s">
        <v>29557</v>
      </c>
      <c r="D18495" t="s">
        <v>12813</v>
      </c>
      <c r="E18495">
        <v>9320.58</v>
      </c>
    </row>
    <row r="18496" spans="1:5">
      <c r="A18496" t="s">
        <v>23078</v>
      </c>
      <c r="B18496" t="s">
        <v>28679</v>
      </c>
      <c r="C18496" s="96" t="s">
        <v>29558</v>
      </c>
      <c r="D18496" t="s">
        <v>12813</v>
      </c>
      <c r="E18496">
        <v>8533.6299999999992</v>
      </c>
    </row>
    <row r="18497" spans="1:5">
      <c r="A18497" t="s">
        <v>23079</v>
      </c>
      <c r="B18497" t="s">
        <v>28679</v>
      </c>
      <c r="C18497" s="96" t="s">
        <v>29559</v>
      </c>
      <c r="D18497" t="s">
        <v>12813</v>
      </c>
      <c r="E18497">
        <v>14209.2</v>
      </c>
    </row>
    <row r="18498" spans="1:5">
      <c r="A18498" t="s">
        <v>23080</v>
      </c>
      <c r="B18498" t="s">
        <v>28679</v>
      </c>
      <c r="C18498" s="96" t="s">
        <v>29560</v>
      </c>
      <c r="D18498" t="s">
        <v>12813</v>
      </c>
      <c r="E18498">
        <v>13003.39</v>
      </c>
    </row>
    <row r="18499" spans="1:5">
      <c r="A18499" t="s">
        <v>23081</v>
      </c>
      <c r="B18499" t="s">
        <v>28679</v>
      </c>
      <c r="C18499" s="96" t="s">
        <v>29561</v>
      </c>
      <c r="D18499" t="s">
        <v>12813</v>
      </c>
      <c r="E18499">
        <v>15345.09</v>
      </c>
    </row>
    <row r="18500" spans="1:5">
      <c r="A18500" t="s">
        <v>23082</v>
      </c>
      <c r="B18500" t="s">
        <v>28679</v>
      </c>
      <c r="C18500" s="96" t="s">
        <v>29562</v>
      </c>
      <c r="D18500" t="s">
        <v>12813</v>
      </c>
      <c r="E18500">
        <v>14139.29</v>
      </c>
    </row>
    <row r="18501" spans="1:5">
      <c r="A18501" t="s">
        <v>23083</v>
      </c>
      <c r="B18501" t="s">
        <v>28679</v>
      </c>
      <c r="C18501" s="96" t="s">
        <v>29563</v>
      </c>
      <c r="D18501" t="s">
        <v>12813</v>
      </c>
      <c r="E18501">
        <v>10587.4</v>
      </c>
    </row>
    <row r="18502" spans="1:5">
      <c r="A18502" t="s">
        <v>23084</v>
      </c>
      <c r="B18502" t="s">
        <v>28679</v>
      </c>
      <c r="C18502" s="96" t="s">
        <v>29564</v>
      </c>
      <c r="D18502" t="s">
        <v>12813</v>
      </c>
      <c r="E18502">
        <v>9593.9500000000007</v>
      </c>
    </row>
    <row r="18503" spans="1:5">
      <c r="A18503" t="s">
        <v>23085</v>
      </c>
      <c r="B18503" t="s">
        <v>28679</v>
      </c>
      <c r="C18503" s="96" t="s">
        <v>29565</v>
      </c>
      <c r="D18503" t="s">
        <v>12813</v>
      </c>
      <c r="E18503">
        <v>12052.59</v>
      </c>
    </row>
    <row r="18504" spans="1:5">
      <c r="A18504" t="s">
        <v>23086</v>
      </c>
      <c r="B18504" t="s">
        <v>28679</v>
      </c>
      <c r="C18504" s="96" t="s">
        <v>29566</v>
      </c>
      <c r="D18504" t="s">
        <v>12813</v>
      </c>
      <c r="E18504">
        <v>11059.14</v>
      </c>
    </row>
    <row r="18505" spans="1:5">
      <c r="A18505" t="s">
        <v>23087</v>
      </c>
      <c r="B18505" t="s">
        <v>28679</v>
      </c>
      <c r="C18505" s="96" t="s">
        <v>29567</v>
      </c>
      <c r="D18505" t="s">
        <v>12813</v>
      </c>
      <c r="E18505">
        <v>13266.13</v>
      </c>
    </row>
    <row r="18506" spans="1:5">
      <c r="A18506" t="s">
        <v>23088</v>
      </c>
      <c r="B18506" t="s">
        <v>28679</v>
      </c>
      <c r="C18506" s="96" t="s">
        <v>29568</v>
      </c>
      <c r="D18506" t="s">
        <v>12813</v>
      </c>
      <c r="E18506">
        <v>12060.33</v>
      </c>
    </row>
    <row r="18507" spans="1:5">
      <c r="A18507" t="s">
        <v>23089</v>
      </c>
      <c r="B18507" t="s">
        <v>28679</v>
      </c>
      <c r="C18507" s="96" t="s">
        <v>29569</v>
      </c>
      <c r="D18507" t="s">
        <v>12813</v>
      </c>
      <c r="E18507">
        <v>13064.89</v>
      </c>
    </row>
    <row r="18508" spans="1:5">
      <c r="A18508" t="s">
        <v>23090</v>
      </c>
      <c r="B18508" t="s">
        <v>28679</v>
      </c>
      <c r="C18508" s="96" t="s">
        <v>29570</v>
      </c>
      <c r="D18508" t="s">
        <v>12813</v>
      </c>
      <c r="E18508">
        <v>11895.33</v>
      </c>
    </row>
    <row r="18509" spans="1:5">
      <c r="A18509" t="s">
        <v>23091</v>
      </c>
      <c r="B18509" t="s">
        <v>28679</v>
      </c>
      <c r="C18509" s="96" t="s">
        <v>29571</v>
      </c>
      <c r="D18509" t="s">
        <v>12813</v>
      </c>
      <c r="E18509">
        <v>12279.9</v>
      </c>
    </row>
    <row r="18510" spans="1:5">
      <c r="A18510" t="s">
        <v>23092</v>
      </c>
      <c r="B18510" t="s">
        <v>28679</v>
      </c>
      <c r="C18510" s="96" t="s">
        <v>29572</v>
      </c>
      <c r="D18510" t="s">
        <v>12813</v>
      </c>
      <c r="E18510">
        <v>11110.33</v>
      </c>
    </row>
    <row r="18511" spans="1:5">
      <c r="A18511" t="s">
        <v>23093</v>
      </c>
      <c r="B18511" t="s">
        <v>28679</v>
      </c>
      <c r="C18511" s="96" t="s">
        <v>29573</v>
      </c>
      <c r="D18511" t="s">
        <v>12813</v>
      </c>
      <c r="E18511">
        <v>19030.52</v>
      </c>
    </row>
    <row r="18512" spans="1:5">
      <c r="A18512" t="s">
        <v>23094</v>
      </c>
      <c r="B18512" t="s">
        <v>28679</v>
      </c>
      <c r="C18512" s="96" t="s">
        <v>29574</v>
      </c>
      <c r="D18512" t="s">
        <v>12813</v>
      </c>
      <c r="E18512">
        <v>17275.05</v>
      </c>
    </row>
    <row r="18513" spans="1:5">
      <c r="A18513" t="s">
        <v>23095</v>
      </c>
      <c r="B18513" t="s">
        <v>28679</v>
      </c>
      <c r="C18513" s="96" t="s">
        <v>29575</v>
      </c>
      <c r="D18513" t="s">
        <v>12813</v>
      </c>
      <c r="E18513">
        <v>20568.84</v>
      </c>
    </row>
    <row r="18514" spans="1:5">
      <c r="A18514" t="s">
        <v>23096</v>
      </c>
      <c r="B18514" t="s">
        <v>28679</v>
      </c>
      <c r="C18514" s="96" t="s">
        <v>29576</v>
      </c>
      <c r="D18514" t="s">
        <v>12813</v>
      </c>
      <c r="E18514">
        <v>18813.37</v>
      </c>
    </row>
    <row r="18515" spans="1:5">
      <c r="A18515" t="s">
        <v>23097</v>
      </c>
      <c r="B18515" t="s">
        <v>28679</v>
      </c>
      <c r="C18515" s="96" t="s">
        <v>29577</v>
      </c>
      <c r="D18515" t="s">
        <v>12813</v>
      </c>
      <c r="E18515">
        <v>14009.46</v>
      </c>
    </row>
    <row r="18516" spans="1:5">
      <c r="A18516" t="s">
        <v>23098</v>
      </c>
      <c r="B18516" t="s">
        <v>28679</v>
      </c>
      <c r="C18516" s="96" t="s">
        <v>29578</v>
      </c>
      <c r="D18516" t="s">
        <v>12813</v>
      </c>
      <c r="E18516">
        <v>12590.9</v>
      </c>
    </row>
    <row r="18517" spans="1:5">
      <c r="A18517" t="s">
        <v>23099</v>
      </c>
      <c r="B18517" t="s">
        <v>28679</v>
      </c>
      <c r="C18517" s="96" t="s">
        <v>29579</v>
      </c>
      <c r="D18517" t="s">
        <v>12813</v>
      </c>
      <c r="E18517">
        <v>16050.19</v>
      </c>
    </row>
    <row r="18518" spans="1:5">
      <c r="A18518" t="s">
        <v>23100</v>
      </c>
      <c r="B18518" t="s">
        <v>28679</v>
      </c>
      <c r="C18518" s="96" t="s">
        <v>29580</v>
      </c>
      <c r="D18518" t="s">
        <v>12813</v>
      </c>
      <c r="E18518">
        <v>14631.63</v>
      </c>
    </row>
    <row r="18519" spans="1:5">
      <c r="A18519" t="s">
        <v>23101</v>
      </c>
      <c r="B18519" t="s">
        <v>28679</v>
      </c>
      <c r="C18519" s="96" t="s">
        <v>29581</v>
      </c>
      <c r="D18519" t="s">
        <v>12813</v>
      </c>
      <c r="E18519">
        <v>17561.919999999998</v>
      </c>
    </row>
    <row r="18520" spans="1:5">
      <c r="A18520" t="s">
        <v>23102</v>
      </c>
      <c r="B18520" t="s">
        <v>28679</v>
      </c>
      <c r="C18520" s="96" t="s">
        <v>29582</v>
      </c>
      <c r="D18520" t="s">
        <v>12813</v>
      </c>
      <c r="E18520">
        <v>15806.45</v>
      </c>
    </row>
    <row r="18521" spans="1:5">
      <c r="A18521" t="s">
        <v>23103</v>
      </c>
      <c r="B18521" t="s">
        <v>28679</v>
      </c>
      <c r="C18521" s="96" t="s">
        <v>29583</v>
      </c>
      <c r="D18521" t="s">
        <v>12795</v>
      </c>
      <c r="E18521">
        <v>1499.57</v>
      </c>
    </row>
    <row r="18522" spans="1:5">
      <c r="A18522" t="s">
        <v>23104</v>
      </c>
      <c r="B18522" t="s">
        <v>28679</v>
      </c>
      <c r="C18522" s="96" t="s">
        <v>29584</v>
      </c>
      <c r="D18522" t="s">
        <v>12795</v>
      </c>
      <c r="E18522">
        <v>1212.79</v>
      </c>
    </row>
    <row r="18523" spans="1:5">
      <c r="A18523" t="s">
        <v>23105</v>
      </c>
      <c r="B18523" t="s">
        <v>28679</v>
      </c>
      <c r="C18523" s="96" t="s">
        <v>29585</v>
      </c>
      <c r="D18523" t="s">
        <v>12795</v>
      </c>
      <c r="E18523">
        <v>1508.25</v>
      </c>
    </row>
    <row r="18524" spans="1:5">
      <c r="A18524" t="s">
        <v>23106</v>
      </c>
      <c r="B18524" t="s">
        <v>28679</v>
      </c>
      <c r="C18524" s="96" t="s">
        <v>29586</v>
      </c>
      <c r="D18524" t="s">
        <v>12795</v>
      </c>
      <c r="E18524">
        <v>1220.8800000000001</v>
      </c>
    </row>
    <row r="18525" spans="1:5">
      <c r="A18525" t="s">
        <v>23107</v>
      </c>
      <c r="B18525" t="s">
        <v>28679</v>
      </c>
      <c r="C18525" s="96" t="s">
        <v>29587</v>
      </c>
      <c r="D18525" t="s">
        <v>12795</v>
      </c>
      <c r="E18525">
        <v>1519.23</v>
      </c>
    </row>
    <row r="18526" spans="1:5">
      <c r="A18526" t="s">
        <v>23108</v>
      </c>
      <c r="B18526" t="s">
        <v>28679</v>
      </c>
      <c r="C18526" s="96" t="s">
        <v>29588</v>
      </c>
      <c r="D18526" t="s">
        <v>12795</v>
      </c>
      <c r="E18526">
        <v>1231.28</v>
      </c>
    </row>
    <row r="18527" spans="1:5">
      <c r="A18527" t="s">
        <v>23109</v>
      </c>
      <c r="B18527" t="s">
        <v>28679</v>
      </c>
      <c r="C18527" s="96" t="s">
        <v>29589</v>
      </c>
      <c r="D18527" t="s">
        <v>12795</v>
      </c>
      <c r="E18527">
        <v>1536.92</v>
      </c>
    </row>
    <row r="18528" spans="1:5">
      <c r="A18528" t="s">
        <v>23110</v>
      </c>
      <c r="B18528" t="s">
        <v>28679</v>
      </c>
      <c r="C18528" s="96" t="s">
        <v>29590</v>
      </c>
      <c r="D18528" t="s">
        <v>12795</v>
      </c>
      <c r="E18528">
        <v>1247.95</v>
      </c>
    </row>
    <row r="18529" spans="1:5">
      <c r="A18529" t="s">
        <v>23111</v>
      </c>
      <c r="B18529" t="s">
        <v>28679</v>
      </c>
      <c r="C18529" s="96" t="s">
        <v>29591</v>
      </c>
      <c r="D18529" t="s">
        <v>12795</v>
      </c>
      <c r="E18529">
        <v>1560.1</v>
      </c>
    </row>
    <row r="18530" spans="1:5">
      <c r="A18530" t="s">
        <v>23112</v>
      </c>
      <c r="B18530" t="s">
        <v>28679</v>
      </c>
      <c r="C18530" s="96" t="s">
        <v>29592</v>
      </c>
      <c r="D18530" t="s">
        <v>12795</v>
      </c>
      <c r="E18530">
        <v>1269.81</v>
      </c>
    </row>
    <row r="18531" spans="1:5">
      <c r="A18531" t="s">
        <v>23113</v>
      </c>
      <c r="B18531" t="s">
        <v>28679</v>
      </c>
      <c r="C18531" s="96" t="s">
        <v>29593</v>
      </c>
      <c r="D18531" t="s">
        <v>12795</v>
      </c>
      <c r="E18531">
        <v>1590.64</v>
      </c>
    </row>
    <row r="18532" spans="1:5">
      <c r="A18532" t="s">
        <v>23114</v>
      </c>
      <c r="B18532" t="s">
        <v>28679</v>
      </c>
      <c r="C18532" s="96" t="s">
        <v>29594</v>
      </c>
      <c r="D18532" t="s">
        <v>12795</v>
      </c>
      <c r="E18532">
        <v>1298.8800000000001</v>
      </c>
    </row>
    <row r="18533" spans="1:5">
      <c r="A18533" t="s">
        <v>23115</v>
      </c>
      <c r="B18533" t="s">
        <v>28679</v>
      </c>
      <c r="C18533" s="96" t="s">
        <v>29595</v>
      </c>
      <c r="D18533" t="s">
        <v>12795</v>
      </c>
      <c r="E18533">
        <v>1632.04</v>
      </c>
    </row>
    <row r="18534" spans="1:5">
      <c r="A18534" t="s">
        <v>23116</v>
      </c>
      <c r="B18534" t="s">
        <v>28679</v>
      </c>
      <c r="C18534" s="96" t="s">
        <v>29596</v>
      </c>
      <c r="D18534" t="s">
        <v>12795</v>
      </c>
      <c r="E18534">
        <v>1338.52</v>
      </c>
    </row>
    <row r="18535" spans="1:5">
      <c r="A18535" t="s">
        <v>23117</v>
      </c>
      <c r="B18535" t="s">
        <v>28679</v>
      </c>
      <c r="C18535" s="96" t="s">
        <v>29597</v>
      </c>
      <c r="D18535" t="s">
        <v>12795</v>
      </c>
      <c r="E18535">
        <v>1686.17</v>
      </c>
    </row>
    <row r="18536" spans="1:5">
      <c r="A18536" t="s">
        <v>23118</v>
      </c>
      <c r="B18536" t="s">
        <v>28679</v>
      </c>
      <c r="C18536" s="96" t="s">
        <v>29598</v>
      </c>
      <c r="D18536" t="s">
        <v>12795</v>
      </c>
      <c r="E18536">
        <v>1390.74</v>
      </c>
    </row>
    <row r="18537" spans="1:5">
      <c r="A18537" t="s">
        <v>23119</v>
      </c>
      <c r="B18537" t="s">
        <v>28679</v>
      </c>
      <c r="C18537" s="96" t="s">
        <v>29599</v>
      </c>
      <c r="D18537" t="s">
        <v>12795</v>
      </c>
      <c r="E18537">
        <v>1760.38</v>
      </c>
    </row>
    <row r="18538" spans="1:5">
      <c r="A18538" t="s">
        <v>23120</v>
      </c>
      <c r="B18538" t="s">
        <v>28679</v>
      </c>
      <c r="C18538" s="96" t="s">
        <v>29600</v>
      </c>
      <c r="D18538" t="s">
        <v>12795</v>
      </c>
      <c r="E18538">
        <v>1462.76</v>
      </c>
    </row>
    <row r="18539" spans="1:5">
      <c r="A18539" t="s">
        <v>23121</v>
      </c>
      <c r="B18539" t="s">
        <v>28679</v>
      </c>
      <c r="C18539" s="96" t="s">
        <v>29601</v>
      </c>
      <c r="D18539" t="s">
        <v>12795</v>
      </c>
      <c r="E18539">
        <v>1501.55</v>
      </c>
    </row>
    <row r="18540" spans="1:5">
      <c r="A18540" t="s">
        <v>23122</v>
      </c>
      <c r="B18540" t="s">
        <v>28679</v>
      </c>
      <c r="C18540" s="96" t="s">
        <v>29602</v>
      </c>
      <c r="D18540" t="s">
        <v>12795</v>
      </c>
      <c r="E18540">
        <v>1214.6199999999999</v>
      </c>
    </row>
    <row r="18541" spans="1:5">
      <c r="A18541" t="s">
        <v>23123</v>
      </c>
      <c r="B18541" t="s">
        <v>28679</v>
      </c>
      <c r="C18541" s="96" t="s">
        <v>29603</v>
      </c>
      <c r="D18541" t="s">
        <v>12795</v>
      </c>
      <c r="E18541">
        <v>3878.34</v>
      </c>
    </row>
    <row r="18542" spans="1:5">
      <c r="A18542" t="s">
        <v>23124</v>
      </c>
      <c r="B18542" t="s">
        <v>28679</v>
      </c>
      <c r="C18542" s="96" t="s">
        <v>29604</v>
      </c>
      <c r="D18542" t="s">
        <v>12795</v>
      </c>
      <c r="E18542">
        <v>2227.85</v>
      </c>
    </row>
    <row r="18543" spans="1:5">
      <c r="A18543" t="s">
        <v>23125</v>
      </c>
      <c r="B18543" t="s">
        <v>28679</v>
      </c>
      <c r="C18543" s="96" t="s">
        <v>29605</v>
      </c>
      <c r="D18543" t="s">
        <v>12795</v>
      </c>
      <c r="E18543">
        <v>3130.11</v>
      </c>
    </row>
    <row r="18544" spans="1:5">
      <c r="A18544" t="s">
        <v>23126</v>
      </c>
      <c r="B18544" t="s">
        <v>28679</v>
      </c>
      <c r="C18544" s="96" t="s">
        <v>29606</v>
      </c>
      <c r="D18544" t="s">
        <v>12795</v>
      </c>
      <c r="E18544">
        <v>1782.8</v>
      </c>
    </row>
    <row r="18545" spans="1:5">
      <c r="A18545" t="s">
        <v>23127</v>
      </c>
      <c r="B18545" t="s">
        <v>28679</v>
      </c>
      <c r="C18545" s="96" t="s">
        <v>29607</v>
      </c>
      <c r="D18545" t="s">
        <v>12795</v>
      </c>
      <c r="E18545">
        <v>2240.9299999999998</v>
      </c>
    </row>
    <row r="18546" spans="1:5">
      <c r="A18546" t="s">
        <v>23128</v>
      </c>
      <c r="B18546" t="s">
        <v>28679</v>
      </c>
      <c r="C18546" s="96" t="s">
        <v>29608</v>
      </c>
      <c r="D18546" t="s">
        <v>12795</v>
      </c>
      <c r="E18546">
        <v>1794.86</v>
      </c>
    </row>
    <row r="18547" spans="1:5">
      <c r="A18547" t="s">
        <v>23129</v>
      </c>
      <c r="B18547" t="s">
        <v>28679</v>
      </c>
      <c r="C18547" s="96" t="s">
        <v>29609</v>
      </c>
      <c r="D18547" t="s">
        <v>12795</v>
      </c>
      <c r="E18547">
        <v>4056.97</v>
      </c>
    </row>
    <row r="18548" spans="1:5">
      <c r="A18548" t="s">
        <v>23130</v>
      </c>
      <c r="B18548" t="s">
        <v>28679</v>
      </c>
      <c r="C18548" s="96" t="s">
        <v>29610</v>
      </c>
      <c r="D18548" t="s">
        <v>12795</v>
      </c>
      <c r="E18548">
        <v>2257.96</v>
      </c>
    </row>
    <row r="18549" spans="1:5">
      <c r="A18549" t="s">
        <v>23131</v>
      </c>
      <c r="B18549" t="s">
        <v>28679</v>
      </c>
      <c r="C18549" s="96" t="s">
        <v>29611</v>
      </c>
      <c r="D18549" t="s">
        <v>12795</v>
      </c>
      <c r="E18549">
        <v>3272.98</v>
      </c>
    </row>
    <row r="18550" spans="1:5">
      <c r="A18550" t="s">
        <v>23132</v>
      </c>
      <c r="B18550" t="s">
        <v>28679</v>
      </c>
      <c r="C18550" s="96" t="s">
        <v>29612</v>
      </c>
      <c r="D18550" t="s">
        <v>12795</v>
      </c>
      <c r="E18550">
        <v>1810.58</v>
      </c>
    </row>
    <row r="18551" spans="1:5">
      <c r="A18551" t="s">
        <v>23133</v>
      </c>
      <c r="B18551" t="s">
        <v>28679</v>
      </c>
      <c r="C18551" s="96" t="s">
        <v>29613</v>
      </c>
      <c r="D18551" t="s">
        <v>12795</v>
      </c>
      <c r="E18551">
        <v>2282.4699999999998</v>
      </c>
    </row>
    <row r="18552" spans="1:5">
      <c r="A18552" t="s">
        <v>23134</v>
      </c>
      <c r="B18552" t="s">
        <v>28679</v>
      </c>
      <c r="C18552" s="96" t="s">
        <v>29614</v>
      </c>
      <c r="D18552" t="s">
        <v>12795</v>
      </c>
      <c r="E18552">
        <v>1833.33</v>
      </c>
    </row>
    <row r="18553" spans="1:5">
      <c r="A18553" t="s">
        <v>23135</v>
      </c>
      <c r="B18553" t="s">
        <v>28679</v>
      </c>
      <c r="C18553" s="96" t="s">
        <v>29615</v>
      </c>
      <c r="D18553" t="s">
        <v>12795</v>
      </c>
      <c r="E18553">
        <v>2315.9899999999998</v>
      </c>
    </row>
    <row r="18554" spans="1:5">
      <c r="A18554" t="s">
        <v>23136</v>
      </c>
      <c r="B18554" t="s">
        <v>28679</v>
      </c>
      <c r="C18554" s="96" t="s">
        <v>29616</v>
      </c>
      <c r="D18554" t="s">
        <v>12795</v>
      </c>
      <c r="E18554">
        <v>1864.64</v>
      </c>
    </row>
    <row r="18555" spans="1:5">
      <c r="A18555" t="s">
        <v>23137</v>
      </c>
      <c r="B18555" t="s">
        <v>28679</v>
      </c>
      <c r="C18555" s="96" t="s">
        <v>29617</v>
      </c>
      <c r="D18555" t="s">
        <v>12795</v>
      </c>
      <c r="E18555">
        <v>4527</v>
      </c>
    </row>
    <row r="18556" spans="1:5">
      <c r="A18556" t="s">
        <v>23138</v>
      </c>
      <c r="B18556" t="s">
        <v>28679</v>
      </c>
      <c r="C18556" s="96" t="s">
        <v>29618</v>
      </c>
      <c r="D18556" t="s">
        <v>12795</v>
      </c>
      <c r="E18556">
        <v>2361.25</v>
      </c>
    </row>
    <row r="18557" spans="1:5">
      <c r="A18557" t="s">
        <v>23139</v>
      </c>
      <c r="B18557" t="s">
        <v>28679</v>
      </c>
      <c r="C18557" s="96" t="s">
        <v>29619</v>
      </c>
      <c r="D18557" t="s">
        <v>12795</v>
      </c>
      <c r="E18557">
        <v>3649.67</v>
      </c>
    </row>
    <row r="18558" spans="1:5">
      <c r="A18558" t="s">
        <v>23140</v>
      </c>
      <c r="B18558" t="s">
        <v>28679</v>
      </c>
      <c r="C18558" s="96" t="s">
        <v>29620</v>
      </c>
      <c r="D18558" t="s">
        <v>12795</v>
      </c>
      <c r="E18558">
        <v>1907.13</v>
      </c>
    </row>
    <row r="18559" spans="1:5">
      <c r="A18559" t="s">
        <v>23141</v>
      </c>
      <c r="B18559" t="s">
        <v>28679</v>
      </c>
      <c r="C18559" s="96" t="s">
        <v>29621</v>
      </c>
      <c r="D18559" t="s">
        <v>12795</v>
      </c>
      <c r="E18559">
        <v>2420.46</v>
      </c>
    </row>
    <row r="18560" spans="1:5">
      <c r="A18560" t="s">
        <v>23142</v>
      </c>
      <c r="B18560" t="s">
        <v>28679</v>
      </c>
      <c r="C18560" s="96" t="s">
        <v>29622</v>
      </c>
      <c r="D18560" t="s">
        <v>12795</v>
      </c>
      <c r="E18560">
        <v>1963.26</v>
      </c>
    </row>
    <row r="18561" spans="1:5">
      <c r="A18561" t="s">
        <v>23143</v>
      </c>
      <c r="B18561" t="s">
        <v>28679</v>
      </c>
      <c r="C18561" s="96" t="s">
        <v>29623</v>
      </c>
      <c r="D18561" t="s">
        <v>12795</v>
      </c>
      <c r="E18561">
        <v>2499.87</v>
      </c>
    </row>
    <row r="18562" spans="1:5">
      <c r="A18562" t="s">
        <v>23144</v>
      </c>
      <c r="B18562" t="s">
        <v>28679</v>
      </c>
      <c r="C18562" s="96" t="s">
        <v>29624</v>
      </c>
      <c r="D18562" t="s">
        <v>12795</v>
      </c>
      <c r="E18562">
        <v>2039</v>
      </c>
    </row>
    <row r="18563" spans="1:5">
      <c r="A18563" t="s">
        <v>23145</v>
      </c>
      <c r="B18563" t="s">
        <v>28679</v>
      </c>
      <c r="C18563" s="96" t="s">
        <v>29625</v>
      </c>
      <c r="D18563" t="s">
        <v>12795</v>
      </c>
      <c r="E18563">
        <v>5604.87</v>
      </c>
    </row>
    <row r="18564" spans="1:5">
      <c r="A18564" t="s">
        <v>23146</v>
      </c>
      <c r="B18564" t="s">
        <v>28679</v>
      </c>
      <c r="C18564" s="96" t="s">
        <v>29626</v>
      </c>
      <c r="D18564" t="s">
        <v>12795</v>
      </c>
      <c r="E18564">
        <v>2605.83</v>
      </c>
    </row>
    <row r="18565" spans="1:5">
      <c r="A18565" t="s">
        <v>23147</v>
      </c>
      <c r="B18565" t="s">
        <v>28679</v>
      </c>
      <c r="C18565" s="96" t="s">
        <v>29627</v>
      </c>
      <c r="D18565" t="s">
        <v>12795</v>
      </c>
      <c r="E18565">
        <v>4510.21</v>
      </c>
    </row>
    <row r="18566" spans="1:5">
      <c r="A18566" t="s">
        <v>23148</v>
      </c>
      <c r="B18566" t="s">
        <v>28679</v>
      </c>
      <c r="C18566" s="96" t="s">
        <v>29628</v>
      </c>
      <c r="D18566" t="s">
        <v>12795</v>
      </c>
      <c r="E18566">
        <v>2141.15</v>
      </c>
    </row>
    <row r="18567" spans="1:5">
      <c r="A18567" t="s">
        <v>23149</v>
      </c>
      <c r="B18567" t="s">
        <v>28679</v>
      </c>
      <c r="C18567" s="96" t="s">
        <v>29629</v>
      </c>
      <c r="D18567" t="s">
        <v>12795</v>
      </c>
      <c r="E18567">
        <v>2231.04</v>
      </c>
    </row>
    <row r="18568" spans="1:5">
      <c r="A18568" t="s">
        <v>23150</v>
      </c>
      <c r="B18568" t="s">
        <v>28679</v>
      </c>
      <c r="C18568" s="96" t="s">
        <v>29630</v>
      </c>
      <c r="D18568" t="s">
        <v>12795</v>
      </c>
      <c r="E18568">
        <v>1785.7</v>
      </c>
    </row>
    <row r="18569" spans="1:5">
      <c r="A18569" t="s">
        <v>23151</v>
      </c>
      <c r="B18569" t="s">
        <v>28679</v>
      </c>
      <c r="C18569" s="96" t="s">
        <v>29631</v>
      </c>
      <c r="D18569" t="s">
        <v>12795</v>
      </c>
      <c r="E18569">
        <v>5622.12</v>
      </c>
    </row>
    <row r="18570" spans="1:5">
      <c r="A18570" t="s">
        <v>23152</v>
      </c>
      <c r="B18570" t="s">
        <v>28679</v>
      </c>
      <c r="C18570" s="96" t="s">
        <v>29632</v>
      </c>
      <c r="D18570" t="s">
        <v>12795</v>
      </c>
      <c r="E18570">
        <v>3096.42</v>
      </c>
    </row>
    <row r="18571" spans="1:5">
      <c r="A18571" t="s">
        <v>23153</v>
      </c>
      <c r="B18571" t="s">
        <v>28679</v>
      </c>
      <c r="C18571" s="96" t="s">
        <v>29633</v>
      </c>
      <c r="D18571" t="s">
        <v>12795</v>
      </c>
      <c r="E18571">
        <v>4466.07</v>
      </c>
    </row>
    <row r="18572" spans="1:5">
      <c r="A18572" t="s">
        <v>23154</v>
      </c>
      <c r="B18572" t="s">
        <v>28679</v>
      </c>
      <c r="C18572" s="96" t="s">
        <v>29634</v>
      </c>
      <c r="D18572" t="s">
        <v>12795</v>
      </c>
      <c r="E18572">
        <v>2450.4699999999998</v>
      </c>
    </row>
    <row r="18573" spans="1:5">
      <c r="A18573" t="s">
        <v>23155</v>
      </c>
      <c r="B18573" t="s">
        <v>28679</v>
      </c>
      <c r="C18573" s="96" t="s">
        <v>29635</v>
      </c>
      <c r="D18573" t="s">
        <v>12795</v>
      </c>
      <c r="E18573">
        <v>3115.67</v>
      </c>
    </row>
    <row r="18574" spans="1:5">
      <c r="A18574" t="s">
        <v>23156</v>
      </c>
      <c r="B18574" t="s">
        <v>28679</v>
      </c>
      <c r="C18574" s="96" t="s">
        <v>29636</v>
      </c>
      <c r="D18574" t="s">
        <v>12795</v>
      </c>
      <c r="E18574">
        <v>2467.67</v>
      </c>
    </row>
    <row r="18575" spans="1:5">
      <c r="A18575" t="s">
        <v>23157</v>
      </c>
      <c r="B18575" t="s">
        <v>28679</v>
      </c>
      <c r="C18575" s="96" t="s">
        <v>29637</v>
      </c>
      <c r="D18575" t="s">
        <v>12795</v>
      </c>
      <c r="E18575">
        <v>5894.36</v>
      </c>
    </row>
    <row r="18576" spans="1:5">
      <c r="A18576" t="s">
        <v>23158</v>
      </c>
      <c r="B18576" t="s">
        <v>28679</v>
      </c>
      <c r="C18576" s="96" t="s">
        <v>29638</v>
      </c>
      <c r="D18576" t="s">
        <v>12795</v>
      </c>
      <c r="E18576">
        <v>3140.09</v>
      </c>
    </row>
    <row r="18577" spans="1:5">
      <c r="A18577" t="s">
        <v>23159</v>
      </c>
      <c r="B18577" t="s">
        <v>28679</v>
      </c>
      <c r="C18577" s="96" t="s">
        <v>29639</v>
      </c>
      <c r="D18577" t="s">
        <v>12795</v>
      </c>
      <c r="E18577">
        <v>4679.6899999999996</v>
      </c>
    </row>
    <row r="18578" spans="1:5">
      <c r="A18578" t="s">
        <v>23160</v>
      </c>
      <c r="B18578" t="s">
        <v>28679</v>
      </c>
      <c r="C18578" s="96" t="s">
        <v>29640</v>
      </c>
      <c r="D18578" t="s">
        <v>12795</v>
      </c>
      <c r="E18578">
        <v>2489.6</v>
      </c>
    </row>
    <row r="18579" spans="1:5">
      <c r="A18579" t="s">
        <v>23161</v>
      </c>
      <c r="B18579" t="s">
        <v>28679</v>
      </c>
      <c r="C18579" s="96" t="s">
        <v>29641</v>
      </c>
      <c r="D18579" t="s">
        <v>12795</v>
      </c>
      <c r="E18579">
        <v>3176.05</v>
      </c>
    </row>
    <row r="18580" spans="1:5">
      <c r="A18580" t="s">
        <v>23162</v>
      </c>
      <c r="B18580" t="s">
        <v>28679</v>
      </c>
      <c r="C18580" s="96" t="s">
        <v>29642</v>
      </c>
      <c r="D18580" t="s">
        <v>12795</v>
      </c>
      <c r="E18580">
        <v>2522.04</v>
      </c>
    </row>
    <row r="18581" spans="1:5">
      <c r="A18581" t="s">
        <v>23163</v>
      </c>
      <c r="B18581" t="s">
        <v>28679</v>
      </c>
      <c r="C18581" s="96" t="s">
        <v>29643</v>
      </c>
      <c r="D18581" t="s">
        <v>12795</v>
      </c>
      <c r="E18581">
        <v>3225.09</v>
      </c>
    </row>
    <row r="18582" spans="1:5">
      <c r="A18582" t="s">
        <v>23164</v>
      </c>
      <c r="B18582" t="s">
        <v>28679</v>
      </c>
      <c r="C18582" s="96" t="s">
        <v>29644</v>
      </c>
      <c r="D18582" t="s">
        <v>12795</v>
      </c>
      <c r="E18582">
        <v>2566.54</v>
      </c>
    </row>
    <row r="18583" spans="1:5">
      <c r="A18583" t="s">
        <v>23165</v>
      </c>
      <c r="B18583" t="s">
        <v>28679</v>
      </c>
      <c r="C18583" s="96" t="s">
        <v>29645</v>
      </c>
      <c r="D18583" t="s">
        <v>12795</v>
      </c>
      <c r="E18583">
        <v>6579.32</v>
      </c>
    </row>
    <row r="18584" spans="1:5">
      <c r="A18584" t="s">
        <v>23166</v>
      </c>
      <c r="B18584" t="s">
        <v>28679</v>
      </c>
      <c r="C18584" s="96" t="s">
        <v>29646</v>
      </c>
      <c r="D18584" t="s">
        <v>12795</v>
      </c>
      <c r="E18584">
        <v>3290.61</v>
      </c>
    </row>
    <row r="18585" spans="1:5">
      <c r="A18585" t="s">
        <v>23167</v>
      </c>
      <c r="B18585" t="s">
        <v>28679</v>
      </c>
      <c r="C18585" s="96" t="s">
        <v>29647</v>
      </c>
      <c r="D18585" t="s">
        <v>12795</v>
      </c>
      <c r="E18585">
        <v>5218.6899999999996</v>
      </c>
    </row>
    <row r="18586" spans="1:5">
      <c r="A18586" t="s">
        <v>23168</v>
      </c>
      <c r="B18586" t="s">
        <v>28679</v>
      </c>
      <c r="C18586" s="96" t="s">
        <v>29648</v>
      </c>
      <c r="D18586" t="s">
        <v>12795</v>
      </c>
      <c r="E18586">
        <v>2626.64</v>
      </c>
    </row>
    <row r="18587" spans="1:5">
      <c r="A18587" t="s">
        <v>23169</v>
      </c>
      <c r="B18587" t="s">
        <v>28679</v>
      </c>
      <c r="C18587" s="96" t="s">
        <v>29649</v>
      </c>
      <c r="D18587" t="s">
        <v>12795</v>
      </c>
      <c r="E18587">
        <v>3374.47</v>
      </c>
    </row>
    <row r="18588" spans="1:5">
      <c r="A18588" t="s">
        <v>23170</v>
      </c>
      <c r="B18588" t="s">
        <v>28679</v>
      </c>
      <c r="C18588" s="96" t="s">
        <v>29650</v>
      </c>
      <c r="D18588" t="s">
        <v>12795</v>
      </c>
      <c r="E18588">
        <v>2704.34</v>
      </c>
    </row>
    <row r="18589" spans="1:5">
      <c r="A18589" t="s">
        <v>23171</v>
      </c>
      <c r="B18589" t="s">
        <v>28679</v>
      </c>
      <c r="C18589" s="96" t="s">
        <v>29651</v>
      </c>
      <c r="D18589" t="s">
        <v>12795</v>
      </c>
      <c r="E18589">
        <v>3486</v>
      </c>
    </row>
    <row r="18590" spans="1:5">
      <c r="A18590" t="s">
        <v>23172</v>
      </c>
      <c r="B18590" t="s">
        <v>28679</v>
      </c>
      <c r="C18590" s="96" t="s">
        <v>29652</v>
      </c>
      <c r="D18590" t="s">
        <v>12795</v>
      </c>
      <c r="E18590">
        <v>2808.69</v>
      </c>
    </row>
    <row r="18591" spans="1:5">
      <c r="A18591" t="s">
        <v>23173</v>
      </c>
      <c r="B18591" t="s">
        <v>28679</v>
      </c>
      <c r="C18591" s="96" t="s">
        <v>29653</v>
      </c>
      <c r="D18591" t="s">
        <v>12795</v>
      </c>
      <c r="E18591">
        <v>8158.25</v>
      </c>
    </row>
    <row r="18592" spans="1:5">
      <c r="A18592" t="s">
        <v>23174</v>
      </c>
      <c r="B18592" t="s">
        <v>28679</v>
      </c>
      <c r="C18592" s="96" t="s">
        <v>29654</v>
      </c>
      <c r="D18592" t="s">
        <v>12795</v>
      </c>
      <c r="E18592">
        <v>3635.07</v>
      </c>
    </row>
    <row r="18593" spans="1:5">
      <c r="A18593" t="s">
        <v>23175</v>
      </c>
      <c r="B18593" t="s">
        <v>28679</v>
      </c>
      <c r="C18593" s="96" t="s">
        <v>29655</v>
      </c>
      <c r="D18593" t="s">
        <v>12795</v>
      </c>
      <c r="E18593">
        <v>6457.36</v>
      </c>
    </row>
    <row r="18594" spans="1:5">
      <c r="A18594" t="s">
        <v>23176</v>
      </c>
      <c r="B18594" t="s">
        <v>28679</v>
      </c>
      <c r="C18594" s="96" t="s">
        <v>29656</v>
      </c>
      <c r="D18594" t="s">
        <v>12795</v>
      </c>
      <c r="E18594">
        <v>2949.84</v>
      </c>
    </row>
    <row r="18595" spans="1:5">
      <c r="A18595" t="s">
        <v>23177</v>
      </c>
      <c r="B18595" t="s">
        <v>28679</v>
      </c>
      <c r="C18595" s="96" t="s">
        <v>29657</v>
      </c>
      <c r="D18595" t="s">
        <v>12795</v>
      </c>
      <c r="E18595">
        <v>3101.26</v>
      </c>
    </row>
    <row r="18596" spans="1:5">
      <c r="A18596" t="s">
        <v>23178</v>
      </c>
      <c r="B18596" t="s">
        <v>28679</v>
      </c>
      <c r="C18596" s="96" t="s">
        <v>29658</v>
      </c>
      <c r="D18596" t="s">
        <v>12795</v>
      </c>
      <c r="E18596">
        <v>2454.73</v>
      </c>
    </row>
    <row r="18597" spans="1:5">
      <c r="A18597" t="s">
        <v>23179</v>
      </c>
      <c r="B18597" t="s">
        <v>28679</v>
      </c>
      <c r="C18597" s="96" t="s">
        <v>29659</v>
      </c>
      <c r="D18597" t="s">
        <v>12795</v>
      </c>
      <c r="E18597">
        <v>9935.1</v>
      </c>
    </row>
    <row r="18598" spans="1:5">
      <c r="A18598" t="s">
        <v>23180</v>
      </c>
      <c r="B18598" t="s">
        <v>28679</v>
      </c>
      <c r="C18598" s="96" t="s">
        <v>29660</v>
      </c>
      <c r="D18598" t="s">
        <v>12795</v>
      </c>
      <c r="E18598">
        <v>5313.96</v>
      </c>
    </row>
    <row r="18599" spans="1:5">
      <c r="A18599" t="s">
        <v>23181</v>
      </c>
      <c r="B18599" t="s">
        <v>28679</v>
      </c>
      <c r="C18599" s="96" t="s">
        <v>29661</v>
      </c>
      <c r="D18599" t="s">
        <v>12795</v>
      </c>
      <c r="E18599">
        <v>7716.78</v>
      </c>
    </row>
    <row r="18600" spans="1:5">
      <c r="A18600" t="s">
        <v>23182</v>
      </c>
      <c r="B18600" t="s">
        <v>28679</v>
      </c>
      <c r="C18600" s="96" t="s">
        <v>29662</v>
      </c>
      <c r="D18600" t="s">
        <v>12795</v>
      </c>
      <c r="E18600">
        <v>4158.49</v>
      </c>
    </row>
    <row r="18601" spans="1:5">
      <c r="A18601" t="s">
        <v>23183</v>
      </c>
      <c r="B18601" t="s">
        <v>28679</v>
      </c>
      <c r="C18601" s="96" t="s">
        <v>29663</v>
      </c>
      <c r="D18601" t="s">
        <v>12795</v>
      </c>
      <c r="E18601">
        <v>5343.01</v>
      </c>
    </row>
    <row r="18602" spans="1:5">
      <c r="A18602" t="s">
        <v>23184</v>
      </c>
      <c r="B18602" t="s">
        <v>28679</v>
      </c>
      <c r="C18602" s="96" t="s">
        <v>29664</v>
      </c>
      <c r="D18602" t="s">
        <v>12795</v>
      </c>
      <c r="E18602">
        <v>4184.0200000000004</v>
      </c>
    </row>
    <row r="18603" spans="1:5">
      <c r="A18603" t="s">
        <v>23185</v>
      </c>
      <c r="B18603" t="s">
        <v>28679</v>
      </c>
      <c r="C18603" s="96" t="s">
        <v>29665</v>
      </c>
      <c r="D18603" t="s">
        <v>12795</v>
      </c>
      <c r="E18603">
        <v>10427.370000000001</v>
      </c>
    </row>
    <row r="18604" spans="1:5">
      <c r="A18604" t="s">
        <v>23186</v>
      </c>
      <c r="B18604" t="s">
        <v>28679</v>
      </c>
      <c r="C18604" s="96" t="s">
        <v>29666</v>
      </c>
      <c r="D18604" t="s">
        <v>12795</v>
      </c>
      <c r="E18604">
        <v>5379.32</v>
      </c>
    </row>
    <row r="18605" spans="1:5">
      <c r="A18605" t="s">
        <v>23187</v>
      </c>
      <c r="B18605" t="s">
        <v>28679</v>
      </c>
      <c r="C18605" s="96" t="s">
        <v>29667</v>
      </c>
      <c r="D18605" t="s">
        <v>12795</v>
      </c>
      <c r="E18605">
        <v>8095.62</v>
      </c>
    </row>
    <row r="18606" spans="1:5">
      <c r="A18606" t="s">
        <v>23188</v>
      </c>
      <c r="B18606" t="s">
        <v>28679</v>
      </c>
      <c r="C18606" s="96" t="s">
        <v>29668</v>
      </c>
      <c r="D18606" t="s">
        <v>12795</v>
      </c>
      <c r="E18606">
        <v>4215.9399999999996</v>
      </c>
    </row>
    <row r="18607" spans="1:5">
      <c r="A18607" t="s">
        <v>23189</v>
      </c>
      <c r="B18607" t="s">
        <v>28679</v>
      </c>
      <c r="C18607" s="96" t="s">
        <v>29669</v>
      </c>
      <c r="D18607" t="s">
        <v>12795</v>
      </c>
      <c r="E18607">
        <v>5432.79</v>
      </c>
    </row>
    <row r="18608" spans="1:5">
      <c r="A18608" t="s">
        <v>23190</v>
      </c>
      <c r="B18608" t="s">
        <v>28679</v>
      </c>
      <c r="C18608" s="96" t="s">
        <v>29670</v>
      </c>
      <c r="D18608" t="s">
        <v>12795</v>
      </c>
      <c r="E18608">
        <v>4263.3999999999996</v>
      </c>
    </row>
    <row r="18609" spans="1:5">
      <c r="A18609" t="s">
        <v>23191</v>
      </c>
      <c r="B18609" t="s">
        <v>28679</v>
      </c>
      <c r="C18609" s="96" t="s">
        <v>29671</v>
      </c>
      <c r="D18609" t="s">
        <v>12795</v>
      </c>
      <c r="E18609">
        <v>5505.72</v>
      </c>
    </row>
    <row r="18610" spans="1:5">
      <c r="A18610" t="s">
        <v>23192</v>
      </c>
      <c r="B18610" t="s">
        <v>28679</v>
      </c>
      <c r="C18610" s="96" t="s">
        <v>29672</v>
      </c>
      <c r="D18610" t="s">
        <v>12795</v>
      </c>
      <c r="E18610">
        <v>4328.71</v>
      </c>
    </row>
    <row r="18611" spans="1:5">
      <c r="A18611" t="s">
        <v>23193</v>
      </c>
      <c r="B18611" t="s">
        <v>28679</v>
      </c>
      <c r="C18611" s="96" t="s">
        <v>29673</v>
      </c>
      <c r="D18611" t="s">
        <v>12795</v>
      </c>
      <c r="E18611">
        <v>11678.16</v>
      </c>
    </row>
    <row r="18612" spans="1:5">
      <c r="A18612" t="s">
        <v>23194</v>
      </c>
      <c r="B18612" t="s">
        <v>28679</v>
      </c>
      <c r="C18612" s="96" t="s">
        <v>29674</v>
      </c>
      <c r="D18612" t="s">
        <v>12795</v>
      </c>
      <c r="E18612">
        <v>5601.61</v>
      </c>
    </row>
    <row r="18613" spans="1:5">
      <c r="A18613" t="s">
        <v>23195</v>
      </c>
      <c r="B18613" t="s">
        <v>28679</v>
      </c>
      <c r="C18613" s="96" t="s">
        <v>29675</v>
      </c>
      <c r="D18613" t="s">
        <v>12795</v>
      </c>
      <c r="E18613">
        <v>9058.61</v>
      </c>
    </row>
    <row r="18614" spans="1:5">
      <c r="A18614" t="s">
        <v>23196</v>
      </c>
      <c r="B18614" t="s">
        <v>28679</v>
      </c>
      <c r="C18614" s="96" t="s">
        <v>29676</v>
      </c>
      <c r="D18614" t="s">
        <v>12795</v>
      </c>
      <c r="E18614">
        <v>4415.2299999999996</v>
      </c>
    </row>
    <row r="18615" spans="1:5">
      <c r="A18615" t="s">
        <v>23197</v>
      </c>
      <c r="B18615" t="s">
        <v>28679</v>
      </c>
      <c r="C18615" s="96" t="s">
        <v>29677</v>
      </c>
      <c r="D18615" t="s">
        <v>12795</v>
      </c>
      <c r="E18615">
        <v>5726.07</v>
      </c>
    </row>
    <row r="18616" spans="1:5">
      <c r="A18616" t="s">
        <v>23198</v>
      </c>
      <c r="B18616" t="s">
        <v>28679</v>
      </c>
      <c r="C18616" s="96" t="s">
        <v>29678</v>
      </c>
      <c r="D18616" t="s">
        <v>12795</v>
      </c>
      <c r="E18616">
        <v>4528.9799999999996</v>
      </c>
    </row>
    <row r="18617" spans="1:5">
      <c r="A18617" t="s">
        <v>23199</v>
      </c>
      <c r="B18617" t="s">
        <v>28679</v>
      </c>
      <c r="C18617" s="96" t="s">
        <v>29679</v>
      </c>
      <c r="D18617" t="s">
        <v>12795</v>
      </c>
      <c r="E18617">
        <v>5889.18</v>
      </c>
    </row>
    <row r="18618" spans="1:5">
      <c r="A18618" t="s">
        <v>23200</v>
      </c>
      <c r="B18618" t="s">
        <v>28679</v>
      </c>
      <c r="C18618" s="96" t="s">
        <v>29680</v>
      </c>
      <c r="D18618" t="s">
        <v>12795</v>
      </c>
      <c r="E18618">
        <v>4679.78</v>
      </c>
    </row>
    <row r="18619" spans="1:5">
      <c r="A18619" t="s">
        <v>23201</v>
      </c>
      <c r="B18619" t="s">
        <v>28679</v>
      </c>
      <c r="C18619" s="96" t="s">
        <v>29681</v>
      </c>
      <c r="D18619" t="s">
        <v>12795</v>
      </c>
      <c r="E18619">
        <v>14543.85</v>
      </c>
    </row>
    <row r="18620" spans="1:5">
      <c r="A18620" t="s">
        <v>23202</v>
      </c>
      <c r="B18620" t="s">
        <v>28679</v>
      </c>
      <c r="C18620" s="96" t="s">
        <v>29682</v>
      </c>
      <c r="D18620" t="s">
        <v>12795</v>
      </c>
      <c r="E18620">
        <v>6104.97</v>
      </c>
    </row>
    <row r="18621" spans="1:5">
      <c r="A18621" t="s">
        <v>23203</v>
      </c>
      <c r="B18621" t="s">
        <v>28679</v>
      </c>
      <c r="C18621" s="96" t="s">
        <v>29683</v>
      </c>
      <c r="D18621" t="s">
        <v>12795</v>
      </c>
      <c r="E18621">
        <v>11258.13</v>
      </c>
    </row>
    <row r="18622" spans="1:5">
      <c r="A18622" t="s">
        <v>23204</v>
      </c>
      <c r="B18622" t="s">
        <v>28679</v>
      </c>
      <c r="C18622" s="96" t="s">
        <v>29684</v>
      </c>
      <c r="D18622" t="s">
        <v>12795</v>
      </c>
      <c r="E18622">
        <v>4882.09</v>
      </c>
    </row>
    <row r="18623" spans="1:5">
      <c r="A18623" t="s">
        <v>23205</v>
      </c>
      <c r="B18623" t="s">
        <v>28679</v>
      </c>
      <c r="C18623" s="96" t="s">
        <v>29685</v>
      </c>
      <c r="D18623" t="s">
        <v>12795</v>
      </c>
      <c r="E18623">
        <v>5321.22</v>
      </c>
    </row>
    <row r="18624" spans="1:5">
      <c r="A18624" t="s">
        <v>23206</v>
      </c>
      <c r="B18624" t="s">
        <v>28679</v>
      </c>
      <c r="C18624" s="96" t="s">
        <v>29686</v>
      </c>
      <c r="D18624" t="s">
        <v>12795</v>
      </c>
      <c r="E18624">
        <v>4164.87</v>
      </c>
    </row>
    <row r="18625" spans="1:5">
      <c r="A18625" t="s">
        <v>23207</v>
      </c>
      <c r="B18625" t="s">
        <v>28679</v>
      </c>
      <c r="C18625" s="96" t="s">
        <v>29687</v>
      </c>
      <c r="D18625" t="s">
        <v>12795</v>
      </c>
      <c r="E18625">
        <v>363.04</v>
      </c>
    </row>
    <row r="18626" spans="1:5">
      <c r="A18626" t="s">
        <v>23208</v>
      </c>
      <c r="B18626" t="s">
        <v>28679</v>
      </c>
      <c r="C18626" s="96" t="s">
        <v>29688</v>
      </c>
      <c r="D18626" t="s">
        <v>12795</v>
      </c>
      <c r="E18626">
        <v>301.06</v>
      </c>
    </row>
    <row r="18627" spans="1:5">
      <c r="A18627" t="s">
        <v>23209</v>
      </c>
      <c r="B18627" t="s">
        <v>28679</v>
      </c>
      <c r="C18627" s="96" t="s">
        <v>29689</v>
      </c>
      <c r="D18627" t="s">
        <v>12795</v>
      </c>
      <c r="E18627">
        <v>364.58</v>
      </c>
    </row>
    <row r="18628" spans="1:5">
      <c r="A18628" t="s">
        <v>23210</v>
      </c>
      <c r="B18628" t="s">
        <v>28679</v>
      </c>
      <c r="C18628" s="96" t="s">
        <v>29690</v>
      </c>
      <c r="D18628" t="s">
        <v>12795</v>
      </c>
      <c r="E18628">
        <v>302.58999999999997</v>
      </c>
    </row>
    <row r="18629" spans="1:5">
      <c r="A18629" t="s">
        <v>23211</v>
      </c>
      <c r="B18629" t="s">
        <v>28679</v>
      </c>
      <c r="C18629" s="96" t="s">
        <v>29691</v>
      </c>
      <c r="D18629" t="s">
        <v>12795</v>
      </c>
      <c r="E18629">
        <v>366.12</v>
      </c>
    </row>
    <row r="18630" spans="1:5">
      <c r="A18630" t="s">
        <v>23212</v>
      </c>
      <c r="B18630" t="s">
        <v>28679</v>
      </c>
      <c r="C18630" s="96" t="s">
        <v>29692</v>
      </c>
      <c r="D18630" t="s">
        <v>12795</v>
      </c>
      <c r="E18630">
        <v>304.13</v>
      </c>
    </row>
    <row r="18631" spans="1:5">
      <c r="A18631" t="s">
        <v>23213</v>
      </c>
      <c r="B18631" t="s">
        <v>28679</v>
      </c>
      <c r="C18631" s="96" t="s">
        <v>29693</v>
      </c>
      <c r="D18631" t="s">
        <v>12795</v>
      </c>
      <c r="E18631">
        <v>368.86</v>
      </c>
    </row>
    <row r="18632" spans="1:5">
      <c r="A18632" t="s">
        <v>23214</v>
      </c>
      <c r="B18632" t="s">
        <v>28679</v>
      </c>
      <c r="C18632" s="96" t="s">
        <v>29694</v>
      </c>
      <c r="D18632" t="s">
        <v>12795</v>
      </c>
      <c r="E18632">
        <v>306.73</v>
      </c>
    </row>
    <row r="18633" spans="1:5">
      <c r="A18633" t="s">
        <v>23215</v>
      </c>
      <c r="B18633" t="s">
        <v>28679</v>
      </c>
      <c r="C18633" s="96" t="s">
        <v>29695</v>
      </c>
      <c r="D18633" t="s">
        <v>12795</v>
      </c>
      <c r="E18633">
        <v>372.7</v>
      </c>
    </row>
    <row r="18634" spans="1:5">
      <c r="A18634" t="s">
        <v>23216</v>
      </c>
      <c r="B18634" t="s">
        <v>28679</v>
      </c>
      <c r="C18634" s="96" t="s">
        <v>29696</v>
      </c>
      <c r="D18634" t="s">
        <v>12795</v>
      </c>
      <c r="E18634">
        <v>310.57</v>
      </c>
    </row>
    <row r="18635" spans="1:5">
      <c r="A18635" t="s">
        <v>23217</v>
      </c>
      <c r="B18635" t="s">
        <v>28679</v>
      </c>
      <c r="C18635" s="96" t="s">
        <v>29697</v>
      </c>
      <c r="D18635" t="s">
        <v>12795</v>
      </c>
      <c r="E18635">
        <v>377.75</v>
      </c>
    </row>
    <row r="18636" spans="1:5">
      <c r="A18636" t="s">
        <v>23218</v>
      </c>
      <c r="B18636" t="s">
        <v>28679</v>
      </c>
      <c r="C18636" s="96" t="s">
        <v>29698</v>
      </c>
      <c r="D18636" t="s">
        <v>12795</v>
      </c>
      <c r="E18636">
        <v>315.47000000000003</v>
      </c>
    </row>
    <row r="18637" spans="1:5">
      <c r="A18637" t="s">
        <v>23219</v>
      </c>
      <c r="B18637" t="s">
        <v>28679</v>
      </c>
      <c r="C18637" s="96" t="s">
        <v>29699</v>
      </c>
      <c r="D18637" t="s">
        <v>12795</v>
      </c>
      <c r="E18637">
        <v>384.66</v>
      </c>
    </row>
    <row r="18638" spans="1:5">
      <c r="A18638" t="s">
        <v>23220</v>
      </c>
      <c r="B18638" t="s">
        <v>28679</v>
      </c>
      <c r="C18638" s="96" t="s">
        <v>29700</v>
      </c>
      <c r="D18638" t="s">
        <v>12795</v>
      </c>
      <c r="E18638">
        <v>322.38</v>
      </c>
    </row>
    <row r="18639" spans="1:5">
      <c r="A18639" t="s">
        <v>23221</v>
      </c>
      <c r="B18639" t="s">
        <v>28679</v>
      </c>
      <c r="C18639" s="96" t="s">
        <v>29701</v>
      </c>
      <c r="D18639" t="s">
        <v>12795</v>
      </c>
      <c r="E18639">
        <v>393.55</v>
      </c>
    </row>
    <row r="18640" spans="1:5">
      <c r="A18640" t="s">
        <v>23222</v>
      </c>
      <c r="B18640" t="s">
        <v>28679</v>
      </c>
      <c r="C18640" s="96" t="s">
        <v>29702</v>
      </c>
      <c r="D18640" t="s">
        <v>12795</v>
      </c>
      <c r="E18640">
        <v>331.13</v>
      </c>
    </row>
    <row r="18641" spans="1:5">
      <c r="A18641" t="s">
        <v>23223</v>
      </c>
      <c r="B18641" t="s">
        <v>28679</v>
      </c>
      <c r="C18641" s="96" t="s">
        <v>29703</v>
      </c>
      <c r="D18641" t="s">
        <v>12795</v>
      </c>
      <c r="E18641">
        <v>407.05</v>
      </c>
    </row>
    <row r="18642" spans="1:5">
      <c r="A18642" t="s">
        <v>23224</v>
      </c>
      <c r="B18642" t="s">
        <v>28679</v>
      </c>
      <c r="C18642" s="96" t="s">
        <v>29704</v>
      </c>
      <c r="D18642" t="s">
        <v>12795</v>
      </c>
      <c r="E18642">
        <v>344.48</v>
      </c>
    </row>
    <row r="18643" spans="1:5">
      <c r="A18643" t="s">
        <v>23225</v>
      </c>
      <c r="B18643" t="s">
        <v>28679</v>
      </c>
      <c r="C18643" s="96" t="s">
        <v>29705</v>
      </c>
      <c r="D18643" t="s">
        <v>12795</v>
      </c>
      <c r="E18643">
        <v>363.81</v>
      </c>
    </row>
    <row r="18644" spans="1:5">
      <c r="A18644" t="s">
        <v>23226</v>
      </c>
      <c r="B18644" t="s">
        <v>28679</v>
      </c>
      <c r="C18644" s="96" t="s">
        <v>29706</v>
      </c>
      <c r="D18644" t="s">
        <v>12795</v>
      </c>
      <c r="E18644">
        <v>301.83</v>
      </c>
    </row>
    <row r="18645" spans="1:5">
      <c r="A18645" t="s">
        <v>23227</v>
      </c>
      <c r="B18645" t="s">
        <v>28679</v>
      </c>
      <c r="C18645" s="96" t="s">
        <v>29707</v>
      </c>
      <c r="D18645" t="s">
        <v>12795</v>
      </c>
      <c r="E18645">
        <v>1082.33</v>
      </c>
    </row>
    <row r="18646" spans="1:5">
      <c r="A18646" t="s">
        <v>23228</v>
      </c>
      <c r="B18646" t="s">
        <v>28679</v>
      </c>
      <c r="C18646" s="96" t="s">
        <v>29708</v>
      </c>
      <c r="D18646" t="s">
        <v>12795</v>
      </c>
      <c r="E18646">
        <v>732.66</v>
      </c>
    </row>
    <row r="18647" spans="1:5">
      <c r="A18647" t="s">
        <v>23229</v>
      </c>
      <c r="B18647" t="s">
        <v>28679</v>
      </c>
      <c r="C18647" s="96" t="s">
        <v>29709</v>
      </c>
      <c r="D18647" t="s">
        <v>12795</v>
      </c>
      <c r="E18647">
        <v>913.37</v>
      </c>
    </row>
    <row r="18648" spans="1:5">
      <c r="A18648" t="s">
        <v>23230</v>
      </c>
      <c r="B18648" t="s">
        <v>28679</v>
      </c>
      <c r="C18648" s="96" t="s">
        <v>29710</v>
      </c>
      <c r="D18648" t="s">
        <v>12795</v>
      </c>
      <c r="E18648">
        <v>596.09</v>
      </c>
    </row>
    <row r="18649" spans="1:5">
      <c r="A18649" t="s">
        <v>23231</v>
      </c>
      <c r="B18649" t="s">
        <v>28679</v>
      </c>
      <c r="C18649" s="96" t="s">
        <v>29711</v>
      </c>
      <c r="D18649" t="s">
        <v>12795</v>
      </c>
      <c r="E18649">
        <v>735.41</v>
      </c>
    </row>
    <row r="18650" spans="1:5">
      <c r="A18650" t="s">
        <v>23232</v>
      </c>
      <c r="B18650" t="s">
        <v>28679</v>
      </c>
      <c r="C18650" s="96" t="s">
        <v>29712</v>
      </c>
      <c r="D18650" t="s">
        <v>12795</v>
      </c>
      <c r="E18650">
        <v>598.69000000000005</v>
      </c>
    </row>
    <row r="18651" spans="1:5">
      <c r="A18651" t="s">
        <v>23233</v>
      </c>
      <c r="B18651" t="s">
        <v>28679</v>
      </c>
      <c r="C18651" s="96" t="s">
        <v>29713</v>
      </c>
      <c r="D18651" t="s">
        <v>12795</v>
      </c>
      <c r="E18651">
        <v>909.14</v>
      </c>
    </row>
    <row r="18652" spans="1:5">
      <c r="A18652" t="s">
        <v>23234</v>
      </c>
      <c r="B18652" t="s">
        <v>28679</v>
      </c>
      <c r="C18652" s="96" t="s">
        <v>29714</v>
      </c>
      <c r="D18652" t="s">
        <v>12795</v>
      </c>
      <c r="E18652">
        <v>738.48</v>
      </c>
    </row>
    <row r="18653" spans="1:5">
      <c r="A18653" t="s">
        <v>23235</v>
      </c>
      <c r="B18653" t="s">
        <v>28679</v>
      </c>
      <c r="C18653" s="96" t="s">
        <v>29715</v>
      </c>
      <c r="D18653" t="s">
        <v>12795</v>
      </c>
      <c r="E18653">
        <v>730.66</v>
      </c>
    </row>
    <row r="18654" spans="1:5">
      <c r="A18654" t="s">
        <v>23236</v>
      </c>
      <c r="B18654" t="s">
        <v>28679</v>
      </c>
      <c r="C18654" s="96" t="s">
        <v>29716</v>
      </c>
      <c r="D18654" t="s">
        <v>12795</v>
      </c>
      <c r="E18654">
        <v>601.76</v>
      </c>
    </row>
    <row r="18655" spans="1:5">
      <c r="A18655" t="s">
        <v>23237</v>
      </c>
      <c r="B18655" t="s">
        <v>28679</v>
      </c>
      <c r="C18655" s="96" t="s">
        <v>29717</v>
      </c>
      <c r="D18655" t="s">
        <v>12795</v>
      </c>
      <c r="E18655">
        <v>743.53</v>
      </c>
    </row>
    <row r="18656" spans="1:5">
      <c r="A18656" t="s">
        <v>23238</v>
      </c>
      <c r="B18656" t="s">
        <v>28679</v>
      </c>
      <c r="C18656" s="96" t="s">
        <v>29718</v>
      </c>
      <c r="D18656" t="s">
        <v>12795</v>
      </c>
      <c r="E18656">
        <v>606.66</v>
      </c>
    </row>
    <row r="18657" spans="1:5">
      <c r="A18657" t="s">
        <v>23239</v>
      </c>
      <c r="B18657" t="s">
        <v>28679</v>
      </c>
      <c r="C18657" s="96" t="s">
        <v>29719</v>
      </c>
      <c r="D18657" t="s">
        <v>12795</v>
      </c>
      <c r="E18657">
        <v>750.12</v>
      </c>
    </row>
    <row r="18658" spans="1:5">
      <c r="A18658" t="s">
        <v>23240</v>
      </c>
      <c r="B18658" t="s">
        <v>28679</v>
      </c>
      <c r="C18658" s="96" t="s">
        <v>29720</v>
      </c>
      <c r="D18658" t="s">
        <v>12795</v>
      </c>
      <c r="E18658">
        <v>613.1</v>
      </c>
    </row>
    <row r="18659" spans="1:5">
      <c r="A18659" t="s">
        <v>23241</v>
      </c>
      <c r="B18659" t="s">
        <v>28679</v>
      </c>
      <c r="C18659" s="96" t="s">
        <v>29721</v>
      </c>
      <c r="D18659" t="s">
        <v>12795</v>
      </c>
      <c r="E18659">
        <v>1279.55</v>
      </c>
    </row>
    <row r="18660" spans="1:5">
      <c r="A18660" t="s">
        <v>23242</v>
      </c>
      <c r="B18660" t="s">
        <v>28679</v>
      </c>
      <c r="C18660" s="96" t="s">
        <v>29722</v>
      </c>
      <c r="D18660" t="s">
        <v>12795</v>
      </c>
      <c r="E18660">
        <v>759.45</v>
      </c>
    </row>
    <row r="18661" spans="1:5">
      <c r="A18661" t="s">
        <v>23243</v>
      </c>
      <c r="B18661" t="s">
        <v>28679</v>
      </c>
      <c r="C18661" s="96" t="s">
        <v>29723</v>
      </c>
      <c r="D18661" t="s">
        <v>12795</v>
      </c>
      <c r="E18661">
        <v>1077.32</v>
      </c>
    </row>
    <row r="18662" spans="1:5">
      <c r="A18662" t="s">
        <v>23244</v>
      </c>
      <c r="B18662" t="s">
        <v>28679</v>
      </c>
      <c r="C18662" s="96" t="s">
        <v>29724</v>
      </c>
      <c r="D18662" t="s">
        <v>12795</v>
      </c>
      <c r="E18662">
        <v>622.14</v>
      </c>
    </row>
    <row r="18663" spans="1:5">
      <c r="A18663" t="s">
        <v>23245</v>
      </c>
      <c r="B18663" t="s">
        <v>28679</v>
      </c>
      <c r="C18663" s="96" t="s">
        <v>29725</v>
      </c>
      <c r="D18663" t="s">
        <v>12795</v>
      </c>
      <c r="E18663">
        <v>772.18</v>
      </c>
    </row>
    <row r="18664" spans="1:5">
      <c r="A18664" t="s">
        <v>23246</v>
      </c>
      <c r="B18664" t="s">
        <v>28679</v>
      </c>
      <c r="C18664" s="96" t="s">
        <v>29726</v>
      </c>
      <c r="D18664" t="s">
        <v>12795</v>
      </c>
      <c r="E18664">
        <v>634.72</v>
      </c>
    </row>
    <row r="18665" spans="1:5">
      <c r="A18665" t="s">
        <v>23247</v>
      </c>
      <c r="B18665" t="s">
        <v>28679</v>
      </c>
      <c r="C18665" s="96" t="s">
        <v>29727</v>
      </c>
      <c r="D18665" t="s">
        <v>12795</v>
      </c>
      <c r="E18665">
        <v>788.42</v>
      </c>
    </row>
    <row r="18666" spans="1:5">
      <c r="A18666" t="s">
        <v>23248</v>
      </c>
      <c r="B18666" t="s">
        <v>28679</v>
      </c>
      <c r="C18666" s="96" t="s">
        <v>29728</v>
      </c>
      <c r="D18666" t="s">
        <v>12795</v>
      </c>
      <c r="E18666">
        <v>650.66999999999996</v>
      </c>
    </row>
    <row r="18667" spans="1:5">
      <c r="A18667" t="s">
        <v>23249</v>
      </c>
      <c r="B18667" t="s">
        <v>28679</v>
      </c>
      <c r="C18667" s="96" t="s">
        <v>29729</v>
      </c>
      <c r="D18667" t="s">
        <v>12795</v>
      </c>
      <c r="E18667">
        <v>1582.17</v>
      </c>
    </row>
    <row r="18668" spans="1:5">
      <c r="A18668" t="s">
        <v>23250</v>
      </c>
      <c r="B18668" t="s">
        <v>28679</v>
      </c>
      <c r="C18668" s="96" t="s">
        <v>29730</v>
      </c>
      <c r="D18668" t="s">
        <v>12795</v>
      </c>
      <c r="E18668">
        <v>811.57</v>
      </c>
    </row>
    <row r="18669" spans="1:5">
      <c r="A18669" t="s">
        <v>23251</v>
      </c>
      <c r="B18669" t="s">
        <v>28679</v>
      </c>
      <c r="C18669" s="96" t="s">
        <v>29731</v>
      </c>
      <c r="D18669" t="s">
        <v>12795</v>
      </c>
      <c r="E18669">
        <v>1329.83</v>
      </c>
    </row>
    <row r="18670" spans="1:5">
      <c r="A18670" t="s">
        <v>23252</v>
      </c>
      <c r="B18670" t="s">
        <v>28679</v>
      </c>
      <c r="C18670" s="96" t="s">
        <v>29732</v>
      </c>
      <c r="D18670" t="s">
        <v>12795</v>
      </c>
      <c r="E18670">
        <v>673.53</v>
      </c>
    </row>
    <row r="18671" spans="1:5">
      <c r="A18671" t="s">
        <v>23253</v>
      </c>
      <c r="B18671" t="s">
        <v>28679</v>
      </c>
      <c r="C18671" s="96" t="s">
        <v>29733</v>
      </c>
      <c r="D18671" t="s">
        <v>12795</v>
      </c>
      <c r="E18671">
        <v>733.43</v>
      </c>
    </row>
    <row r="18672" spans="1:5">
      <c r="A18672" t="s">
        <v>23254</v>
      </c>
      <c r="B18672" t="s">
        <v>28679</v>
      </c>
      <c r="C18672" s="96" t="s">
        <v>29734</v>
      </c>
      <c r="D18672" t="s">
        <v>12795</v>
      </c>
      <c r="E18672">
        <v>596.85</v>
      </c>
    </row>
    <row r="18673" spans="1:5">
      <c r="A18673" t="s">
        <v>23255</v>
      </c>
      <c r="B18673" t="s">
        <v>28679</v>
      </c>
      <c r="C18673" s="96" t="s">
        <v>29735</v>
      </c>
      <c r="D18673" t="s">
        <v>12795</v>
      </c>
      <c r="E18673">
        <v>1804.78</v>
      </c>
    </row>
    <row r="18674" spans="1:5">
      <c r="A18674" t="s">
        <v>23256</v>
      </c>
      <c r="B18674" t="s">
        <v>28679</v>
      </c>
      <c r="C18674" s="96" t="s">
        <v>29736</v>
      </c>
      <c r="D18674" t="s">
        <v>12795</v>
      </c>
      <c r="E18674">
        <v>1240.95</v>
      </c>
    </row>
    <row r="18675" spans="1:5">
      <c r="A18675" t="s">
        <v>23257</v>
      </c>
      <c r="B18675" t="s">
        <v>28679</v>
      </c>
      <c r="C18675" s="96" t="s">
        <v>29737</v>
      </c>
      <c r="D18675" t="s">
        <v>12795</v>
      </c>
      <c r="E18675">
        <v>1491.18</v>
      </c>
    </row>
    <row r="18676" spans="1:5">
      <c r="A18676" t="s">
        <v>23258</v>
      </c>
      <c r="B18676" t="s">
        <v>28679</v>
      </c>
      <c r="C18676" s="96" t="s">
        <v>29738</v>
      </c>
      <c r="D18676" t="s">
        <v>12795</v>
      </c>
      <c r="E18676">
        <v>1003.7</v>
      </c>
    </row>
    <row r="18677" spans="1:5">
      <c r="A18677" t="s">
        <v>23259</v>
      </c>
      <c r="B18677" t="s">
        <v>28679</v>
      </c>
      <c r="C18677" s="96" t="s">
        <v>29739</v>
      </c>
      <c r="D18677" t="s">
        <v>12795</v>
      </c>
      <c r="E18677">
        <v>1245.23</v>
      </c>
    </row>
    <row r="18678" spans="1:5">
      <c r="A18678" t="s">
        <v>23260</v>
      </c>
      <c r="B18678" t="s">
        <v>28679</v>
      </c>
      <c r="C18678" s="96" t="s">
        <v>29740</v>
      </c>
      <c r="D18678" t="s">
        <v>12795</v>
      </c>
      <c r="E18678">
        <v>1007.84</v>
      </c>
    </row>
    <row r="18679" spans="1:5">
      <c r="A18679" t="s">
        <v>23261</v>
      </c>
      <c r="B18679" t="s">
        <v>28679</v>
      </c>
      <c r="C18679" s="96" t="s">
        <v>29741</v>
      </c>
      <c r="D18679" t="s">
        <v>12795</v>
      </c>
      <c r="E18679">
        <v>1901.77</v>
      </c>
    </row>
    <row r="18680" spans="1:5">
      <c r="A18680" t="s">
        <v>23262</v>
      </c>
      <c r="B18680" t="s">
        <v>28679</v>
      </c>
      <c r="C18680" s="96" t="s">
        <v>29742</v>
      </c>
      <c r="D18680" t="s">
        <v>12795</v>
      </c>
      <c r="E18680">
        <v>1251.05</v>
      </c>
    </row>
    <row r="18681" spans="1:5">
      <c r="A18681" t="s">
        <v>23263</v>
      </c>
      <c r="B18681" t="s">
        <v>28679</v>
      </c>
      <c r="C18681" s="96" t="s">
        <v>29743</v>
      </c>
      <c r="D18681" t="s">
        <v>12795</v>
      </c>
      <c r="E18681">
        <v>1570.3</v>
      </c>
    </row>
    <row r="18682" spans="1:5">
      <c r="A18682" t="s">
        <v>23264</v>
      </c>
      <c r="B18682" t="s">
        <v>28679</v>
      </c>
      <c r="C18682" s="96" t="s">
        <v>29744</v>
      </c>
      <c r="D18682" t="s">
        <v>12795</v>
      </c>
      <c r="E18682">
        <v>1013.51</v>
      </c>
    </row>
    <row r="18683" spans="1:5">
      <c r="A18683" t="s">
        <v>23265</v>
      </c>
      <c r="B18683" t="s">
        <v>28679</v>
      </c>
      <c r="C18683" s="96" t="s">
        <v>29745</v>
      </c>
      <c r="D18683" t="s">
        <v>12795</v>
      </c>
      <c r="E18683">
        <v>1259.94</v>
      </c>
    </row>
    <row r="18684" spans="1:5">
      <c r="A18684" t="s">
        <v>23266</v>
      </c>
      <c r="B18684" t="s">
        <v>28679</v>
      </c>
      <c r="C18684" s="96" t="s">
        <v>29746</v>
      </c>
      <c r="D18684" t="s">
        <v>12795</v>
      </c>
      <c r="E18684">
        <v>1022.25</v>
      </c>
    </row>
    <row r="18685" spans="1:5">
      <c r="A18685" t="s">
        <v>23267</v>
      </c>
      <c r="B18685" t="s">
        <v>28679</v>
      </c>
      <c r="C18685" s="96" t="s">
        <v>29747</v>
      </c>
      <c r="D18685" t="s">
        <v>12795</v>
      </c>
      <c r="E18685">
        <v>1271.57</v>
      </c>
    </row>
    <row r="18686" spans="1:5">
      <c r="A18686" t="s">
        <v>23268</v>
      </c>
      <c r="B18686" t="s">
        <v>28679</v>
      </c>
      <c r="C18686" s="96" t="s">
        <v>29748</v>
      </c>
      <c r="D18686" t="s">
        <v>12795</v>
      </c>
      <c r="E18686">
        <v>1033.5899999999999</v>
      </c>
    </row>
    <row r="18687" spans="1:5">
      <c r="A18687" t="s">
        <v>23269</v>
      </c>
      <c r="B18687" t="s">
        <v>28679</v>
      </c>
      <c r="C18687" s="96" t="s">
        <v>29749</v>
      </c>
      <c r="D18687" t="s">
        <v>12795</v>
      </c>
      <c r="E18687">
        <v>2124.1799999999998</v>
      </c>
    </row>
    <row r="18688" spans="1:5">
      <c r="A18688" t="s">
        <v>23270</v>
      </c>
      <c r="B18688" t="s">
        <v>28679</v>
      </c>
      <c r="C18688" s="96" t="s">
        <v>29750</v>
      </c>
      <c r="D18688" t="s">
        <v>12795</v>
      </c>
      <c r="E18688">
        <v>1287.49</v>
      </c>
    </row>
    <row r="18689" spans="1:5">
      <c r="A18689" t="s">
        <v>23271</v>
      </c>
      <c r="B18689" t="s">
        <v>28679</v>
      </c>
      <c r="C18689" s="96" t="s">
        <v>29751</v>
      </c>
      <c r="D18689" t="s">
        <v>12795</v>
      </c>
      <c r="E18689">
        <v>1752.12</v>
      </c>
    </row>
    <row r="18690" spans="1:5">
      <c r="A18690" t="s">
        <v>23272</v>
      </c>
      <c r="B18690" t="s">
        <v>28679</v>
      </c>
      <c r="C18690" s="96" t="s">
        <v>29752</v>
      </c>
      <c r="D18690" t="s">
        <v>12795</v>
      </c>
      <c r="E18690">
        <v>1049.07</v>
      </c>
    </row>
    <row r="18691" spans="1:5">
      <c r="A18691" t="s">
        <v>23273</v>
      </c>
      <c r="B18691" t="s">
        <v>28679</v>
      </c>
      <c r="C18691" s="96" t="s">
        <v>29753</v>
      </c>
      <c r="D18691" t="s">
        <v>12795</v>
      </c>
      <c r="E18691">
        <v>1309.55</v>
      </c>
    </row>
    <row r="18692" spans="1:5">
      <c r="A18692" t="s">
        <v>23274</v>
      </c>
      <c r="B18692" t="s">
        <v>28679</v>
      </c>
      <c r="C18692" s="96" t="s">
        <v>29754</v>
      </c>
      <c r="D18692" t="s">
        <v>12795</v>
      </c>
      <c r="E18692">
        <v>1070.69</v>
      </c>
    </row>
    <row r="18693" spans="1:5">
      <c r="A18693" t="s">
        <v>23275</v>
      </c>
      <c r="B18693" t="s">
        <v>28679</v>
      </c>
      <c r="C18693" s="96" t="s">
        <v>29755</v>
      </c>
      <c r="D18693" t="s">
        <v>12795</v>
      </c>
      <c r="E18693">
        <v>1338.52</v>
      </c>
    </row>
    <row r="18694" spans="1:5">
      <c r="A18694" t="s">
        <v>23276</v>
      </c>
      <c r="B18694" t="s">
        <v>28679</v>
      </c>
      <c r="C18694" s="96" t="s">
        <v>29756</v>
      </c>
      <c r="D18694" t="s">
        <v>12795</v>
      </c>
      <c r="E18694">
        <v>1099.22</v>
      </c>
    </row>
    <row r="18695" spans="1:5">
      <c r="A18695" t="s">
        <v>23277</v>
      </c>
      <c r="B18695" t="s">
        <v>28679</v>
      </c>
      <c r="C18695" s="96" t="s">
        <v>29757</v>
      </c>
      <c r="D18695" t="s">
        <v>12795</v>
      </c>
      <c r="E18695">
        <v>2637.15</v>
      </c>
    </row>
    <row r="18696" spans="1:5">
      <c r="A18696" t="s">
        <v>23278</v>
      </c>
      <c r="B18696" t="s">
        <v>28679</v>
      </c>
      <c r="C18696" s="96" t="s">
        <v>29758</v>
      </c>
      <c r="D18696" t="s">
        <v>12795</v>
      </c>
      <c r="E18696">
        <v>1378.25</v>
      </c>
    </row>
    <row r="18697" spans="1:5">
      <c r="A18697" t="s">
        <v>23279</v>
      </c>
      <c r="B18697" t="s">
        <v>28679</v>
      </c>
      <c r="C18697" s="96" t="s">
        <v>29759</v>
      </c>
      <c r="D18697" t="s">
        <v>12795</v>
      </c>
      <c r="E18697">
        <v>2169.98</v>
      </c>
    </row>
    <row r="18698" spans="1:5">
      <c r="A18698" t="s">
        <v>23280</v>
      </c>
      <c r="B18698" t="s">
        <v>28679</v>
      </c>
      <c r="C18698" s="96" t="s">
        <v>29760</v>
      </c>
      <c r="D18698" t="s">
        <v>12795</v>
      </c>
      <c r="E18698">
        <v>1138.51</v>
      </c>
    </row>
    <row r="18699" spans="1:5">
      <c r="A18699" t="s">
        <v>23281</v>
      </c>
      <c r="B18699" t="s">
        <v>28679</v>
      </c>
      <c r="C18699" s="96" t="s">
        <v>29761</v>
      </c>
      <c r="D18699" t="s">
        <v>12795</v>
      </c>
      <c r="E18699">
        <v>1242.48</v>
      </c>
    </row>
    <row r="18700" spans="1:5">
      <c r="A18700" t="s">
        <v>23282</v>
      </c>
      <c r="B18700" t="s">
        <v>28679</v>
      </c>
      <c r="C18700" s="96" t="s">
        <v>29762</v>
      </c>
      <c r="D18700" t="s">
        <v>12795</v>
      </c>
      <c r="E18700">
        <v>1005.24</v>
      </c>
    </row>
    <row r="18701" spans="1:5">
      <c r="A18701" t="s">
        <v>23283</v>
      </c>
      <c r="B18701" t="s">
        <v>28679</v>
      </c>
      <c r="C18701" s="96" t="s">
        <v>29763</v>
      </c>
      <c r="D18701" t="s">
        <v>12795</v>
      </c>
      <c r="E18701">
        <v>2782.61</v>
      </c>
    </row>
    <row r="18702" spans="1:5">
      <c r="A18702" t="s">
        <v>23284</v>
      </c>
      <c r="B18702" t="s">
        <v>28679</v>
      </c>
      <c r="C18702" s="96" t="s">
        <v>29764</v>
      </c>
      <c r="D18702" t="s">
        <v>12795</v>
      </c>
      <c r="E18702">
        <v>1855.87</v>
      </c>
    </row>
    <row r="18703" spans="1:5">
      <c r="A18703" t="s">
        <v>23285</v>
      </c>
      <c r="B18703" t="s">
        <v>28679</v>
      </c>
      <c r="C18703" s="96" t="s">
        <v>29765</v>
      </c>
      <c r="D18703" t="s">
        <v>12795</v>
      </c>
      <c r="E18703">
        <v>2259.9</v>
      </c>
    </row>
    <row r="18704" spans="1:5">
      <c r="A18704" t="s">
        <v>23286</v>
      </c>
      <c r="B18704" t="s">
        <v>28679</v>
      </c>
      <c r="C18704" s="96" t="s">
        <v>29766</v>
      </c>
      <c r="D18704" t="s">
        <v>12795</v>
      </c>
      <c r="E18704">
        <v>1487.47</v>
      </c>
    </row>
    <row r="18705" spans="1:5">
      <c r="A18705" t="s">
        <v>23287</v>
      </c>
      <c r="B18705" t="s">
        <v>28679</v>
      </c>
      <c r="C18705" s="96" t="s">
        <v>29767</v>
      </c>
      <c r="D18705" t="s">
        <v>12795</v>
      </c>
      <c r="E18705">
        <v>1861.69</v>
      </c>
    </row>
    <row r="18706" spans="1:5">
      <c r="A18706" t="s">
        <v>23288</v>
      </c>
      <c r="B18706" t="s">
        <v>28679</v>
      </c>
      <c r="C18706" s="96" t="s">
        <v>29768</v>
      </c>
      <c r="D18706" t="s">
        <v>12795</v>
      </c>
      <c r="E18706">
        <v>1493.14</v>
      </c>
    </row>
    <row r="18707" spans="1:5">
      <c r="A18707" t="s">
        <v>23289</v>
      </c>
      <c r="B18707" t="s">
        <v>28679</v>
      </c>
      <c r="C18707" s="96" t="s">
        <v>29769</v>
      </c>
      <c r="D18707" t="s">
        <v>12795</v>
      </c>
      <c r="E18707">
        <v>2922.75</v>
      </c>
    </row>
    <row r="18708" spans="1:5">
      <c r="A18708" t="s">
        <v>23290</v>
      </c>
      <c r="B18708" t="s">
        <v>28679</v>
      </c>
      <c r="C18708" s="96" t="s">
        <v>29770</v>
      </c>
      <c r="D18708" t="s">
        <v>12795</v>
      </c>
      <c r="E18708">
        <v>1870.25</v>
      </c>
    </row>
    <row r="18709" spans="1:5">
      <c r="A18709" t="s">
        <v>23291</v>
      </c>
      <c r="B18709" t="s">
        <v>28679</v>
      </c>
      <c r="C18709" s="96" t="s">
        <v>29771</v>
      </c>
      <c r="D18709" t="s">
        <v>12795</v>
      </c>
      <c r="E18709">
        <v>2372.1999999999998</v>
      </c>
    </row>
    <row r="18710" spans="1:5">
      <c r="A18710" t="s">
        <v>23292</v>
      </c>
      <c r="B18710" t="s">
        <v>28679</v>
      </c>
      <c r="C18710" s="96" t="s">
        <v>29772</v>
      </c>
      <c r="D18710" t="s">
        <v>12795</v>
      </c>
      <c r="E18710">
        <v>1501.41</v>
      </c>
    </row>
    <row r="18711" spans="1:5">
      <c r="A18711" t="s">
        <v>23293</v>
      </c>
      <c r="B18711" t="s">
        <v>28679</v>
      </c>
      <c r="C18711" s="96" t="s">
        <v>29773</v>
      </c>
      <c r="D18711" t="s">
        <v>12795</v>
      </c>
      <c r="E18711">
        <v>1882.33</v>
      </c>
    </row>
    <row r="18712" spans="1:5">
      <c r="A18712" t="s">
        <v>23294</v>
      </c>
      <c r="B18712" t="s">
        <v>28679</v>
      </c>
      <c r="C18712" s="96" t="s">
        <v>29774</v>
      </c>
      <c r="D18712" t="s">
        <v>12795</v>
      </c>
      <c r="E18712">
        <v>1513.05</v>
      </c>
    </row>
    <row r="18713" spans="1:5">
      <c r="A18713" t="s">
        <v>23295</v>
      </c>
      <c r="B18713" t="s">
        <v>28679</v>
      </c>
      <c r="C18713" s="96" t="s">
        <v>29775</v>
      </c>
      <c r="D18713" t="s">
        <v>12795</v>
      </c>
      <c r="E18713">
        <v>1899.02</v>
      </c>
    </row>
    <row r="18714" spans="1:5">
      <c r="A18714" t="s">
        <v>23296</v>
      </c>
      <c r="B18714" t="s">
        <v>28679</v>
      </c>
      <c r="C18714" s="96" t="s">
        <v>29776</v>
      </c>
      <c r="D18714" t="s">
        <v>12795</v>
      </c>
      <c r="E18714">
        <v>1529.3</v>
      </c>
    </row>
    <row r="18715" spans="1:5">
      <c r="A18715" t="s">
        <v>23297</v>
      </c>
      <c r="B18715" t="s">
        <v>28679</v>
      </c>
      <c r="C18715" s="96" t="s">
        <v>29777</v>
      </c>
      <c r="D18715" t="s">
        <v>12795</v>
      </c>
      <c r="E18715">
        <v>3257.69</v>
      </c>
    </row>
    <row r="18716" spans="1:5">
      <c r="A18716" t="s">
        <v>23298</v>
      </c>
      <c r="B18716" t="s">
        <v>28679</v>
      </c>
      <c r="C18716" s="96" t="s">
        <v>29778</v>
      </c>
      <c r="D18716" t="s">
        <v>12795</v>
      </c>
      <c r="E18716">
        <v>1922.29</v>
      </c>
    </row>
    <row r="18717" spans="1:5">
      <c r="A18717" t="s">
        <v>23299</v>
      </c>
      <c r="B18717" t="s">
        <v>28679</v>
      </c>
      <c r="C18717" s="96" t="s">
        <v>29779</v>
      </c>
      <c r="D18717" t="s">
        <v>12795</v>
      </c>
      <c r="E18717">
        <v>2641.49</v>
      </c>
    </row>
    <row r="18718" spans="1:5">
      <c r="A18718" t="s">
        <v>23300</v>
      </c>
      <c r="B18718" t="s">
        <v>28679</v>
      </c>
      <c r="C18718" s="96" t="s">
        <v>29780</v>
      </c>
      <c r="D18718" t="s">
        <v>12795</v>
      </c>
      <c r="E18718">
        <v>1551.98</v>
      </c>
    </row>
    <row r="18719" spans="1:5">
      <c r="A18719" t="s">
        <v>23301</v>
      </c>
      <c r="B18719" t="s">
        <v>28679</v>
      </c>
      <c r="C18719" s="96" t="s">
        <v>29781</v>
      </c>
      <c r="D18719" t="s">
        <v>12795</v>
      </c>
      <c r="E18719">
        <v>1952.47</v>
      </c>
    </row>
    <row r="18720" spans="1:5">
      <c r="A18720" t="s">
        <v>23302</v>
      </c>
      <c r="B18720" t="s">
        <v>28679</v>
      </c>
      <c r="C18720" s="96" t="s">
        <v>29782</v>
      </c>
      <c r="D18720" t="s">
        <v>12795</v>
      </c>
      <c r="E18720">
        <v>1581.58</v>
      </c>
    </row>
    <row r="18721" spans="1:5">
      <c r="A18721" t="s">
        <v>23303</v>
      </c>
      <c r="B18721" t="s">
        <v>28679</v>
      </c>
      <c r="C18721" s="96" t="s">
        <v>29783</v>
      </c>
      <c r="D18721" t="s">
        <v>12795</v>
      </c>
      <c r="E18721">
        <v>1917.83</v>
      </c>
    </row>
    <row r="18722" spans="1:5">
      <c r="A18722" t="s">
        <v>23304</v>
      </c>
      <c r="B18722" t="s">
        <v>28679</v>
      </c>
      <c r="C18722" s="96" t="s">
        <v>29784</v>
      </c>
      <c r="D18722" t="s">
        <v>12795</v>
      </c>
      <c r="E18722">
        <v>1546.2</v>
      </c>
    </row>
    <row r="18723" spans="1:5">
      <c r="A18723" t="s">
        <v>23305</v>
      </c>
      <c r="B18723" t="s">
        <v>28679</v>
      </c>
      <c r="C18723" s="96" t="s">
        <v>29785</v>
      </c>
      <c r="D18723" t="s">
        <v>12795</v>
      </c>
      <c r="E18723">
        <v>4054.78</v>
      </c>
    </row>
    <row r="18724" spans="1:5">
      <c r="A18724" t="s">
        <v>23306</v>
      </c>
      <c r="B18724" t="s">
        <v>28679</v>
      </c>
      <c r="C18724" s="96" t="s">
        <v>29786</v>
      </c>
      <c r="D18724" t="s">
        <v>12795</v>
      </c>
      <c r="E18724">
        <v>2051.79</v>
      </c>
    </row>
    <row r="18725" spans="1:5">
      <c r="A18725" t="s">
        <v>23307</v>
      </c>
      <c r="B18725" t="s">
        <v>28679</v>
      </c>
      <c r="C18725" s="96" t="s">
        <v>29787</v>
      </c>
      <c r="D18725" t="s">
        <v>12795</v>
      </c>
      <c r="E18725">
        <v>3279.15</v>
      </c>
    </row>
    <row r="18726" spans="1:5">
      <c r="A18726" t="s">
        <v>23308</v>
      </c>
      <c r="B18726" t="s">
        <v>28679</v>
      </c>
      <c r="C18726" s="96" t="s">
        <v>29788</v>
      </c>
      <c r="D18726" t="s">
        <v>12795</v>
      </c>
      <c r="E18726">
        <v>1679.29</v>
      </c>
    </row>
    <row r="18727" spans="1:5">
      <c r="A18727" t="s">
        <v>23309</v>
      </c>
      <c r="B18727" t="s">
        <v>28679</v>
      </c>
      <c r="C18727" s="96" t="s">
        <v>29789</v>
      </c>
      <c r="D18727" t="s">
        <v>12795</v>
      </c>
      <c r="E18727">
        <v>1856.64</v>
      </c>
    </row>
    <row r="18728" spans="1:5">
      <c r="A18728" t="s">
        <v>23310</v>
      </c>
      <c r="B18728" t="s">
        <v>28679</v>
      </c>
      <c r="C18728" s="96" t="s">
        <v>29790</v>
      </c>
      <c r="D18728" t="s">
        <v>12795</v>
      </c>
      <c r="E18728">
        <v>1488.24</v>
      </c>
    </row>
    <row r="18729" spans="1:5">
      <c r="A18729" t="s">
        <v>23311</v>
      </c>
      <c r="B18729" t="s">
        <v>28679</v>
      </c>
      <c r="C18729" s="96" t="s">
        <v>29791</v>
      </c>
      <c r="D18729" t="s">
        <v>12795</v>
      </c>
      <c r="E18729">
        <v>4022.34</v>
      </c>
    </row>
    <row r="18730" spans="1:5">
      <c r="A18730" t="s">
        <v>23312</v>
      </c>
      <c r="B18730" t="s">
        <v>28679</v>
      </c>
      <c r="C18730" s="96" t="s">
        <v>29792</v>
      </c>
      <c r="D18730" t="s">
        <v>12795</v>
      </c>
      <c r="E18730">
        <v>2578.2800000000002</v>
      </c>
    </row>
    <row r="18731" spans="1:5">
      <c r="A18731" t="s">
        <v>23313</v>
      </c>
      <c r="B18731" t="s">
        <v>28679</v>
      </c>
      <c r="C18731" s="96" t="s">
        <v>29793</v>
      </c>
      <c r="D18731" t="s">
        <v>12795</v>
      </c>
      <c r="E18731">
        <v>3215.49</v>
      </c>
    </row>
    <row r="18732" spans="1:5">
      <c r="A18732" t="s">
        <v>23314</v>
      </c>
      <c r="B18732" t="s">
        <v>28679</v>
      </c>
      <c r="C18732" s="96" t="s">
        <v>29794</v>
      </c>
      <c r="D18732" t="s">
        <v>12795</v>
      </c>
      <c r="E18732">
        <v>2045.17</v>
      </c>
    </row>
    <row r="18733" spans="1:5">
      <c r="A18733" t="s">
        <v>23315</v>
      </c>
      <c r="B18733" t="s">
        <v>28679</v>
      </c>
      <c r="C18733" s="96" t="s">
        <v>29795</v>
      </c>
      <c r="D18733" t="s">
        <v>12795</v>
      </c>
      <c r="E18733">
        <v>2587.73</v>
      </c>
    </row>
    <row r="18734" spans="1:5">
      <c r="A18734" t="s">
        <v>23316</v>
      </c>
      <c r="B18734" t="s">
        <v>28679</v>
      </c>
      <c r="C18734" s="96" t="s">
        <v>29796</v>
      </c>
      <c r="D18734" t="s">
        <v>12795</v>
      </c>
      <c r="E18734">
        <v>2054.0300000000002</v>
      </c>
    </row>
    <row r="18735" spans="1:5">
      <c r="A18735" t="s">
        <v>23317</v>
      </c>
      <c r="B18735" t="s">
        <v>28679</v>
      </c>
      <c r="C18735" s="96" t="s">
        <v>29797</v>
      </c>
      <c r="D18735" t="s">
        <v>12795</v>
      </c>
      <c r="E18735">
        <v>4236.1099999999997</v>
      </c>
    </row>
    <row r="18736" spans="1:5">
      <c r="A18736" t="s">
        <v>23318</v>
      </c>
      <c r="B18736" t="s">
        <v>28679</v>
      </c>
      <c r="C18736" s="96" t="s">
        <v>29798</v>
      </c>
      <c r="D18736" t="s">
        <v>12795</v>
      </c>
      <c r="E18736">
        <v>2599.48</v>
      </c>
    </row>
    <row r="18737" spans="1:5">
      <c r="A18737" t="s">
        <v>23319</v>
      </c>
      <c r="B18737" t="s">
        <v>28679</v>
      </c>
      <c r="C18737" s="96" t="s">
        <v>29799</v>
      </c>
      <c r="D18737" t="s">
        <v>12795</v>
      </c>
      <c r="E18737">
        <v>3383.39</v>
      </c>
    </row>
    <row r="18738" spans="1:5">
      <c r="A18738" t="s">
        <v>23320</v>
      </c>
      <c r="B18738" t="s">
        <v>28679</v>
      </c>
      <c r="C18738" s="96" t="s">
        <v>29800</v>
      </c>
      <c r="D18738" t="s">
        <v>12795</v>
      </c>
      <c r="E18738">
        <v>2065.1999999999998</v>
      </c>
    </row>
    <row r="18739" spans="1:5">
      <c r="A18739" t="s">
        <v>23321</v>
      </c>
      <c r="B18739" t="s">
        <v>28679</v>
      </c>
      <c r="C18739" s="96" t="s">
        <v>29801</v>
      </c>
      <c r="D18739" t="s">
        <v>12795</v>
      </c>
      <c r="E18739">
        <v>2617.17</v>
      </c>
    </row>
    <row r="18740" spans="1:5">
      <c r="A18740" t="s">
        <v>23322</v>
      </c>
      <c r="B18740" t="s">
        <v>28679</v>
      </c>
      <c r="C18740" s="96" t="s">
        <v>29802</v>
      </c>
      <c r="D18740" t="s">
        <v>12795</v>
      </c>
      <c r="E18740">
        <v>2081.86</v>
      </c>
    </row>
    <row r="18741" spans="1:5">
      <c r="A18741" t="s">
        <v>23323</v>
      </c>
      <c r="B18741" t="s">
        <v>28679</v>
      </c>
      <c r="C18741" s="96" t="s">
        <v>29803</v>
      </c>
      <c r="D18741" t="s">
        <v>12795</v>
      </c>
      <c r="E18741">
        <v>2641.45</v>
      </c>
    </row>
    <row r="18742" spans="1:5">
      <c r="A18742" t="s">
        <v>23324</v>
      </c>
      <c r="B18742" t="s">
        <v>28679</v>
      </c>
      <c r="C18742" s="96" t="s">
        <v>29804</v>
      </c>
      <c r="D18742" t="s">
        <v>12795</v>
      </c>
      <c r="E18742">
        <v>2104.96</v>
      </c>
    </row>
    <row r="18743" spans="1:5">
      <c r="A18743" t="s">
        <v>23325</v>
      </c>
      <c r="B18743" t="s">
        <v>28679</v>
      </c>
      <c r="C18743" s="96" t="s">
        <v>29805</v>
      </c>
      <c r="D18743" t="s">
        <v>12795</v>
      </c>
      <c r="E18743">
        <v>4735.3999999999996</v>
      </c>
    </row>
    <row r="18744" spans="1:5">
      <c r="A18744" t="s">
        <v>23326</v>
      </c>
      <c r="B18744" t="s">
        <v>28679</v>
      </c>
      <c r="C18744" s="96" t="s">
        <v>29806</v>
      </c>
      <c r="D18744" t="s">
        <v>12795</v>
      </c>
      <c r="E18744">
        <v>2674.28</v>
      </c>
    </row>
    <row r="18745" spans="1:5">
      <c r="A18745" t="s">
        <v>23327</v>
      </c>
      <c r="B18745" t="s">
        <v>28679</v>
      </c>
      <c r="C18745" s="96" t="s">
        <v>29807</v>
      </c>
      <c r="D18745" t="s">
        <v>12795</v>
      </c>
      <c r="E18745">
        <v>3777.62</v>
      </c>
    </row>
    <row r="18746" spans="1:5">
      <c r="A18746" t="s">
        <v>23328</v>
      </c>
      <c r="B18746" t="s">
        <v>28679</v>
      </c>
      <c r="C18746" s="96" t="s">
        <v>29808</v>
      </c>
      <c r="D18746" t="s">
        <v>12795</v>
      </c>
      <c r="E18746">
        <v>2136.34</v>
      </c>
    </row>
    <row r="18747" spans="1:5">
      <c r="A18747" t="s">
        <v>23329</v>
      </c>
      <c r="B18747" t="s">
        <v>28679</v>
      </c>
      <c r="C18747" s="96" t="s">
        <v>29809</v>
      </c>
      <c r="D18747" t="s">
        <v>12795</v>
      </c>
      <c r="E18747">
        <v>2716.78</v>
      </c>
    </row>
    <row r="18748" spans="1:5">
      <c r="A18748" t="s">
        <v>23330</v>
      </c>
      <c r="B18748" t="s">
        <v>28679</v>
      </c>
      <c r="C18748" s="96" t="s">
        <v>29810</v>
      </c>
      <c r="D18748" t="s">
        <v>12795</v>
      </c>
      <c r="E18748">
        <v>2177.2199999999998</v>
      </c>
    </row>
    <row r="18749" spans="1:5">
      <c r="A18749" t="s">
        <v>23331</v>
      </c>
      <c r="B18749" t="s">
        <v>28679</v>
      </c>
      <c r="C18749" s="96" t="s">
        <v>29811</v>
      </c>
      <c r="D18749" t="s">
        <v>12795</v>
      </c>
      <c r="E18749">
        <v>2775.52</v>
      </c>
    </row>
    <row r="18750" spans="1:5">
      <c r="A18750" t="s">
        <v>23332</v>
      </c>
      <c r="B18750" t="s">
        <v>28679</v>
      </c>
      <c r="C18750" s="96" t="s">
        <v>29812</v>
      </c>
      <c r="D18750" t="s">
        <v>12795</v>
      </c>
      <c r="E18750">
        <v>2234.0500000000002</v>
      </c>
    </row>
    <row r="18751" spans="1:5">
      <c r="A18751" t="s">
        <v>23333</v>
      </c>
      <c r="B18751" t="s">
        <v>28679</v>
      </c>
      <c r="C18751" s="96" t="s">
        <v>29813</v>
      </c>
      <c r="D18751" t="s">
        <v>12795</v>
      </c>
      <c r="E18751">
        <v>5900.88</v>
      </c>
    </row>
    <row r="18752" spans="1:5">
      <c r="A18752" t="s">
        <v>23334</v>
      </c>
      <c r="B18752" t="s">
        <v>28679</v>
      </c>
      <c r="C18752" s="96" t="s">
        <v>29814</v>
      </c>
      <c r="D18752" t="s">
        <v>12795</v>
      </c>
      <c r="E18752">
        <v>2853.9</v>
      </c>
    </row>
    <row r="18753" spans="1:5">
      <c r="A18753" t="s">
        <v>23335</v>
      </c>
      <c r="B18753" t="s">
        <v>28679</v>
      </c>
      <c r="C18753" s="96" t="s">
        <v>29815</v>
      </c>
      <c r="D18753" t="s">
        <v>12795</v>
      </c>
      <c r="E18753">
        <v>4692.95</v>
      </c>
    </row>
    <row r="18754" spans="1:5">
      <c r="A18754" t="s">
        <v>23336</v>
      </c>
      <c r="B18754" t="s">
        <v>28679</v>
      </c>
      <c r="C18754" s="96" t="s">
        <v>29816</v>
      </c>
      <c r="D18754" t="s">
        <v>12795</v>
      </c>
      <c r="E18754">
        <v>2310.38</v>
      </c>
    </row>
    <row r="18755" spans="1:5">
      <c r="A18755" t="s">
        <v>23337</v>
      </c>
      <c r="B18755" t="s">
        <v>28679</v>
      </c>
      <c r="C18755" s="96" t="s">
        <v>29817</v>
      </c>
      <c r="D18755" t="s">
        <v>12795</v>
      </c>
      <c r="E18755">
        <v>2581.0300000000002</v>
      </c>
    </row>
    <row r="18756" spans="1:5">
      <c r="A18756" t="s">
        <v>23338</v>
      </c>
      <c r="B18756" t="s">
        <v>28679</v>
      </c>
      <c r="C18756" s="96" t="s">
        <v>29818</v>
      </c>
      <c r="D18756" t="s">
        <v>12795</v>
      </c>
      <c r="E18756">
        <v>2047.77</v>
      </c>
    </row>
    <row r="18757" spans="1:5">
      <c r="A18757" t="s">
        <v>23339</v>
      </c>
      <c r="B18757" t="s">
        <v>28679</v>
      </c>
      <c r="C18757" s="96" t="s">
        <v>29819</v>
      </c>
      <c r="D18757" t="s">
        <v>12795</v>
      </c>
      <c r="E18757">
        <v>7282.6</v>
      </c>
    </row>
    <row r="18758" spans="1:5">
      <c r="A18758" t="s">
        <v>23340</v>
      </c>
      <c r="B18758" t="s">
        <v>28679</v>
      </c>
      <c r="C18758" s="96" t="s">
        <v>29820</v>
      </c>
      <c r="D18758" t="s">
        <v>12795</v>
      </c>
      <c r="E18758">
        <v>4436.51</v>
      </c>
    </row>
    <row r="18759" spans="1:5">
      <c r="A18759" t="s">
        <v>23341</v>
      </c>
      <c r="B18759" t="s">
        <v>28679</v>
      </c>
      <c r="C18759" s="96" t="s">
        <v>29821</v>
      </c>
      <c r="D18759" t="s">
        <v>12795</v>
      </c>
      <c r="E18759">
        <v>5698.51</v>
      </c>
    </row>
    <row r="18760" spans="1:5">
      <c r="A18760" t="s">
        <v>23342</v>
      </c>
      <c r="B18760" t="s">
        <v>28679</v>
      </c>
      <c r="C18760" s="96" t="s">
        <v>29822</v>
      </c>
      <c r="D18760" t="s">
        <v>12795</v>
      </c>
      <c r="E18760">
        <v>3485.9</v>
      </c>
    </row>
    <row r="18761" spans="1:5">
      <c r="A18761" t="s">
        <v>23343</v>
      </c>
      <c r="B18761" t="s">
        <v>28679</v>
      </c>
      <c r="C18761" s="96" t="s">
        <v>29823</v>
      </c>
      <c r="D18761" t="s">
        <v>12795</v>
      </c>
      <c r="E18761">
        <v>4449.47</v>
      </c>
    </row>
    <row r="18762" spans="1:5">
      <c r="A18762" t="s">
        <v>23344</v>
      </c>
      <c r="B18762" t="s">
        <v>28679</v>
      </c>
      <c r="C18762" s="96" t="s">
        <v>29824</v>
      </c>
      <c r="D18762" t="s">
        <v>12795</v>
      </c>
      <c r="E18762">
        <v>3498.13</v>
      </c>
    </row>
    <row r="18763" spans="1:5">
      <c r="A18763" t="s">
        <v>23345</v>
      </c>
      <c r="B18763" t="s">
        <v>28679</v>
      </c>
      <c r="C18763" s="96" t="s">
        <v>29825</v>
      </c>
      <c r="D18763" t="s">
        <v>12795</v>
      </c>
      <c r="E18763">
        <v>7681.05</v>
      </c>
    </row>
    <row r="18764" spans="1:5">
      <c r="A18764" t="s">
        <v>23346</v>
      </c>
      <c r="B18764" t="s">
        <v>28679</v>
      </c>
      <c r="C18764" s="96" t="s">
        <v>29826</v>
      </c>
      <c r="D18764" t="s">
        <v>12795</v>
      </c>
      <c r="E18764">
        <v>4466.3900000000003</v>
      </c>
    </row>
    <row r="18765" spans="1:5">
      <c r="A18765" t="s">
        <v>23347</v>
      </c>
      <c r="B18765" t="s">
        <v>28679</v>
      </c>
      <c r="C18765" s="96" t="s">
        <v>29827</v>
      </c>
      <c r="D18765" t="s">
        <v>12795</v>
      </c>
      <c r="E18765">
        <v>6005.95</v>
      </c>
    </row>
    <row r="18766" spans="1:5">
      <c r="A18766" t="s">
        <v>23348</v>
      </c>
      <c r="B18766" t="s">
        <v>28679</v>
      </c>
      <c r="C18766" s="96" t="s">
        <v>29828</v>
      </c>
      <c r="D18766" t="s">
        <v>12795</v>
      </c>
      <c r="E18766">
        <v>3514.02</v>
      </c>
    </row>
    <row r="18767" spans="1:5">
      <c r="A18767" t="s">
        <v>23349</v>
      </c>
      <c r="B18767" t="s">
        <v>28679</v>
      </c>
      <c r="C18767" s="96" t="s">
        <v>29829</v>
      </c>
      <c r="D18767" t="s">
        <v>12795</v>
      </c>
      <c r="E18767">
        <v>4491.1000000000004</v>
      </c>
    </row>
    <row r="18768" spans="1:5">
      <c r="A18768" t="s">
        <v>23350</v>
      </c>
      <c r="B18768" t="s">
        <v>28679</v>
      </c>
      <c r="C18768" s="96" t="s">
        <v>29830</v>
      </c>
      <c r="D18768" t="s">
        <v>12795</v>
      </c>
      <c r="E18768">
        <v>3537.42</v>
      </c>
    </row>
    <row r="18769" spans="1:5">
      <c r="A18769" t="s">
        <v>23351</v>
      </c>
      <c r="B18769" t="s">
        <v>28679</v>
      </c>
      <c r="C18769" s="96" t="s">
        <v>29831</v>
      </c>
      <c r="D18769" t="s">
        <v>12795</v>
      </c>
      <c r="E18769">
        <v>4524.83</v>
      </c>
    </row>
    <row r="18770" spans="1:5">
      <c r="A18770" t="s">
        <v>23352</v>
      </c>
      <c r="B18770" t="s">
        <v>28679</v>
      </c>
      <c r="C18770" s="96" t="s">
        <v>29832</v>
      </c>
      <c r="D18770" t="s">
        <v>12795</v>
      </c>
      <c r="E18770">
        <v>3569.39</v>
      </c>
    </row>
    <row r="18771" spans="1:5">
      <c r="A18771" t="s">
        <v>23353</v>
      </c>
      <c r="B18771" t="s">
        <v>28679</v>
      </c>
      <c r="C18771" s="96" t="s">
        <v>29833</v>
      </c>
      <c r="D18771" t="s">
        <v>12795</v>
      </c>
      <c r="E18771">
        <v>8608.7900000000009</v>
      </c>
    </row>
    <row r="18772" spans="1:5">
      <c r="A18772" t="s">
        <v>23354</v>
      </c>
      <c r="B18772" t="s">
        <v>28679</v>
      </c>
      <c r="C18772" s="96" t="s">
        <v>29834</v>
      </c>
      <c r="D18772" t="s">
        <v>12795</v>
      </c>
      <c r="E18772">
        <v>4570.1899999999996</v>
      </c>
    </row>
    <row r="18773" spans="1:5">
      <c r="A18773" t="s">
        <v>23355</v>
      </c>
      <c r="B18773" t="s">
        <v>28679</v>
      </c>
      <c r="C18773" s="96" t="s">
        <v>29835</v>
      </c>
      <c r="D18773" t="s">
        <v>12795</v>
      </c>
      <c r="E18773">
        <v>6723.11</v>
      </c>
    </row>
    <row r="18774" spans="1:5">
      <c r="A18774" t="s">
        <v>23356</v>
      </c>
      <c r="B18774" t="s">
        <v>28679</v>
      </c>
      <c r="C18774" s="96" t="s">
        <v>29836</v>
      </c>
      <c r="D18774" t="s">
        <v>12795</v>
      </c>
      <c r="E18774">
        <v>3612.69</v>
      </c>
    </row>
    <row r="18775" spans="1:5">
      <c r="A18775" t="s">
        <v>23357</v>
      </c>
      <c r="B18775" t="s">
        <v>28679</v>
      </c>
      <c r="C18775" s="96" t="s">
        <v>29837</v>
      </c>
      <c r="D18775" t="s">
        <v>12795</v>
      </c>
      <c r="E18775">
        <v>4631.0200000000004</v>
      </c>
    </row>
    <row r="18776" spans="1:5">
      <c r="A18776" t="s">
        <v>23358</v>
      </c>
      <c r="B18776" t="s">
        <v>28679</v>
      </c>
      <c r="C18776" s="96" t="s">
        <v>29838</v>
      </c>
      <c r="D18776" t="s">
        <v>12795</v>
      </c>
      <c r="E18776">
        <v>3671.18</v>
      </c>
    </row>
    <row r="18777" spans="1:5">
      <c r="A18777" t="s">
        <v>23359</v>
      </c>
      <c r="B18777" t="s">
        <v>28679</v>
      </c>
      <c r="C18777" s="96" t="s">
        <v>29839</v>
      </c>
      <c r="D18777" t="s">
        <v>12795</v>
      </c>
      <c r="E18777">
        <v>4712.38</v>
      </c>
    </row>
    <row r="18778" spans="1:5">
      <c r="A18778" t="s">
        <v>23360</v>
      </c>
      <c r="B18778" t="s">
        <v>28679</v>
      </c>
      <c r="C18778" s="96" t="s">
        <v>29840</v>
      </c>
      <c r="D18778" t="s">
        <v>12795</v>
      </c>
      <c r="E18778">
        <v>3749.76</v>
      </c>
    </row>
    <row r="18779" spans="1:5">
      <c r="A18779" t="s">
        <v>23361</v>
      </c>
      <c r="B18779" t="s">
        <v>28679</v>
      </c>
      <c r="C18779" s="96" t="s">
        <v>29841</v>
      </c>
      <c r="D18779" t="s">
        <v>12795</v>
      </c>
      <c r="E18779">
        <v>10793.14</v>
      </c>
    </row>
    <row r="18780" spans="1:5">
      <c r="A18780" t="s">
        <v>23362</v>
      </c>
      <c r="B18780" t="s">
        <v>28679</v>
      </c>
      <c r="C18780" s="96" t="s">
        <v>29842</v>
      </c>
      <c r="D18780" t="s">
        <v>12795</v>
      </c>
      <c r="E18780">
        <v>4823.8</v>
      </c>
    </row>
    <row r="18781" spans="1:5">
      <c r="A18781" t="s">
        <v>23363</v>
      </c>
      <c r="B18781" t="s">
        <v>28679</v>
      </c>
      <c r="C18781" s="96" t="s">
        <v>29843</v>
      </c>
      <c r="D18781" t="s">
        <v>12795</v>
      </c>
      <c r="E18781">
        <v>8404.1</v>
      </c>
    </row>
    <row r="18782" spans="1:5">
      <c r="A18782" t="s">
        <v>23364</v>
      </c>
      <c r="B18782" t="s">
        <v>28679</v>
      </c>
      <c r="C18782" s="96" t="s">
        <v>29844</v>
      </c>
      <c r="D18782" t="s">
        <v>12795</v>
      </c>
      <c r="E18782">
        <v>3858.1</v>
      </c>
    </row>
    <row r="18783" spans="1:5">
      <c r="A18783" t="s">
        <v>23365</v>
      </c>
      <c r="B18783" t="s">
        <v>28679</v>
      </c>
      <c r="C18783" s="96" t="s">
        <v>29845</v>
      </c>
      <c r="D18783" t="s">
        <v>12795</v>
      </c>
      <c r="E18783">
        <v>4440.0200000000004</v>
      </c>
    </row>
    <row r="18784" spans="1:5">
      <c r="A18784" t="s">
        <v>23366</v>
      </c>
      <c r="B18784" t="s">
        <v>28679</v>
      </c>
      <c r="C18784" s="96" t="s">
        <v>29846</v>
      </c>
      <c r="D18784" t="s">
        <v>12795</v>
      </c>
      <c r="E18784">
        <v>3489.27</v>
      </c>
    </row>
    <row r="18785" spans="1:5">
      <c r="A18785" t="s">
        <v>23367</v>
      </c>
      <c r="B18785" t="s">
        <v>28679</v>
      </c>
      <c r="C18785" s="96" t="s">
        <v>29847</v>
      </c>
      <c r="D18785" t="s">
        <v>12795</v>
      </c>
      <c r="E18785">
        <v>4974.08</v>
      </c>
    </row>
    <row r="18786" spans="1:5">
      <c r="A18786" t="s">
        <v>23368</v>
      </c>
      <c r="B18786" t="s">
        <v>28679</v>
      </c>
      <c r="C18786" s="96" t="s">
        <v>29848</v>
      </c>
      <c r="D18786" t="s">
        <v>12795</v>
      </c>
      <c r="E18786">
        <v>2710.9</v>
      </c>
    </row>
    <row r="18787" spans="1:5">
      <c r="A18787" t="s">
        <v>23369</v>
      </c>
      <c r="B18787" t="s">
        <v>28679</v>
      </c>
      <c r="C18787" s="96" t="s">
        <v>29849</v>
      </c>
      <c r="D18787" t="s">
        <v>12795</v>
      </c>
      <c r="E18787">
        <v>4000.32</v>
      </c>
    </row>
    <row r="18788" spans="1:5">
      <c r="A18788" t="s">
        <v>23370</v>
      </c>
      <c r="B18788" t="s">
        <v>28679</v>
      </c>
      <c r="C18788" s="96" t="s">
        <v>29850</v>
      </c>
      <c r="D18788" t="s">
        <v>12795</v>
      </c>
      <c r="E18788">
        <v>2152.4299999999998</v>
      </c>
    </row>
    <row r="18789" spans="1:5">
      <c r="A18789" t="s">
        <v>23371</v>
      </c>
      <c r="B18789" t="s">
        <v>28679</v>
      </c>
      <c r="C18789" s="96" t="s">
        <v>29851</v>
      </c>
      <c r="D18789" t="s">
        <v>12795</v>
      </c>
      <c r="E18789">
        <v>2730.03</v>
      </c>
    </row>
    <row r="18790" spans="1:5">
      <c r="A18790" t="s">
        <v>23372</v>
      </c>
      <c r="B18790" t="s">
        <v>28679</v>
      </c>
      <c r="C18790" s="96" t="s">
        <v>29852</v>
      </c>
      <c r="D18790" t="s">
        <v>12795</v>
      </c>
      <c r="E18790">
        <v>2169.81</v>
      </c>
    </row>
    <row r="18791" spans="1:5">
      <c r="A18791" t="s">
        <v>23373</v>
      </c>
      <c r="B18791" t="s">
        <v>28679</v>
      </c>
      <c r="C18791" s="96" t="s">
        <v>29853</v>
      </c>
      <c r="D18791" t="s">
        <v>12795</v>
      </c>
      <c r="E18791">
        <v>5190.75</v>
      </c>
    </row>
    <row r="18792" spans="1:5">
      <c r="A18792" t="s">
        <v>23374</v>
      </c>
      <c r="B18792" t="s">
        <v>28679</v>
      </c>
      <c r="C18792" s="96" t="s">
        <v>29854</v>
      </c>
      <c r="D18792" t="s">
        <v>12795</v>
      </c>
      <c r="E18792">
        <v>2755.54</v>
      </c>
    </row>
    <row r="18793" spans="1:5">
      <c r="A18793" t="s">
        <v>23375</v>
      </c>
      <c r="B18793" t="s">
        <v>28679</v>
      </c>
      <c r="C18793" s="96" t="s">
        <v>29855</v>
      </c>
      <c r="D18793" t="s">
        <v>12795</v>
      </c>
      <c r="E18793">
        <v>4173.47</v>
      </c>
    </row>
    <row r="18794" spans="1:5">
      <c r="A18794" t="s">
        <v>23376</v>
      </c>
      <c r="B18794" t="s">
        <v>28679</v>
      </c>
      <c r="C18794" s="96" t="s">
        <v>29856</v>
      </c>
      <c r="D18794" t="s">
        <v>12795</v>
      </c>
      <c r="E18794">
        <v>2192.9699999999998</v>
      </c>
    </row>
    <row r="18795" spans="1:5">
      <c r="A18795" t="s">
        <v>23377</v>
      </c>
      <c r="B18795" t="s">
        <v>28679</v>
      </c>
      <c r="C18795" s="96" t="s">
        <v>29857</v>
      </c>
      <c r="D18795" t="s">
        <v>12795</v>
      </c>
      <c r="E18795">
        <v>2792.48</v>
      </c>
    </row>
    <row r="18796" spans="1:5">
      <c r="A18796" t="s">
        <v>23378</v>
      </c>
      <c r="B18796" t="s">
        <v>28679</v>
      </c>
      <c r="C18796" s="96" t="s">
        <v>29858</v>
      </c>
      <c r="D18796" t="s">
        <v>12795</v>
      </c>
      <c r="E18796">
        <v>2226.83</v>
      </c>
    </row>
    <row r="18797" spans="1:5">
      <c r="A18797" t="s">
        <v>23379</v>
      </c>
      <c r="B18797" t="s">
        <v>28679</v>
      </c>
      <c r="C18797" s="96" t="s">
        <v>29859</v>
      </c>
      <c r="D18797" t="s">
        <v>12795</v>
      </c>
      <c r="E18797">
        <v>2843.27</v>
      </c>
    </row>
    <row r="18798" spans="1:5">
      <c r="A18798" t="s">
        <v>23380</v>
      </c>
      <c r="B18798" t="s">
        <v>28679</v>
      </c>
      <c r="C18798" s="96" t="s">
        <v>29860</v>
      </c>
      <c r="D18798" t="s">
        <v>12795</v>
      </c>
      <c r="E18798">
        <v>2273.52</v>
      </c>
    </row>
    <row r="18799" spans="1:5">
      <c r="A18799" t="s">
        <v>23381</v>
      </c>
      <c r="B18799" t="s">
        <v>28679</v>
      </c>
      <c r="C18799" s="96" t="s">
        <v>29861</v>
      </c>
      <c r="D18799" t="s">
        <v>12795</v>
      </c>
      <c r="E18799">
        <v>5792.68</v>
      </c>
    </row>
    <row r="18800" spans="1:5">
      <c r="A18800" t="s">
        <v>23382</v>
      </c>
      <c r="B18800" t="s">
        <v>28679</v>
      </c>
      <c r="C18800" s="96" t="s">
        <v>29862</v>
      </c>
      <c r="D18800" t="s">
        <v>12795</v>
      </c>
      <c r="E18800">
        <v>2910.85</v>
      </c>
    </row>
    <row r="18801" spans="1:5">
      <c r="A18801" t="s">
        <v>23383</v>
      </c>
      <c r="B18801" t="s">
        <v>28679</v>
      </c>
      <c r="C18801" s="96" t="s">
        <v>29863</v>
      </c>
      <c r="D18801" t="s">
        <v>12795</v>
      </c>
      <c r="E18801">
        <v>4654.6499999999996</v>
      </c>
    </row>
    <row r="18802" spans="1:5">
      <c r="A18802" t="s">
        <v>23384</v>
      </c>
      <c r="B18802" t="s">
        <v>28679</v>
      </c>
      <c r="C18802" s="96" t="s">
        <v>29864</v>
      </c>
      <c r="D18802" t="s">
        <v>12795</v>
      </c>
      <c r="E18802">
        <v>2336.27</v>
      </c>
    </row>
    <row r="18803" spans="1:5">
      <c r="A18803" t="s">
        <v>23385</v>
      </c>
      <c r="B18803" t="s">
        <v>28679</v>
      </c>
      <c r="C18803" s="96" t="s">
        <v>29865</v>
      </c>
      <c r="D18803" t="s">
        <v>12795</v>
      </c>
      <c r="E18803">
        <v>2998.32</v>
      </c>
    </row>
    <row r="18804" spans="1:5">
      <c r="A18804" t="s">
        <v>23386</v>
      </c>
      <c r="B18804" t="s">
        <v>28679</v>
      </c>
      <c r="C18804" s="96" t="s">
        <v>29866</v>
      </c>
      <c r="D18804" t="s">
        <v>12795</v>
      </c>
      <c r="E18804">
        <v>2418.17</v>
      </c>
    </row>
    <row r="18805" spans="1:5">
      <c r="A18805" t="s">
        <v>23387</v>
      </c>
      <c r="B18805" t="s">
        <v>28679</v>
      </c>
      <c r="C18805" s="96" t="s">
        <v>29867</v>
      </c>
      <c r="D18805" t="s">
        <v>12795</v>
      </c>
      <c r="E18805">
        <v>3115.31</v>
      </c>
    </row>
    <row r="18806" spans="1:5">
      <c r="A18806" t="s">
        <v>23388</v>
      </c>
      <c r="B18806" t="s">
        <v>28679</v>
      </c>
      <c r="C18806" s="96" t="s">
        <v>29868</v>
      </c>
      <c r="D18806" t="s">
        <v>12795</v>
      </c>
      <c r="E18806">
        <v>2528.71</v>
      </c>
    </row>
    <row r="18807" spans="1:5">
      <c r="A18807" t="s">
        <v>23389</v>
      </c>
      <c r="B18807" t="s">
        <v>28679</v>
      </c>
      <c r="C18807" s="96" t="s">
        <v>29869</v>
      </c>
      <c r="D18807" t="s">
        <v>12795</v>
      </c>
      <c r="E18807">
        <v>7166.05</v>
      </c>
    </row>
    <row r="18808" spans="1:5">
      <c r="A18808" t="s">
        <v>23390</v>
      </c>
      <c r="B18808" t="s">
        <v>28679</v>
      </c>
      <c r="C18808" s="96" t="s">
        <v>29870</v>
      </c>
      <c r="D18808" t="s">
        <v>12795</v>
      </c>
      <c r="E18808">
        <v>3270.17</v>
      </c>
    </row>
    <row r="18809" spans="1:5">
      <c r="A18809" t="s">
        <v>23391</v>
      </c>
      <c r="B18809" t="s">
        <v>28679</v>
      </c>
      <c r="C18809" s="96" t="s">
        <v>29871</v>
      </c>
      <c r="D18809" t="s">
        <v>12795</v>
      </c>
      <c r="E18809">
        <v>5751.5</v>
      </c>
    </row>
    <row r="18810" spans="1:5">
      <c r="A18810" t="s">
        <v>23392</v>
      </c>
      <c r="B18810" t="s">
        <v>28679</v>
      </c>
      <c r="C18810" s="96" t="s">
        <v>29872</v>
      </c>
      <c r="D18810" t="s">
        <v>12795</v>
      </c>
      <c r="E18810">
        <v>2676.54</v>
      </c>
    </row>
    <row r="18811" spans="1:5">
      <c r="A18811" t="s">
        <v>23393</v>
      </c>
      <c r="B18811" t="s">
        <v>28679</v>
      </c>
      <c r="C18811" s="96" t="s">
        <v>29873</v>
      </c>
      <c r="D18811" t="s">
        <v>12795</v>
      </c>
      <c r="E18811">
        <v>2715.3</v>
      </c>
    </row>
    <row r="18812" spans="1:5">
      <c r="A18812" t="s">
        <v>23394</v>
      </c>
      <c r="B18812" t="s">
        <v>28679</v>
      </c>
      <c r="C18812" s="96" t="s">
        <v>29874</v>
      </c>
      <c r="D18812" t="s">
        <v>12795</v>
      </c>
      <c r="E18812">
        <v>2156.39</v>
      </c>
    </row>
    <row r="18813" spans="1:5">
      <c r="A18813" t="s">
        <v>23395</v>
      </c>
      <c r="B18813" t="s">
        <v>28679</v>
      </c>
      <c r="C18813" s="96" t="s">
        <v>29875</v>
      </c>
      <c r="D18813" t="s">
        <v>12795</v>
      </c>
      <c r="E18813">
        <v>7221.13</v>
      </c>
    </row>
    <row r="18814" spans="1:5">
      <c r="A18814" t="s">
        <v>23396</v>
      </c>
      <c r="B18814" t="s">
        <v>28679</v>
      </c>
      <c r="C18814" s="96" t="s">
        <v>29876</v>
      </c>
      <c r="D18814" t="s">
        <v>12795</v>
      </c>
      <c r="E18814">
        <v>3711.96</v>
      </c>
    </row>
    <row r="18815" spans="1:5">
      <c r="A18815" t="s">
        <v>23397</v>
      </c>
      <c r="B18815" t="s">
        <v>28679</v>
      </c>
      <c r="C18815" s="96" t="s">
        <v>29877</v>
      </c>
      <c r="D18815" t="s">
        <v>12795</v>
      </c>
      <c r="E18815">
        <v>5715.88</v>
      </c>
    </row>
    <row r="18816" spans="1:5">
      <c r="A18816" t="s">
        <v>23398</v>
      </c>
      <c r="B18816" t="s">
        <v>28679</v>
      </c>
      <c r="C18816" s="96" t="s">
        <v>29878</v>
      </c>
      <c r="D18816" t="s">
        <v>12795</v>
      </c>
      <c r="E18816">
        <v>2906.43</v>
      </c>
    </row>
    <row r="18817" spans="1:5">
      <c r="A18817" t="s">
        <v>23399</v>
      </c>
      <c r="B18817" t="s">
        <v>28679</v>
      </c>
      <c r="C18817" s="96" t="s">
        <v>29879</v>
      </c>
      <c r="D18817" t="s">
        <v>12795</v>
      </c>
      <c r="E18817">
        <v>3741.01</v>
      </c>
    </row>
    <row r="18818" spans="1:5">
      <c r="A18818" t="s">
        <v>23400</v>
      </c>
      <c r="B18818" t="s">
        <v>28679</v>
      </c>
      <c r="C18818" s="96" t="s">
        <v>29880</v>
      </c>
      <c r="D18818" t="s">
        <v>12795</v>
      </c>
      <c r="E18818">
        <v>2931.97</v>
      </c>
    </row>
    <row r="18819" spans="1:5">
      <c r="A18819" t="s">
        <v>23401</v>
      </c>
      <c r="B18819" t="s">
        <v>28679</v>
      </c>
      <c r="C18819" s="96" t="s">
        <v>29881</v>
      </c>
      <c r="D18819" t="s">
        <v>12795</v>
      </c>
      <c r="E18819">
        <v>7552.6</v>
      </c>
    </row>
    <row r="18820" spans="1:5">
      <c r="A18820" t="s">
        <v>23402</v>
      </c>
      <c r="B18820" t="s">
        <v>28679</v>
      </c>
      <c r="C18820" s="96" t="s">
        <v>29882</v>
      </c>
      <c r="D18820" t="s">
        <v>12795</v>
      </c>
      <c r="E18820">
        <v>3778.1</v>
      </c>
    </row>
    <row r="18821" spans="1:5">
      <c r="A18821" t="s">
        <v>23403</v>
      </c>
      <c r="B18821" t="s">
        <v>28679</v>
      </c>
      <c r="C18821" s="96" t="s">
        <v>29883</v>
      </c>
      <c r="D18821" t="s">
        <v>12795</v>
      </c>
      <c r="E18821">
        <v>5975.98</v>
      </c>
    </row>
    <row r="18822" spans="1:5">
      <c r="A18822" t="s">
        <v>23404</v>
      </c>
      <c r="B18822" t="s">
        <v>28679</v>
      </c>
      <c r="C18822" s="96" t="s">
        <v>29884</v>
      </c>
      <c r="D18822" t="s">
        <v>12795</v>
      </c>
      <c r="E18822">
        <v>2964.65</v>
      </c>
    </row>
    <row r="18823" spans="1:5">
      <c r="A18823" t="s">
        <v>23405</v>
      </c>
      <c r="B18823" t="s">
        <v>28679</v>
      </c>
      <c r="C18823" s="96" t="s">
        <v>29885</v>
      </c>
      <c r="D18823" t="s">
        <v>12795</v>
      </c>
      <c r="E18823">
        <v>3832.33</v>
      </c>
    </row>
    <row r="18824" spans="1:5">
      <c r="A18824" t="s">
        <v>23406</v>
      </c>
      <c r="B18824" t="s">
        <v>28679</v>
      </c>
      <c r="C18824" s="96" t="s">
        <v>29886</v>
      </c>
      <c r="D18824" t="s">
        <v>12795</v>
      </c>
      <c r="E18824">
        <v>3012.88</v>
      </c>
    </row>
    <row r="18825" spans="1:5">
      <c r="A18825" t="s">
        <v>23407</v>
      </c>
      <c r="B18825" t="s">
        <v>28679</v>
      </c>
      <c r="C18825" s="96" t="s">
        <v>29887</v>
      </c>
      <c r="D18825" t="s">
        <v>12795</v>
      </c>
      <c r="E18825">
        <v>3906.47</v>
      </c>
    </row>
    <row r="18826" spans="1:5">
      <c r="A18826" t="s">
        <v>23408</v>
      </c>
      <c r="B18826" t="s">
        <v>28679</v>
      </c>
      <c r="C18826" s="96" t="s">
        <v>29888</v>
      </c>
      <c r="D18826" t="s">
        <v>12795</v>
      </c>
      <c r="E18826">
        <v>3079.25</v>
      </c>
    </row>
    <row r="18827" spans="1:5">
      <c r="A18827" t="s">
        <v>23409</v>
      </c>
      <c r="B18827" t="s">
        <v>28679</v>
      </c>
      <c r="C18827" s="96" t="s">
        <v>29889</v>
      </c>
      <c r="D18827" t="s">
        <v>12795</v>
      </c>
      <c r="E18827">
        <v>8420.07</v>
      </c>
    </row>
    <row r="18828" spans="1:5">
      <c r="A18828" t="s">
        <v>23410</v>
      </c>
      <c r="B18828" t="s">
        <v>28679</v>
      </c>
      <c r="C18828" s="96" t="s">
        <v>29890</v>
      </c>
      <c r="D18828" t="s">
        <v>12795</v>
      </c>
      <c r="E18828">
        <v>4003.9</v>
      </c>
    </row>
    <row r="18829" spans="1:5">
      <c r="A18829" t="s">
        <v>23411</v>
      </c>
      <c r="B18829" t="s">
        <v>28679</v>
      </c>
      <c r="C18829" s="96" t="s">
        <v>29891</v>
      </c>
      <c r="D18829" t="s">
        <v>12795</v>
      </c>
      <c r="E18829">
        <v>6655.88</v>
      </c>
    </row>
    <row r="18830" spans="1:5">
      <c r="A18830" t="s">
        <v>23412</v>
      </c>
      <c r="B18830" t="s">
        <v>28679</v>
      </c>
      <c r="C18830" s="96" t="s">
        <v>29892</v>
      </c>
      <c r="D18830" t="s">
        <v>12795</v>
      </c>
      <c r="E18830">
        <v>3167.3</v>
      </c>
    </row>
    <row r="18831" spans="1:5">
      <c r="A18831" t="s">
        <v>23413</v>
      </c>
      <c r="B18831" t="s">
        <v>28679</v>
      </c>
      <c r="C18831" s="96" t="s">
        <v>29893</v>
      </c>
      <c r="D18831" t="s">
        <v>12795</v>
      </c>
      <c r="E18831">
        <v>4129.5600000000004</v>
      </c>
    </row>
    <row r="18832" spans="1:5">
      <c r="A18832" t="s">
        <v>23414</v>
      </c>
      <c r="B18832" t="s">
        <v>28679</v>
      </c>
      <c r="C18832" s="96" t="s">
        <v>29894</v>
      </c>
      <c r="D18832" t="s">
        <v>12795</v>
      </c>
      <c r="E18832">
        <v>3282.12</v>
      </c>
    </row>
    <row r="18833" spans="1:5">
      <c r="A18833" t="s">
        <v>23415</v>
      </c>
      <c r="B18833" t="s">
        <v>28679</v>
      </c>
      <c r="C18833" s="96" t="s">
        <v>29895</v>
      </c>
      <c r="D18833" t="s">
        <v>12795</v>
      </c>
      <c r="E18833">
        <v>4294.9799999999996</v>
      </c>
    </row>
    <row r="18834" spans="1:5">
      <c r="A18834" t="s">
        <v>23416</v>
      </c>
      <c r="B18834" t="s">
        <v>28679</v>
      </c>
      <c r="C18834" s="96" t="s">
        <v>29896</v>
      </c>
      <c r="D18834" t="s">
        <v>12795</v>
      </c>
      <c r="E18834">
        <v>3435.23</v>
      </c>
    </row>
    <row r="18835" spans="1:5">
      <c r="A18835" t="s">
        <v>23417</v>
      </c>
      <c r="B18835" t="s">
        <v>28679</v>
      </c>
      <c r="C18835" s="96" t="s">
        <v>29897</v>
      </c>
      <c r="D18835" t="s">
        <v>12795</v>
      </c>
      <c r="E18835">
        <v>10423.23</v>
      </c>
    </row>
    <row r="18836" spans="1:5">
      <c r="A18836" t="s">
        <v>23418</v>
      </c>
      <c r="B18836" t="s">
        <v>28679</v>
      </c>
      <c r="C18836" s="96" t="s">
        <v>29898</v>
      </c>
      <c r="D18836" t="s">
        <v>12795</v>
      </c>
      <c r="E18836">
        <v>4513.1899999999996</v>
      </c>
    </row>
    <row r="18837" spans="1:5">
      <c r="A18837" t="s">
        <v>23419</v>
      </c>
      <c r="B18837" t="s">
        <v>28679</v>
      </c>
      <c r="C18837" s="96" t="s">
        <v>29899</v>
      </c>
      <c r="D18837" t="s">
        <v>12795</v>
      </c>
      <c r="E18837">
        <v>8227.6299999999992</v>
      </c>
    </row>
    <row r="18838" spans="1:5">
      <c r="A18838" t="s">
        <v>23420</v>
      </c>
      <c r="B18838" t="s">
        <v>28679</v>
      </c>
      <c r="C18838" s="96" t="s">
        <v>29900</v>
      </c>
      <c r="D18838" t="s">
        <v>12795</v>
      </c>
      <c r="E18838">
        <v>3639.67</v>
      </c>
    </row>
    <row r="18839" spans="1:5">
      <c r="A18839" t="s">
        <v>23421</v>
      </c>
      <c r="B18839" t="s">
        <v>28679</v>
      </c>
      <c r="C18839" s="96" t="s">
        <v>29901</v>
      </c>
      <c r="D18839" t="s">
        <v>12795</v>
      </c>
      <c r="E18839">
        <v>3719.23</v>
      </c>
    </row>
    <row r="18840" spans="1:5">
      <c r="A18840" t="s">
        <v>23422</v>
      </c>
      <c r="B18840" t="s">
        <v>28679</v>
      </c>
      <c r="C18840" s="96" t="s">
        <v>29902</v>
      </c>
      <c r="D18840" t="s">
        <v>12795</v>
      </c>
      <c r="E18840">
        <v>2912.82</v>
      </c>
    </row>
    <row r="18841" spans="1:5">
      <c r="A18841" t="s">
        <v>23423</v>
      </c>
      <c r="B18841" t="s">
        <v>28679</v>
      </c>
      <c r="C18841" s="96" t="s">
        <v>29903</v>
      </c>
      <c r="D18841" t="s">
        <v>12795</v>
      </c>
      <c r="E18841">
        <v>12635.07</v>
      </c>
    </row>
    <row r="18842" spans="1:5">
      <c r="A18842" t="s">
        <v>23424</v>
      </c>
      <c r="B18842" t="s">
        <v>28679</v>
      </c>
      <c r="C18842" s="96" t="s">
        <v>29904</v>
      </c>
      <c r="D18842" t="s">
        <v>12795</v>
      </c>
      <c r="E18842">
        <v>6260.78</v>
      </c>
    </row>
    <row r="18843" spans="1:5">
      <c r="A18843" t="s">
        <v>23425</v>
      </c>
      <c r="B18843" t="s">
        <v>28679</v>
      </c>
      <c r="C18843" s="96" t="s">
        <v>29905</v>
      </c>
      <c r="D18843" t="s">
        <v>12795</v>
      </c>
      <c r="E18843">
        <v>9775.19</v>
      </c>
    </row>
    <row r="18844" spans="1:5">
      <c r="A18844" t="s">
        <v>23426</v>
      </c>
      <c r="B18844" t="s">
        <v>28679</v>
      </c>
      <c r="C18844" s="96" t="s">
        <v>29906</v>
      </c>
      <c r="D18844" t="s">
        <v>12795</v>
      </c>
      <c r="E18844">
        <v>4834.51</v>
      </c>
    </row>
    <row r="18845" spans="1:5">
      <c r="A18845" t="s">
        <v>23427</v>
      </c>
      <c r="B18845" t="s">
        <v>28679</v>
      </c>
      <c r="C18845" s="96" t="s">
        <v>29907</v>
      </c>
      <c r="D18845" t="s">
        <v>12795</v>
      </c>
      <c r="E18845">
        <v>6305.47</v>
      </c>
    </row>
    <row r="18846" spans="1:5">
      <c r="A18846" t="s">
        <v>23428</v>
      </c>
      <c r="B18846" t="s">
        <v>28679</v>
      </c>
      <c r="C18846" s="96" t="s">
        <v>29908</v>
      </c>
      <c r="D18846" t="s">
        <v>12795</v>
      </c>
      <c r="E18846">
        <v>4873.05</v>
      </c>
    </row>
    <row r="18847" spans="1:5">
      <c r="A18847" t="s">
        <v>23429</v>
      </c>
      <c r="B18847" t="s">
        <v>28679</v>
      </c>
      <c r="C18847" s="96" t="s">
        <v>29909</v>
      </c>
      <c r="D18847" t="s">
        <v>12795</v>
      </c>
      <c r="E18847">
        <v>13223.25</v>
      </c>
    </row>
    <row r="18848" spans="1:5">
      <c r="A18848" t="s">
        <v>23430</v>
      </c>
      <c r="B18848" t="s">
        <v>28679</v>
      </c>
      <c r="C18848" s="96" t="s">
        <v>29910</v>
      </c>
      <c r="D18848" t="s">
        <v>12795</v>
      </c>
      <c r="E18848">
        <v>6362.72</v>
      </c>
    </row>
    <row r="18849" spans="1:5">
      <c r="A18849" t="s">
        <v>23431</v>
      </c>
      <c r="B18849" t="s">
        <v>28679</v>
      </c>
      <c r="C18849" s="96" t="s">
        <v>29911</v>
      </c>
      <c r="D18849" t="s">
        <v>12795</v>
      </c>
      <c r="E18849">
        <v>10227.09</v>
      </c>
    </row>
    <row r="18850" spans="1:5">
      <c r="A18850" t="s">
        <v>23432</v>
      </c>
      <c r="B18850" t="s">
        <v>28679</v>
      </c>
      <c r="C18850" s="96" t="s">
        <v>29912</v>
      </c>
      <c r="D18850" t="s">
        <v>12795</v>
      </c>
      <c r="E18850">
        <v>4922.5200000000004</v>
      </c>
    </row>
    <row r="18851" spans="1:5">
      <c r="A18851" t="s">
        <v>23433</v>
      </c>
      <c r="B18851" t="s">
        <v>28679</v>
      </c>
      <c r="C18851" s="96" t="s">
        <v>29913</v>
      </c>
      <c r="D18851" t="s">
        <v>12795</v>
      </c>
      <c r="E18851">
        <v>6445.38</v>
      </c>
    </row>
    <row r="18852" spans="1:5">
      <c r="A18852" t="s">
        <v>23434</v>
      </c>
      <c r="B18852" t="s">
        <v>28679</v>
      </c>
      <c r="C18852" s="96" t="s">
        <v>29914</v>
      </c>
      <c r="D18852" t="s">
        <v>12795</v>
      </c>
      <c r="E18852">
        <v>4994.34</v>
      </c>
    </row>
    <row r="18853" spans="1:5">
      <c r="A18853" t="s">
        <v>23435</v>
      </c>
      <c r="B18853" t="s">
        <v>28679</v>
      </c>
      <c r="C18853" s="96" t="s">
        <v>29915</v>
      </c>
      <c r="D18853" t="s">
        <v>12795</v>
      </c>
      <c r="E18853">
        <v>6557.62</v>
      </c>
    </row>
    <row r="18854" spans="1:5">
      <c r="A18854" t="s">
        <v>23436</v>
      </c>
      <c r="B18854" t="s">
        <v>28679</v>
      </c>
      <c r="C18854" s="96" t="s">
        <v>29916</v>
      </c>
      <c r="D18854" t="s">
        <v>12795</v>
      </c>
      <c r="E18854">
        <v>5092.8100000000004</v>
      </c>
    </row>
    <row r="18855" spans="1:5">
      <c r="A18855" t="s">
        <v>23437</v>
      </c>
      <c r="B18855" t="s">
        <v>28679</v>
      </c>
      <c r="C18855" s="96" t="s">
        <v>29917</v>
      </c>
      <c r="D18855" t="s">
        <v>12795</v>
      </c>
      <c r="E18855">
        <v>14785.06</v>
      </c>
    </row>
    <row r="18856" spans="1:5">
      <c r="A18856" t="s">
        <v>23438</v>
      </c>
      <c r="B18856" t="s">
        <v>28679</v>
      </c>
      <c r="C18856" s="96" t="s">
        <v>29918</v>
      </c>
      <c r="D18856" t="s">
        <v>12795</v>
      </c>
      <c r="E18856">
        <v>6704.06</v>
      </c>
    </row>
    <row r="18857" spans="1:5">
      <c r="A18857" t="s">
        <v>23439</v>
      </c>
      <c r="B18857" t="s">
        <v>28679</v>
      </c>
      <c r="C18857" s="96" t="s">
        <v>29919</v>
      </c>
      <c r="D18857" t="s">
        <v>12795</v>
      </c>
      <c r="E18857">
        <v>11427.1</v>
      </c>
    </row>
    <row r="18858" spans="1:5">
      <c r="A18858" t="s">
        <v>23440</v>
      </c>
      <c r="B18858" t="s">
        <v>28679</v>
      </c>
      <c r="C18858" s="96" t="s">
        <v>29920</v>
      </c>
      <c r="D18858" t="s">
        <v>12795</v>
      </c>
      <c r="E18858">
        <v>6893.02</v>
      </c>
    </row>
    <row r="18859" spans="1:5">
      <c r="A18859" t="s">
        <v>23441</v>
      </c>
      <c r="B18859" t="s">
        <v>28679</v>
      </c>
      <c r="C18859" s="96" t="s">
        <v>29921</v>
      </c>
      <c r="D18859" t="s">
        <v>12795</v>
      </c>
      <c r="E18859">
        <v>5392.16</v>
      </c>
    </row>
    <row r="18860" spans="1:5">
      <c r="A18860" t="s">
        <v>23442</v>
      </c>
      <c r="B18860" t="s">
        <v>28679</v>
      </c>
      <c r="C18860" s="96" t="s">
        <v>29922</v>
      </c>
      <c r="D18860" t="s">
        <v>12795</v>
      </c>
      <c r="E18860">
        <v>7137.11</v>
      </c>
    </row>
    <row r="18861" spans="1:5">
      <c r="A18861" t="s">
        <v>23443</v>
      </c>
      <c r="B18861" t="s">
        <v>28679</v>
      </c>
      <c r="C18861" s="96" t="s">
        <v>29923</v>
      </c>
      <c r="D18861" t="s">
        <v>12795</v>
      </c>
      <c r="E18861">
        <v>5614.41</v>
      </c>
    </row>
    <row r="18862" spans="1:5">
      <c r="A18862" t="s">
        <v>23444</v>
      </c>
      <c r="B18862" t="s">
        <v>28679</v>
      </c>
      <c r="C18862" s="96" t="s">
        <v>29924</v>
      </c>
      <c r="D18862" t="s">
        <v>12795</v>
      </c>
      <c r="E18862">
        <v>18363.080000000002</v>
      </c>
    </row>
    <row r="18863" spans="1:5">
      <c r="A18863" t="s">
        <v>23445</v>
      </c>
      <c r="B18863" t="s">
        <v>28679</v>
      </c>
      <c r="C18863" s="96" t="s">
        <v>29925</v>
      </c>
      <c r="D18863" t="s">
        <v>12795</v>
      </c>
      <c r="E18863">
        <v>7458.6</v>
      </c>
    </row>
    <row r="18864" spans="1:5">
      <c r="A18864" t="s">
        <v>23446</v>
      </c>
      <c r="B18864" t="s">
        <v>28679</v>
      </c>
      <c r="C18864" s="96" t="s">
        <v>29926</v>
      </c>
      <c r="D18864" t="s">
        <v>12795</v>
      </c>
      <c r="E18864">
        <v>14169.69</v>
      </c>
    </row>
    <row r="18865" spans="1:5">
      <c r="A18865" t="s">
        <v>23447</v>
      </c>
      <c r="B18865" t="s">
        <v>28679</v>
      </c>
      <c r="C18865" s="96" t="s">
        <v>29927</v>
      </c>
      <c r="D18865" t="s">
        <v>12795</v>
      </c>
      <c r="E18865">
        <v>5911.58</v>
      </c>
    </row>
    <row r="18866" spans="1:5">
      <c r="A18866" t="s">
        <v>23448</v>
      </c>
      <c r="B18866" t="s">
        <v>28679</v>
      </c>
      <c r="C18866" s="96" t="s">
        <v>29928</v>
      </c>
      <c r="D18866" t="s">
        <v>12795</v>
      </c>
      <c r="E18866">
        <v>6272.12</v>
      </c>
    </row>
    <row r="18867" spans="1:5">
      <c r="A18867" t="s">
        <v>23449</v>
      </c>
      <c r="B18867" t="s">
        <v>28679</v>
      </c>
      <c r="C18867" s="96" t="s">
        <v>29929</v>
      </c>
      <c r="D18867" t="s">
        <v>12795</v>
      </c>
      <c r="E18867">
        <v>4844.38</v>
      </c>
    </row>
    <row r="18868" spans="1:5">
      <c r="A18868" t="s">
        <v>23450</v>
      </c>
      <c r="B18868" t="s">
        <v>28679</v>
      </c>
      <c r="C18868" s="96" t="s">
        <v>29930</v>
      </c>
      <c r="D18868" t="s">
        <v>12795</v>
      </c>
      <c r="E18868">
        <v>5222.54</v>
      </c>
    </row>
    <row r="18869" spans="1:5">
      <c r="A18869" t="s">
        <v>23451</v>
      </c>
      <c r="B18869" t="s">
        <v>28679</v>
      </c>
      <c r="C18869" s="96" t="s">
        <v>29931</v>
      </c>
      <c r="D18869" t="s">
        <v>12813</v>
      </c>
      <c r="E18869">
        <v>123.75</v>
      </c>
    </row>
    <row r="18870" spans="1:5">
      <c r="A18870" t="s">
        <v>23452</v>
      </c>
      <c r="B18870" t="s">
        <v>28679</v>
      </c>
      <c r="C18870" s="96" t="s">
        <v>29932</v>
      </c>
      <c r="D18870" t="s">
        <v>12813</v>
      </c>
      <c r="E18870">
        <v>103.98</v>
      </c>
    </row>
    <row r="18871" spans="1:5">
      <c r="A18871" t="s">
        <v>23453</v>
      </c>
      <c r="B18871" t="s">
        <v>28679</v>
      </c>
      <c r="C18871" s="96" t="s">
        <v>29933</v>
      </c>
      <c r="D18871" t="s">
        <v>12813</v>
      </c>
      <c r="E18871">
        <v>136.6</v>
      </c>
    </row>
    <row r="18872" spans="1:5">
      <c r="A18872" t="s">
        <v>23454</v>
      </c>
      <c r="B18872" t="s">
        <v>28679</v>
      </c>
      <c r="C18872" s="96" t="s">
        <v>29934</v>
      </c>
      <c r="D18872" t="s">
        <v>12813</v>
      </c>
      <c r="E18872">
        <v>116.84</v>
      </c>
    </row>
    <row r="18873" spans="1:5">
      <c r="A18873" t="s">
        <v>23455</v>
      </c>
      <c r="B18873" t="s">
        <v>28679</v>
      </c>
      <c r="C18873" s="96" t="s">
        <v>29935</v>
      </c>
      <c r="D18873" t="s">
        <v>12813</v>
      </c>
      <c r="E18873">
        <v>200.81</v>
      </c>
    </row>
    <row r="18874" spans="1:5">
      <c r="A18874" t="s">
        <v>23456</v>
      </c>
      <c r="B18874" t="s">
        <v>28679</v>
      </c>
      <c r="C18874" s="96" t="s">
        <v>29936</v>
      </c>
      <c r="D18874" t="s">
        <v>12813</v>
      </c>
      <c r="E18874">
        <v>181.15</v>
      </c>
    </row>
    <row r="18875" spans="1:5">
      <c r="A18875" t="s">
        <v>23457</v>
      </c>
      <c r="B18875" t="s">
        <v>28679</v>
      </c>
      <c r="C18875" s="96" t="s">
        <v>29937</v>
      </c>
      <c r="D18875" t="s">
        <v>12813</v>
      </c>
      <c r="E18875">
        <v>250.52</v>
      </c>
    </row>
    <row r="18876" spans="1:5">
      <c r="A18876" t="s">
        <v>23458</v>
      </c>
      <c r="B18876" t="s">
        <v>28679</v>
      </c>
      <c r="C18876" s="96" t="s">
        <v>29938</v>
      </c>
      <c r="D18876" t="s">
        <v>12813</v>
      </c>
      <c r="E18876">
        <v>227.22</v>
      </c>
    </row>
    <row r="18877" spans="1:5">
      <c r="A18877" t="s">
        <v>23459</v>
      </c>
      <c r="B18877" t="s">
        <v>28679</v>
      </c>
      <c r="C18877" s="96" t="s">
        <v>29939</v>
      </c>
      <c r="D18877" t="s">
        <v>12813</v>
      </c>
      <c r="E18877">
        <v>188.36</v>
      </c>
    </row>
    <row r="18878" spans="1:5">
      <c r="A18878" t="s">
        <v>23460</v>
      </c>
      <c r="B18878" t="s">
        <v>28679</v>
      </c>
      <c r="C18878" s="96" t="s">
        <v>29940</v>
      </c>
      <c r="D18878" t="s">
        <v>12813</v>
      </c>
      <c r="E18878">
        <v>156.88</v>
      </c>
    </row>
    <row r="18879" spans="1:5">
      <c r="A18879" t="s">
        <v>23461</v>
      </c>
      <c r="B18879" t="s">
        <v>28679</v>
      </c>
      <c r="C18879" s="96" t="s">
        <v>29941</v>
      </c>
      <c r="D18879" t="s">
        <v>12813</v>
      </c>
      <c r="E18879">
        <v>239.74</v>
      </c>
    </row>
    <row r="18880" spans="1:5">
      <c r="A18880" t="s">
        <v>23462</v>
      </c>
      <c r="B18880" t="s">
        <v>28679</v>
      </c>
      <c r="C18880" s="96" t="s">
        <v>29942</v>
      </c>
      <c r="D18880" t="s">
        <v>12813</v>
      </c>
      <c r="E18880">
        <v>208.33</v>
      </c>
    </row>
    <row r="18881" spans="1:5">
      <c r="A18881" t="s">
        <v>23463</v>
      </c>
      <c r="B18881" t="s">
        <v>28679</v>
      </c>
      <c r="C18881" s="96" t="s">
        <v>29943</v>
      </c>
      <c r="D18881" t="s">
        <v>12813</v>
      </c>
      <c r="E18881">
        <v>341.35</v>
      </c>
    </row>
    <row r="18882" spans="1:5">
      <c r="A18882" t="s">
        <v>23464</v>
      </c>
      <c r="B18882" t="s">
        <v>28679</v>
      </c>
      <c r="C18882" s="96" t="s">
        <v>29944</v>
      </c>
      <c r="D18882" t="s">
        <v>12813</v>
      </c>
      <c r="E18882">
        <v>306.19</v>
      </c>
    </row>
    <row r="18883" spans="1:5">
      <c r="A18883" t="s">
        <v>23465</v>
      </c>
      <c r="B18883" t="s">
        <v>28679</v>
      </c>
      <c r="C18883" s="96" t="s">
        <v>29945</v>
      </c>
      <c r="D18883" t="s">
        <v>12813</v>
      </c>
      <c r="E18883">
        <v>402.42</v>
      </c>
    </row>
    <row r="18884" spans="1:5">
      <c r="A18884" t="s">
        <v>23466</v>
      </c>
      <c r="B18884" t="s">
        <v>28679</v>
      </c>
      <c r="C18884" s="96" t="s">
        <v>29946</v>
      </c>
      <c r="D18884" t="s">
        <v>12813</v>
      </c>
      <c r="E18884">
        <v>359.86</v>
      </c>
    </row>
    <row r="18885" spans="1:5">
      <c r="A18885" t="s">
        <v>23467</v>
      </c>
      <c r="B18885" t="s">
        <v>28679</v>
      </c>
      <c r="C18885" s="96" t="s">
        <v>29947</v>
      </c>
      <c r="D18885" t="s">
        <v>12813</v>
      </c>
      <c r="E18885">
        <v>331.71</v>
      </c>
    </row>
    <row r="18886" spans="1:5">
      <c r="A18886" t="s">
        <v>23468</v>
      </c>
      <c r="B18886" t="s">
        <v>28679</v>
      </c>
      <c r="C18886" s="96" t="s">
        <v>29948</v>
      </c>
      <c r="D18886" t="s">
        <v>12813</v>
      </c>
      <c r="E18886">
        <v>288.54000000000002</v>
      </c>
    </row>
    <row r="18887" spans="1:5">
      <c r="A18887" t="s">
        <v>23469</v>
      </c>
      <c r="B18887" t="s">
        <v>28679</v>
      </c>
      <c r="C18887" s="96" t="s">
        <v>29949</v>
      </c>
      <c r="D18887" t="s">
        <v>12813</v>
      </c>
      <c r="E18887">
        <v>383.08</v>
      </c>
    </row>
    <row r="18888" spans="1:5">
      <c r="A18888" t="s">
        <v>23470</v>
      </c>
      <c r="B18888" t="s">
        <v>28679</v>
      </c>
      <c r="C18888" s="96" t="s">
        <v>29950</v>
      </c>
      <c r="D18888" t="s">
        <v>12813</v>
      </c>
      <c r="E18888">
        <v>339.99</v>
      </c>
    </row>
    <row r="18889" spans="1:5">
      <c r="A18889" t="s">
        <v>23471</v>
      </c>
      <c r="B18889" t="s">
        <v>28679</v>
      </c>
      <c r="C18889" s="96" t="s">
        <v>29951</v>
      </c>
      <c r="D18889" t="s">
        <v>12813</v>
      </c>
      <c r="E18889">
        <v>483.54</v>
      </c>
    </row>
    <row r="18890" spans="1:5">
      <c r="A18890" t="s">
        <v>23472</v>
      </c>
      <c r="B18890" t="s">
        <v>28679</v>
      </c>
      <c r="C18890" s="96" t="s">
        <v>29952</v>
      </c>
      <c r="D18890" t="s">
        <v>12813</v>
      </c>
      <c r="E18890">
        <v>428.54</v>
      </c>
    </row>
    <row r="18891" spans="1:5">
      <c r="A18891" t="s">
        <v>23473</v>
      </c>
      <c r="B18891" t="s">
        <v>28679</v>
      </c>
      <c r="C18891" s="96" t="s">
        <v>29953</v>
      </c>
      <c r="D18891" t="s">
        <v>12813</v>
      </c>
      <c r="E18891">
        <v>614.37</v>
      </c>
    </row>
    <row r="18892" spans="1:5">
      <c r="A18892" t="s">
        <v>23474</v>
      </c>
      <c r="B18892" t="s">
        <v>28679</v>
      </c>
      <c r="C18892" s="96" t="s">
        <v>29954</v>
      </c>
      <c r="D18892" t="s">
        <v>12813</v>
      </c>
      <c r="E18892">
        <v>550.22</v>
      </c>
    </row>
    <row r="18893" spans="1:5">
      <c r="A18893" t="s">
        <v>23475</v>
      </c>
      <c r="B18893" t="s">
        <v>28679</v>
      </c>
      <c r="C18893" s="96" t="s">
        <v>29955</v>
      </c>
      <c r="D18893" t="s">
        <v>12813</v>
      </c>
      <c r="E18893">
        <v>450.11</v>
      </c>
    </row>
    <row r="18894" spans="1:5">
      <c r="A18894" t="s">
        <v>23476</v>
      </c>
      <c r="B18894" t="s">
        <v>28679</v>
      </c>
      <c r="C18894" s="96" t="s">
        <v>29956</v>
      </c>
      <c r="D18894" t="s">
        <v>12813</v>
      </c>
      <c r="E18894">
        <v>387.25</v>
      </c>
    </row>
    <row r="18895" spans="1:5">
      <c r="A18895" t="s">
        <v>23477</v>
      </c>
      <c r="B18895" t="s">
        <v>28679</v>
      </c>
      <c r="C18895" s="96" t="s">
        <v>29957</v>
      </c>
      <c r="D18895" t="s">
        <v>12813</v>
      </c>
      <c r="E18895">
        <v>565.70000000000005</v>
      </c>
    </row>
    <row r="18896" spans="1:5">
      <c r="A18896" t="s">
        <v>23478</v>
      </c>
      <c r="B18896" t="s">
        <v>28679</v>
      </c>
      <c r="C18896" s="96" t="s">
        <v>29958</v>
      </c>
      <c r="D18896" t="s">
        <v>12813</v>
      </c>
      <c r="E18896">
        <v>503.01</v>
      </c>
    </row>
    <row r="18897" spans="1:5">
      <c r="A18897" t="s">
        <v>23479</v>
      </c>
      <c r="B18897" t="s">
        <v>28679</v>
      </c>
      <c r="C18897" s="96" t="s">
        <v>29959</v>
      </c>
      <c r="D18897" t="s">
        <v>12813</v>
      </c>
      <c r="E18897">
        <v>745.35</v>
      </c>
    </row>
    <row r="18898" spans="1:5">
      <c r="A18898" t="s">
        <v>23480</v>
      </c>
      <c r="B18898" t="s">
        <v>28679</v>
      </c>
      <c r="C18898" s="96" t="s">
        <v>29960</v>
      </c>
      <c r="D18898" t="s">
        <v>12813</v>
      </c>
      <c r="E18898">
        <v>661.62</v>
      </c>
    </row>
    <row r="18899" spans="1:5">
      <c r="A18899" t="s">
        <v>23481</v>
      </c>
      <c r="B18899" t="s">
        <v>28679</v>
      </c>
      <c r="C18899" s="96" t="s">
        <v>29961</v>
      </c>
      <c r="D18899" t="s">
        <v>12813</v>
      </c>
      <c r="E18899">
        <v>895.24</v>
      </c>
    </row>
    <row r="18900" spans="1:5">
      <c r="A18900" t="s">
        <v>23482</v>
      </c>
      <c r="B18900" t="s">
        <v>28679</v>
      </c>
      <c r="C18900" s="96" t="s">
        <v>29962</v>
      </c>
      <c r="D18900" t="s">
        <v>12813</v>
      </c>
      <c r="E18900">
        <v>800.32</v>
      </c>
    </row>
    <row r="18901" spans="1:5">
      <c r="A18901" t="s">
        <v>23483</v>
      </c>
      <c r="B18901" t="s">
        <v>28679</v>
      </c>
      <c r="C18901" s="96" t="s">
        <v>29963</v>
      </c>
      <c r="D18901" t="s">
        <v>12813</v>
      </c>
      <c r="E18901">
        <v>727.8</v>
      </c>
    </row>
    <row r="18902" spans="1:5">
      <c r="A18902" t="s">
        <v>23484</v>
      </c>
      <c r="B18902" t="s">
        <v>28679</v>
      </c>
      <c r="C18902" s="96" t="s">
        <v>29964</v>
      </c>
      <c r="D18902" t="s">
        <v>12813</v>
      </c>
      <c r="E18902">
        <v>629.61</v>
      </c>
    </row>
    <row r="18903" spans="1:5">
      <c r="A18903" t="s">
        <v>23485</v>
      </c>
      <c r="B18903" t="s">
        <v>28679</v>
      </c>
      <c r="C18903" s="96" t="s">
        <v>29965</v>
      </c>
      <c r="D18903" t="s">
        <v>12813</v>
      </c>
      <c r="E18903">
        <v>907.61</v>
      </c>
    </row>
    <row r="18904" spans="1:5">
      <c r="A18904" t="s">
        <v>23486</v>
      </c>
      <c r="B18904" t="s">
        <v>28679</v>
      </c>
      <c r="C18904" s="96" t="s">
        <v>29966</v>
      </c>
      <c r="D18904" t="s">
        <v>12813</v>
      </c>
      <c r="E18904">
        <v>809.69</v>
      </c>
    </row>
    <row r="18905" spans="1:5">
      <c r="A18905" t="s">
        <v>23487</v>
      </c>
      <c r="B18905" t="s">
        <v>28679</v>
      </c>
      <c r="C18905" s="96" t="s">
        <v>29967</v>
      </c>
      <c r="D18905" t="s">
        <v>12813</v>
      </c>
      <c r="E18905">
        <v>1196.82</v>
      </c>
    </row>
    <row r="18906" spans="1:5">
      <c r="A18906" t="s">
        <v>23488</v>
      </c>
      <c r="B18906" t="s">
        <v>28679</v>
      </c>
      <c r="C18906" s="96" t="s">
        <v>29968</v>
      </c>
      <c r="D18906" t="s">
        <v>12813</v>
      </c>
      <c r="E18906">
        <v>1067.2</v>
      </c>
    </row>
    <row r="18907" spans="1:5">
      <c r="A18907" t="s">
        <v>23489</v>
      </c>
      <c r="B18907" t="s">
        <v>28679</v>
      </c>
      <c r="C18907" s="96" t="s">
        <v>29969</v>
      </c>
      <c r="D18907" t="s">
        <v>12813</v>
      </c>
      <c r="E18907">
        <v>1429.3</v>
      </c>
    </row>
    <row r="18908" spans="1:5">
      <c r="A18908" t="s">
        <v>23490</v>
      </c>
      <c r="B18908" t="s">
        <v>28679</v>
      </c>
      <c r="C18908" s="96" t="s">
        <v>29970</v>
      </c>
      <c r="D18908" t="s">
        <v>12813</v>
      </c>
      <c r="E18908">
        <v>1295.32</v>
      </c>
    </row>
    <row r="18909" spans="1:5">
      <c r="A18909" t="s">
        <v>23491</v>
      </c>
      <c r="B18909" t="s">
        <v>28679</v>
      </c>
      <c r="C18909" s="96" t="s">
        <v>29971</v>
      </c>
      <c r="D18909" t="s">
        <v>12813</v>
      </c>
      <c r="E18909">
        <v>1127.78</v>
      </c>
    </row>
    <row r="18910" spans="1:5">
      <c r="A18910" t="s">
        <v>23492</v>
      </c>
      <c r="B18910" t="s">
        <v>28679</v>
      </c>
      <c r="C18910" s="96" t="s">
        <v>29972</v>
      </c>
      <c r="D18910" t="s">
        <v>12813</v>
      </c>
      <c r="E18910">
        <v>1222.81</v>
      </c>
    </row>
    <row r="18911" spans="1:5">
      <c r="A18911" t="s">
        <v>23493</v>
      </c>
      <c r="B18911" t="s">
        <v>28679</v>
      </c>
      <c r="C18911" s="96" t="s">
        <v>29973</v>
      </c>
      <c r="D18911" t="s">
        <v>12813</v>
      </c>
      <c r="E18911">
        <v>1185.5899999999999</v>
      </c>
    </row>
    <row r="18912" spans="1:5">
      <c r="A18912" t="s">
        <v>23494</v>
      </c>
      <c r="B18912" t="s">
        <v>28679</v>
      </c>
      <c r="C18912" s="96" t="s">
        <v>29974</v>
      </c>
      <c r="D18912" t="s">
        <v>12813</v>
      </c>
      <c r="E18912">
        <v>1280.6199999999999</v>
      </c>
    </row>
    <row r="18913" spans="1:5">
      <c r="A18913" t="s">
        <v>23495</v>
      </c>
      <c r="B18913" t="s">
        <v>28679</v>
      </c>
      <c r="C18913" s="96" t="s">
        <v>29975</v>
      </c>
      <c r="D18913" t="s">
        <v>12813</v>
      </c>
      <c r="E18913">
        <v>1664.28</v>
      </c>
    </row>
    <row r="18914" spans="1:5">
      <c r="A18914" t="s">
        <v>23496</v>
      </c>
      <c r="B18914" t="s">
        <v>28679</v>
      </c>
      <c r="C18914" s="96" t="s">
        <v>29976</v>
      </c>
      <c r="D18914" t="s">
        <v>12813</v>
      </c>
      <c r="E18914">
        <v>1759.31</v>
      </c>
    </row>
    <row r="18915" spans="1:5">
      <c r="A18915" t="s">
        <v>23497</v>
      </c>
      <c r="B18915" t="s">
        <v>28679</v>
      </c>
      <c r="C18915" s="96" t="s">
        <v>29977</v>
      </c>
      <c r="D18915" t="s">
        <v>12813</v>
      </c>
      <c r="E18915">
        <v>1860.88</v>
      </c>
    </row>
    <row r="18916" spans="1:5">
      <c r="A18916" t="s">
        <v>23498</v>
      </c>
      <c r="B18916" t="s">
        <v>28679</v>
      </c>
      <c r="C18916" s="96" t="s">
        <v>29978</v>
      </c>
      <c r="D18916" t="s">
        <v>12813</v>
      </c>
      <c r="E18916">
        <v>1955.91</v>
      </c>
    </row>
    <row r="18917" spans="1:5">
      <c r="A18917" t="s">
        <v>23499</v>
      </c>
      <c r="B18917" t="s">
        <v>28679</v>
      </c>
      <c r="C18917" s="96" t="s">
        <v>29979</v>
      </c>
      <c r="D18917" t="s">
        <v>12813</v>
      </c>
      <c r="E18917">
        <v>1520.41</v>
      </c>
    </row>
    <row r="18918" spans="1:5">
      <c r="A18918" t="s">
        <v>23500</v>
      </c>
      <c r="B18918" t="s">
        <v>28679</v>
      </c>
      <c r="C18918" s="96" t="s">
        <v>29980</v>
      </c>
      <c r="D18918" t="s">
        <v>12813</v>
      </c>
      <c r="E18918">
        <v>1647.52</v>
      </c>
    </row>
    <row r="18919" spans="1:5">
      <c r="A18919" t="s">
        <v>23501</v>
      </c>
      <c r="B18919" t="s">
        <v>28679</v>
      </c>
      <c r="C18919" s="96" t="s">
        <v>29981</v>
      </c>
      <c r="D18919" t="s">
        <v>12813</v>
      </c>
      <c r="E18919">
        <v>1610.73</v>
      </c>
    </row>
    <row r="18920" spans="1:5">
      <c r="A18920" t="s">
        <v>23502</v>
      </c>
      <c r="B18920" t="s">
        <v>28679</v>
      </c>
      <c r="C18920" s="96" t="s">
        <v>29982</v>
      </c>
      <c r="D18920" t="s">
        <v>12813</v>
      </c>
      <c r="E18920">
        <v>1737.84</v>
      </c>
    </row>
    <row r="18921" spans="1:5">
      <c r="A18921" t="s">
        <v>23503</v>
      </c>
      <c r="B18921" t="s">
        <v>28679</v>
      </c>
      <c r="C18921" s="96" t="s">
        <v>29983</v>
      </c>
      <c r="D18921" t="s">
        <v>12813</v>
      </c>
      <c r="E18921">
        <v>1741.53</v>
      </c>
    </row>
    <row r="18922" spans="1:5">
      <c r="A18922" t="s">
        <v>23504</v>
      </c>
      <c r="B18922" t="s">
        <v>28679</v>
      </c>
      <c r="C18922" s="96" t="s">
        <v>29984</v>
      </c>
      <c r="D18922" t="s">
        <v>12813</v>
      </c>
      <c r="E18922">
        <v>1868.64</v>
      </c>
    </row>
    <row r="18923" spans="1:5">
      <c r="A18923" t="s">
        <v>23505</v>
      </c>
      <c r="B18923" t="s">
        <v>28679</v>
      </c>
      <c r="C18923" s="96" t="s">
        <v>29985</v>
      </c>
      <c r="D18923" t="s">
        <v>12813</v>
      </c>
      <c r="E18923">
        <v>2386.59</v>
      </c>
    </row>
    <row r="18924" spans="1:5">
      <c r="A18924" t="s">
        <v>23506</v>
      </c>
      <c r="B18924" t="s">
        <v>28679</v>
      </c>
      <c r="C18924" s="96" t="s">
        <v>29986</v>
      </c>
      <c r="D18924" t="s">
        <v>12813</v>
      </c>
      <c r="E18924">
        <v>2513.6999999999998</v>
      </c>
    </row>
    <row r="18925" spans="1:5">
      <c r="A18925" t="s">
        <v>23507</v>
      </c>
      <c r="B18925" t="s">
        <v>28679</v>
      </c>
      <c r="C18925" s="96" t="s">
        <v>29987</v>
      </c>
      <c r="D18925" t="s">
        <v>12813</v>
      </c>
      <c r="E18925">
        <v>2323.5700000000002</v>
      </c>
    </row>
    <row r="18926" spans="1:5">
      <c r="A18926" t="s">
        <v>23508</v>
      </c>
      <c r="B18926" t="s">
        <v>28679</v>
      </c>
      <c r="C18926" s="96" t="s">
        <v>29988</v>
      </c>
      <c r="D18926" t="s">
        <v>12813</v>
      </c>
      <c r="E18926">
        <v>2485.48</v>
      </c>
    </row>
    <row r="18927" spans="1:5">
      <c r="A18927" t="s">
        <v>23509</v>
      </c>
      <c r="B18927" t="s">
        <v>28679</v>
      </c>
      <c r="C18927" s="96" t="s">
        <v>29989</v>
      </c>
      <c r="D18927" t="s">
        <v>12813</v>
      </c>
      <c r="E18927">
        <v>2583.4699999999998</v>
      </c>
    </row>
    <row r="18928" spans="1:5">
      <c r="A18928" t="s">
        <v>23510</v>
      </c>
      <c r="B18928" t="s">
        <v>28679</v>
      </c>
      <c r="C18928" s="96" t="s">
        <v>29990</v>
      </c>
      <c r="D18928" t="s">
        <v>12813</v>
      </c>
      <c r="E18928">
        <v>2745.38</v>
      </c>
    </row>
    <row r="18929" spans="1:5">
      <c r="A18929" t="s">
        <v>23511</v>
      </c>
      <c r="B18929" t="s">
        <v>28679</v>
      </c>
      <c r="C18929" s="96" t="s">
        <v>29991</v>
      </c>
      <c r="D18929" t="s">
        <v>12813</v>
      </c>
      <c r="E18929">
        <v>3170.67</v>
      </c>
    </row>
    <row r="18930" spans="1:5">
      <c r="A18930" t="s">
        <v>23512</v>
      </c>
      <c r="B18930" t="s">
        <v>28679</v>
      </c>
      <c r="C18930" s="96" t="s">
        <v>29992</v>
      </c>
      <c r="D18930" t="s">
        <v>12813</v>
      </c>
      <c r="E18930">
        <v>3332.58</v>
      </c>
    </row>
    <row r="18931" spans="1:5">
      <c r="A18931" t="s">
        <v>23513</v>
      </c>
      <c r="B18931" t="s">
        <v>28679</v>
      </c>
      <c r="C18931" s="96" t="s">
        <v>29993</v>
      </c>
      <c r="D18931" t="s">
        <v>12813</v>
      </c>
      <c r="E18931">
        <v>3480.86</v>
      </c>
    </row>
    <row r="18932" spans="1:5">
      <c r="A18932" t="s">
        <v>23514</v>
      </c>
      <c r="B18932" t="s">
        <v>28679</v>
      </c>
      <c r="C18932" s="96" t="s">
        <v>29994</v>
      </c>
      <c r="D18932" t="s">
        <v>12813</v>
      </c>
      <c r="E18932">
        <v>3642.76</v>
      </c>
    </row>
    <row r="18933" spans="1:5">
      <c r="A18933" t="s">
        <v>23515</v>
      </c>
      <c r="B18933" t="s">
        <v>28679</v>
      </c>
      <c r="C18933" s="96" t="s">
        <v>29995</v>
      </c>
      <c r="D18933" t="s">
        <v>12813</v>
      </c>
      <c r="E18933">
        <v>3260.25</v>
      </c>
    </row>
    <row r="18934" spans="1:5">
      <c r="A18934" t="s">
        <v>23516</v>
      </c>
      <c r="B18934" t="s">
        <v>28679</v>
      </c>
      <c r="C18934" s="96" t="s">
        <v>29996</v>
      </c>
      <c r="D18934" t="s">
        <v>12813</v>
      </c>
      <c r="E18934">
        <v>3469.12</v>
      </c>
    </row>
    <row r="18935" spans="1:5">
      <c r="A18935" t="s">
        <v>23517</v>
      </c>
      <c r="B18935" t="s">
        <v>28679</v>
      </c>
      <c r="C18935" s="96" t="s">
        <v>29997</v>
      </c>
      <c r="D18935" t="s">
        <v>12813</v>
      </c>
      <c r="E18935">
        <v>3628.25</v>
      </c>
    </row>
    <row r="18936" spans="1:5">
      <c r="A18936" t="s">
        <v>23518</v>
      </c>
      <c r="B18936" t="s">
        <v>28679</v>
      </c>
      <c r="C18936" s="96" t="s">
        <v>29998</v>
      </c>
      <c r="D18936" t="s">
        <v>12813</v>
      </c>
      <c r="E18936">
        <v>3837.12</v>
      </c>
    </row>
    <row r="18937" spans="1:5">
      <c r="A18937" t="s">
        <v>23519</v>
      </c>
      <c r="B18937" t="s">
        <v>28679</v>
      </c>
      <c r="C18937" s="96" t="s">
        <v>29999</v>
      </c>
      <c r="D18937" t="s">
        <v>12813</v>
      </c>
      <c r="E18937">
        <v>4052.65</v>
      </c>
    </row>
    <row r="18938" spans="1:5">
      <c r="A18938" t="s">
        <v>23520</v>
      </c>
      <c r="B18938" t="s">
        <v>28679</v>
      </c>
      <c r="C18938" s="96" t="s">
        <v>30000</v>
      </c>
      <c r="D18938" t="s">
        <v>12813</v>
      </c>
      <c r="E18938">
        <v>4261.5200000000004</v>
      </c>
    </row>
    <row r="18939" spans="1:5">
      <c r="A18939" t="s">
        <v>23521</v>
      </c>
      <c r="B18939" t="s">
        <v>28679</v>
      </c>
      <c r="C18939" s="96" t="s">
        <v>30001</v>
      </c>
      <c r="D18939" t="s">
        <v>12813</v>
      </c>
      <c r="E18939">
        <v>5042.75</v>
      </c>
    </row>
    <row r="18940" spans="1:5">
      <c r="A18940" t="s">
        <v>23522</v>
      </c>
      <c r="B18940" t="s">
        <v>28679</v>
      </c>
      <c r="C18940" s="96" t="s">
        <v>30002</v>
      </c>
      <c r="D18940" t="s">
        <v>12813</v>
      </c>
      <c r="E18940">
        <v>5251.62</v>
      </c>
    </row>
    <row r="18941" spans="1:5">
      <c r="A18941" t="s">
        <v>23523</v>
      </c>
      <c r="B18941" t="s">
        <v>28679</v>
      </c>
      <c r="C18941" s="96" t="s">
        <v>30003</v>
      </c>
      <c r="D18941" t="s">
        <v>12813</v>
      </c>
      <c r="E18941">
        <v>246.55</v>
      </c>
    </row>
    <row r="18942" spans="1:5">
      <c r="A18942" t="s">
        <v>23524</v>
      </c>
      <c r="B18942" t="s">
        <v>28679</v>
      </c>
      <c r="C18942" s="96" t="s">
        <v>30004</v>
      </c>
      <c r="D18942" t="s">
        <v>12813</v>
      </c>
      <c r="E18942">
        <v>269.70999999999998</v>
      </c>
    </row>
    <row r="18943" spans="1:5">
      <c r="A18943" t="s">
        <v>23525</v>
      </c>
      <c r="B18943" t="s">
        <v>28679</v>
      </c>
      <c r="C18943" s="96" t="s">
        <v>30005</v>
      </c>
      <c r="D18943" t="s">
        <v>12813</v>
      </c>
      <c r="E18943">
        <v>258.45</v>
      </c>
    </row>
    <row r="18944" spans="1:5">
      <c r="A18944" t="s">
        <v>23526</v>
      </c>
      <c r="B18944" t="s">
        <v>28679</v>
      </c>
      <c r="C18944" s="96" t="s">
        <v>30006</v>
      </c>
      <c r="D18944" t="s">
        <v>12813</v>
      </c>
      <c r="E18944">
        <v>281.61</v>
      </c>
    </row>
    <row r="18945" spans="1:5">
      <c r="A18945" t="s">
        <v>23527</v>
      </c>
      <c r="B18945" t="s">
        <v>28679</v>
      </c>
      <c r="C18945" s="96" t="s">
        <v>30007</v>
      </c>
      <c r="D18945" t="s">
        <v>12813</v>
      </c>
      <c r="E18945">
        <v>260.45</v>
      </c>
    </row>
    <row r="18946" spans="1:5">
      <c r="A18946" t="s">
        <v>23528</v>
      </c>
      <c r="B18946" t="s">
        <v>28679</v>
      </c>
      <c r="C18946" s="96" t="s">
        <v>30008</v>
      </c>
      <c r="D18946" t="s">
        <v>12813</v>
      </c>
      <c r="E18946">
        <v>283.60000000000002</v>
      </c>
    </row>
    <row r="18947" spans="1:5">
      <c r="A18947" t="s">
        <v>23529</v>
      </c>
      <c r="B18947" t="s">
        <v>28679</v>
      </c>
      <c r="C18947" s="96" t="s">
        <v>30009</v>
      </c>
      <c r="D18947" t="s">
        <v>12813</v>
      </c>
      <c r="E18947">
        <v>331.93</v>
      </c>
    </row>
    <row r="18948" spans="1:5">
      <c r="A18948" t="s">
        <v>23530</v>
      </c>
      <c r="B18948" t="s">
        <v>28679</v>
      </c>
      <c r="C18948" s="96" t="s">
        <v>30010</v>
      </c>
      <c r="D18948" t="s">
        <v>12813</v>
      </c>
      <c r="E18948">
        <v>355.08</v>
      </c>
    </row>
    <row r="18949" spans="1:5">
      <c r="A18949" t="s">
        <v>23531</v>
      </c>
      <c r="B18949" t="s">
        <v>28679</v>
      </c>
      <c r="C18949" s="96" t="s">
        <v>30011</v>
      </c>
      <c r="D18949" t="s">
        <v>12813</v>
      </c>
      <c r="E18949">
        <v>399.24</v>
      </c>
    </row>
    <row r="18950" spans="1:5">
      <c r="A18950" t="s">
        <v>23532</v>
      </c>
      <c r="B18950" t="s">
        <v>28679</v>
      </c>
      <c r="C18950" s="96" t="s">
        <v>30012</v>
      </c>
      <c r="D18950" t="s">
        <v>12813</v>
      </c>
      <c r="E18950">
        <v>433.99</v>
      </c>
    </row>
    <row r="18951" spans="1:5">
      <c r="A18951" t="s">
        <v>23533</v>
      </c>
      <c r="B18951" t="s">
        <v>28679</v>
      </c>
      <c r="C18951" s="96" t="s">
        <v>30013</v>
      </c>
      <c r="D18951" t="s">
        <v>12813</v>
      </c>
      <c r="E18951">
        <v>433.33</v>
      </c>
    </row>
    <row r="18952" spans="1:5">
      <c r="A18952" t="s">
        <v>23534</v>
      </c>
      <c r="B18952" t="s">
        <v>28679</v>
      </c>
      <c r="C18952" s="96" t="s">
        <v>30014</v>
      </c>
      <c r="D18952" t="s">
        <v>12813</v>
      </c>
      <c r="E18952">
        <v>468.07</v>
      </c>
    </row>
    <row r="18953" spans="1:5">
      <c r="A18953" t="s">
        <v>23535</v>
      </c>
      <c r="B18953" t="s">
        <v>28679</v>
      </c>
      <c r="C18953" s="96" t="s">
        <v>30015</v>
      </c>
      <c r="D18953" t="s">
        <v>12813</v>
      </c>
      <c r="E18953">
        <v>447.06</v>
      </c>
    </row>
    <row r="18954" spans="1:5">
      <c r="A18954" t="s">
        <v>23536</v>
      </c>
      <c r="B18954" t="s">
        <v>28679</v>
      </c>
      <c r="C18954" s="96" t="s">
        <v>30016</v>
      </c>
      <c r="D18954" t="s">
        <v>12813</v>
      </c>
      <c r="E18954">
        <v>481.81</v>
      </c>
    </row>
    <row r="18955" spans="1:5">
      <c r="A18955" t="s">
        <v>23537</v>
      </c>
      <c r="B18955" t="s">
        <v>28679</v>
      </c>
      <c r="C18955" s="96" t="s">
        <v>30017</v>
      </c>
      <c r="D18955" t="s">
        <v>12813</v>
      </c>
      <c r="E18955">
        <v>540.66999999999996</v>
      </c>
    </row>
    <row r="18956" spans="1:5">
      <c r="A18956" t="s">
        <v>23538</v>
      </c>
      <c r="B18956" t="s">
        <v>28679</v>
      </c>
      <c r="C18956" s="96" t="s">
        <v>30018</v>
      </c>
      <c r="D18956" t="s">
        <v>12813</v>
      </c>
      <c r="E18956">
        <v>575.41999999999996</v>
      </c>
    </row>
    <row r="18957" spans="1:5">
      <c r="A18957" t="s">
        <v>23539</v>
      </c>
      <c r="B18957" t="s">
        <v>28679</v>
      </c>
      <c r="C18957" s="96" t="s">
        <v>30019</v>
      </c>
      <c r="D18957" t="s">
        <v>12813</v>
      </c>
      <c r="E18957">
        <v>590.77</v>
      </c>
    </row>
    <row r="18958" spans="1:5">
      <c r="A18958" t="s">
        <v>23540</v>
      </c>
      <c r="B18958" t="s">
        <v>28679</v>
      </c>
      <c r="C18958" s="96" t="s">
        <v>30020</v>
      </c>
      <c r="D18958" t="s">
        <v>12813</v>
      </c>
      <c r="E18958">
        <v>638.28</v>
      </c>
    </row>
    <row r="18959" spans="1:5">
      <c r="A18959" t="s">
        <v>23541</v>
      </c>
      <c r="B18959" t="s">
        <v>28679</v>
      </c>
      <c r="C18959" s="96" t="s">
        <v>30021</v>
      </c>
      <c r="D18959" t="s">
        <v>12813</v>
      </c>
      <c r="E18959">
        <v>619.66999999999996</v>
      </c>
    </row>
    <row r="18960" spans="1:5">
      <c r="A18960" t="s">
        <v>23542</v>
      </c>
      <c r="B18960" t="s">
        <v>28679</v>
      </c>
      <c r="C18960" s="96" t="s">
        <v>30022</v>
      </c>
      <c r="D18960" t="s">
        <v>12813</v>
      </c>
      <c r="E18960">
        <v>667.18</v>
      </c>
    </row>
    <row r="18961" spans="1:5">
      <c r="A18961" t="s">
        <v>23543</v>
      </c>
      <c r="B18961" t="s">
        <v>28679</v>
      </c>
      <c r="C18961" s="96" t="s">
        <v>30023</v>
      </c>
      <c r="D18961" t="s">
        <v>12813</v>
      </c>
      <c r="E18961">
        <v>859.02</v>
      </c>
    </row>
    <row r="18962" spans="1:5">
      <c r="A18962" t="s">
        <v>23544</v>
      </c>
      <c r="B18962" t="s">
        <v>28679</v>
      </c>
      <c r="C18962" s="96" t="s">
        <v>30024</v>
      </c>
      <c r="D18962" t="s">
        <v>12813</v>
      </c>
      <c r="E18962">
        <v>906.53</v>
      </c>
    </row>
    <row r="18963" spans="1:5">
      <c r="A18963" t="s">
        <v>23545</v>
      </c>
      <c r="B18963" t="s">
        <v>28679</v>
      </c>
      <c r="C18963" s="96" t="s">
        <v>30025</v>
      </c>
      <c r="D18963" t="s">
        <v>12813</v>
      </c>
      <c r="E18963">
        <v>957.32</v>
      </c>
    </row>
    <row r="18964" spans="1:5">
      <c r="A18964" t="s">
        <v>23546</v>
      </c>
      <c r="B18964" t="s">
        <v>28679</v>
      </c>
      <c r="C18964" s="96" t="s">
        <v>30026</v>
      </c>
      <c r="D18964" t="s">
        <v>12813</v>
      </c>
      <c r="E18964">
        <v>1004.83</v>
      </c>
    </row>
    <row r="18965" spans="1:5">
      <c r="A18965" t="s">
        <v>23547</v>
      </c>
      <c r="B18965" t="s">
        <v>28679</v>
      </c>
      <c r="C18965" s="96" t="s">
        <v>30027</v>
      </c>
      <c r="D18965" t="s">
        <v>12813</v>
      </c>
      <c r="E18965">
        <v>788.51</v>
      </c>
    </row>
    <row r="18966" spans="1:5">
      <c r="A18966" t="s">
        <v>23548</v>
      </c>
      <c r="B18966" t="s">
        <v>28679</v>
      </c>
      <c r="C18966" s="96" t="s">
        <v>30028</v>
      </c>
      <c r="D18966" t="s">
        <v>12813</v>
      </c>
      <c r="E18966">
        <v>850.54</v>
      </c>
    </row>
    <row r="18967" spans="1:5">
      <c r="A18967" t="s">
        <v>23549</v>
      </c>
      <c r="B18967" t="s">
        <v>28679</v>
      </c>
      <c r="C18967" s="96" t="s">
        <v>30029</v>
      </c>
      <c r="D18967" t="s">
        <v>12813</v>
      </c>
      <c r="E18967">
        <v>833.67</v>
      </c>
    </row>
    <row r="18968" spans="1:5">
      <c r="A18968" t="s">
        <v>23550</v>
      </c>
      <c r="B18968" t="s">
        <v>28679</v>
      </c>
      <c r="C18968" s="96" t="s">
        <v>30030</v>
      </c>
      <c r="D18968" t="s">
        <v>12813</v>
      </c>
      <c r="E18968">
        <v>895.71</v>
      </c>
    </row>
    <row r="18969" spans="1:5">
      <c r="A18969" t="s">
        <v>23551</v>
      </c>
      <c r="B18969" t="s">
        <v>28679</v>
      </c>
      <c r="C18969" s="96" t="s">
        <v>30031</v>
      </c>
      <c r="D18969" t="s">
        <v>12813</v>
      </c>
      <c r="E18969">
        <v>899.07</v>
      </c>
    </row>
    <row r="18970" spans="1:5">
      <c r="A18970" t="s">
        <v>23552</v>
      </c>
      <c r="B18970" t="s">
        <v>28679</v>
      </c>
      <c r="C18970" s="96" t="s">
        <v>30032</v>
      </c>
      <c r="D18970" t="s">
        <v>12813</v>
      </c>
      <c r="E18970">
        <v>961.11</v>
      </c>
    </row>
    <row r="18971" spans="1:5">
      <c r="A18971" t="s">
        <v>23553</v>
      </c>
      <c r="B18971" t="s">
        <v>28679</v>
      </c>
      <c r="C18971" s="96" t="s">
        <v>30033</v>
      </c>
      <c r="D18971" t="s">
        <v>12813</v>
      </c>
      <c r="E18971">
        <v>1221.5999999999999</v>
      </c>
    </row>
    <row r="18972" spans="1:5">
      <c r="A18972" t="s">
        <v>23554</v>
      </c>
      <c r="B18972" t="s">
        <v>28679</v>
      </c>
      <c r="C18972" s="96" t="s">
        <v>30034</v>
      </c>
      <c r="D18972" t="s">
        <v>12813</v>
      </c>
      <c r="E18972">
        <v>1283.6300000000001</v>
      </c>
    </row>
    <row r="18973" spans="1:5">
      <c r="A18973" t="s">
        <v>23555</v>
      </c>
      <c r="B18973" t="s">
        <v>28679</v>
      </c>
      <c r="C18973" s="96" t="s">
        <v>30035</v>
      </c>
      <c r="D18973" t="s">
        <v>12813</v>
      </c>
      <c r="E18973">
        <v>1190.79</v>
      </c>
    </row>
    <row r="18974" spans="1:5">
      <c r="A18974" t="s">
        <v>23556</v>
      </c>
      <c r="B18974" t="s">
        <v>28679</v>
      </c>
      <c r="C18974" s="96" t="s">
        <v>30036</v>
      </c>
      <c r="D18974" t="s">
        <v>12813</v>
      </c>
      <c r="E18974">
        <v>1268.25</v>
      </c>
    </row>
    <row r="18975" spans="1:5">
      <c r="A18975" t="s">
        <v>23557</v>
      </c>
      <c r="B18975" t="s">
        <v>28679</v>
      </c>
      <c r="C18975" s="96" t="s">
        <v>30037</v>
      </c>
      <c r="D18975" t="s">
        <v>12813</v>
      </c>
      <c r="E18975">
        <v>1320.74</v>
      </c>
    </row>
    <row r="18976" spans="1:5">
      <c r="A18976" t="s">
        <v>23558</v>
      </c>
      <c r="B18976" t="s">
        <v>28679</v>
      </c>
      <c r="C18976" s="96" t="s">
        <v>30038</v>
      </c>
      <c r="D18976" t="s">
        <v>12813</v>
      </c>
      <c r="E18976">
        <v>1398.2</v>
      </c>
    </row>
    <row r="18977" spans="1:5">
      <c r="A18977" t="s">
        <v>23559</v>
      </c>
      <c r="B18977" t="s">
        <v>28679</v>
      </c>
      <c r="C18977" s="96" t="s">
        <v>30039</v>
      </c>
      <c r="D18977" t="s">
        <v>12813</v>
      </c>
      <c r="E18977">
        <v>1614.34</v>
      </c>
    </row>
    <row r="18978" spans="1:5">
      <c r="A18978" t="s">
        <v>23560</v>
      </c>
      <c r="B18978" t="s">
        <v>28679</v>
      </c>
      <c r="C18978" s="96" t="s">
        <v>30040</v>
      </c>
      <c r="D18978" t="s">
        <v>12813</v>
      </c>
      <c r="E18978">
        <v>1691.8</v>
      </c>
    </row>
    <row r="18979" spans="1:5">
      <c r="A18979" t="s">
        <v>23561</v>
      </c>
      <c r="B18979" t="s">
        <v>28679</v>
      </c>
      <c r="C18979" s="96" t="s">
        <v>30041</v>
      </c>
      <c r="D18979" t="s">
        <v>12813</v>
      </c>
      <c r="E18979">
        <v>1769.43</v>
      </c>
    </row>
    <row r="18980" spans="1:5">
      <c r="A18980" t="s">
        <v>23562</v>
      </c>
      <c r="B18980" t="s">
        <v>28679</v>
      </c>
      <c r="C18980" s="96" t="s">
        <v>30042</v>
      </c>
      <c r="D18980" t="s">
        <v>12813</v>
      </c>
      <c r="E18980">
        <v>1846.89</v>
      </c>
    </row>
    <row r="18981" spans="1:5">
      <c r="A18981" t="s">
        <v>23563</v>
      </c>
      <c r="B18981" t="s">
        <v>28679</v>
      </c>
      <c r="C18981" s="96" t="s">
        <v>30043</v>
      </c>
      <c r="D18981" t="s">
        <v>12813</v>
      </c>
      <c r="E18981">
        <v>1662.48</v>
      </c>
    </row>
    <row r="18982" spans="1:5">
      <c r="A18982" t="s">
        <v>23564</v>
      </c>
      <c r="B18982" t="s">
        <v>28679</v>
      </c>
      <c r="C18982" s="96" t="s">
        <v>30044</v>
      </c>
      <c r="D18982" t="s">
        <v>12813</v>
      </c>
      <c r="E18982">
        <v>1763.12</v>
      </c>
    </row>
    <row r="18983" spans="1:5">
      <c r="A18983" t="s">
        <v>23565</v>
      </c>
      <c r="B18983" t="s">
        <v>28679</v>
      </c>
      <c r="C18983" s="96" t="s">
        <v>30045</v>
      </c>
      <c r="D18983" t="s">
        <v>12813</v>
      </c>
      <c r="E18983">
        <v>1846.48</v>
      </c>
    </row>
    <row r="18984" spans="1:5">
      <c r="A18984" t="s">
        <v>23566</v>
      </c>
      <c r="B18984" t="s">
        <v>28679</v>
      </c>
      <c r="C18984" s="96" t="s">
        <v>30046</v>
      </c>
      <c r="D18984" t="s">
        <v>12813</v>
      </c>
      <c r="E18984">
        <v>1947.12</v>
      </c>
    </row>
    <row r="18985" spans="1:5">
      <c r="A18985" t="s">
        <v>23567</v>
      </c>
      <c r="B18985" t="s">
        <v>28679</v>
      </c>
      <c r="C18985" s="96" t="s">
        <v>30047</v>
      </c>
      <c r="D18985" t="s">
        <v>12813</v>
      </c>
      <c r="E18985">
        <v>2058.6799999999998</v>
      </c>
    </row>
    <row r="18986" spans="1:5">
      <c r="A18986" t="s">
        <v>23568</v>
      </c>
      <c r="B18986" t="s">
        <v>28679</v>
      </c>
      <c r="C18986" s="96" t="s">
        <v>30048</v>
      </c>
      <c r="D18986" t="s">
        <v>12813</v>
      </c>
      <c r="E18986">
        <v>2159.3200000000002</v>
      </c>
    </row>
    <row r="18987" spans="1:5">
      <c r="A18987" t="s">
        <v>23569</v>
      </c>
      <c r="B18987" t="s">
        <v>28679</v>
      </c>
      <c r="C18987" s="96" t="s">
        <v>30049</v>
      </c>
      <c r="D18987" t="s">
        <v>12813</v>
      </c>
      <c r="E18987">
        <v>2553.73</v>
      </c>
    </row>
    <row r="18988" spans="1:5">
      <c r="A18988" t="s">
        <v>23570</v>
      </c>
      <c r="B18988" t="s">
        <v>28679</v>
      </c>
      <c r="C18988" s="96" t="s">
        <v>30050</v>
      </c>
      <c r="D18988" t="s">
        <v>12813</v>
      </c>
      <c r="E18988">
        <v>2654.37</v>
      </c>
    </row>
    <row r="18989" spans="1:5">
      <c r="A18989" t="s">
        <v>23571</v>
      </c>
      <c r="B18989" t="s">
        <v>28679</v>
      </c>
      <c r="C18989" s="96" t="s">
        <v>30051</v>
      </c>
      <c r="D18989" t="s">
        <v>12813</v>
      </c>
      <c r="E18989">
        <v>2252.3200000000002</v>
      </c>
    </row>
    <row r="18990" spans="1:5">
      <c r="A18990" t="s">
        <v>23572</v>
      </c>
      <c r="B18990" t="s">
        <v>28679</v>
      </c>
      <c r="C18990" s="96" t="s">
        <v>30052</v>
      </c>
      <c r="D18990" t="s">
        <v>12813</v>
      </c>
      <c r="E18990">
        <v>2444.5</v>
      </c>
    </row>
    <row r="18991" spans="1:5">
      <c r="A18991" t="s">
        <v>23573</v>
      </c>
      <c r="B18991" t="s">
        <v>28679</v>
      </c>
      <c r="C18991" s="96" t="s">
        <v>30053</v>
      </c>
      <c r="D18991" t="s">
        <v>12813</v>
      </c>
      <c r="E18991">
        <v>2387.8000000000002</v>
      </c>
    </row>
    <row r="18992" spans="1:5">
      <c r="A18992" t="s">
        <v>23574</v>
      </c>
      <c r="B18992" t="s">
        <v>28679</v>
      </c>
      <c r="C18992" s="96" t="s">
        <v>30054</v>
      </c>
      <c r="D18992" t="s">
        <v>12813</v>
      </c>
      <c r="E18992">
        <v>2579.9899999999998</v>
      </c>
    </row>
    <row r="18993" spans="1:5">
      <c r="A18993" t="s">
        <v>23575</v>
      </c>
      <c r="B18993" t="s">
        <v>28679</v>
      </c>
      <c r="C18993" s="96" t="s">
        <v>30055</v>
      </c>
      <c r="D18993" t="s">
        <v>12813</v>
      </c>
      <c r="E18993">
        <v>2584</v>
      </c>
    </row>
    <row r="18994" spans="1:5">
      <c r="A18994" t="s">
        <v>23576</v>
      </c>
      <c r="B18994" t="s">
        <v>28679</v>
      </c>
      <c r="C18994" s="96" t="s">
        <v>30056</v>
      </c>
      <c r="D18994" t="s">
        <v>12813</v>
      </c>
      <c r="E18994">
        <v>2776.19</v>
      </c>
    </row>
    <row r="18995" spans="1:5">
      <c r="A18995" t="s">
        <v>23577</v>
      </c>
      <c r="B18995" t="s">
        <v>28679</v>
      </c>
      <c r="C18995" s="96" t="s">
        <v>30057</v>
      </c>
      <c r="D18995" t="s">
        <v>12813</v>
      </c>
      <c r="E18995">
        <v>3551.58</v>
      </c>
    </row>
    <row r="18996" spans="1:5">
      <c r="A18996" t="s">
        <v>23578</v>
      </c>
      <c r="B18996" t="s">
        <v>28679</v>
      </c>
      <c r="C18996" s="96" t="s">
        <v>30058</v>
      </c>
      <c r="D18996" t="s">
        <v>12813</v>
      </c>
      <c r="E18996">
        <v>3743.76</v>
      </c>
    </row>
    <row r="18997" spans="1:5">
      <c r="A18997" t="s">
        <v>23579</v>
      </c>
      <c r="B18997" t="s">
        <v>28679</v>
      </c>
      <c r="C18997" s="96" t="s">
        <v>30059</v>
      </c>
      <c r="D18997" t="s">
        <v>12813</v>
      </c>
      <c r="E18997">
        <v>3456.11</v>
      </c>
    </row>
    <row r="18998" spans="1:5">
      <c r="A18998" t="s">
        <v>23580</v>
      </c>
      <c r="B18998" t="s">
        <v>28679</v>
      </c>
      <c r="C18998" s="96" t="s">
        <v>30060</v>
      </c>
      <c r="D18998" t="s">
        <v>12813</v>
      </c>
      <c r="E18998">
        <v>3702.32</v>
      </c>
    </row>
    <row r="18999" spans="1:5">
      <c r="A18999" t="s">
        <v>23581</v>
      </c>
      <c r="B18999" t="s">
        <v>28679</v>
      </c>
      <c r="C18999" s="96" t="s">
        <v>30061</v>
      </c>
      <c r="D18999" t="s">
        <v>12813</v>
      </c>
      <c r="E18999">
        <v>3845.96</v>
      </c>
    </row>
    <row r="19000" spans="1:5">
      <c r="A19000" t="s">
        <v>23582</v>
      </c>
      <c r="B19000" t="s">
        <v>28679</v>
      </c>
      <c r="C19000" s="96" t="s">
        <v>30062</v>
      </c>
      <c r="D19000" t="s">
        <v>12813</v>
      </c>
      <c r="E19000">
        <v>4092.17</v>
      </c>
    </row>
    <row r="19001" spans="1:5">
      <c r="A19001" t="s">
        <v>23583</v>
      </c>
      <c r="B19001" t="s">
        <v>28679</v>
      </c>
      <c r="C19001" s="96" t="s">
        <v>30063</v>
      </c>
      <c r="D19001" t="s">
        <v>12813</v>
      </c>
      <c r="E19001">
        <v>4726.76</v>
      </c>
    </row>
    <row r="19002" spans="1:5">
      <c r="A19002" t="s">
        <v>23584</v>
      </c>
      <c r="B19002" t="s">
        <v>28679</v>
      </c>
      <c r="C19002" s="96" t="s">
        <v>30064</v>
      </c>
      <c r="D19002" t="s">
        <v>12813</v>
      </c>
      <c r="E19002">
        <v>4972.97</v>
      </c>
    </row>
    <row r="19003" spans="1:5">
      <c r="A19003" t="s">
        <v>23585</v>
      </c>
      <c r="B19003" t="s">
        <v>28679</v>
      </c>
      <c r="C19003" s="96" t="s">
        <v>30065</v>
      </c>
      <c r="D19003" t="s">
        <v>12813</v>
      </c>
      <c r="E19003">
        <v>5192.05</v>
      </c>
    </row>
    <row r="19004" spans="1:5">
      <c r="A19004" t="s">
        <v>23586</v>
      </c>
      <c r="B19004" t="s">
        <v>28679</v>
      </c>
      <c r="C19004" s="96" t="s">
        <v>30066</v>
      </c>
      <c r="D19004" t="s">
        <v>12813</v>
      </c>
      <c r="E19004">
        <v>5438.25</v>
      </c>
    </row>
    <row r="19005" spans="1:5">
      <c r="A19005" t="s">
        <v>23587</v>
      </c>
      <c r="B19005" t="s">
        <v>28679</v>
      </c>
      <c r="C19005" s="96" t="s">
        <v>30067</v>
      </c>
      <c r="D19005" t="s">
        <v>12813</v>
      </c>
      <c r="E19005">
        <v>4858.25</v>
      </c>
    </row>
    <row r="19006" spans="1:5">
      <c r="A19006" t="s">
        <v>23588</v>
      </c>
      <c r="B19006" t="s">
        <v>28679</v>
      </c>
      <c r="C19006" s="96" t="s">
        <v>30068</v>
      </c>
      <c r="D19006" t="s">
        <v>12813</v>
      </c>
      <c r="E19006">
        <v>5175.5200000000004</v>
      </c>
    </row>
    <row r="19007" spans="1:5">
      <c r="A19007" t="s">
        <v>23589</v>
      </c>
      <c r="B19007" t="s">
        <v>28679</v>
      </c>
      <c r="C19007" s="96" t="s">
        <v>30069</v>
      </c>
      <c r="D19007" t="s">
        <v>12813</v>
      </c>
      <c r="E19007">
        <v>5410.25</v>
      </c>
    </row>
    <row r="19008" spans="1:5">
      <c r="A19008" t="s">
        <v>23590</v>
      </c>
      <c r="B19008" t="s">
        <v>28679</v>
      </c>
      <c r="C19008" s="96" t="s">
        <v>30070</v>
      </c>
      <c r="D19008" t="s">
        <v>12813</v>
      </c>
      <c r="E19008">
        <v>5727.52</v>
      </c>
    </row>
    <row r="19009" spans="1:5">
      <c r="A19009" t="s">
        <v>23591</v>
      </c>
      <c r="B19009" t="s">
        <v>28679</v>
      </c>
      <c r="C19009" s="96" t="s">
        <v>30071</v>
      </c>
      <c r="D19009" t="s">
        <v>12813</v>
      </c>
      <c r="E19009">
        <v>6046.85</v>
      </c>
    </row>
    <row r="19010" spans="1:5">
      <c r="A19010" t="s">
        <v>23592</v>
      </c>
      <c r="B19010" t="s">
        <v>28679</v>
      </c>
      <c r="C19010" s="96" t="s">
        <v>30072</v>
      </c>
      <c r="D19010" t="s">
        <v>12813</v>
      </c>
      <c r="E19010">
        <v>6364.12</v>
      </c>
    </row>
    <row r="19011" spans="1:5">
      <c r="A19011" t="s">
        <v>23593</v>
      </c>
      <c r="B19011" t="s">
        <v>28679</v>
      </c>
      <c r="C19011" s="96" t="s">
        <v>30073</v>
      </c>
      <c r="D19011" t="s">
        <v>12813</v>
      </c>
      <c r="E19011">
        <v>7532</v>
      </c>
    </row>
    <row r="19012" spans="1:5">
      <c r="A19012" t="s">
        <v>23594</v>
      </c>
      <c r="B19012" t="s">
        <v>28679</v>
      </c>
      <c r="C19012" s="96" t="s">
        <v>30074</v>
      </c>
      <c r="D19012" t="s">
        <v>12813</v>
      </c>
      <c r="E19012">
        <v>7849.27</v>
      </c>
    </row>
    <row r="19013" spans="1:5">
      <c r="A19013" t="s">
        <v>23595</v>
      </c>
      <c r="B19013" t="s">
        <v>28679</v>
      </c>
      <c r="C19013" s="96" t="s">
        <v>30075</v>
      </c>
      <c r="D19013" t="s">
        <v>12795</v>
      </c>
      <c r="E19013">
        <v>39.14</v>
      </c>
    </row>
    <row r="19014" spans="1:5">
      <c r="A19014" t="s">
        <v>23596</v>
      </c>
      <c r="B19014" t="s">
        <v>28679</v>
      </c>
      <c r="C19014" s="96" t="s">
        <v>30076</v>
      </c>
      <c r="D19014" t="s">
        <v>12795</v>
      </c>
      <c r="E19014">
        <v>53.72</v>
      </c>
    </row>
    <row r="19015" spans="1:5">
      <c r="A19015" t="s">
        <v>23597</v>
      </c>
      <c r="B19015" t="s">
        <v>28679</v>
      </c>
      <c r="C19015" s="96" t="s">
        <v>30077</v>
      </c>
      <c r="D19015" t="s">
        <v>12795</v>
      </c>
      <c r="E19015">
        <v>46.92</v>
      </c>
    </row>
    <row r="19016" spans="1:5">
      <c r="A19016" t="s">
        <v>23598</v>
      </c>
      <c r="B19016" t="s">
        <v>28679</v>
      </c>
      <c r="C19016" s="96" t="s">
        <v>30078</v>
      </c>
      <c r="D19016" t="s">
        <v>12795</v>
      </c>
      <c r="E19016">
        <v>64.38</v>
      </c>
    </row>
    <row r="19017" spans="1:5">
      <c r="A19017" t="s">
        <v>23599</v>
      </c>
      <c r="B19017" t="s">
        <v>28679</v>
      </c>
      <c r="C19017" s="96" t="s">
        <v>30079</v>
      </c>
      <c r="D19017" t="s">
        <v>12795</v>
      </c>
      <c r="E19017">
        <v>54.46</v>
      </c>
    </row>
    <row r="19018" spans="1:5">
      <c r="A19018" t="s">
        <v>23600</v>
      </c>
      <c r="B19018" t="s">
        <v>28679</v>
      </c>
      <c r="C19018" s="96" t="s">
        <v>30080</v>
      </c>
      <c r="D19018" t="s">
        <v>12795</v>
      </c>
      <c r="E19018">
        <v>74.650000000000006</v>
      </c>
    </row>
    <row r="19019" spans="1:5">
      <c r="A19019" t="s">
        <v>23601</v>
      </c>
      <c r="B19019" t="s">
        <v>28679</v>
      </c>
      <c r="C19019" s="96" t="s">
        <v>30081</v>
      </c>
      <c r="D19019" t="s">
        <v>12795</v>
      </c>
      <c r="E19019">
        <v>63.68</v>
      </c>
    </row>
    <row r="19020" spans="1:5">
      <c r="A19020" t="s">
        <v>23602</v>
      </c>
      <c r="B19020" t="s">
        <v>28679</v>
      </c>
      <c r="C19020" s="96" t="s">
        <v>30082</v>
      </c>
      <c r="D19020" t="s">
        <v>12795</v>
      </c>
      <c r="E19020">
        <v>87.68</v>
      </c>
    </row>
    <row r="19021" spans="1:5">
      <c r="A19021" t="s">
        <v>23603</v>
      </c>
      <c r="B19021" t="s">
        <v>28679</v>
      </c>
      <c r="C19021" s="96" t="s">
        <v>30083</v>
      </c>
      <c r="D19021" t="s">
        <v>12795</v>
      </c>
      <c r="E19021">
        <v>13.39</v>
      </c>
    </row>
    <row r="19022" spans="1:5">
      <c r="A19022" t="s">
        <v>23604</v>
      </c>
      <c r="B19022" t="s">
        <v>28679</v>
      </c>
      <c r="C19022" s="96" t="s">
        <v>30084</v>
      </c>
      <c r="D19022" t="s">
        <v>12795</v>
      </c>
      <c r="E19022">
        <v>17.79</v>
      </c>
    </row>
    <row r="19023" spans="1:5">
      <c r="A19023" t="s">
        <v>23605</v>
      </c>
      <c r="B19023" t="s">
        <v>28679</v>
      </c>
      <c r="C19023" s="96" t="s">
        <v>30085</v>
      </c>
      <c r="D19023" t="s">
        <v>12795</v>
      </c>
      <c r="E19023">
        <v>15.56</v>
      </c>
    </row>
    <row r="19024" spans="1:5">
      <c r="A19024" t="s">
        <v>23606</v>
      </c>
      <c r="B19024" t="s">
        <v>28679</v>
      </c>
      <c r="C19024" s="96" t="s">
        <v>30086</v>
      </c>
      <c r="D19024" t="s">
        <v>12795</v>
      </c>
      <c r="E19024">
        <v>21.33</v>
      </c>
    </row>
    <row r="19025" spans="1:5">
      <c r="A19025" t="s">
        <v>23607</v>
      </c>
      <c r="B19025" t="s">
        <v>28679</v>
      </c>
      <c r="C19025" s="96" t="s">
        <v>30087</v>
      </c>
      <c r="D19025" t="s">
        <v>12795</v>
      </c>
      <c r="E19025">
        <v>21.16</v>
      </c>
    </row>
    <row r="19026" spans="1:5">
      <c r="A19026" t="s">
        <v>23608</v>
      </c>
      <c r="B19026" t="s">
        <v>28679</v>
      </c>
      <c r="C19026" s="96" t="s">
        <v>30088</v>
      </c>
      <c r="D19026" t="s">
        <v>12795</v>
      </c>
      <c r="E19026">
        <v>28.45</v>
      </c>
    </row>
    <row r="19027" spans="1:5">
      <c r="A19027" t="s">
        <v>23609</v>
      </c>
      <c r="B19027" t="s">
        <v>28679</v>
      </c>
      <c r="C19027" s="96" t="s">
        <v>30089</v>
      </c>
      <c r="D19027" t="s">
        <v>12795</v>
      </c>
      <c r="E19027">
        <v>23.58</v>
      </c>
    </row>
    <row r="19028" spans="1:5">
      <c r="A19028" t="s">
        <v>23610</v>
      </c>
      <c r="B19028" t="s">
        <v>28679</v>
      </c>
      <c r="C19028" s="96" t="s">
        <v>30090</v>
      </c>
      <c r="D19028" t="s">
        <v>12795</v>
      </c>
      <c r="E19028">
        <v>32.39</v>
      </c>
    </row>
    <row r="19029" spans="1:5">
      <c r="A19029" t="s">
        <v>23611</v>
      </c>
      <c r="B19029" t="s">
        <v>28679</v>
      </c>
      <c r="C19029" s="96" t="s">
        <v>30091</v>
      </c>
      <c r="D19029" t="s">
        <v>12795</v>
      </c>
      <c r="E19029">
        <v>28.7</v>
      </c>
    </row>
    <row r="19030" spans="1:5">
      <c r="A19030" t="s">
        <v>23612</v>
      </c>
      <c r="B19030" t="s">
        <v>28679</v>
      </c>
      <c r="C19030" s="96" t="s">
        <v>30092</v>
      </c>
      <c r="D19030" t="s">
        <v>12795</v>
      </c>
      <c r="E19030">
        <v>38.729999999999997</v>
      </c>
    </row>
    <row r="19031" spans="1:5">
      <c r="A19031" t="s">
        <v>23613</v>
      </c>
      <c r="B19031" t="s">
        <v>28679</v>
      </c>
      <c r="C19031" s="96" t="s">
        <v>30093</v>
      </c>
      <c r="D19031" t="s">
        <v>12795</v>
      </c>
      <c r="E19031">
        <v>31.84</v>
      </c>
    </row>
    <row r="19032" spans="1:5">
      <c r="A19032" t="s">
        <v>23614</v>
      </c>
      <c r="B19032" t="s">
        <v>28679</v>
      </c>
      <c r="C19032" s="96" t="s">
        <v>30094</v>
      </c>
      <c r="D19032" t="s">
        <v>12795</v>
      </c>
      <c r="E19032">
        <v>43.84</v>
      </c>
    </row>
    <row r="19033" spans="1:5">
      <c r="A19033" t="s">
        <v>23615</v>
      </c>
      <c r="B19033" t="s">
        <v>28679</v>
      </c>
      <c r="C19033" s="96" t="s">
        <v>30095</v>
      </c>
      <c r="D19033" t="s">
        <v>12795</v>
      </c>
      <c r="E19033">
        <v>70.5</v>
      </c>
    </row>
    <row r="19034" spans="1:5">
      <c r="A19034" t="s">
        <v>23616</v>
      </c>
      <c r="B19034" t="s">
        <v>28679</v>
      </c>
      <c r="C19034" s="96" t="s">
        <v>30096</v>
      </c>
      <c r="D19034" t="s">
        <v>12795</v>
      </c>
      <c r="E19034">
        <v>96.77</v>
      </c>
    </row>
    <row r="19035" spans="1:5">
      <c r="A19035" t="s">
        <v>23617</v>
      </c>
      <c r="B19035" t="s">
        <v>28679</v>
      </c>
      <c r="C19035" s="96" t="s">
        <v>30097</v>
      </c>
      <c r="D19035" t="s">
        <v>12795</v>
      </c>
      <c r="E19035">
        <v>79.97</v>
      </c>
    </row>
    <row r="19036" spans="1:5">
      <c r="A19036" t="s">
        <v>23618</v>
      </c>
      <c r="B19036" t="s">
        <v>28679</v>
      </c>
      <c r="C19036" s="96" t="s">
        <v>30098</v>
      </c>
      <c r="D19036" t="s">
        <v>12795</v>
      </c>
      <c r="E19036">
        <v>110.19</v>
      </c>
    </row>
    <row r="19037" spans="1:5">
      <c r="A19037" t="s">
        <v>23619</v>
      </c>
      <c r="B19037" t="s">
        <v>28679</v>
      </c>
      <c r="C19037" s="96" t="s">
        <v>30099</v>
      </c>
      <c r="D19037" t="s">
        <v>12795</v>
      </c>
      <c r="E19037">
        <v>95.77</v>
      </c>
    </row>
    <row r="19038" spans="1:5">
      <c r="A19038" t="s">
        <v>23620</v>
      </c>
      <c r="B19038" t="s">
        <v>28679</v>
      </c>
      <c r="C19038" s="96" t="s">
        <v>30100</v>
      </c>
      <c r="D19038" t="s">
        <v>12795</v>
      </c>
      <c r="E19038">
        <v>131.91</v>
      </c>
    </row>
    <row r="19039" spans="1:5">
      <c r="A19039" t="s">
        <v>23621</v>
      </c>
      <c r="B19039" t="s">
        <v>28679</v>
      </c>
      <c r="C19039" s="96" t="s">
        <v>30101</v>
      </c>
      <c r="D19039" t="s">
        <v>30102</v>
      </c>
      <c r="E19039">
        <v>131.59</v>
      </c>
    </row>
    <row r="19040" spans="1:5">
      <c r="A19040" t="s">
        <v>23622</v>
      </c>
      <c r="B19040" t="s">
        <v>28679</v>
      </c>
      <c r="C19040" s="96" t="s">
        <v>30103</v>
      </c>
      <c r="D19040" t="s">
        <v>30102</v>
      </c>
      <c r="E19040">
        <v>130.1</v>
      </c>
    </row>
    <row r="19041" spans="1:5">
      <c r="A19041" t="s">
        <v>23623</v>
      </c>
      <c r="B19041" t="s">
        <v>28679</v>
      </c>
      <c r="C19041" s="96" t="s">
        <v>30104</v>
      </c>
      <c r="D19041" t="s">
        <v>12795</v>
      </c>
      <c r="E19041">
        <v>14484.26</v>
      </c>
    </row>
    <row r="19042" spans="1:5">
      <c r="A19042" t="s">
        <v>23624</v>
      </c>
      <c r="B19042" t="s">
        <v>28679</v>
      </c>
      <c r="C19042" s="96" t="s">
        <v>30105</v>
      </c>
      <c r="D19042" t="s">
        <v>12813</v>
      </c>
      <c r="E19042">
        <v>147.06</v>
      </c>
    </row>
    <row r="19043" spans="1:5">
      <c r="A19043" t="s">
        <v>23625</v>
      </c>
      <c r="B19043" t="s">
        <v>28679</v>
      </c>
      <c r="C19043" s="96" t="s">
        <v>30106</v>
      </c>
      <c r="D19043" t="s">
        <v>30102</v>
      </c>
      <c r="E19043">
        <v>4.18</v>
      </c>
    </row>
    <row r="19044" spans="1:5">
      <c r="A19044" t="s">
        <v>23626</v>
      </c>
      <c r="B19044" t="s">
        <v>28679</v>
      </c>
      <c r="C19044" s="96" t="s">
        <v>30107</v>
      </c>
      <c r="D19044" t="s">
        <v>30102</v>
      </c>
      <c r="E19044">
        <v>37.97</v>
      </c>
    </row>
    <row r="19045" spans="1:5">
      <c r="A19045" t="s">
        <v>23627</v>
      </c>
      <c r="B19045" t="s">
        <v>28679</v>
      </c>
      <c r="C19045" s="96" t="s">
        <v>30108</v>
      </c>
      <c r="D19045" t="s">
        <v>12795</v>
      </c>
      <c r="E19045">
        <v>7643.53</v>
      </c>
    </row>
    <row r="19046" spans="1:5">
      <c r="A19046" t="s">
        <v>23628</v>
      </c>
      <c r="B19046" t="s">
        <v>28679</v>
      </c>
      <c r="C19046" s="96" t="s">
        <v>30109</v>
      </c>
      <c r="D19046" t="s">
        <v>12795</v>
      </c>
      <c r="E19046">
        <v>34679.769999999997</v>
      </c>
    </row>
    <row r="19047" spans="1:5">
      <c r="A19047" t="s">
        <v>23629</v>
      </c>
      <c r="B19047" t="s">
        <v>28679</v>
      </c>
      <c r="C19047" s="96" t="s">
        <v>30110</v>
      </c>
      <c r="D19047" t="s">
        <v>30102</v>
      </c>
      <c r="E19047">
        <v>30.79</v>
      </c>
    </row>
    <row r="19048" spans="1:5">
      <c r="A19048" t="s">
        <v>23630</v>
      </c>
      <c r="B19048" t="s">
        <v>28679</v>
      </c>
      <c r="C19048" s="96" t="s">
        <v>30111</v>
      </c>
      <c r="D19048" t="s">
        <v>12795</v>
      </c>
      <c r="E19048">
        <v>583.5</v>
      </c>
    </row>
    <row r="19049" spans="1:5">
      <c r="A19049" t="s">
        <v>23631</v>
      </c>
      <c r="B19049" t="s">
        <v>28679</v>
      </c>
      <c r="C19049" s="96" t="s">
        <v>30112</v>
      </c>
      <c r="D19049" t="s">
        <v>12795</v>
      </c>
      <c r="E19049">
        <v>106322.04</v>
      </c>
    </row>
    <row r="19050" spans="1:5">
      <c r="A19050" t="s">
        <v>23632</v>
      </c>
      <c r="B19050" t="s">
        <v>28679</v>
      </c>
      <c r="C19050" s="96" t="s">
        <v>30113</v>
      </c>
      <c r="D19050" t="s">
        <v>12795</v>
      </c>
      <c r="E19050">
        <v>179713.32</v>
      </c>
    </row>
    <row r="19051" spans="1:5">
      <c r="A19051" t="s">
        <v>23633</v>
      </c>
      <c r="B19051" t="s">
        <v>28679</v>
      </c>
      <c r="C19051" s="96" t="s">
        <v>30114</v>
      </c>
      <c r="D19051" t="s">
        <v>12795</v>
      </c>
      <c r="E19051">
        <v>66571.94</v>
      </c>
    </row>
    <row r="19052" spans="1:5">
      <c r="A19052" t="s">
        <v>23634</v>
      </c>
      <c r="B19052" t="s">
        <v>28679</v>
      </c>
      <c r="C19052" s="96" t="s">
        <v>30115</v>
      </c>
      <c r="D19052" t="s">
        <v>12795</v>
      </c>
      <c r="E19052">
        <v>77436.09</v>
      </c>
    </row>
    <row r="19053" spans="1:5">
      <c r="A19053" t="s">
        <v>23635</v>
      </c>
      <c r="B19053" t="s">
        <v>28679</v>
      </c>
      <c r="C19053" s="96" t="s">
        <v>30116</v>
      </c>
      <c r="D19053" t="s">
        <v>12795</v>
      </c>
      <c r="E19053">
        <v>189320.84</v>
      </c>
    </row>
    <row r="19054" spans="1:5">
      <c r="A19054" t="s">
        <v>23636</v>
      </c>
      <c r="B19054" t="s">
        <v>28679</v>
      </c>
      <c r="C19054" s="96" t="s">
        <v>30117</v>
      </c>
      <c r="D19054" t="s">
        <v>12795</v>
      </c>
      <c r="E19054">
        <v>122053.19</v>
      </c>
    </row>
    <row r="19055" spans="1:5">
      <c r="A19055" t="s">
        <v>23637</v>
      </c>
      <c r="B19055" t="s">
        <v>28679</v>
      </c>
      <c r="C19055" s="96" t="s">
        <v>30118</v>
      </c>
      <c r="D19055" t="s">
        <v>12795</v>
      </c>
      <c r="E19055">
        <v>112475.07</v>
      </c>
    </row>
    <row r="19056" spans="1:5">
      <c r="A19056" t="s">
        <v>23638</v>
      </c>
      <c r="B19056" t="s">
        <v>28679</v>
      </c>
      <c r="C19056" s="96" t="s">
        <v>30119</v>
      </c>
      <c r="D19056" t="s">
        <v>28863</v>
      </c>
      <c r="E19056">
        <v>151.4</v>
      </c>
    </row>
    <row r="19057" spans="1:5" ht="25.5">
      <c r="A19057" t="s">
        <v>23639</v>
      </c>
      <c r="B19057" t="s">
        <v>28679</v>
      </c>
      <c r="C19057" s="96" t="s">
        <v>30120</v>
      </c>
      <c r="D19057" t="s">
        <v>12795</v>
      </c>
      <c r="E19057">
        <v>64548.800000000003</v>
      </c>
    </row>
    <row r="19058" spans="1:5" ht="25.5">
      <c r="A19058" t="s">
        <v>23640</v>
      </c>
      <c r="B19058" t="s">
        <v>28679</v>
      </c>
      <c r="C19058" s="96" t="s">
        <v>30121</v>
      </c>
      <c r="D19058" t="s">
        <v>12795</v>
      </c>
      <c r="E19058">
        <v>120582.99</v>
      </c>
    </row>
    <row r="19059" spans="1:5" ht="25.5">
      <c r="A19059" t="s">
        <v>23641</v>
      </c>
      <c r="B19059" t="s">
        <v>28679</v>
      </c>
      <c r="C19059" s="96" t="s">
        <v>30122</v>
      </c>
      <c r="D19059" t="s">
        <v>12795</v>
      </c>
      <c r="E19059">
        <v>34420.83</v>
      </c>
    </row>
    <row r="19060" spans="1:5" ht="25.5">
      <c r="A19060" t="s">
        <v>23642</v>
      </c>
      <c r="B19060" t="s">
        <v>28679</v>
      </c>
      <c r="C19060" s="96" t="s">
        <v>30123</v>
      </c>
      <c r="D19060" t="s">
        <v>12795</v>
      </c>
      <c r="E19060">
        <v>47098.16</v>
      </c>
    </row>
    <row r="19061" spans="1:5" ht="25.5">
      <c r="A19061" t="s">
        <v>23643</v>
      </c>
      <c r="B19061" t="s">
        <v>28679</v>
      </c>
      <c r="C19061" s="96" t="s">
        <v>30124</v>
      </c>
      <c r="D19061" t="s">
        <v>12795</v>
      </c>
      <c r="E19061">
        <v>129477.35</v>
      </c>
    </row>
    <row r="19062" spans="1:5" ht="25.5">
      <c r="A19062" t="s">
        <v>23644</v>
      </c>
      <c r="B19062" t="s">
        <v>28679</v>
      </c>
      <c r="C19062" s="96" t="s">
        <v>30125</v>
      </c>
      <c r="D19062" t="s">
        <v>12795</v>
      </c>
      <c r="E19062">
        <v>93634.29</v>
      </c>
    </row>
    <row r="19063" spans="1:5" ht="25.5">
      <c r="A19063" t="s">
        <v>23645</v>
      </c>
      <c r="B19063" t="s">
        <v>28679</v>
      </c>
      <c r="C19063" s="96" t="s">
        <v>30126</v>
      </c>
      <c r="D19063" t="s">
        <v>12795</v>
      </c>
      <c r="E19063">
        <v>62128.31</v>
      </c>
    </row>
    <row r="19064" spans="1:5">
      <c r="A19064" t="s">
        <v>23646</v>
      </c>
      <c r="B19064" t="s">
        <v>28679</v>
      </c>
      <c r="C19064" s="96" t="s">
        <v>30127</v>
      </c>
      <c r="D19064" t="s">
        <v>12813</v>
      </c>
      <c r="E19064">
        <v>174.64</v>
      </c>
    </row>
    <row r="19065" spans="1:5">
      <c r="A19065" t="s">
        <v>23647</v>
      </c>
      <c r="B19065" t="s">
        <v>28679</v>
      </c>
      <c r="C19065" s="96" t="s">
        <v>30128</v>
      </c>
      <c r="D19065" t="s">
        <v>12795</v>
      </c>
      <c r="E19065">
        <v>37652.699999999997</v>
      </c>
    </row>
    <row r="19066" spans="1:5">
      <c r="A19066" t="s">
        <v>23648</v>
      </c>
      <c r="B19066" t="s">
        <v>28679</v>
      </c>
      <c r="C19066" s="96" t="s">
        <v>30129</v>
      </c>
      <c r="D19066" t="s">
        <v>12795</v>
      </c>
      <c r="E19066">
        <v>22675.68</v>
      </c>
    </row>
    <row r="19067" spans="1:5">
      <c r="A19067" t="s">
        <v>23649</v>
      </c>
      <c r="B19067" t="s">
        <v>28679</v>
      </c>
      <c r="C19067" s="96" t="s">
        <v>30130</v>
      </c>
      <c r="D19067" t="s">
        <v>12795</v>
      </c>
      <c r="E19067">
        <v>13024.27</v>
      </c>
    </row>
    <row r="19068" spans="1:5">
      <c r="A19068" t="s">
        <v>23650</v>
      </c>
      <c r="B19068" t="s">
        <v>28679</v>
      </c>
      <c r="C19068" s="96" t="s">
        <v>30131</v>
      </c>
      <c r="D19068" t="s">
        <v>12795</v>
      </c>
      <c r="E19068">
        <v>21379.14</v>
      </c>
    </row>
    <row r="19069" spans="1:5">
      <c r="A19069" t="s">
        <v>23651</v>
      </c>
      <c r="B19069" t="s">
        <v>28679</v>
      </c>
      <c r="C19069" s="96" t="s">
        <v>30132</v>
      </c>
      <c r="D19069" t="s">
        <v>12795</v>
      </c>
      <c r="E19069">
        <v>46886.16</v>
      </c>
    </row>
    <row r="19070" spans="1:5">
      <c r="A19070" t="s">
        <v>23652</v>
      </c>
      <c r="B19070" t="s">
        <v>28679</v>
      </c>
      <c r="C19070" s="96" t="s">
        <v>30133</v>
      </c>
      <c r="D19070" t="s">
        <v>12795</v>
      </c>
      <c r="E19070">
        <v>37331.93</v>
      </c>
    </row>
    <row r="19071" spans="1:5">
      <c r="A19071" t="s">
        <v>23653</v>
      </c>
      <c r="B19071" t="s">
        <v>28679</v>
      </c>
      <c r="C19071" s="96" t="s">
        <v>30134</v>
      </c>
      <c r="D19071" t="s">
        <v>12795</v>
      </c>
      <c r="E19071">
        <v>22096.41</v>
      </c>
    </row>
    <row r="19072" spans="1:5">
      <c r="A19072" t="s">
        <v>23654</v>
      </c>
      <c r="B19072" t="s">
        <v>28679</v>
      </c>
      <c r="C19072" s="96" t="s">
        <v>30135</v>
      </c>
      <c r="D19072" t="s">
        <v>12795</v>
      </c>
      <c r="E19072">
        <v>16944.5</v>
      </c>
    </row>
    <row r="19073" spans="1:5">
      <c r="A19073" t="s">
        <v>23655</v>
      </c>
      <c r="B19073" t="s">
        <v>28679</v>
      </c>
      <c r="C19073" s="96" t="s">
        <v>30136</v>
      </c>
      <c r="D19073" t="s">
        <v>30102</v>
      </c>
      <c r="E19073">
        <v>3.05</v>
      </c>
    </row>
    <row r="19074" spans="1:5">
      <c r="A19074" t="s">
        <v>23656</v>
      </c>
      <c r="B19074" t="s">
        <v>28679</v>
      </c>
      <c r="C19074" s="96" t="s">
        <v>30137</v>
      </c>
      <c r="D19074" t="s">
        <v>12795</v>
      </c>
      <c r="E19074">
        <v>1846.53</v>
      </c>
    </row>
    <row r="19075" spans="1:5">
      <c r="A19075" t="s">
        <v>23657</v>
      </c>
      <c r="B19075" t="s">
        <v>28679</v>
      </c>
      <c r="C19075" s="96" t="s">
        <v>30138</v>
      </c>
      <c r="D19075" t="s">
        <v>30102</v>
      </c>
      <c r="E19075">
        <v>16.11</v>
      </c>
    </row>
    <row r="19076" spans="1:5">
      <c r="A19076" t="s">
        <v>23658</v>
      </c>
      <c r="B19076" t="s">
        <v>28679</v>
      </c>
      <c r="C19076" s="96" t="s">
        <v>21244</v>
      </c>
      <c r="D19076" t="s">
        <v>28863</v>
      </c>
      <c r="E19076">
        <v>3.34</v>
      </c>
    </row>
    <row r="19077" spans="1:5">
      <c r="A19077" t="s">
        <v>23659</v>
      </c>
      <c r="B19077" t="s">
        <v>28679</v>
      </c>
      <c r="C19077" s="96" t="s">
        <v>30139</v>
      </c>
      <c r="D19077" t="s">
        <v>28863</v>
      </c>
      <c r="E19077">
        <v>3268.29</v>
      </c>
    </row>
    <row r="19078" spans="1:5">
      <c r="A19078" t="s">
        <v>23660</v>
      </c>
      <c r="B19078" t="s">
        <v>28679</v>
      </c>
      <c r="C19078" s="96" t="s">
        <v>30140</v>
      </c>
      <c r="D19078" t="s">
        <v>28863</v>
      </c>
      <c r="E19078">
        <v>702.07</v>
      </c>
    </row>
    <row r="19079" spans="1:5">
      <c r="A19079" t="s">
        <v>23661</v>
      </c>
      <c r="B19079" t="s">
        <v>28679</v>
      </c>
      <c r="C19079" s="96" t="s">
        <v>30141</v>
      </c>
      <c r="D19079" t="s">
        <v>28863</v>
      </c>
      <c r="E19079">
        <v>643.32000000000005</v>
      </c>
    </row>
    <row r="19080" spans="1:5">
      <c r="A19080" t="s">
        <v>23662</v>
      </c>
      <c r="B19080" t="s">
        <v>28679</v>
      </c>
      <c r="C19080" s="96" t="s">
        <v>30142</v>
      </c>
      <c r="D19080" t="s">
        <v>28863</v>
      </c>
      <c r="E19080">
        <v>546.41</v>
      </c>
    </row>
    <row r="19081" spans="1:5">
      <c r="A19081" t="s">
        <v>23663</v>
      </c>
      <c r="B19081" t="s">
        <v>28679</v>
      </c>
      <c r="C19081" s="96" t="s">
        <v>30143</v>
      </c>
      <c r="D19081" t="s">
        <v>28863</v>
      </c>
      <c r="E19081">
        <v>444.59</v>
      </c>
    </row>
    <row r="19082" spans="1:5">
      <c r="A19082" t="s">
        <v>23664</v>
      </c>
      <c r="B19082" t="s">
        <v>28679</v>
      </c>
      <c r="C19082" s="96" t="s">
        <v>30144</v>
      </c>
      <c r="D19082" t="s">
        <v>28863</v>
      </c>
      <c r="E19082">
        <v>469.15</v>
      </c>
    </row>
    <row r="19083" spans="1:5">
      <c r="A19083" t="s">
        <v>23665</v>
      </c>
      <c r="B19083" t="s">
        <v>28679</v>
      </c>
      <c r="C19083" s="96" t="s">
        <v>30145</v>
      </c>
      <c r="D19083" t="s">
        <v>28863</v>
      </c>
      <c r="E19083">
        <v>347</v>
      </c>
    </row>
    <row r="19084" spans="1:5">
      <c r="A19084" t="s">
        <v>23666</v>
      </c>
      <c r="B19084" t="s">
        <v>28679</v>
      </c>
      <c r="C19084" s="96" t="s">
        <v>30146</v>
      </c>
      <c r="D19084" t="s">
        <v>28863</v>
      </c>
      <c r="E19084">
        <v>566.66</v>
      </c>
    </row>
    <row r="19085" spans="1:5">
      <c r="A19085" t="s">
        <v>23667</v>
      </c>
      <c r="B19085" t="s">
        <v>28679</v>
      </c>
      <c r="C19085" s="96" t="s">
        <v>30147</v>
      </c>
      <c r="D19085" t="s">
        <v>28863</v>
      </c>
      <c r="E19085">
        <v>435.43</v>
      </c>
    </row>
    <row r="19086" spans="1:5">
      <c r="A19086" t="s">
        <v>23668</v>
      </c>
      <c r="B19086" t="s">
        <v>28679</v>
      </c>
      <c r="C19086" s="96" t="s">
        <v>30148</v>
      </c>
      <c r="D19086" t="s">
        <v>28863</v>
      </c>
      <c r="E19086">
        <v>431.57</v>
      </c>
    </row>
    <row r="19087" spans="1:5">
      <c r="A19087" t="s">
        <v>23669</v>
      </c>
      <c r="B19087" t="s">
        <v>28679</v>
      </c>
      <c r="C19087" s="96" t="s">
        <v>30149</v>
      </c>
      <c r="D19087" t="s">
        <v>28863</v>
      </c>
      <c r="E19087">
        <v>297.58</v>
      </c>
    </row>
    <row r="19088" spans="1:5">
      <c r="A19088" t="s">
        <v>23670</v>
      </c>
      <c r="B19088" t="s">
        <v>28679</v>
      </c>
      <c r="C19088" s="96" t="s">
        <v>30150</v>
      </c>
      <c r="D19088" t="s">
        <v>28863</v>
      </c>
      <c r="E19088">
        <v>357.29</v>
      </c>
    </row>
    <row r="19089" spans="1:5">
      <c r="A19089" t="s">
        <v>23671</v>
      </c>
      <c r="B19089" t="s">
        <v>28679</v>
      </c>
      <c r="C19089" s="96" t="s">
        <v>30151</v>
      </c>
      <c r="D19089" t="s">
        <v>28863</v>
      </c>
      <c r="E19089">
        <v>202.92</v>
      </c>
    </row>
    <row r="19090" spans="1:5">
      <c r="A19090" t="s">
        <v>23672</v>
      </c>
      <c r="B19090" t="s">
        <v>28679</v>
      </c>
      <c r="C19090" s="96" t="s">
        <v>30152</v>
      </c>
      <c r="D19090" t="s">
        <v>28863</v>
      </c>
      <c r="E19090">
        <v>428.05</v>
      </c>
    </row>
    <row r="19091" spans="1:5">
      <c r="A19091" t="s">
        <v>23673</v>
      </c>
      <c r="B19091" t="s">
        <v>28679</v>
      </c>
      <c r="C19091" s="96" t="s">
        <v>30153</v>
      </c>
      <c r="D19091" t="s">
        <v>28863</v>
      </c>
      <c r="E19091">
        <v>328.24</v>
      </c>
    </row>
    <row r="19092" spans="1:5">
      <c r="A19092" t="s">
        <v>23674</v>
      </c>
      <c r="B19092" t="s">
        <v>28679</v>
      </c>
      <c r="C19092" s="96" t="s">
        <v>30154</v>
      </c>
      <c r="D19092" t="s">
        <v>28863</v>
      </c>
      <c r="E19092">
        <v>329.78</v>
      </c>
    </row>
    <row r="19093" spans="1:5">
      <c r="A19093" t="s">
        <v>23675</v>
      </c>
      <c r="B19093" t="s">
        <v>28679</v>
      </c>
      <c r="C19093" s="96" t="s">
        <v>30155</v>
      </c>
      <c r="D19093" t="s">
        <v>28863</v>
      </c>
      <c r="E19093">
        <v>203.37</v>
      </c>
    </row>
    <row r="19094" spans="1:5">
      <c r="A19094" t="s">
        <v>23676</v>
      </c>
      <c r="B19094" t="s">
        <v>28679</v>
      </c>
      <c r="C19094" s="96" t="s">
        <v>30156</v>
      </c>
      <c r="D19094" t="s">
        <v>28863</v>
      </c>
      <c r="E19094">
        <v>376.76</v>
      </c>
    </row>
    <row r="19095" spans="1:5">
      <c r="A19095" t="s">
        <v>23677</v>
      </c>
      <c r="B19095" t="s">
        <v>28679</v>
      </c>
      <c r="C19095" s="96" t="s">
        <v>30157</v>
      </c>
      <c r="D19095" t="s">
        <v>28863</v>
      </c>
      <c r="E19095">
        <v>262.08999999999997</v>
      </c>
    </row>
    <row r="19096" spans="1:5">
      <c r="A19096" t="s">
        <v>23678</v>
      </c>
      <c r="B19096" t="s">
        <v>28679</v>
      </c>
      <c r="C19096" s="96" t="s">
        <v>30158</v>
      </c>
      <c r="D19096" t="s">
        <v>28863</v>
      </c>
      <c r="E19096">
        <v>349.48</v>
      </c>
    </row>
    <row r="19097" spans="1:5">
      <c r="A19097" t="s">
        <v>23679</v>
      </c>
      <c r="B19097" t="s">
        <v>28679</v>
      </c>
      <c r="C19097" s="96" t="s">
        <v>30159</v>
      </c>
      <c r="D19097" t="s">
        <v>28863</v>
      </c>
      <c r="E19097">
        <v>226.54</v>
      </c>
    </row>
    <row r="19098" spans="1:5">
      <c r="A19098" t="s">
        <v>23680</v>
      </c>
      <c r="B19098" t="s">
        <v>28679</v>
      </c>
      <c r="C19098" s="96" t="s">
        <v>30160</v>
      </c>
      <c r="D19098" t="s">
        <v>28863</v>
      </c>
      <c r="E19098">
        <v>411.71</v>
      </c>
    </row>
    <row r="19099" spans="1:5">
      <c r="A19099" t="s">
        <v>23681</v>
      </c>
      <c r="B19099" t="s">
        <v>28679</v>
      </c>
      <c r="C19099" s="96" t="s">
        <v>30161</v>
      </c>
      <c r="D19099" t="s">
        <v>28863</v>
      </c>
      <c r="E19099">
        <v>304.64</v>
      </c>
    </row>
    <row r="19100" spans="1:5">
      <c r="A19100" t="s">
        <v>23682</v>
      </c>
      <c r="B19100" t="s">
        <v>28679</v>
      </c>
      <c r="C19100" s="96" t="s">
        <v>30162</v>
      </c>
      <c r="D19100" t="s">
        <v>28863</v>
      </c>
      <c r="E19100">
        <v>390.76</v>
      </c>
    </row>
    <row r="19101" spans="1:5">
      <c r="A19101" t="s">
        <v>23683</v>
      </c>
      <c r="B19101" t="s">
        <v>28679</v>
      </c>
      <c r="C19101" s="96" t="s">
        <v>30163</v>
      </c>
      <c r="D19101" t="s">
        <v>28863</v>
      </c>
      <c r="E19101">
        <v>278.35000000000002</v>
      </c>
    </row>
    <row r="19102" spans="1:5">
      <c r="A19102" t="s">
        <v>23684</v>
      </c>
      <c r="B19102" t="s">
        <v>28679</v>
      </c>
      <c r="C19102" s="96" t="s">
        <v>30164</v>
      </c>
      <c r="D19102" t="s">
        <v>28863</v>
      </c>
      <c r="E19102">
        <v>374.05</v>
      </c>
    </row>
    <row r="19103" spans="1:5">
      <c r="A19103" t="s">
        <v>23685</v>
      </c>
      <c r="B19103" t="s">
        <v>28679</v>
      </c>
      <c r="C19103" s="96" t="s">
        <v>30165</v>
      </c>
      <c r="D19103" t="s">
        <v>28863</v>
      </c>
      <c r="E19103">
        <v>257.39999999999998</v>
      </c>
    </row>
    <row r="19104" spans="1:5">
      <c r="A19104" t="s">
        <v>23686</v>
      </c>
      <c r="B19104" t="s">
        <v>28679</v>
      </c>
      <c r="C19104" s="96" t="s">
        <v>30166</v>
      </c>
      <c r="D19104" t="s">
        <v>28863</v>
      </c>
      <c r="E19104">
        <v>360.54</v>
      </c>
    </row>
    <row r="19105" spans="1:5">
      <c r="A19105" t="s">
        <v>23687</v>
      </c>
      <c r="B19105" t="s">
        <v>28679</v>
      </c>
      <c r="C19105" s="96" t="s">
        <v>30167</v>
      </c>
      <c r="D19105" t="s">
        <v>28863</v>
      </c>
      <c r="E19105">
        <v>240.45</v>
      </c>
    </row>
    <row r="19106" spans="1:5">
      <c r="A19106" t="s">
        <v>23688</v>
      </c>
      <c r="B19106" t="s">
        <v>28679</v>
      </c>
      <c r="C19106" s="96" t="s">
        <v>30168</v>
      </c>
      <c r="D19106" t="s">
        <v>28863</v>
      </c>
      <c r="E19106">
        <v>3591.25</v>
      </c>
    </row>
    <row r="19107" spans="1:5" ht="25.5">
      <c r="A19107" t="s">
        <v>23689</v>
      </c>
      <c r="B19107" t="s">
        <v>28679</v>
      </c>
      <c r="C19107" s="96" t="s">
        <v>30169</v>
      </c>
      <c r="D19107" t="s">
        <v>28863</v>
      </c>
      <c r="E19107">
        <v>12051.72</v>
      </c>
    </row>
    <row r="19108" spans="1:5">
      <c r="A19108" t="s">
        <v>23690</v>
      </c>
      <c r="B19108" t="s">
        <v>28679</v>
      </c>
      <c r="C19108" s="96" t="s">
        <v>30170</v>
      </c>
      <c r="D19108" t="s">
        <v>28863</v>
      </c>
      <c r="E19108">
        <v>0</v>
      </c>
    </row>
    <row r="19109" spans="1:5">
      <c r="A19109" t="s">
        <v>23691</v>
      </c>
      <c r="B19109" t="s">
        <v>28679</v>
      </c>
      <c r="C19109" s="96" t="s">
        <v>30171</v>
      </c>
      <c r="D19109" t="s">
        <v>28863</v>
      </c>
      <c r="E19109">
        <v>571.55999999999995</v>
      </c>
    </row>
    <row r="19110" spans="1:5">
      <c r="A19110" t="s">
        <v>23692</v>
      </c>
      <c r="B19110" t="s">
        <v>28679</v>
      </c>
      <c r="C19110" s="96" t="s">
        <v>30172</v>
      </c>
      <c r="D19110" t="s">
        <v>28863</v>
      </c>
      <c r="E19110">
        <v>422.67</v>
      </c>
    </row>
    <row r="19111" spans="1:5">
      <c r="A19111" t="s">
        <v>23693</v>
      </c>
      <c r="B19111" t="s">
        <v>28679</v>
      </c>
      <c r="C19111" s="96" t="s">
        <v>30173</v>
      </c>
      <c r="D19111" t="s">
        <v>28863</v>
      </c>
      <c r="E19111">
        <v>493.17</v>
      </c>
    </row>
    <row r="19112" spans="1:5">
      <c r="A19112" t="s">
        <v>23694</v>
      </c>
      <c r="B19112" t="s">
        <v>28679</v>
      </c>
      <c r="C19112" s="96" t="s">
        <v>30174</v>
      </c>
      <c r="D19112" t="s">
        <v>28863</v>
      </c>
      <c r="E19112">
        <v>523.1</v>
      </c>
    </row>
    <row r="19113" spans="1:5">
      <c r="A19113" t="s">
        <v>23695</v>
      </c>
      <c r="B19113" t="s">
        <v>28679</v>
      </c>
      <c r="C19113" s="96" t="s">
        <v>30175</v>
      </c>
      <c r="D19113" t="s">
        <v>28863</v>
      </c>
      <c r="E19113">
        <v>556.51</v>
      </c>
    </row>
    <row r="19114" spans="1:5">
      <c r="A19114" t="s">
        <v>23696</v>
      </c>
      <c r="B19114" t="s">
        <v>28679</v>
      </c>
      <c r="C19114" s="96" t="s">
        <v>30176</v>
      </c>
      <c r="D19114" t="s">
        <v>28863</v>
      </c>
      <c r="E19114">
        <v>593.85</v>
      </c>
    </row>
    <row r="19115" spans="1:5">
      <c r="A19115" t="s">
        <v>23697</v>
      </c>
      <c r="B19115" t="s">
        <v>28679</v>
      </c>
      <c r="C19115" s="96" t="s">
        <v>30177</v>
      </c>
      <c r="D19115" t="s">
        <v>28863</v>
      </c>
      <c r="E19115">
        <v>635.58000000000004</v>
      </c>
    </row>
    <row r="19116" spans="1:5">
      <c r="A19116" t="s">
        <v>23698</v>
      </c>
      <c r="B19116" t="s">
        <v>28679</v>
      </c>
      <c r="C19116" s="96" t="s">
        <v>30178</v>
      </c>
      <c r="D19116" t="s">
        <v>28863</v>
      </c>
      <c r="E19116">
        <v>682.22</v>
      </c>
    </row>
    <row r="19117" spans="1:5">
      <c r="A19117" t="s">
        <v>23699</v>
      </c>
      <c r="B19117" t="s">
        <v>28679</v>
      </c>
      <c r="C19117" s="96" t="s">
        <v>30179</v>
      </c>
      <c r="D19117" t="s">
        <v>28863</v>
      </c>
      <c r="E19117">
        <v>748.31</v>
      </c>
    </row>
    <row r="19118" spans="1:5">
      <c r="A19118" t="s">
        <v>23700</v>
      </c>
      <c r="B19118" t="s">
        <v>28679</v>
      </c>
      <c r="C19118" s="96" t="s">
        <v>30180</v>
      </c>
      <c r="D19118" t="s">
        <v>28863</v>
      </c>
      <c r="E19118">
        <v>241.55</v>
      </c>
    </row>
    <row r="19119" spans="1:5">
      <c r="A19119" t="s">
        <v>23701</v>
      </c>
      <c r="B19119" t="s">
        <v>28679</v>
      </c>
      <c r="C19119" s="96" t="s">
        <v>30181</v>
      </c>
      <c r="D19119" t="s">
        <v>28863</v>
      </c>
      <c r="E19119">
        <v>393.42</v>
      </c>
    </row>
    <row r="19120" spans="1:5">
      <c r="A19120" t="s">
        <v>23702</v>
      </c>
      <c r="B19120" t="s">
        <v>28679</v>
      </c>
      <c r="C19120" s="96" t="s">
        <v>30182</v>
      </c>
      <c r="D19120" t="s">
        <v>28863</v>
      </c>
      <c r="E19120">
        <v>538.72</v>
      </c>
    </row>
    <row r="19121" spans="1:5">
      <c r="A19121" t="s">
        <v>23703</v>
      </c>
      <c r="B19121" t="s">
        <v>28679</v>
      </c>
      <c r="C19121" s="96" t="s">
        <v>30183</v>
      </c>
      <c r="D19121" t="s">
        <v>28863</v>
      </c>
      <c r="E19121">
        <v>573.80999999999995</v>
      </c>
    </row>
    <row r="19122" spans="1:5">
      <c r="A19122" t="s">
        <v>23704</v>
      </c>
      <c r="B19122" t="s">
        <v>28679</v>
      </c>
      <c r="C19122" s="96" t="s">
        <v>30184</v>
      </c>
      <c r="D19122" t="s">
        <v>28863</v>
      </c>
      <c r="E19122">
        <v>437.96</v>
      </c>
    </row>
    <row r="19123" spans="1:5">
      <c r="A19123" t="s">
        <v>23705</v>
      </c>
      <c r="B19123" t="s">
        <v>28679</v>
      </c>
      <c r="C19123" s="96" t="s">
        <v>30185</v>
      </c>
      <c r="D19123" t="s">
        <v>28863</v>
      </c>
      <c r="E19123">
        <v>447.8</v>
      </c>
    </row>
    <row r="19124" spans="1:5">
      <c r="A19124" t="s">
        <v>23706</v>
      </c>
      <c r="B19124" t="s">
        <v>28679</v>
      </c>
      <c r="C19124" s="96" t="s">
        <v>30186</v>
      </c>
      <c r="D19124" t="s">
        <v>28863</v>
      </c>
      <c r="E19124">
        <v>472.2</v>
      </c>
    </row>
    <row r="19125" spans="1:5">
      <c r="A19125" t="s">
        <v>23707</v>
      </c>
      <c r="B19125" t="s">
        <v>28679</v>
      </c>
      <c r="C19125" s="96" t="s">
        <v>30187</v>
      </c>
      <c r="D19125" t="s">
        <v>28863</v>
      </c>
      <c r="E19125">
        <v>499.43</v>
      </c>
    </row>
    <row r="19126" spans="1:5">
      <c r="A19126" t="s">
        <v>23708</v>
      </c>
      <c r="B19126" t="s">
        <v>28679</v>
      </c>
      <c r="C19126" s="96" t="s">
        <v>30188</v>
      </c>
      <c r="D19126" t="s">
        <v>28863</v>
      </c>
      <c r="E19126">
        <v>896.67</v>
      </c>
    </row>
    <row r="19127" spans="1:5">
      <c r="A19127" t="s">
        <v>23709</v>
      </c>
      <c r="B19127" t="s">
        <v>28679</v>
      </c>
      <c r="C19127" s="96" t="s">
        <v>30189</v>
      </c>
      <c r="D19127" t="s">
        <v>28863</v>
      </c>
      <c r="E19127">
        <v>968.37</v>
      </c>
    </row>
    <row r="19128" spans="1:5">
      <c r="A19128" t="s">
        <v>23710</v>
      </c>
      <c r="B19128" t="s">
        <v>28679</v>
      </c>
      <c r="C19128" s="96" t="s">
        <v>30190</v>
      </c>
      <c r="D19128" t="s">
        <v>28863</v>
      </c>
      <c r="E19128">
        <v>426.13</v>
      </c>
    </row>
    <row r="19129" spans="1:5">
      <c r="A19129" t="s">
        <v>23711</v>
      </c>
      <c r="B19129" t="s">
        <v>28679</v>
      </c>
      <c r="C19129" s="96" t="s">
        <v>30191</v>
      </c>
      <c r="D19129" t="s">
        <v>28863</v>
      </c>
      <c r="E19129">
        <v>277.55</v>
      </c>
    </row>
    <row r="19130" spans="1:5">
      <c r="A19130" t="s">
        <v>23712</v>
      </c>
      <c r="B19130" t="s">
        <v>28679</v>
      </c>
      <c r="C19130" s="96" t="s">
        <v>30192</v>
      </c>
      <c r="D19130" t="s">
        <v>28863</v>
      </c>
      <c r="E19130">
        <v>442.54</v>
      </c>
    </row>
    <row r="19131" spans="1:5">
      <c r="A19131" t="s">
        <v>23713</v>
      </c>
      <c r="B19131" t="s">
        <v>28679</v>
      </c>
      <c r="C19131" s="96" t="s">
        <v>30193</v>
      </c>
      <c r="D19131" t="s">
        <v>28863</v>
      </c>
      <c r="E19131">
        <v>296</v>
      </c>
    </row>
    <row r="19132" spans="1:5">
      <c r="A19132" t="s">
        <v>23714</v>
      </c>
      <c r="B19132" t="s">
        <v>28679</v>
      </c>
      <c r="C19132" s="96" t="s">
        <v>30194</v>
      </c>
      <c r="D19132" t="s">
        <v>28863</v>
      </c>
      <c r="E19132">
        <v>382.62</v>
      </c>
    </row>
    <row r="19133" spans="1:5">
      <c r="A19133" t="s">
        <v>23715</v>
      </c>
      <c r="B19133" t="s">
        <v>28679</v>
      </c>
      <c r="C19133" s="96" t="s">
        <v>30195</v>
      </c>
      <c r="D19133" t="s">
        <v>28863</v>
      </c>
      <c r="E19133">
        <v>235.55</v>
      </c>
    </row>
    <row r="19134" spans="1:5">
      <c r="A19134" t="s">
        <v>23716</v>
      </c>
      <c r="B19134" t="s">
        <v>28679</v>
      </c>
      <c r="C19134" s="96" t="s">
        <v>30196</v>
      </c>
      <c r="D19134" t="s">
        <v>28863</v>
      </c>
      <c r="E19134">
        <v>373.5</v>
      </c>
    </row>
    <row r="19135" spans="1:5">
      <c r="A19135" t="s">
        <v>23717</v>
      </c>
      <c r="B19135" t="s">
        <v>28679</v>
      </c>
      <c r="C19135" s="96" t="s">
        <v>30197</v>
      </c>
      <c r="D19135" t="s">
        <v>28863</v>
      </c>
      <c r="E19135">
        <v>226.44</v>
      </c>
    </row>
    <row r="19136" spans="1:5">
      <c r="A19136" t="s">
        <v>23718</v>
      </c>
      <c r="B19136" t="s">
        <v>28679</v>
      </c>
      <c r="C19136" s="96" t="s">
        <v>30198</v>
      </c>
      <c r="D19136" t="s">
        <v>28863</v>
      </c>
      <c r="E19136">
        <v>460.95</v>
      </c>
    </row>
    <row r="19137" spans="1:5">
      <c r="A19137" t="s">
        <v>23719</v>
      </c>
      <c r="B19137" t="s">
        <v>28679</v>
      </c>
      <c r="C19137" s="96" t="s">
        <v>30199</v>
      </c>
      <c r="D19137" t="s">
        <v>28863</v>
      </c>
      <c r="E19137">
        <v>316.68</v>
      </c>
    </row>
    <row r="19138" spans="1:5">
      <c r="A19138" t="s">
        <v>23720</v>
      </c>
      <c r="B19138" t="s">
        <v>28679</v>
      </c>
      <c r="C19138" s="96" t="s">
        <v>30200</v>
      </c>
      <c r="D19138" t="s">
        <v>28863</v>
      </c>
      <c r="E19138">
        <v>394.85</v>
      </c>
    </row>
    <row r="19139" spans="1:5">
      <c r="A19139" t="s">
        <v>23721</v>
      </c>
      <c r="B19139" t="s">
        <v>28679</v>
      </c>
      <c r="C19139" s="96" t="s">
        <v>30201</v>
      </c>
      <c r="D19139" t="s">
        <v>28863</v>
      </c>
      <c r="E19139">
        <v>249.36</v>
      </c>
    </row>
    <row r="19140" spans="1:5">
      <c r="A19140" t="s">
        <v>23722</v>
      </c>
      <c r="B19140" t="s">
        <v>28679</v>
      </c>
      <c r="C19140" s="96" t="s">
        <v>30202</v>
      </c>
      <c r="D19140" t="s">
        <v>28863</v>
      </c>
      <c r="E19140">
        <v>385.31</v>
      </c>
    </row>
    <row r="19141" spans="1:5">
      <c r="A19141" t="s">
        <v>23723</v>
      </c>
      <c r="B19141" t="s">
        <v>28679</v>
      </c>
      <c r="C19141" s="96" t="s">
        <v>30203</v>
      </c>
      <c r="D19141" t="s">
        <v>28863</v>
      </c>
      <c r="E19141">
        <v>239.83</v>
      </c>
    </row>
    <row r="19142" spans="1:5">
      <c r="A19142" t="s">
        <v>23724</v>
      </c>
      <c r="B19142" t="s">
        <v>28679</v>
      </c>
      <c r="C19142" s="96" t="s">
        <v>30204</v>
      </c>
      <c r="D19142" t="s">
        <v>28863</v>
      </c>
      <c r="E19142">
        <v>476.49</v>
      </c>
    </row>
    <row r="19143" spans="1:5">
      <c r="A19143" t="s">
        <v>23725</v>
      </c>
      <c r="B19143" t="s">
        <v>28679</v>
      </c>
      <c r="C19143" s="96" t="s">
        <v>30205</v>
      </c>
      <c r="D19143" t="s">
        <v>28863</v>
      </c>
      <c r="E19143">
        <v>338.62</v>
      </c>
    </row>
    <row r="19144" spans="1:5">
      <c r="A19144" t="s">
        <v>23726</v>
      </c>
      <c r="B19144" t="s">
        <v>28679</v>
      </c>
      <c r="C19144" s="96" t="s">
        <v>30206</v>
      </c>
      <c r="D19144" t="s">
        <v>28863</v>
      </c>
      <c r="E19144">
        <v>481.44</v>
      </c>
    </row>
    <row r="19145" spans="1:5">
      <c r="A19145" t="s">
        <v>23727</v>
      </c>
      <c r="B19145" t="s">
        <v>28679</v>
      </c>
      <c r="C19145" s="96" t="s">
        <v>30207</v>
      </c>
      <c r="D19145" t="s">
        <v>28863</v>
      </c>
      <c r="E19145">
        <v>339.72</v>
      </c>
    </row>
    <row r="19146" spans="1:5">
      <c r="A19146" t="s">
        <v>23728</v>
      </c>
      <c r="B19146" t="s">
        <v>28679</v>
      </c>
      <c r="C19146" s="96" t="s">
        <v>30208</v>
      </c>
      <c r="D19146" t="s">
        <v>28863</v>
      </c>
      <c r="E19146">
        <v>410.8</v>
      </c>
    </row>
    <row r="19147" spans="1:5">
      <c r="A19147" t="s">
        <v>23729</v>
      </c>
      <c r="B19147" t="s">
        <v>28679</v>
      </c>
      <c r="C19147" s="96" t="s">
        <v>30209</v>
      </c>
      <c r="D19147" t="s">
        <v>28863</v>
      </c>
      <c r="E19147">
        <v>267.37</v>
      </c>
    </row>
    <row r="19148" spans="1:5">
      <c r="A19148" t="s">
        <v>23730</v>
      </c>
      <c r="B19148" t="s">
        <v>28679</v>
      </c>
      <c r="C19148" s="96" t="s">
        <v>30210</v>
      </c>
      <c r="D19148" t="s">
        <v>28863</v>
      </c>
      <c r="E19148">
        <v>400.8</v>
      </c>
    </row>
    <row r="19149" spans="1:5">
      <c r="A19149" t="s">
        <v>23731</v>
      </c>
      <c r="B19149" t="s">
        <v>28679</v>
      </c>
      <c r="C19149" s="96" t="s">
        <v>30211</v>
      </c>
      <c r="D19149" t="s">
        <v>28863</v>
      </c>
      <c r="E19149">
        <v>257.37</v>
      </c>
    </row>
    <row r="19150" spans="1:5">
      <c r="A19150" t="s">
        <v>23732</v>
      </c>
      <c r="B19150" t="s">
        <v>28679</v>
      </c>
      <c r="C19150" s="96" t="s">
        <v>30212</v>
      </c>
      <c r="D19150" t="s">
        <v>28863</v>
      </c>
      <c r="E19150">
        <v>504.39</v>
      </c>
    </row>
    <row r="19151" spans="1:5">
      <c r="A19151" t="s">
        <v>23733</v>
      </c>
      <c r="B19151" t="s">
        <v>28679</v>
      </c>
      <c r="C19151" s="96" t="s">
        <v>30213</v>
      </c>
      <c r="D19151" t="s">
        <v>28863</v>
      </c>
      <c r="E19151">
        <v>365.52</v>
      </c>
    </row>
    <row r="19152" spans="1:5">
      <c r="A19152" t="s">
        <v>23734</v>
      </c>
      <c r="B19152" t="s">
        <v>28679</v>
      </c>
      <c r="C19152" s="96" t="s">
        <v>30214</v>
      </c>
      <c r="D19152" t="s">
        <v>28863</v>
      </c>
      <c r="E19152">
        <v>529.95000000000005</v>
      </c>
    </row>
    <row r="19153" spans="1:5">
      <c r="A19153" t="s">
        <v>23735</v>
      </c>
      <c r="B19153" t="s">
        <v>28679</v>
      </c>
      <c r="C19153" s="96" t="s">
        <v>30215</v>
      </c>
      <c r="D19153" t="s">
        <v>28863</v>
      </c>
      <c r="E19153">
        <v>394.27</v>
      </c>
    </row>
    <row r="19154" spans="1:5">
      <c r="A19154" t="s">
        <v>23736</v>
      </c>
      <c r="B19154" t="s">
        <v>28679</v>
      </c>
      <c r="C19154" s="96" t="s">
        <v>30216</v>
      </c>
      <c r="D19154" t="s">
        <v>28863</v>
      </c>
      <c r="E19154">
        <v>439.93</v>
      </c>
    </row>
    <row r="19155" spans="1:5">
      <c r="A19155" t="s">
        <v>23737</v>
      </c>
      <c r="B19155" t="s">
        <v>28679</v>
      </c>
      <c r="C19155" s="96" t="s">
        <v>30217</v>
      </c>
      <c r="D19155" t="s">
        <v>28863</v>
      </c>
      <c r="E19155">
        <v>298.75</v>
      </c>
    </row>
    <row r="19156" spans="1:5">
      <c r="A19156" t="s">
        <v>23738</v>
      </c>
      <c r="B19156" t="s">
        <v>28679</v>
      </c>
      <c r="C19156" s="96" t="s">
        <v>30218</v>
      </c>
      <c r="D19156" t="s">
        <v>28863</v>
      </c>
      <c r="E19156">
        <v>428.76</v>
      </c>
    </row>
    <row r="19157" spans="1:5">
      <c r="A19157" t="s">
        <v>23739</v>
      </c>
      <c r="B19157" t="s">
        <v>28679</v>
      </c>
      <c r="C19157" s="96" t="s">
        <v>30219</v>
      </c>
      <c r="D19157" t="s">
        <v>28863</v>
      </c>
      <c r="E19157">
        <v>288.58999999999997</v>
      </c>
    </row>
    <row r="19158" spans="1:5">
      <c r="A19158" t="s">
        <v>23740</v>
      </c>
      <c r="B19158" t="s">
        <v>28679</v>
      </c>
      <c r="C19158" s="96" t="s">
        <v>30220</v>
      </c>
      <c r="D19158" t="s">
        <v>28863</v>
      </c>
      <c r="E19158">
        <v>417.44</v>
      </c>
    </row>
    <row r="19159" spans="1:5">
      <c r="A19159" t="s">
        <v>23741</v>
      </c>
      <c r="B19159" t="s">
        <v>28679</v>
      </c>
      <c r="C19159" s="96" t="s">
        <v>30221</v>
      </c>
      <c r="D19159" t="s">
        <v>28863</v>
      </c>
      <c r="E19159">
        <v>278.14999999999998</v>
      </c>
    </row>
    <row r="19160" spans="1:5">
      <c r="A19160" t="s">
        <v>23742</v>
      </c>
      <c r="B19160" t="s">
        <v>28679</v>
      </c>
      <c r="C19160" s="96" t="s">
        <v>30222</v>
      </c>
      <c r="D19160" t="s">
        <v>28863</v>
      </c>
      <c r="E19160">
        <v>407.07</v>
      </c>
    </row>
    <row r="19161" spans="1:5">
      <c r="A19161" t="s">
        <v>23743</v>
      </c>
      <c r="B19161" t="s">
        <v>28679</v>
      </c>
      <c r="C19161" s="96" t="s">
        <v>30223</v>
      </c>
      <c r="D19161" t="s">
        <v>28863</v>
      </c>
      <c r="E19161">
        <v>267.77</v>
      </c>
    </row>
    <row r="19162" spans="1:5">
      <c r="A19162" t="s">
        <v>23744</v>
      </c>
      <c r="B19162" t="s">
        <v>28679</v>
      </c>
      <c r="C19162" s="96" t="s">
        <v>30224</v>
      </c>
      <c r="D19162" t="s">
        <v>28863</v>
      </c>
      <c r="E19162">
        <v>436.25</v>
      </c>
    </row>
    <row r="19163" spans="1:5">
      <c r="A19163" t="s">
        <v>23745</v>
      </c>
      <c r="B19163" t="s">
        <v>28679</v>
      </c>
      <c r="C19163" s="96" t="s">
        <v>30225</v>
      </c>
      <c r="D19163" t="s">
        <v>28863</v>
      </c>
      <c r="E19163">
        <v>299.35000000000002</v>
      </c>
    </row>
    <row r="19164" spans="1:5">
      <c r="A19164" t="s">
        <v>23746</v>
      </c>
      <c r="B19164" t="s">
        <v>28679</v>
      </c>
      <c r="C19164" s="96" t="s">
        <v>30226</v>
      </c>
      <c r="D19164" t="s">
        <v>28863</v>
      </c>
      <c r="E19164">
        <v>425.32</v>
      </c>
    </row>
    <row r="19165" spans="1:5">
      <c r="A19165" t="s">
        <v>23747</v>
      </c>
      <c r="B19165" t="s">
        <v>28679</v>
      </c>
      <c r="C19165" s="96" t="s">
        <v>30227</v>
      </c>
      <c r="D19165" t="s">
        <v>28863</v>
      </c>
      <c r="E19165">
        <v>288.42</v>
      </c>
    </row>
    <row r="19166" spans="1:5">
      <c r="A19166" t="s">
        <v>23748</v>
      </c>
      <c r="B19166" t="s">
        <v>28679</v>
      </c>
      <c r="C19166" s="96" t="s">
        <v>30228</v>
      </c>
      <c r="D19166" t="s">
        <v>28863</v>
      </c>
      <c r="E19166">
        <v>460.48</v>
      </c>
    </row>
    <row r="19167" spans="1:5">
      <c r="A19167" t="s">
        <v>23749</v>
      </c>
      <c r="B19167" t="s">
        <v>28679</v>
      </c>
      <c r="C19167" s="96" t="s">
        <v>30229</v>
      </c>
      <c r="D19167" t="s">
        <v>28863</v>
      </c>
      <c r="E19167">
        <v>326.66000000000003</v>
      </c>
    </row>
    <row r="19168" spans="1:5">
      <c r="A19168" t="s">
        <v>23750</v>
      </c>
      <c r="B19168" t="s">
        <v>28679</v>
      </c>
      <c r="C19168" s="96" t="s">
        <v>30230</v>
      </c>
      <c r="D19168" t="s">
        <v>28863</v>
      </c>
      <c r="E19168">
        <v>448.75</v>
      </c>
    </row>
    <row r="19169" spans="1:5">
      <c r="A19169" t="s">
        <v>23751</v>
      </c>
      <c r="B19169" t="s">
        <v>28679</v>
      </c>
      <c r="C19169" s="96" t="s">
        <v>30231</v>
      </c>
      <c r="D19169" t="s">
        <v>28863</v>
      </c>
      <c r="E19169">
        <v>314.93</v>
      </c>
    </row>
    <row r="19170" spans="1:5">
      <c r="A19170" t="s">
        <v>23752</v>
      </c>
      <c r="B19170" t="s">
        <v>28679</v>
      </c>
      <c r="C19170" s="96" t="s">
        <v>30232</v>
      </c>
      <c r="D19170" t="s">
        <v>28863</v>
      </c>
      <c r="E19170">
        <v>487.52</v>
      </c>
    </row>
    <row r="19171" spans="1:5">
      <c r="A19171" t="s">
        <v>23753</v>
      </c>
      <c r="B19171" t="s">
        <v>28679</v>
      </c>
      <c r="C19171" s="96" t="s">
        <v>30233</v>
      </c>
      <c r="D19171" t="s">
        <v>28863</v>
      </c>
      <c r="E19171">
        <v>357.14</v>
      </c>
    </row>
    <row r="19172" spans="1:5">
      <c r="A19172" t="s">
        <v>23754</v>
      </c>
      <c r="B19172" t="s">
        <v>28679</v>
      </c>
      <c r="C19172" s="96" t="s">
        <v>30234</v>
      </c>
      <c r="D19172" t="s">
        <v>28863</v>
      </c>
      <c r="E19172">
        <v>474.94</v>
      </c>
    </row>
    <row r="19173" spans="1:5">
      <c r="A19173" t="s">
        <v>23755</v>
      </c>
      <c r="B19173" t="s">
        <v>28679</v>
      </c>
      <c r="C19173" s="96" t="s">
        <v>30235</v>
      </c>
      <c r="D19173" t="s">
        <v>28863</v>
      </c>
      <c r="E19173">
        <v>344.57</v>
      </c>
    </row>
    <row r="19174" spans="1:5">
      <c r="A19174" t="s">
        <v>23756</v>
      </c>
      <c r="B19174" t="s">
        <v>28679</v>
      </c>
      <c r="C19174" s="96" t="s">
        <v>30236</v>
      </c>
      <c r="D19174" t="s">
        <v>28863</v>
      </c>
      <c r="E19174">
        <v>342.02</v>
      </c>
    </row>
    <row r="19175" spans="1:5">
      <c r="A19175" t="s">
        <v>23757</v>
      </c>
      <c r="B19175" t="s">
        <v>28679</v>
      </c>
      <c r="C19175" s="96" t="s">
        <v>30237</v>
      </c>
      <c r="D19175" t="s">
        <v>28863</v>
      </c>
      <c r="E19175">
        <v>189.73</v>
      </c>
    </row>
    <row r="19176" spans="1:5">
      <c r="A19176" t="s">
        <v>23758</v>
      </c>
      <c r="B19176" t="s">
        <v>28679</v>
      </c>
      <c r="C19176" s="96" t="s">
        <v>30238</v>
      </c>
      <c r="D19176" t="s">
        <v>28863</v>
      </c>
      <c r="E19176">
        <v>433.6</v>
      </c>
    </row>
    <row r="19177" spans="1:5">
      <c r="A19177" t="s">
        <v>23759</v>
      </c>
      <c r="B19177" t="s">
        <v>28679</v>
      </c>
      <c r="C19177" s="96" t="s">
        <v>30239</v>
      </c>
      <c r="D19177" t="s">
        <v>28863</v>
      </c>
      <c r="E19177">
        <v>326.77</v>
      </c>
    </row>
    <row r="19178" spans="1:5">
      <c r="A19178" t="s">
        <v>23760</v>
      </c>
      <c r="B19178" t="s">
        <v>28679</v>
      </c>
      <c r="C19178" s="96" t="s">
        <v>30240</v>
      </c>
      <c r="D19178" t="s">
        <v>28863</v>
      </c>
      <c r="E19178">
        <v>433.75</v>
      </c>
    </row>
    <row r="19179" spans="1:5">
      <c r="A19179" t="s">
        <v>23761</v>
      </c>
      <c r="B19179" t="s">
        <v>28679</v>
      </c>
      <c r="C19179" s="96" t="s">
        <v>30241</v>
      </c>
      <c r="D19179" t="s">
        <v>28863</v>
      </c>
      <c r="E19179">
        <v>438.81</v>
      </c>
    </row>
    <row r="19180" spans="1:5">
      <c r="A19180" t="s">
        <v>23762</v>
      </c>
      <c r="B19180" t="s">
        <v>28679</v>
      </c>
      <c r="C19180" s="96" t="s">
        <v>30242</v>
      </c>
      <c r="D19180" t="s">
        <v>28863</v>
      </c>
      <c r="E19180">
        <v>460.95</v>
      </c>
    </row>
    <row r="19181" spans="1:5">
      <c r="A19181" t="s">
        <v>23763</v>
      </c>
      <c r="B19181" t="s">
        <v>28679</v>
      </c>
      <c r="C19181" s="96" t="s">
        <v>30243</v>
      </c>
      <c r="D19181" t="s">
        <v>28863</v>
      </c>
      <c r="E19181">
        <v>487.75</v>
      </c>
    </row>
    <row r="19182" spans="1:5">
      <c r="A19182" t="s">
        <v>23764</v>
      </c>
      <c r="B19182" t="s">
        <v>28679</v>
      </c>
      <c r="C19182" s="96" t="s">
        <v>30244</v>
      </c>
      <c r="D19182" t="s">
        <v>28863</v>
      </c>
      <c r="E19182">
        <v>517.71</v>
      </c>
    </row>
    <row r="19183" spans="1:5">
      <c r="A19183" t="s">
        <v>23765</v>
      </c>
      <c r="B19183" t="s">
        <v>28679</v>
      </c>
      <c r="C19183" s="96" t="s">
        <v>30245</v>
      </c>
      <c r="D19183" t="s">
        <v>28863</v>
      </c>
      <c r="E19183">
        <v>46.21</v>
      </c>
    </row>
    <row r="19184" spans="1:5">
      <c r="A19184" t="s">
        <v>23766</v>
      </c>
      <c r="B19184" t="s">
        <v>28679</v>
      </c>
      <c r="C19184" s="96" t="s">
        <v>30246</v>
      </c>
      <c r="D19184" t="s">
        <v>28863</v>
      </c>
      <c r="E19184">
        <v>38.64</v>
      </c>
    </row>
    <row r="19185" spans="1:5">
      <c r="A19185" t="s">
        <v>23767</v>
      </c>
      <c r="B19185" t="s">
        <v>28679</v>
      </c>
      <c r="C19185" s="96" t="s">
        <v>30247</v>
      </c>
      <c r="D19185" t="s">
        <v>28863</v>
      </c>
      <c r="E19185">
        <v>53.53</v>
      </c>
    </row>
    <row r="19186" spans="1:5">
      <c r="A19186" t="s">
        <v>23768</v>
      </c>
      <c r="B19186" t="s">
        <v>28679</v>
      </c>
      <c r="C19186" s="96" t="s">
        <v>30248</v>
      </c>
      <c r="D19186" t="s">
        <v>28863</v>
      </c>
      <c r="E19186">
        <v>46.18</v>
      </c>
    </row>
    <row r="19187" spans="1:5">
      <c r="A19187" t="s">
        <v>23769</v>
      </c>
      <c r="B19187" t="s">
        <v>28679</v>
      </c>
      <c r="C19187" s="96" t="s">
        <v>30249</v>
      </c>
      <c r="D19187" t="s">
        <v>28863</v>
      </c>
      <c r="E19187">
        <v>53.76</v>
      </c>
    </row>
    <row r="19188" spans="1:5">
      <c r="A19188" t="s">
        <v>23770</v>
      </c>
      <c r="B19188" t="s">
        <v>28679</v>
      </c>
      <c r="C19188" s="96" t="s">
        <v>30250</v>
      </c>
      <c r="D19188" t="s">
        <v>28863</v>
      </c>
      <c r="E19188">
        <v>57.03</v>
      </c>
    </row>
    <row r="19189" spans="1:5">
      <c r="A19189" t="s">
        <v>23771</v>
      </c>
      <c r="B19189" t="s">
        <v>28679</v>
      </c>
      <c r="C19189" s="96" t="s">
        <v>30251</v>
      </c>
      <c r="D19189" t="s">
        <v>28863</v>
      </c>
      <c r="E19189">
        <v>46.95</v>
      </c>
    </row>
    <row r="19190" spans="1:5">
      <c r="A19190" t="s">
        <v>23772</v>
      </c>
      <c r="B19190" t="s">
        <v>28679</v>
      </c>
      <c r="C19190" s="96" t="s">
        <v>30252</v>
      </c>
      <c r="D19190" t="s">
        <v>28863</v>
      </c>
      <c r="E19190">
        <v>2845.93</v>
      </c>
    </row>
    <row r="19191" spans="1:5">
      <c r="A19191" t="s">
        <v>23773</v>
      </c>
      <c r="B19191" t="s">
        <v>28679</v>
      </c>
      <c r="C19191" s="96" t="s">
        <v>30253</v>
      </c>
      <c r="D19191" t="s">
        <v>28863</v>
      </c>
      <c r="E19191">
        <v>3261.27</v>
      </c>
    </row>
    <row r="19192" spans="1:5">
      <c r="A19192" t="s">
        <v>23774</v>
      </c>
      <c r="B19192" t="s">
        <v>28679</v>
      </c>
      <c r="C19192" s="96" t="s">
        <v>30254</v>
      </c>
      <c r="D19192" t="s">
        <v>28863</v>
      </c>
      <c r="E19192">
        <v>560.86</v>
      </c>
    </row>
    <row r="19193" spans="1:5">
      <c r="A19193" t="s">
        <v>23775</v>
      </c>
      <c r="B19193" t="s">
        <v>28679</v>
      </c>
      <c r="C19193" s="96" t="s">
        <v>30255</v>
      </c>
      <c r="D19193" t="s">
        <v>28863</v>
      </c>
      <c r="E19193">
        <v>594.15</v>
      </c>
    </row>
    <row r="19194" spans="1:5">
      <c r="A19194" t="s">
        <v>23776</v>
      </c>
      <c r="B19194" t="s">
        <v>28679</v>
      </c>
      <c r="C19194" s="96" t="s">
        <v>30256</v>
      </c>
      <c r="D19194" t="s">
        <v>28863</v>
      </c>
      <c r="E19194">
        <v>631.39</v>
      </c>
    </row>
    <row r="19195" spans="1:5">
      <c r="A19195" t="s">
        <v>23777</v>
      </c>
      <c r="B19195" t="s">
        <v>28679</v>
      </c>
      <c r="C19195" s="96" t="s">
        <v>30257</v>
      </c>
      <c r="D19195" t="s">
        <v>28863</v>
      </c>
      <c r="E19195">
        <v>573.99</v>
      </c>
    </row>
    <row r="19196" spans="1:5">
      <c r="A19196" t="s">
        <v>23778</v>
      </c>
      <c r="B19196" t="s">
        <v>28679</v>
      </c>
      <c r="C19196" s="96" t="s">
        <v>30258</v>
      </c>
      <c r="D19196" t="s">
        <v>28863</v>
      </c>
      <c r="E19196">
        <v>719.64</v>
      </c>
    </row>
    <row r="19197" spans="1:5">
      <c r="A19197" t="s">
        <v>23779</v>
      </c>
      <c r="B19197" t="s">
        <v>28679</v>
      </c>
      <c r="C19197" s="96" t="s">
        <v>30259</v>
      </c>
      <c r="D19197" t="s">
        <v>28863</v>
      </c>
      <c r="E19197">
        <v>654.87</v>
      </c>
    </row>
    <row r="19198" spans="1:5">
      <c r="A19198" t="s">
        <v>23780</v>
      </c>
      <c r="B19198" t="s">
        <v>28679</v>
      </c>
      <c r="C19198" s="96" t="s">
        <v>30260</v>
      </c>
      <c r="D19198" t="s">
        <v>28863</v>
      </c>
      <c r="E19198">
        <v>867.49</v>
      </c>
    </row>
    <row r="19199" spans="1:5">
      <c r="A19199" t="s">
        <v>23781</v>
      </c>
      <c r="B19199" t="s">
        <v>28679</v>
      </c>
      <c r="C19199" s="96" t="s">
        <v>30261</v>
      </c>
      <c r="D19199" t="s">
        <v>28863</v>
      </c>
      <c r="E19199">
        <v>1082.69</v>
      </c>
    </row>
    <row r="19200" spans="1:5">
      <c r="A19200" t="s">
        <v>23782</v>
      </c>
      <c r="B19200" t="s">
        <v>28679</v>
      </c>
      <c r="C19200" s="96" t="s">
        <v>30262</v>
      </c>
      <c r="D19200" t="s">
        <v>28863</v>
      </c>
      <c r="E19200">
        <v>1641.88</v>
      </c>
    </row>
    <row r="19201" spans="1:5">
      <c r="A19201" t="s">
        <v>23783</v>
      </c>
      <c r="B19201" t="s">
        <v>28679</v>
      </c>
      <c r="C19201" s="96" t="s">
        <v>30263</v>
      </c>
      <c r="D19201" t="s">
        <v>28863</v>
      </c>
      <c r="E19201">
        <v>906.66</v>
      </c>
    </row>
    <row r="19202" spans="1:5">
      <c r="A19202" t="s">
        <v>23784</v>
      </c>
      <c r="B19202" t="s">
        <v>28679</v>
      </c>
      <c r="C19202" s="96" t="s">
        <v>30264</v>
      </c>
      <c r="D19202" t="s">
        <v>28863</v>
      </c>
      <c r="E19202">
        <v>1130.25</v>
      </c>
    </row>
    <row r="19203" spans="1:5">
      <c r="A19203" t="s">
        <v>23785</v>
      </c>
      <c r="B19203" t="s">
        <v>28679</v>
      </c>
      <c r="C19203" s="96" t="s">
        <v>30265</v>
      </c>
      <c r="D19203" t="s">
        <v>28863</v>
      </c>
      <c r="E19203">
        <v>1708.46</v>
      </c>
    </row>
    <row r="19204" spans="1:5">
      <c r="A19204" t="s">
        <v>23786</v>
      </c>
      <c r="B19204" t="s">
        <v>28679</v>
      </c>
      <c r="C19204" s="96" t="s">
        <v>30266</v>
      </c>
      <c r="D19204" t="s">
        <v>28863</v>
      </c>
      <c r="E19204">
        <v>950.47</v>
      </c>
    </row>
    <row r="19205" spans="1:5">
      <c r="A19205" t="s">
        <v>23787</v>
      </c>
      <c r="B19205" t="s">
        <v>28679</v>
      </c>
      <c r="C19205" s="96" t="s">
        <v>30267</v>
      </c>
      <c r="D19205" t="s">
        <v>28863</v>
      </c>
      <c r="E19205">
        <v>1183.45</v>
      </c>
    </row>
    <row r="19206" spans="1:5">
      <c r="A19206" t="s">
        <v>23788</v>
      </c>
      <c r="B19206" t="s">
        <v>28679</v>
      </c>
      <c r="C19206" s="96" t="s">
        <v>30268</v>
      </c>
      <c r="D19206" t="s">
        <v>28863</v>
      </c>
      <c r="E19206">
        <v>1782.94</v>
      </c>
    </row>
    <row r="19207" spans="1:5">
      <c r="A19207" t="s">
        <v>23789</v>
      </c>
      <c r="B19207" t="s">
        <v>28679</v>
      </c>
      <c r="C19207" s="96" t="s">
        <v>30269</v>
      </c>
      <c r="D19207" t="s">
        <v>28863</v>
      </c>
      <c r="E19207">
        <v>1054.29</v>
      </c>
    </row>
    <row r="19208" spans="1:5">
      <c r="A19208" t="s">
        <v>23790</v>
      </c>
      <c r="B19208" t="s">
        <v>28679</v>
      </c>
      <c r="C19208" s="96" t="s">
        <v>30270</v>
      </c>
      <c r="D19208" t="s">
        <v>28863</v>
      </c>
      <c r="E19208">
        <v>1309.52</v>
      </c>
    </row>
    <row r="19209" spans="1:5">
      <c r="A19209" t="s">
        <v>23791</v>
      </c>
      <c r="B19209" t="s">
        <v>28679</v>
      </c>
      <c r="C19209" s="96" t="s">
        <v>30271</v>
      </c>
      <c r="D19209" t="s">
        <v>28863</v>
      </c>
      <c r="E19209">
        <v>1959.44</v>
      </c>
    </row>
    <row r="19210" spans="1:5">
      <c r="A19210" t="s">
        <v>23792</v>
      </c>
      <c r="B19210" t="s">
        <v>28679</v>
      </c>
      <c r="C19210" s="96" t="s">
        <v>30272</v>
      </c>
      <c r="D19210" t="s">
        <v>28863</v>
      </c>
      <c r="E19210">
        <v>832.27</v>
      </c>
    </row>
    <row r="19211" spans="1:5">
      <c r="A19211" t="s">
        <v>23793</v>
      </c>
      <c r="B19211" t="s">
        <v>28679</v>
      </c>
      <c r="C19211" s="96" t="s">
        <v>30273</v>
      </c>
      <c r="D19211" t="s">
        <v>28863</v>
      </c>
      <c r="E19211">
        <v>815.42</v>
      </c>
    </row>
    <row r="19212" spans="1:5">
      <c r="A19212" t="s">
        <v>23794</v>
      </c>
      <c r="B19212" t="s">
        <v>28679</v>
      </c>
      <c r="C19212" s="96" t="s">
        <v>30274</v>
      </c>
      <c r="D19212" t="s">
        <v>28863</v>
      </c>
      <c r="E19212">
        <v>801.95</v>
      </c>
    </row>
    <row r="19213" spans="1:5">
      <c r="A19213" t="s">
        <v>23795</v>
      </c>
      <c r="B19213" t="s">
        <v>28679</v>
      </c>
      <c r="C19213" s="96" t="s">
        <v>30275</v>
      </c>
      <c r="D19213" t="s">
        <v>28863</v>
      </c>
      <c r="E19213">
        <v>786.43</v>
      </c>
    </row>
    <row r="19214" spans="1:5">
      <c r="A19214" t="s">
        <v>23796</v>
      </c>
      <c r="B19214" t="s">
        <v>28679</v>
      </c>
      <c r="C19214" s="96" t="s">
        <v>30276</v>
      </c>
      <c r="D19214" t="s">
        <v>28863</v>
      </c>
      <c r="E19214">
        <v>873.24</v>
      </c>
    </row>
    <row r="19215" spans="1:5">
      <c r="A19215" t="s">
        <v>23797</v>
      </c>
      <c r="B19215" t="s">
        <v>28679</v>
      </c>
      <c r="C19215" s="96" t="s">
        <v>30277</v>
      </c>
      <c r="D19215" t="s">
        <v>28863</v>
      </c>
      <c r="E19215">
        <v>850.98</v>
      </c>
    </row>
    <row r="19216" spans="1:5">
      <c r="A19216" t="s">
        <v>23798</v>
      </c>
      <c r="B19216" t="s">
        <v>28679</v>
      </c>
      <c r="C19216" s="96" t="s">
        <v>30278</v>
      </c>
      <c r="D19216" t="s">
        <v>28863</v>
      </c>
      <c r="E19216">
        <v>834.02</v>
      </c>
    </row>
    <row r="19217" spans="1:5">
      <c r="A19217" t="s">
        <v>23799</v>
      </c>
      <c r="B19217" t="s">
        <v>28679</v>
      </c>
      <c r="C19217" s="96" t="s">
        <v>30279</v>
      </c>
      <c r="D19217" t="s">
        <v>28863</v>
      </c>
      <c r="E19217">
        <v>815.98</v>
      </c>
    </row>
    <row r="19218" spans="1:5">
      <c r="A19218" t="s">
        <v>23800</v>
      </c>
      <c r="B19218" t="s">
        <v>28679</v>
      </c>
      <c r="C19218" s="96" t="s">
        <v>30280</v>
      </c>
      <c r="D19218" t="s">
        <v>28863</v>
      </c>
      <c r="E19218">
        <v>922.18</v>
      </c>
    </row>
    <row r="19219" spans="1:5">
      <c r="A19219" t="s">
        <v>23801</v>
      </c>
      <c r="B19219" t="s">
        <v>28679</v>
      </c>
      <c r="C19219" s="96" t="s">
        <v>30281</v>
      </c>
      <c r="D19219" t="s">
        <v>28863</v>
      </c>
      <c r="E19219">
        <v>891.87</v>
      </c>
    </row>
    <row r="19220" spans="1:5">
      <c r="A19220" t="s">
        <v>23802</v>
      </c>
      <c r="B19220" t="s">
        <v>28679</v>
      </c>
      <c r="C19220" s="96" t="s">
        <v>30282</v>
      </c>
      <c r="D19220" t="s">
        <v>28863</v>
      </c>
      <c r="E19220">
        <v>866.39</v>
      </c>
    </row>
    <row r="19221" spans="1:5">
      <c r="A19221" t="s">
        <v>23803</v>
      </c>
      <c r="B19221" t="s">
        <v>28679</v>
      </c>
      <c r="C19221" s="96" t="s">
        <v>30283</v>
      </c>
      <c r="D19221" t="s">
        <v>28863</v>
      </c>
      <c r="E19221">
        <v>845.38</v>
      </c>
    </row>
    <row r="19222" spans="1:5">
      <c r="A19222" t="s">
        <v>23804</v>
      </c>
      <c r="B19222" t="s">
        <v>28679</v>
      </c>
      <c r="C19222" s="96" t="s">
        <v>30284</v>
      </c>
      <c r="D19222" t="s">
        <v>28863</v>
      </c>
      <c r="E19222">
        <v>983.21</v>
      </c>
    </row>
    <row r="19223" spans="1:5">
      <c r="A19223" t="s">
        <v>23805</v>
      </c>
      <c r="B19223" t="s">
        <v>28679</v>
      </c>
      <c r="C19223" s="96" t="s">
        <v>30285</v>
      </c>
      <c r="D19223" t="s">
        <v>28863</v>
      </c>
      <c r="E19223">
        <v>939.89</v>
      </c>
    </row>
    <row r="19224" spans="1:5">
      <c r="A19224" t="s">
        <v>23806</v>
      </c>
      <c r="B19224" t="s">
        <v>28679</v>
      </c>
      <c r="C19224" s="96" t="s">
        <v>30286</v>
      </c>
      <c r="D19224" t="s">
        <v>28863</v>
      </c>
      <c r="E19224">
        <v>910.42</v>
      </c>
    </row>
    <row r="19225" spans="1:5">
      <c r="A19225" t="s">
        <v>23807</v>
      </c>
      <c r="B19225" t="s">
        <v>28679</v>
      </c>
      <c r="C19225" s="96" t="s">
        <v>30287</v>
      </c>
      <c r="D19225" t="s">
        <v>28863</v>
      </c>
      <c r="E19225">
        <v>880.8</v>
      </c>
    </row>
    <row r="19226" spans="1:5">
      <c r="A19226" t="s">
        <v>23808</v>
      </c>
      <c r="B19226" t="s">
        <v>28679</v>
      </c>
      <c r="C19226" s="96" t="s">
        <v>30288</v>
      </c>
      <c r="D19226" t="s">
        <v>28863</v>
      </c>
      <c r="E19226">
        <v>1150.17</v>
      </c>
    </row>
    <row r="19227" spans="1:5">
      <c r="A19227" t="s">
        <v>23809</v>
      </c>
      <c r="B19227" t="s">
        <v>28679</v>
      </c>
      <c r="C19227" s="96" t="s">
        <v>30289</v>
      </c>
      <c r="D19227" t="s">
        <v>28863</v>
      </c>
      <c r="E19227">
        <v>1121.19</v>
      </c>
    </row>
    <row r="19228" spans="1:5">
      <c r="A19228" t="s">
        <v>23810</v>
      </c>
      <c r="B19228" t="s">
        <v>28679</v>
      </c>
      <c r="C19228" s="96" t="s">
        <v>30290</v>
      </c>
      <c r="D19228" t="s">
        <v>28863</v>
      </c>
      <c r="E19228">
        <v>1098.01</v>
      </c>
    </row>
    <row r="19229" spans="1:5">
      <c r="A19229" t="s">
        <v>23811</v>
      </c>
      <c r="B19229" t="s">
        <v>28679</v>
      </c>
      <c r="C19229" s="96" t="s">
        <v>30291</v>
      </c>
      <c r="D19229" t="s">
        <v>28863</v>
      </c>
      <c r="E19229">
        <v>1063.23</v>
      </c>
    </row>
    <row r="19230" spans="1:5">
      <c r="A19230" t="s">
        <v>23812</v>
      </c>
      <c r="B19230" t="s">
        <v>28679</v>
      </c>
      <c r="C19230" s="96" t="s">
        <v>30292</v>
      </c>
      <c r="D19230" t="s">
        <v>28863</v>
      </c>
      <c r="E19230">
        <v>1279.77</v>
      </c>
    </row>
    <row r="19231" spans="1:5">
      <c r="A19231" t="s">
        <v>23813</v>
      </c>
      <c r="B19231" t="s">
        <v>28679</v>
      </c>
      <c r="C19231" s="96" t="s">
        <v>30293</v>
      </c>
      <c r="D19231" t="s">
        <v>28863</v>
      </c>
      <c r="E19231">
        <v>1243.79</v>
      </c>
    </row>
    <row r="19232" spans="1:5">
      <c r="A19232" t="s">
        <v>23814</v>
      </c>
      <c r="B19232" t="s">
        <v>28679</v>
      </c>
      <c r="C19232" s="96" t="s">
        <v>30294</v>
      </c>
      <c r="D19232" t="s">
        <v>28863</v>
      </c>
      <c r="E19232">
        <v>1189.83</v>
      </c>
    </row>
    <row r="19233" spans="1:5">
      <c r="A19233" t="s">
        <v>23815</v>
      </c>
      <c r="B19233" t="s">
        <v>28679</v>
      </c>
      <c r="C19233" s="96" t="s">
        <v>30295</v>
      </c>
      <c r="D19233" t="s">
        <v>28863</v>
      </c>
      <c r="E19233">
        <v>1135.8699999999999</v>
      </c>
    </row>
    <row r="19234" spans="1:5">
      <c r="A19234" t="s">
        <v>23816</v>
      </c>
      <c r="B19234" t="s">
        <v>28679</v>
      </c>
      <c r="C19234" s="96" t="s">
        <v>30296</v>
      </c>
      <c r="D19234" t="s">
        <v>28863</v>
      </c>
      <c r="E19234">
        <v>927.42</v>
      </c>
    </row>
    <row r="19235" spans="1:5">
      <c r="A19235" t="s">
        <v>23817</v>
      </c>
      <c r="B19235" t="s">
        <v>28679</v>
      </c>
      <c r="C19235" s="96" t="s">
        <v>30297</v>
      </c>
      <c r="D19235" t="s">
        <v>28863</v>
      </c>
      <c r="E19235">
        <v>910.57</v>
      </c>
    </row>
    <row r="19236" spans="1:5">
      <c r="A19236" t="s">
        <v>23818</v>
      </c>
      <c r="B19236" t="s">
        <v>28679</v>
      </c>
      <c r="C19236" s="96" t="s">
        <v>30298</v>
      </c>
      <c r="D19236" t="s">
        <v>28863</v>
      </c>
      <c r="E19236">
        <v>897.1</v>
      </c>
    </row>
    <row r="19237" spans="1:5">
      <c r="A19237" t="s">
        <v>23819</v>
      </c>
      <c r="B19237" t="s">
        <v>28679</v>
      </c>
      <c r="C19237" s="96" t="s">
        <v>30299</v>
      </c>
      <c r="D19237" t="s">
        <v>28863</v>
      </c>
      <c r="E19237">
        <v>881.58</v>
      </c>
    </row>
    <row r="19238" spans="1:5">
      <c r="A19238" t="s">
        <v>23820</v>
      </c>
      <c r="B19238" t="s">
        <v>28679</v>
      </c>
      <c r="C19238" s="96" t="s">
        <v>30300</v>
      </c>
      <c r="D19238" t="s">
        <v>28863</v>
      </c>
      <c r="E19238">
        <v>971.28</v>
      </c>
    </row>
    <row r="19239" spans="1:5">
      <c r="A19239" t="s">
        <v>23821</v>
      </c>
      <c r="B19239" t="s">
        <v>28679</v>
      </c>
      <c r="C19239" s="96" t="s">
        <v>30301</v>
      </c>
      <c r="D19239" t="s">
        <v>28863</v>
      </c>
      <c r="E19239">
        <v>949.02</v>
      </c>
    </row>
    <row r="19240" spans="1:5">
      <c r="A19240" t="s">
        <v>23822</v>
      </c>
      <c r="B19240" t="s">
        <v>28679</v>
      </c>
      <c r="C19240" s="96" t="s">
        <v>30302</v>
      </c>
      <c r="D19240" t="s">
        <v>28863</v>
      </c>
      <c r="E19240">
        <v>932.05</v>
      </c>
    </row>
    <row r="19241" spans="1:5">
      <c r="A19241" t="s">
        <v>23823</v>
      </c>
      <c r="B19241" t="s">
        <v>28679</v>
      </c>
      <c r="C19241" s="96" t="s">
        <v>30303</v>
      </c>
      <c r="D19241" t="s">
        <v>28863</v>
      </c>
      <c r="E19241">
        <v>914.02</v>
      </c>
    </row>
    <row r="19242" spans="1:5">
      <c r="A19242" t="s">
        <v>23824</v>
      </c>
      <c r="B19242" t="s">
        <v>28679</v>
      </c>
      <c r="C19242" s="96" t="s">
        <v>30304</v>
      </c>
      <c r="D19242" t="s">
        <v>28863</v>
      </c>
      <c r="E19242">
        <v>1023.28</v>
      </c>
    </row>
    <row r="19243" spans="1:5">
      <c r="A19243" t="s">
        <v>23825</v>
      </c>
      <c r="B19243" t="s">
        <v>28679</v>
      </c>
      <c r="C19243" s="96" t="s">
        <v>30305</v>
      </c>
      <c r="D19243" t="s">
        <v>28863</v>
      </c>
      <c r="E19243">
        <v>992.97</v>
      </c>
    </row>
    <row r="19244" spans="1:5">
      <c r="A19244" t="s">
        <v>23826</v>
      </c>
      <c r="B19244" t="s">
        <v>28679</v>
      </c>
      <c r="C19244" s="96" t="s">
        <v>30306</v>
      </c>
      <c r="D19244" t="s">
        <v>28863</v>
      </c>
      <c r="E19244">
        <v>967.49</v>
      </c>
    </row>
    <row r="19245" spans="1:5">
      <c r="A19245" t="s">
        <v>23827</v>
      </c>
      <c r="B19245" t="s">
        <v>28679</v>
      </c>
      <c r="C19245" s="96" t="s">
        <v>30307</v>
      </c>
      <c r="D19245" t="s">
        <v>28863</v>
      </c>
      <c r="E19245">
        <v>946.48</v>
      </c>
    </row>
    <row r="19246" spans="1:5">
      <c r="A19246" t="s">
        <v>23828</v>
      </c>
      <c r="B19246" t="s">
        <v>28679</v>
      </c>
      <c r="C19246" s="96" t="s">
        <v>30308</v>
      </c>
      <c r="D19246" t="s">
        <v>28863</v>
      </c>
      <c r="E19246">
        <v>1087.57</v>
      </c>
    </row>
    <row r="19247" spans="1:5">
      <c r="A19247" t="s">
        <v>23829</v>
      </c>
      <c r="B19247" t="s">
        <v>28679</v>
      </c>
      <c r="C19247" s="96" t="s">
        <v>30309</v>
      </c>
      <c r="D19247" t="s">
        <v>28863</v>
      </c>
      <c r="E19247">
        <v>1044.25</v>
      </c>
    </row>
    <row r="19248" spans="1:5">
      <c r="A19248" t="s">
        <v>23830</v>
      </c>
      <c r="B19248" t="s">
        <v>28679</v>
      </c>
      <c r="C19248" s="96" t="s">
        <v>30310</v>
      </c>
      <c r="D19248" t="s">
        <v>28863</v>
      </c>
      <c r="E19248">
        <v>1014.79</v>
      </c>
    </row>
    <row r="19249" spans="1:5">
      <c r="A19249" t="s">
        <v>23831</v>
      </c>
      <c r="B19249" t="s">
        <v>28679</v>
      </c>
      <c r="C19249" s="96" t="s">
        <v>30311</v>
      </c>
      <c r="D19249" t="s">
        <v>28863</v>
      </c>
      <c r="E19249">
        <v>985.16</v>
      </c>
    </row>
    <row r="19250" spans="1:5">
      <c r="A19250" t="s">
        <v>23832</v>
      </c>
      <c r="B19250" t="s">
        <v>28679</v>
      </c>
      <c r="C19250" s="96" t="s">
        <v>30312</v>
      </c>
      <c r="D19250" t="s">
        <v>28863</v>
      </c>
      <c r="E19250">
        <v>1258.01</v>
      </c>
    </row>
    <row r="19251" spans="1:5">
      <c r="A19251" t="s">
        <v>23833</v>
      </c>
      <c r="B19251" t="s">
        <v>28679</v>
      </c>
      <c r="C19251" s="96" t="s">
        <v>30313</v>
      </c>
      <c r="D19251" t="s">
        <v>28863</v>
      </c>
      <c r="E19251">
        <v>1229.03</v>
      </c>
    </row>
    <row r="19252" spans="1:5">
      <c r="A19252" t="s">
        <v>23834</v>
      </c>
      <c r="B19252" t="s">
        <v>28679</v>
      </c>
      <c r="C19252" s="96" t="s">
        <v>30314</v>
      </c>
      <c r="D19252" t="s">
        <v>28863</v>
      </c>
      <c r="E19252">
        <v>1205.8499999999999</v>
      </c>
    </row>
    <row r="19253" spans="1:5">
      <c r="A19253" t="s">
        <v>23835</v>
      </c>
      <c r="B19253" t="s">
        <v>28679</v>
      </c>
      <c r="C19253" s="96" t="s">
        <v>30315</v>
      </c>
      <c r="D19253" t="s">
        <v>28863</v>
      </c>
      <c r="E19253">
        <v>1171.07</v>
      </c>
    </row>
    <row r="19254" spans="1:5">
      <c r="A19254" t="s">
        <v>23836</v>
      </c>
      <c r="B19254" t="s">
        <v>28679</v>
      </c>
      <c r="C19254" s="96" t="s">
        <v>30316</v>
      </c>
      <c r="D19254" t="s">
        <v>28863</v>
      </c>
      <c r="E19254">
        <v>1391.33</v>
      </c>
    </row>
    <row r="19255" spans="1:5">
      <c r="A19255" t="s">
        <v>23837</v>
      </c>
      <c r="B19255" t="s">
        <v>28679</v>
      </c>
      <c r="C19255" s="96" t="s">
        <v>30317</v>
      </c>
      <c r="D19255" t="s">
        <v>28863</v>
      </c>
      <c r="E19255">
        <v>1355.35</v>
      </c>
    </row>
    <row r="19256" spans="1:5">
      <c r="A19256" t="s">
        <v>23838</v>
      </c>
      <c r="B19256" t="s">
        <v>28679</v>
      </c>
      <c r="C19256" s="96" t="s">
        <v>30318</v>
      </c>
      <c r="D19256" t="s">
        <v>28863</v>
      </c>
      <c r="E19256">
        <v>1301.3900000000001</v>
      </c>
    </row>
    <row r="19257" spans="1:5">
      <c r="A19257" t="s">
        <v>23839</v>
      </c>
      <c r="B19257" t="s">
        <v>28679</v>
      </c>
      <c r="C19257" s="96" t="s">
        <v>30319</v>
      </c>
      <c r="D19257" t="s">
        <v>28863</v>
      </c>
      <c r="E19257">
        <v>1247.43</v>
      </c>
    </row>
    <row r="19258" spans="1:5">
      <c r="A19258" t="s">
        <v>23840</v>
      </c>
      <c r="B19258" t="s">
        <v>28679</v>
      </c>
      <c r="C19258" s="96" t="s">
        <v>30320</v>
      </c>
      <c r="D19258" t="s">
        <v>12813</v>
      </c>
      <c r="E19258">
        <v>4.91</v>
      </c>
    </row>
    <row r="19259" spans="1:5">
      <c r="A19259" t="s">
        <v>23841</v>
      </c>
      <c r="B19259" t="s">
        <v>28679</v>
      </c>
      <c r="C19259" s="96" t="s">
        <v>30321</v>
      </c>
      <c r="D19259" t="s">
        <v>12813</v>
      </c>
      <c r="E19259">
        <v>2.34</v>
      </c>
    </row>
    <row r="19260" spans="1:5">
      <c r="A19260" t="s">
        <v>23842</v>
      </c>
      <c r="B19260" t="s">
        <v>28679</v>
      </c>
      <c r="C19260" s="96" t="s">
        <v>30322</v>
      </c>
      <c r="D19260" t="s">
        <v>12813</v>
      </c>
      <c r="E19260">
        <v>10.199999999999999</v>
      </c>
    </row>
    <row r="19261" spans="1:5">
      <c r="A19261" t="s">
        <v>23843</v>
      </c>
      <c r="B19261" t="s">
        <v>28679</v>
      </c>
      <c r="C19261" s="96" t="s">
        <v>30323</v>
      </c>
      <c r="D19261" t="s">
        <v>12813</v>
      </c>
      <c r="E19261">
        <v>2.29</v>
      </c>
    </row>
    <row r="19262" spans="1:5">
      <c r="A19262" t="s">
        <v>23844</v>
      </c>
      <c r="B19262" t="s">
        <v>28679</v>
      </c>
      <c r="C19262" s="96" t="s">
        <v>30324</v>
      </c>
      <c r="D19262" t="s">
        <v>30325</v>
      </c>
      <c r="E19262">
        <v>0.21</v>
      </c>
    </row>
    <row r="19263" spans="1:5">
      <c r="A19263" t="s">
        <v>23845</v>
      </c>
      <c r="B19263" t="s">
        <v>28679</v>
      </c>
      <c r="C19263" s="96" t="s">
        <v>30326</v>
      </c>
      <c r="D19263" t="s">
        <v>12795</v>
      </c>
      <c r="E19263">
        <v>0.16</v>
      </c>
    </row>
    <row r="19264" spans="1:5">
      <c r="A19264" t="s">
        <v>23846</v>
      </c>
      <c r="B19264" t="s">
        <v>28679</v>
      </c>
      <c r="C19264" s="96" t="s">
        <v>30327</v>
      </c>
      <c r="D19264" t="s">
        <v>12813</v>
      </c>
      <c r="E19264">
        <v>4.16</v>
      </c>
    </row>
    <row r="19265" spans="1:5">
      <c r="A19265" t="s">
        <v>23847</v>
      </c>
      <c r="B19265" t="s">
        <v>28679</v>
      </c>
      <c r="C19265" s="96" t="s">
        <v>30328</v>
      </c>
      <c r="D19265" t="s">
        <v>12813</v>
      </c>
      <c r="E19265">
        <v>3.53</v>
      </c>
    </row>
    <row r="19266" spans="1:5">
      <c r="A19266" t="s">
        <v>23848</v>
      </c>
      <c r="B19266" t="s">
        <v>28679</v>
      </c>
      <c r="C19266" s="96" t="s">
        <v>30329</v>
      </c>
      <c r="D19266" t="s">
        <v>12813</v>
      </c>
      <c r="E19266">
        <v>5.38</v>
      </c>
    </row>
    <row r="19267" spans="1:5">
      <c r="A19267" t="s">
        <v>23849</v>
      </c>
      <c r="B19267" t="s">
        <v>28679</v>
      </c>
      <c r="C19267" s="96" t="s">
        <v>30330</v>
      </c>
      <c r="D19267" t="s">
        <v>12813</v>
      </c>
      <c r="E19267">
        <v>1.56</v>
      </c>
    </row>
    <row r="19268" spans="1:5">
      <c r="A19268" t="s">
        <v>23850</v>
      </c>
      <c r="B19268" t="s">
        <v>28679</v>
      </c>
      <c r="C19268" s="96" t="s">
        <v>30331</v>
      </c>
      <c r="D19268" t="s">
        <v>12813</v>
      </c>
      <c r="E19268">
        <v>1.82</v>
      </c>
    </row>
    <row r="19269" spans="1:5">
      <c r="A19269" t="s">
        <v>23851</v>
      </c>
      <c r="B19269" t="s">
        <v>28679</v>
      </c>
      <c r="C19269" s="96" t="s">
        <v>30332</v>
      </c>
      <c r="D19269" t="s">
        <v>12813</v>
      </c>
      <c r="E19269">
        <v>2.0099999999999998</v>
      </c>
    </row>
    <row r="19270" spans="1:5">
      <c r="A19270" t="s">
        <v>23852</v>
      </c>
      <c r="B19270" t="s">
        <v>28679</v>
      </c>
      <c r="C19270" s="96" t="s">
        <v>30333</v>
      </c>
      <c r="D19270" t="s">
        <v>12813</v>
      </c>
      <c r="E19270">
        <v>2.31</v>
      </c>
    </row>
    <row r="19271" spans="1:5">
      <c r="A19271" t="s">
        <v>23853</v>
      </c>
      <c r="B19271" t="s">
        <v>28679</v>
      </c>
      <c r="C19271" s="96" t="s">
        <v>30334</v>
      </c>
      <c r="D19271" t="s">
        <v>12813</v>
      </c>
      <c r="E19271">
        <v>2.63</v>
      </c>
    </row>
    <row r="19272" spans="1:5">
      <c r="A19272" t="s">
        <v>23854</v>
      </c>
      <c r="B19272" t="s">
        <v>28679</v>
      </c>
      <c r="C19272" s="96" t="s">
        <v>30335</v>
      </c>
      <c r="D19272" t="s">
        <v>12795</v>
      </c>
      <c r="E19272">
        <v>0.2</v>
      </c>
    </row>
    <row r="19273" spans="1:5">
      <c r="A19273" t="s">
        <v>23855</v>
      </c>
      <c r="B19273" t="s">
        <v>28679</v>
      </c>
      <c r="C19273" s="96" t="s">
        <v>30336</v>
      </c>
      <c r="D19273" t="s">
        <v>30325</v>
      </c>
      <c r="E19273">
        <v>0.06</v>
      </c>
    </row>
    <row r="19274" spans="1:5">
      <c r="A19274" t="s">
        <v>23856</v>
      </c>
      <c r="B19274" t="s">
        <v>28679</v>
      </c>
      <c r="C19274" s="96" t="s">
        <v>30337</v>
      </c>
      <c r="D19274" t="s">
        <v>12795</v>
      </c>
      <c r="E19274">
        <v>7.67</v>
      </c>
    </row>
    <row r="19275" spans="1:5">
      <c r="A19275" t="s">
        <v>23857</v>
      </c>
      <c r="B19275" t="s">
        <v>28679</v>
      </c>
      <c r="C19275" s="96" t="s">
        <v>30338</v>
      </c>
      <c r="D19275" t="s">
        <v>12795</v>
      </c>
      <c r="E19275">
        <v>7.92</v>
      </c>
    </row>
    <row r="19276" spans="1:5">
      <c r="A19276" t="s">
        <v>23858</v>
      </c>
      <c r="B19276" t="s">
        <v>28679</v>
      </c>
      <c r="C19276" s="96" t="s">
        <v>30339</v>
      </c>
      <c r="D19276" t="s">
        <v>12795</v>
      </c>
      <c r="E19276">
        <v>8.11</v>
      </c>
    </row>
    <row r="19277" spans="1:5">
      <c r="A19277" t="s">
        <v>23859</v>
      </c>
      <c r="B19277" t="s">
        <v>28679</v>
      </c>
      <c r="C19277" s="96" t="s">
        <v>30340</v>
      </c>
      <c r="D19277" t="s">
        <v>12795</v>
      </c>
      <c r="E19277">
        <v>7.98</v>
      </c>
    </row>
    <row r="19278" spans="1:5">
      <c r="A19278" t="s">
        <v>23860</v>
      </c>
      <c r="B19278" t="s">
        <v>28679</v>
      </c>
      <c r="C19278" s="96" t="s">
        <v>30341</v>
      </c>
      <c r="D19278" t="s">
        <v>12813</v>
      </c>
      <c r="E19278">
        <v>3.53</v>
      </c>
    </row>
    <row r="19279" spans="1:5">
      <c r="A19279" t="s">
        <v>23861</v>
      </c>
      <c r="B19279" t="s">
        <v>28679</v>
      </c>
      <c r="C19279" s="96" t="s">
        <v>30342</v>
      </c>
      <c r="D19279" t="s">
        <v>12795</v>
      </c>
      <c r="E19279">
        <v>2.79</v>
      </c>
    </row>
    <row r="19280" spans="1:5">
      <c r="A19280" t="s">
        <v>23862</v>
      </c>
      <c r="B19280" t="s">
        <v>28679</v>
      </c>
      <c r="C19280" s="96" t="s">
        <v>30343</v>
      </c>
      <c r="D19280" t="s">
        <v>12795</v>
      </c>
      <c r="E19280">
        <v>3.14</v>
      </c>
    </row>
    <row r="19281" spans="1:5">
      <c r="A19281" t="s">
        <v>23863</v>
      </c>
      <c r="B19281" t="s">
        <v>28679</v>
      </c>
      <c r="C19281" s="96" t="s">
        <v>30344</v>
      </c>
      <c r="D19281" t="s">
        <v>12795</v>
      </c>
      <c r="E19281">
        <v>3.4</v>
      </c>
    </row>
    <row r="19282" spans="1:5">
      <c r="A19282" t="s">
        <v>23864</v>
      </c>
      <c r="B19282" t="s">
        <v>28679</v>
      </c>
      <c r="C19282" s="96" t="s">
        <v>30345</v>
      </c>
      <c r="D19282" t="s">
        <v>12795</v>
      </c>
      <c r="E19282">
        <v>3.24</v>
      </c>
    </row>
    <row r="19283" spans="1:5">
      <c r="A19283" t="s">
        <v>23865</v>
      </c>
      <c r="B19283" t="s">
        <v>28679</v>
      </c>
      <c r="C19283" s="96" t="s">
        <v>30346</v>
      </c>
      <c r="D19283" t="s">
        <v>12795</v>
      </c>
      <c r="E19283">
        <v>1.38</v>
      </c>
    </row>
    <row r="19284" spans="1:5">
      <c r="A19284" t="s">
        <v>23866</v>
      </c>
      <c r="B19284" t="s">
        <v>28679</v>
      </c>
      <c r="C19284" s="96" t="s">
        <v>30347</v>
      </c>
      <c r="D19284" t="s">
        <v>12813</v>
      </c>
      <c r="E19284">
        <v>252.78</v>
      </c>
    </row>
    <row r="19285" spans="1:5">
      <c r="A19285" t="s">
        <v>23867</v>
      </c>
      <c r="B19285" t="s">
        <v>28679</v>
      </c>
      <c r="C19285" s="96" t="s">
        <v>30348</v>
      </c>
      <c r="D19285" t="s">
        <v>12813</v>
      </c>
      <c r="E19285">
        <v>573.16</v>
      </c>
    </row>
    <row r="19286" spans="1:5">
      <c r="A19286" t="s">
        <v>23868</v>
      </c>
      <c r="B19286" t="s">
        <v>28679</v>
      </c>
      <c r="C19286" s="96" t="s">
        <v>30349</v>
      </c>
      <c r="D19286" t="s">
        <v>12813</v>
      </c>
      <c r="E19286">
        <v>49.8</v>
      </c>
    </row>
    <row r="19287" spans="1:5">
      <c r="A19287" t="s">
        <v>23869</v>
      </c>
      <c r="B19287" t="s">
        <v>28679</v>
      </c>
      <c r="C19287" s="96" t="s">
        <v>30350</v>
      </c>
      <c r="D19287" t="s">
        <v>12813</v>
      </c>
      <c r="E19287">
        <v>86.06</v>
      </c>
    </row>
    <row r="19288" spans="1:5">
      <c r="A19288" t="s">
        <v>23870</v>
      </c>
      <c r="B19288" t="s">
        <v>28679</v>
      </c>
      <c r="C19288" s="96" t="s">
        <v>30351</v>
      </c>
      <c r="D19288" t="s">
        <v>12813</v>
      </c>
      <c r="E19288">
        <v>131.68</v>
      </c>
    </row>
    <row r="19289" spans="1:5">
      <c r="A19289" t="s">
        <v>23871</v>
      </c>
      <c r="B19289" t="s">
        <v>28679</v>
      </c>
      <c r="C19289" s="96" t="s">
        <v>30352</v>
      </c>
      <c r="D19289" t="s">
        <v>28768</v>
      </c>
      <c r="E19289">
        <v>227.42</v>
      </c>
    </row>
    <row r="19290" spans="1:5">
      <c r="A19290" t="s">
        <v>23872</v>
      </c>
      <c r="B19290" t="s">
        <v>28679</v>
      </c>
      <c r="C19290" s="96" t="s">
        <v>30353</v>
      </c>
      <c r="D19290" t="s">
        <v>28768</v>
      </c>
      <c r="E19290">
        <v>119.99</v>
      </c>
    </row>
    <row r="19291" spans="1:5">
      <c r="A19291" t="s">
        <v>23873</v>
      </c>
      <c r="B19291" t="s">
        <v>28679</v>
      </c>
      <c r="C19291" s="96" t="s">
        <v>30354</v>
      </c>
      <c r="D19291" t="s">
        <v>28768</v>
      </c>
      <c r="E19291">
        <v>202.49</v>
      </c>
    </row>
    <row r="19292" spans="1:5">
      <c r="A19292" t="s">
        <v>23874</v>
      </c>
      <c r="B19292" t="s">
        <v>28679</v>
      </c>
      <c r="C19292" s="96" t="s">
        <v>30355</v>
      </c>
      <c r="D19292" t="s">
        <v>28863</v>
      </c>
      <c r="E19292">
        <v>506.04</v>
      </c>
    </row>
    <row r="19293" spans="1:5">
      <c r="A19293" t="s">
        <v>23875</v>
      </c>
      <c r="B19293" t="s">
        <v>28679</v>
      </c>
      <c r="C19293" s="96" t="s">
        <v>30356</v>
      </c>
      <c r="D19293" t="s">
        <v>28863</v>
      </c>
      <c r="E19293">
        <v>343.72</v>
      </c>
    </row>
    <row r="19294" spans="1:5">
      <c r="A19294" t="s">
        <v>23876</v>
      </c>
      <c r="B19294" t="s">
        <v>28679</v>
      </c>
      <c r="C19294" s="96" t="s">
        <v>30357</v>
      </c>
      <c r="D19294" t="s">
        <v>28863</v>
      </c>
      <c r="E19294">
        <v>286.36</v>
      </c>
    </row>
    <row r="19295" spans="1:5">
      <c r="A19295" t="s">
        <v>23877</v>
      </c>
      <c r="B19295" t="s">
        <v>28679</v>
      </c>
      <c r="C19295" s="96" t="s">
        <v>30358</v>
      </c>
      <c r="D19295" t="s">
        <v>28863</v>
      </c>
      <c r="E19295">
        <v>173.9</v>
      </c>
    </row>
    <row r="19296" spans="1:5">
      <c r="A19296" t="s">
        <v>23878</v>
      </c>
      <c r="B19296" t="s">
        <v>28679</v>
      </c>
      <c r="C19296" s="96" t="s">
        <v>30359</v>
      </c>
      <c r="D19296" t="s">
        <v>28863</v>
      </c>
      <c r="E19296">
        <v>185.02</v>
      </c>
    </row>
    <row r="19297" spans="1:5">
      <c r="A19297" t="s">
        <v>23879</v>
      </c>
      <c r="B19297" t="s">
        <v>28679</v>
      </c>
      <c r="C19297" s="96" t="s">
        <v>30360</v>
      </c>
      <c r="D19297" t="s">
        <v>28863</v>
      </c>
      <c r="E19297">
        <v>187.92</v>
      </c>
    </row>
    <row r="19298" spans="1:5">
      <c r="A19298" t="s">
        <v>23880</v>
      </c>
      <c r="B19298" t="s">
        <v>28679</v>
      </c>
      <c r="C19298" s="96" t="s">
        <v>30361</v>
      </c>
      <c r="D19298" t="s">
        <v>28863</v>
      </c>
      <c r="E19298">
        <v>94.21</v>
      </c>
    </row>
    <row r="19299" spans="1:5">
      <c r="A19299" t="s">
        <v>23881</v>
      </c>
      <c r="B19299" t="s">
        <v>28679</v>
      </c>
      <c r="C19299" s="96" t="s">
        <v>30362</v>
      </c>
      <c r="D19299" t="s">
        <v>12795</v>
      </c>
      <c r="E19299">
        <v>5.8</v>
      </c>
    </row>
    <row r="19300" spans="1:5">
      <c r="A19300" t="s">
        <v>23882</v>
      </c>
      <c r="B19300" t="s">
        <v>28679</v>
      </c>
      <c r="C19300" s="96" t="s">
        <v>30363</v>
      </c>
      <c r="D19300" t="s">
        <v>30102</v>
      </c>
      <c r="E19300">
        <v>43</v>
      </c>
    </row>
    <row r="19301" spans="1:5">
      <c r="A19301" t="s">
        <v>23883</v>
      </c>
      <c r="B19301" t="s">
        <v>28679</v>
      </c>
      <c r="C19301" s="96" t="s">
        <v>30364</v>
      </c>
      <c r="D19301" t="s">
        <v>30102</v>
      </c>
      <c r="E19301">
        <v>52.55</v>
      </c>
    </row>
    <row r="19302" spans="1:5">
      <c r="A19302" t="s">
        <v>23884</v>
      </c>
      <c r="B19302" t="s">
        <v>28679</v>
      </c>
      <c r="C19302" s="96" t="s">
        <v>30365</v>
      </c>
      <c r="D19302" t="s">
        <v>30102</v>
      </c>
      <c r="E19302">
        <v>42.93</v>
      </c>
    </row>
    <row r="19303" spans="1:5">
      <c r="A19303" t="s">
        <v>23885</v>
      </c>
      <c r="B19303" t="s">
        <v>28679</v>
      </c>
      <c r="C19303" s="96" t="s">
        <v>30366</v>
      </c>
      <c r="D19303" t="s">
        <v>30102</v>
      </c>
      <c r="E19303">
        <v>49.39</v>
      </c>
    </row>
    <row r="19304" spans="1:5">
      <c r="A19304" t="s">
        <v>23886</v>
      </c>
      <c r="B19304" t="s">
        <v>28679</v>
      </c>
      <c r="C19304" s="96" t="s">
        <v>30367</v>
      </c>
      <c r="D19304" t="s">
        <v>30102</v>
      </c>
      <c r="E19304">
        <v>63.16</v>
      </c>
    </row>
    <row r="19305" spans="1:5">
      <c r="A19305" t="s">
        <v>23887</v>
      </c>
      <c r="B19305" t="s">
        <v>28679</v>
      </c>
      <c r="C19305" s="96" t="s">
        <v>30368</v>
      </c>
      <c r="D19305" t="s">
        <v>30102</v>
      </c>
      <c r="E19305">
        <v>51.73</v>
      </c>
    </row>
    <row r="19306" spans="1:5">
      <c r="A19306" t="s">
        <v>23888</v>
      </c>
      <c r="B19306" t="s">
        <v>28679</v>
      </c>
      <c r="C19306" s="96" t="s">
        <v>30369</v>
      </c>
      <c r="D19306" t="s">
        <v>30102</v>
      </c>
      <c r="E19306">
        <v>56.99</v>
      </c>
    </row>
    <row r="19307" spans="1:5">
      <c r="A19307" t="s">
        <v>23889</v>
      </c>
      <c r="B19307" t="s">
        <v>28679</v>
      </c>
      <c r="C19307" s="96" t="s">
        <v>30370</v>
      </c>
      <c r="D19307" t="s">
        <v>30102</v>
      </c>
      <c r="E19307">
        <v>74.180000000000007</v>
      </c>
    </row>
    <row r="19308" spans="1:5">
      <c r="A19308" t="s">
        <v>23890</v>
      </c>
      <c r="B19308" t="s">
        <v>28679</v>
      </c>
      <c r="C19308" s="96" t="s">
        <v>30371</v>
      </c>
      <c r="D19308" t="s">
        <v>30102</v>
      </c>
      <c r="E19308">
        <v>60.44</v>
      </c>
    </row>
    <row r="19309" spans="1:5">
      <c r="A19309" t="s">
        <v>23891</v>
      </c>
      <c r="B19309" t="s">
        <v>28679</v>
      </c>
      <c r="C19309" s="96" t="s">
        <v>30372</v>
      </c>
      <c r="D19309" t="s">
        <v>30102</v>
      </c>
      <c r="E19309">
        <v>31.45</v>
      </c>
    </row>
    <row r="19310" spans="1:5">
      <c r="A19310" t="s">
        <v>23892</v>
      </c>
      <c r="B19310" t="s">
        <v>28679</v>
      </c>
      <c r="C19310" s="96" t="s">
        <v>30373</v>
      </c>
      <c r="D19310" t="s">
        <v>30102</v>
      </c>
      <c r="E19310">
        <v>41.99</v>
      </c>
    </row>
    <row r="19311" spans="1:5">
      <c r="A19311" t="s">
        <v>23893</v>
      </c>
      <c r="B19311" t="s">
        <v>28679</v>
      </c>
      <c r="C19311" s="96" t="s">
        <v>30374</v>
      </c>
      <c r="D19311" t="s">
        <v>30102</v>
      </c>
      <c r="E19311">
        <v>34.799999999999997</v>
      </c>
    </row>
    <row r="19312" spans="1:5">
      <c r="A19312" t="s">
        <v>23894</v>
      </c>
      <c r="B19312" t="s">
        <v>28679</v>
      </c>
      <c r="C19312" s="96" t="s">
        <v>30375</v>
      </c>
      <c r="D19312" t="s">
        <v>30102</v>
      </c>
      <c r="E19312">
        <v>30.68</v>
      </c>
    </row>
    <row r="19313" spans="1:5">
      <c r="A19313" t="s">
        <v>23895</v>
      </c>
      <c r="B19313" t="s">
        <v>28679</v>
      </c>
      <c r="C19313" s="96" t="s">
        <v>30376</v>
      </c>
      <c r="D19313" t="s">
        <v>30102</v>
      </c>
      <c r="E19313">
        <v>32.909999999999997</v>
      </c>
    </row>
    <row r="19314" spans="1:5">
      <c r="A19314" t="s">
        <v>23896</v>
      </c>
      <c r="B19314" t="s">
        <v>28679</v>
      </c>
      <c r="C19314" s="96" t="s">
        <v>30377</v>
      </c>
      <c r="D19314" t="s">
        <v>30102</v>
      </c>
      <c r="E19314">
        <v>43.49</v>
      </c>
    </row>
    <row r="19315" spans="1:5">
      <c r="A19315" t="s">
        <v>23897</v>
      </c>
      <c r="B19315" t="s">
        <v>28679</v>
      </c>
      <c r="C19315" s="96" t="s">
        <v>30378</v>
      </c>
      <c r="D19315" t="s">
        <v>30102</v>
      </c>
      <c r="E19315">
        <v>64.760000000000005</v>
      </c>
    </row>
    <row r="19316" spans="1:5">
      <c r="A19316" t="s">
        <v>23898</v>
      </c>
      <c r="B19316" t="s">
        <v>28679</v>
      </c>
      <c r="C19316" s="96" t="s">
        <v>30379</v>
      </c>
      <c r="D19316" t="s">
        <v>30102</v>
      </c>
      <c r="E19316">
        <v>85.89</v>
      </c>
    </row>
    <row r="19317" spans="1:5">
      <c r="A19317" t="s">
        <v>23899</v>
      </c>
      <c r="B19317" t="s">
        <v>28679</v>
      </c>
      <c r="C19317" s="96" t="s">
        <v>30380</v>
      </c>
      <c r="D19317" t="s">
        <v>30102</v>
      </c>
      <c r="E19317">
        <v>22.83</v>
      </c>
    </row>
    <row r="19318" spans="1:5">
      <c r="A19318" t="s">
        <v>23900</v>
      </c>
      <c r="B19318" t="s">
        <v>28679</v>
      </c>
      <c r="C19318" s="96" t="s">
        <v>30381</v>
      </c>
      <c r="D19318" t="s">
        <v>30102</v>
      </c>
      <c r="E19318">
        <v>29.63</v>
      </c>
    </row>
    <row r="19319" spans="1:5">
      <c r="A19319" t="s">
        <v>23901</v>
      </c>
      <c r="B19319" t="s">
        <v>28679</v>
      </c>
      <c r="C19319" s="96" t="s">
        <v>30382</v>
      </c>
      <c r="D19319" t="s">
        <v>30102</v>
      </c>
      <c r="E19319">
        <v>181.56</v>
      </c>
    </row>
    <row r="19320" spans="1:5">
      <c r="A19320" t="s">
        <v>23902</v>
      </c>
      <c r="B19320" t="s">
        <v>28679</v>
      </c>
      <c r="C19320" s="96" t="s">
        <v>30383</v>
      </c>
      <c r="D19320" t="s">
        <v>30102</v>
      </c>
      <c r="E19320">
        <v>177.2</v>
      </c>
    </row>
    <row r="19321" spans="1:5">
      <c r="A19321" t="s">
        <v>23903</v>
      </c>
      <c r="B19321" t="s">
        <v>28679</v>
      </c>
      <c r="C19321" s="96" t="s">
        <v>30384</v>
      </c>
      <c r="D19321" t="s">
        <v>30102</v>
      </c>
      <c r="E19321">
        <v>174.78</v>
      </c>
    </row>
    <row r="19322" spans="1:5">
      <c r="A19322" t="s">
        <v>23904</v>
      </c>
      <c r="B19322" t="s">
        <v>28679</v>
      </c>
      <c r="C19322" s="96" t="s">
        <v>30385</v>
      </c>
      <c r="D19322" t="s">
        <v>30102</v>
      </c>
      <c r="E19322">
        <v>204.43</v>
      </c>
    </row>
    <row r="19323" spans="1:5">
      <c r="A19323" t="s">
        <v>23905</v>
      </c>
      <c r="B19323" t="s">
        <v>28679</v>
      </c>
      <c r="C19323" s="96" t="s">
        <v>30386</v>
      </c>
      <c r="D19323" t="s">
        <v>28863</v>
      </c>
      <c r="E19323">
        <v>427.08</v>
      </c>
    </row>
    <row r="19324" spans="1:5">
      <c r="A19324" t="s">
        <v>23906</v>
      </c>
      <c r="B19324" t="s">
        <v>28679</v>
      </c>
      <c r="C19324" s="96" t="s">
        <v>30387</v>
      </c>
      <c r="D19324" t="s">
        <v>28863</v>
      </c>
      <c r="E19324">
        <v>276.08</v>
      </c>
    </row>
    <row r="19325" spans="1:5" ht="25.5">
      <c r="A19325" t="s">
        <v>23907</v>
      </c>
      <c r="B19325" t="s">
        <v>28679</v>
      </c>
      <c r="C19325" s="96" t="s">
        <v>30388</v>
      </c>
      <c r="D19325" t="s">
        <v>30102</v>
      </c>
      <c r="E19325">
        <v>201.03</v>
      </c>
    </row>
    <row r="19326" spans="1:5">
      <c r="A19326" t="s">
        <v>23908</v>
      </c>
      <c r="B19326" t="s">
        <v>28679</v>
      </c>
      <c r="C19326" s="96" t="s">
        <v>30389</v>
      </c>
      <c r="D19326" t="s">
        <v>30102</v>
      </c>
      <c r="E19326">
        <v>614.32000000000005</v>
      </c>
    </row>
    <row r="19327" spans="1:5">
      <c r="A19327" t="s">
        <v>23909</v>
      </c>
      <c r="B19327" t="s">
        <v>28679</v>
      </c>
      <c r="C19327" s="96" t="s">
        <v>30390</v>
      </c>
      <c r="D19327" t="s">
        <v>30102</v>
      </c>
      <c r="E19327">
        <v>551.95000000000005</v>
      </c>
    </row>
    <row r="19328" spans="1:5">
      <c r="A19328" t="s">
        <v>23910</v>
      </c>
      <c r="B19328" t="s">
        <v>28679</v>
      </c>
      <c r="C19328" s="96" t="s">
        <v>30391</v>
      </c>
      <c r="D19328" t="s">
        <v>28863</v>
      </c>
      <c r="E19328">
        <v>97.59</v>
      </c>
    </row>
    <row r="19329" spans="1:5">
      <c r="A19329" t="s">
        <v>23911</v>
      </c>
      <c r="B19329" t="s">
        <v>28679</v>
      </c>
      <c r="C19329" s="96" t="s">
        <v>30392</v>
      </c>
      <c r="D19329" t="s">
        <v>30102</v>
      </c>
      <c r="E19329">
        <v>18.21</v>
      </c>
    </row>
    <row r="19330" spans="1:5">
      <c r="A19330" t="s">
        <v>23912</v>
      </c>
      <c r="B19330" t="s">
        <v>28679</v>
      </c>
      <c r="C19330" s="96" t="s">
        <v>30393</v>
      </c>
      <c r="D19330" t="s">
        <v>28863</v>
      </c>
      <c r="E19330">
        <v>752.44</v>
      </c>
    </row>
    <row r="19331" spans="1:5">
      <c r="A19331" t="s">
        <v>23913</v>
      </c>
      <c r="B19331" t="s">
        <v>28679</v>
      </c>
      <c r="C19331" s="96" t="s">
        <v>30394</v>
      </c>
      <c r="D19331" t="s">
        <v>28863</v>
      </c>
      <c r="E19331">
        <v>391.85</v>
      </c>
    </row>
    <row r="19332" spans="1:5">
      <c r="A19332" t="s">
        <v>23914</v>
      </c>
      <c r="B19332" t="s">
        <v>28679</v>
      </c>
      <c r="C19332" s="96" t="s">
        <v>30395</v>
      </c>
      <c r="D19332" t="s">
        <v>28863</v>
      </c>
      <c r="E19332">
        <v>574.29</v>
      </c>
    </row>
    <row r="19333" spans="1:5">
      <c r="A19333" t="s">
        <v>23915</v>
      </c>
      <c r="B19333" t="s">
        <v>28679</v>
      </c>
      <c r="C19333" s="96" t="s">
        <v>30396</v>
      </c>
      <c r="D19333" t="s">
        <v>28863</v>
      </c>
      <c r="E19333">
        <v>391.95</v>
      </c>
    </row>
    <row r="19334" spans="1:5">
      <c r="A19334" t="s">
        <v>23916</v>
      </c>
      <c r="B19334" t="s">
        <v>28679</v>
      </c>
      <c r="C19334" s="96" t="s">
        <v>30397</v>
      </c>
      <c r="D19334" t="s">
        <v>30102</v>
      </c>
      <c r="E19334">
        <v>14.11</v>
      </c>
    </row>
    <row r="19335" spans="1:5">
      <c r="A19335" t="s">
        <v>23917</v>
      </c>
      <c r="B19335" t="s">
        <v>28679</v>
      </c>
      <c r="C19335" s="96" t="s">
        <v>30398</v>
      </c>
      <c r="D19335" t="s">
        <v>30102</v>
      </c>
      <c r="E19335">
        <v>3.77</v>
      </c>
    </row>
    <row r="19336" spans="1:5">
      <c r="A19336" t="s">
        <v>23918</v>
      </c>
      <c r="B19336" t="s">
        <v>28679</v>
      </c>
      <c r="C19336" s="96" t="s">
        <v>30399</v>
      </c>
      <c r="D19336" t="s">
        <v>28863</v>
      </c>
      <c r="E19336">
        <v>7.24</v>
      </c>
    </row>
    <row r="19337" spans="1:5">
      <c r="A19337" t="s">
        <v>23919</v>
      </c>
      <c r="B19337" t="s">
        <v>28679</v>
      </c>
      <c r="C19337" s="96" t="s">
        <v>30400</v>
      </c>
      <c r="D19337" t="s">
        <v>30102</v>
      </c>
      <c r="E19337">
        <v>16.02</v>
      </c>
    </row>
    <row r="19338" spans="1:5">
      <c r="A19338" t="s">
        <v>23920</v>
      </c>
      <c r="B19338" t="s">
        <v>28679</v>
      </c>
      <c r="C19338" s="96" t="s">
        <v>30401</v>
      </c>
      <c r="D19338" t="s">
        <v>28863</v>
      </c>
      <c r="E19338">
        <v>59.81</v>
      </c>
    </row>
    <row r="19339" spans="1:5">
      <c r="A19339" t="s">
        <v>23921</v>
      </c>
      <c r="B19339" t="s">
        <v>28679</v>
      </c>
      <c r="C19339" s="96" t="s">
        <v>30402</v>
      </c>
      <c r="D19339" t="s">
        <v>28863</v>
      </c>
      <c r="E19339">
        <v>43.59</v>
      </c>
    </row>
    <row r="19340" spans="1:5">
      <c r="A19340" t="s">
        <v>23922</v>
      </c>
      <c r="B19340" t="s">
        <v>28679</v>
      </c>
      <c r="C19340" s="96" t="s">
        <v>30403</v>
      </c>
      <c r="D19340" t="s">
        <v>30102</v>
      </c>
      <c r="E19340">
        <v>1.1299999999999999</v>
      </c>
    </row>
    <row r="19341" spans="1:5">
      <c r="A19341" t="s">
        <v>23923</v>
      </c>
      <c r="B19341" t="s">
        <v>28679</v>
      </c>
      <c r="C19341" s="96" t="s">
        <v>30404</v>
      </c>
      <c r="D19341" t="s">
        <v>12813</v>
      </c>
      <c r="E19341">
        <v>238.75</v>
      </c>
    </row>
    <row r="19342" spans="1:5">
      <c r="A19342" t="s">
        <v>23924</v>
      </c>
      <c r="B19342" t="s">
        <v>28679</v>
      </c>
      <c r="C19342" s="96" t="s">
        <v>30405</v>
      </c>
      <c r="D19342" t="s">
        <v>12813</v>
      </c>
      <c r="E19342">
        <v>70.98</v>
      </c>
    </row>
    <row r="19343" spans="1:5">
      <c r="A19343" t="s">
        <v>23925</v>
      </c>
      <c r="B19343" t="s">
        <v>28679</v>
      </c>
      <c r="C19343" s="96" t="s">
        <v>30406</v>
      </c>
      <c r="D19343" t="s">
        <v>12813</v>
      </c>
      <c r="E19343">
        <v>73.790000000000006</v>
      </c>
    </row>
    <row r="19344" spans="1:5">
      <c r="A19344" t="s">
        <v>23926</v>
      </c>
      <c r="B19344" t="s">
        <v>28679</v>
      </c>
      <c r="C19344" s="96" t="s">
        <v>30407</v>
      </c>
      <c r="D19344" t="s">
        <v>12813</v>
      </c>
      <c r="E19344">
        <v>85.4</v>
      </c>
    </row>
    <row r="19345" spans="1:5">
      <c r="A19345" t="s">
        <v>23927</v>
      </c>
      <c r="B19345" t="s">
        <v>28679</v>
      </c>
      <c r="C19345" s="96" t="s">
        <v>30408</v>
      </c>
      <c r="D19345" t="s">
        <v>12813</v>
      </c>
      <c r="E19345">
        <v>99.73</v>
      </c>
    </row>
    <row r="19346" spans="1:5">
      <c r="A19346" t="s">
        <v>23928</v>
      </c>
      <c r="B19346" t="s">
        <v>28679</v>
      </c>
      <c r="C19346" s="96" t="s">
        <v>30409</v>
      </c>
      <c r="D19346" t="s">
        <v>12813</v>
      </c>
      <c r="E19346">
        <v>103.18</v>
      </c>
    </row>
    <row r="19347" spans="1:5">
      <c r="A19347" t="s">
        <v>23929</v>
      </c>
      <c r="B19347" t="s">
        <v>28679</v>
      </c>
      <c r="C19347" s="96" t="s">
        <v>30410</v>
      </c>
      <c r="D19347" t="s">
        <v>12813</v>
      </c>
      <c r="E19347">
        <v>111.43</v>
      </c>
    </row>
    <row r="19348" spans="1:5">
      <c r="A19348" t="s">
        <v>23930</v>
      </c>
      <c r="B19348" t="s">
        <v>28679</v>
      </c>
      <c r="C19348" s="96" t="s">
        <v>30411</v>
      </c>
      <c r="D19348" t="s">
        <v>12813</v>
      </c>
      <c r="E19348">
        <v>115.98</v>
      </c>
    </row>
    <row r="19349" spans="1:5">
      <c r="A19349" t="s">
        <v>23931</v>
      </c>
      <c r="B19349" t="s">
        <v>28679</v>
      </c>
      <c r="C19349" s="96" t="s">
        <v>30412</v>
      </c>
      <c r="D19349" t="s">
        <v>12813</v>
      </c>
      <c r="E19349">
        <v>133.38</v>
      </c>
    </row>
    <row r="19350" spans="1:5">
      <c r="A19350" t="s">
        <v>23932</v>
      </c>
      <c r="B19350" t="s">
        <v>28679</v>
      </c>
      <c r="C19350" s="96" t="s">
        <v>30413</v>
      </c>
      <c r="D19350" t="s">
        <v>12813</v>
      </c>
      <c r="E19350">
        <v>177.83</v>
      </c>
    </row>
    <row r="19351" spans="1:5">
      <c r="A19351" t="s">
        <v>23933</v>
      </c>
      <c r="B19351" t="s">
        <v>28679</v>
      </c>
      <c r="C19351" s="96" t="s">
        <v>30414</v>
      </c>
      <c r="D19351" t="s">
        <v>12813</v>
      </c>
      <c r="E19351">
        <v>18.829999999999998</v>
      </c>
    </row>
    <row r="19352" spans="1:5">
      <c r="A19352" t="s">
        <v>23934</v>
      </c>
      <c r="B19352" t="s">
        <v>28679</v>
      </c>
      <c r="C19352" s="96" t="s">
        <v>30415</v>
      </c>
      <c r="D19352" t="s">
        <v>12813</v>
      </c>
      <c r="E19352">
        <v>29.96</v>
      </c>
    </row>
    <row r="19353" spans="1:5">
      <c r="A19353" t="s">
        <v>23935</v>
      </c>
      <c r="B19353" t="s">
        <v>28679</v>
      </c>
      <c r="C19353" s="96" t="s">
        <v>30416</v>
      </c>
      <c r="D19353" t="s">
        <v>12813</v>
      </c>
      <c r="E19353">
        <v>36.630000000000003</v>
      </c>
    </row>
    <row r="19354" spans="1:5">
      <c r="A19354" t="s">
        <v>23936</v>
      </c>
      <c r="B19354" t="s">
        <v>28679</v>
      </c>
      <c r="C19354" s="96" t="s">
        <v>30417</v>
      </c>
      <c r="D19354" t="s">
        <v>12813</v>
      </c>
      <c r="E19354">
        <v>0.74</v>
      </c>
    </row>
    <row r="19355" spans="1:5">
      <c r="A19355" t="s">
        <v>23937</v>
      </c>
      <c r="B19355" t="s">
        <v>28679</v>
      </c>
      <c r="C19355" s="96" t="s">
        <v>30418</v>
      </c>
      <c r="D19355" t="s">
        <v>30102</v>
      </c>
      <c r="E19355">
        <v>11.58</v>
      </c>
    </row>
    <row r="19356" spans="1:5">
      <c r="A19356" t="s">
        <v>23938</v>
      </c>
      <c r="B19356" t="s">
        <v>28679</v>
      </c>
      <c r="C19356" s="96" t="s">
        <v>30419</v>
      </c>
      <c r="D19356" t="s">
        <v>30102</v>
      </c>
      <c r="E19356">
        <v>3.94</v>
      </c>
    </row>
    <row r="19357" spans="1:5">
      <c r="A19357" t="s">
        <v>23939</v>
      </c>
      <c r="B19357" t="s">
        <v>28679</v>
      </c>
      <c r="C19357" s="96" t="s">
        <v>30420</v>
      </c>
      <c r="D19357" t="s">
        <v>12813</v>
      </c>
      <c r="E19357">
        <v>9.68</v>
      </c>
    </row>
    <row r="19358" spans="1:5">
      <c r="A19358" t="s">
        <v>23940</v>
      </c>
      <c r="B19358" t="s">
        <v>28679</v>
      </c>
      <c r="C19358" s="96" t="s">
        <v>30421</v>
      </c>
      <c r="D19358" t="s">
        <v>12813</v>
      </c>
      <c r="E19358">
        <v>10.78</v>
      </c>
    </row>
    <row r="19359" spans="1:5" ht="25.5">
      <c r="A19359" t="s">
        <v>23941</v>
      </c>
      <c r="B19359" t="s">
        <v>28679</v>
      </c>
      <c r="C19359" s="96" t="s">
        <v>30422</v>
      </c>
      <c r="D19359" t="s">
        <v>28863</v>
      </c>
      <c r="E19359">
        <v>113.96</v>
      </c>
    </row>
    <row r="19360" spans="1:5" ht="25.5">
      <c r="A19360" t="s">
        <v>23942</v>
      </c>
      <c r="B19360" t="s">
        <v>28679</v>
      </c>
      <c r="C19360" s="96" t="s">
        <v>30423</v>
      </c>
      <c r="D19360" t="s">
        <v>28863</v>
      </c>
      <c r="E19360">
        <v>118.35</v>
      </c>
    </row>
    <row r="19361" spans="1:5" ht="25.5">
      <c r="A19361" t="s">
        <v>23943</v>
      </c>
      <c r="B19361" t="s">
        <v>28679</v>
      </c>
      <c r="C19361" s="96" t="s">
        <v>30424</v>
      </c>
      <c r="D19361" t="s">
        <v>28863</v>
      </c>
      <c r="E19361">
        <v>118.9</v>
      </c>
    </row>
    <row r="19362" spans="1:5" ht="25.5">
      <c r="A19362" t="s">
        <v>23944</v>
      </c>
      <c r="B19362" t="s">
        <v>28679</v>
      </c>
      <c r="C19362" s="96" t="s">
        <v>30425</v>
      </c>
      <c r="D19362" t="s">
        <v>28863</v>
      </c>
      <c r="E19362">
        <v>119.45</v>
      </c>
    </row>
    <row r="19363" spans="1:5" ht="25.5">
      <c r="A19363" t="s">
        <v>23945</v>
      </c>
      <c r="B19363" t="s">
        <v>28679</v>
      </c>
      <c r="C19363" s="96" t="s">
        <v>30426</v>
      </c>
      <c r="D19363" t="s">
        <v>28863</v>
      </c>
      <c r="E19363">
        <v>120</v>
      </c>
    </row>
    <row r="19364" spans="1:5" ht="25.5">
      <c r="A19364" t="s">
        <v>23946</v>
      </c>
      <c r="B19364" t="s">
        <v>28679</v>
      </c>
      <c r="C19364" s="96" t="s">
        <v>30427</v>
      </c>
      <c r="D19364" t="s">
        <v>28863</v>
      </c>
      <c r="E19364">
        <v>121.1</v>
      </c>
    </row>
    <row r="19365" spans="1:5" ht="25.5">
      <c r="A19365" t="s">
        <v>23947</v>
      </c>
      <c r="B19365" t="s">
        <v>28679</v>
      </c>
      <c r="C19365" s="96" t="s">
        <v>30428</v>
      </c>
      <c r="D19365" t="s">
        <v>28863</v>
      </c>
      <c r="E19365">
        <v>122.2</v>
      </c>
    </row>
    <row r="19366" spans="1:5" ht="25.5">
      <c r="A19366" t="s">
        <v>23948</v>
      </c>
      <c r="B19366" t="s">
        <v>28679</v>
      </c>
      <c r="C19366" s="96" t="s">
        <v>30429</v>
      </c>
      <c r="D19366" t="s">
        <v>28863</v>
      </c>
      <c r="E19366">
        <v>123.84</v>
      </c>
    </row>
    <row r="19367" spans="1:5" ht="25.5">
      <c r="A19367" t="s">
        <v>23949</v>
      </c>
      <c r="B19367" t="s">
        <v>28679</v>
      </c>
      <c r="C19367" s="96" t="s">
        <v>30430</v>
      </c>
      <c r="D19367" t="s">
        <v>28863</v>
      </c>
      <c r="E19367">
        <v>115.61</v>
      </c>
    </row>
    <row r="19368" spans="1:5" ht="25.5">
      <c r="A19368" t="s">
        <v>23950</v>
      </c>
      <c r="B19368" t="s">
        <v>28679</v>
      </c>
      <c r="C19368" s="96" t="s">
        <v>30431</v>
      </c>
      <c r="D19368" t="s">
        <v>28863</v>
      </c>
      <c r="E19368">
        <v>124.94</v>
      </c>
    </row>
    <row r="19369" spans="1:5" ht="25.5">
      <c r="A19369" t="s">
        <v>23951</v>
      </c>
      <c r="B19369" t="s">
        <v>28679</v>
      </c>
      <c r="C19369" s="96" t="s">
        <v>30432</v>
      </c>
      <c r="D19369" t="s">
        <v>28863</v>
      </c>
      <c r="E19369">
        <v>116.16</v>
      </c>
    </row>
    <row r="19370" spans="1:5" ht="25.5">
      <c r="A19370" t="s">
        <v>23952</v>
      </c>
      <c r="B19370" t="s">
        <v>28679</v>
      </c>
      <c r="C19370" s="96" t="s">
        <v>30433</v>
      </c>
      <c r="D19370" t="s">
        <v>28863</v>
      </c>
      <c r="E19370">
        <v>117.26</v>
      </c>
    </row>
    <row r="19371" spans="1:5" ht="25.5">
      <c r="A19371" t="s">
        <v>23953</v>
      </c>
      <c r="B19371" t="s">
        <v>28679</v>
      </c>
      <c r="C19371" s="96" t="s">
        <v>30434</v>
      </c>
      <c r="D19371" t="s">
        <v>28863</v>
      </c>
      <c r="E19371">
        <v>117.81</v>
      </c>
    </row>
    <row r="19372" spans="1:5">
      <c r="A19372" t="s">
        <v>23954</v>
      </c>
      <c r="B19372" t="s">
        <v>28679</v>
      </c>
      <c r="C19372" s="96" t="s">
        <v>30435</v>
      </c>
      <c r="D19372" t="s">
        <v>28863</v>
      </c>
      <c r="E19372">
        <v>65.239999999999995</v>
      </c>
    </row>
    <row r="19373" spans="1:5">
      <c r="A19373" t="s">
        <v>23955</v>
      </c>
      <c r="B19373" t="s">
        <v>28679</v>
      </c>
      <c r="C19373" s="96" t="s">
        <v>30436</v>
      </c>
      <c r="D19373" t="s">
        <v>28863</v>
      </c>
      <c r="E19373">
        <v>63.96</v>
      </c>
    </row>
    <row r="19374" spans="1:5" ht="25.5">
      <c r="A19374" t="s">
        <v>23956</v>
      </c>
      <c r="B19374" t="s">
        <v>28679</v>
      </c>
      <c r="C19374" s="96" t="s">
        <v>30437</v>
      </c>
      <c r="D19374" t="s">
        <v>28863</v>
      </c>
      <c r="E19374">
        <v>112.68</v>
      </c>
    </row>
    <row r="19375" spans="1:5" ht="25.5">
      <c r="A19375" t="s">
        <v>23957</v>
      </c>
      <c r="B19375" t="s">
        <v>28679</v>
      </c>
      <c r="C19375" s="96" t="s">
        <v>30438</v>
      </c>
      <c r="D19375" t="s">
        <v>28863</v>
      </c>
      <c r="E19375">
        <v>117.07</v>
      </c>
    </row>
    <row r="19376" spans="1:5" ht="25.5">
      <c r="A19376" t="s">
        <v>23958</v>
      </c>
      <c r="B19376" t="s">
        <v>28679</v>
      </c>
      <c r="C19376" s="96" t="s">
        <v>30439</v>
      </c>
      <c r="D19376" t="s">
        <v>28863</v>
      </c>
      <c r="E19376">
        <v>117.62</v>
      </c>
    </row>
    <row r="19377" spans="1:5" ht="25.5">
      <c r="A19377" t="s">
        <v>23959</v>
      </c>
      <c r="B19377" t="s">
        <v>28679</v>
      </c>
      <c r="C19377" s="96" t="s">
        <v>30440</v>
      </c>
      <c r="D19377" t="s">
        <v>28863</v>
      </c>
      <c r="E19377">
        <v>118.17</v>
      </c>
    </row>
    <row r="19378" spans="1:5" ht="25.5">
      <c r="A19378" t="s">
        <v>23960</v>
      </c>
      <c r="B19378" t="s">
        <v>28679</v>
      </c>
      <c r="C19378" s="96" t="s">
        <v>30441</v>
      </c>
      <c r="D19378" t="s">
        <v>28863</v>
      </c>
      <c r="E19378">
        <v>118.71</v>
      </c>
    </row>
    <row r="19379" spans="1:5" ht="25.5">
      <c r="A19379" t="s">
        <v>23961</v>
      </c>
      <c r="B19379" t="s">
        <v>28679</v>
      </c>
      <c r="C19379" s="96" t="s">
        <v>30442</v>
      </c>
      <c r="D19379" t="s">
        <v>28863</v>
      </c>
      <c r="E19379">
        <v>119.81</v>
      </c>
    </row>
    <row r="19380" spans="1:5" ht="25.5">
      <c r="A19380" t="s">
        <v>23962</v>
      </c>
      <c r="B19380" t="s">
        <v>28679</v>
      </c>
      <c r="C19380" s="96" t="s">
        <v>30443</v>
      </c>
      <c r="D19380" t="s">
        <v>28863</v>
      </c>
      <c r="E19380">
        <v>120.91</v>
      </c>
    </row>
    <row r="19381" spans="1:5" ht="25.5">
      <c r="A19381" t="s">
        <v>23963</v>
      </c>
      <c r="B19381" t="s">
        <v>28679</v>
      </c>
      <c r="C19381" s="96" t="s">
        <v>30444</v>
      </c>
      <c r="D19381" t="s">
        <v>28863</v>
      </c>
      <c r="E19381">
        <v>122.56</v>
      </c>
    </row>
    <row r="19382" spans="1:5" ht="25.5">
      <c r="A19382" t="s">
        <v>23964</v>
      </c>
      <c r="B19382" t="s">
        <v>28679</v>
      </c>
      <c r="C19382" s="96" t="s">
        <v>30445</v>
      </c>
      <c r="D19382" t="s">
        <v>28863</v>
      </c>
      <c r="E19382">
        <v>114.32</v>
      </c>
    </row>
    <row r="19383" spans="1:5" ht="25.5">
      <c r="A19383" t="s">
        <v>23965</v>
      </c>
      <c r="B19383" t="s">
        <v>28679</v>
      </c>
      <c r="C19383" s="96" t="s">
        <v>30446</v>
      </c>
      <c r="D19383" t="s">
        <v>28863</v>
      </c>
      <c r="E19383">
        <v>123.66</v>
      </c>
    </row>
    <row r="19384" spans="1:5" ht="25.5">
      <c r="A19384" t="s">
        <v>23966</v>
      </c>
      <c r="B19384" t="s">
        <v>28679</v>
      </c>
      <c r="C19384" s="96" t="s">
        <v>30447</v>
      </c>
      <c r="D19384" t="s">
        <v>28863</v>
      </c>
      <c r="E19384">
        <v>114.87</v>
      </c>
    </row>
    <row r="19385" spans="1:5" ht="25.5">
      <c r="A19385" t="s">
        <v>23967</v>
      </c>
      <c r="B19385" t="s">
        <v>28679</v>
      </c>
      <c r="C19385" s="96" t="s">
        <v>30448</v>
      </c>
      <c r="D19385" t="s">
        <v>28863</v>
      </c>
      <c r="E19385">
        <v>115.97</v>
      </c>
    </row>
    <row r="19386" spans="1:5" ht="25.5">
      <c r="A19386" t="s">
        <v>23968</v>
      </c>
      <c r="B19386" t="s">
        <v>28679</v>
      </c>
      <c r="C19386" s="96" t="s">
        <v>30449</v>
      </c>
      <c r="D19386" t="s">
        <v>28863</v>
      </c>
      <c r="E19386">
        <v>116.52</v>
      </c>
    </row>
    <row r="19387" spans="1:5">
      <c r="A19387" t="s">
        <v>23969</v>
      </c>
      <c r="B19387" t="s">
        <v>28679</v>
      </c>
      <c r="C19387" s="96" t="s">
        <v>30450</v>
      </c>
      <c r="D19387" t="s">
        <v>28863</v>
      </c>
      <c r="E19387">
        <v>34.58</v>
      </c>
    </row>
    <row r="19388" spans="1:5" ht="25.5">
      <c r="A19388" t="s">
        <v>23970</v>
      </c>
      <c r="B19388" t="s">
        <v>28679</v>
      </c>
      <c r="C19388" s="96" t="s">
        <v>30451</v>
      </c>
      <c r="D19388" t="s">
        <v>28863</v>
      </c>
      <c r="E19388">
        <v>43.97</v>
      </c>
    </row>
    <row r="19389" spans="1:5" ht="25.5">
      <c r="A19389" t="s">
        <v>23971</v>
      </c>
      <c r="B19389" t="s">
        <v>28679</v>
      </c>
      <c r="C19389" s="96" t="s">
        <v>30452</v>
      </c>
      <c r="D19389" t="s">
        <v>28863</v>
      </c>
      <c r="E19389">
        <v>44.57</v>
      </c>
    </row>
    <row r="19390" spans="1:5" ht="25.5">
      <c r="A19390" t="s">
        <v>23972</v>
      </c>
      <c r="B19390" t="s">
        <v>28679</v>
      </c>
      <c r="C19390" s="96" t="s">
        <v>30453</v>
      </c>
      <c r="D19390" t="s">
        <v>28863</v>
      </c>
      <c r="E19390">
        <v>44.63</v>
      </c>
    </row>
    <row r="19391" spans="1:5" ht="25.5">
      <c r="A19391" t="s">
        <v>23973</v>
      </c>
      <c r="B19391" t="s">
        <v>28679</v>
      </c>
      <c r="C19391" s="96" t="s">
        <v>30454</v>
      </c>
      <c r="D19391" t="s">
        <v>28863</v>
      </c>
      <c r="E19391">
        <v>44.75</v>
      </c>
    </row>
    <row r="19392" spans="1:5" ht="25.5">
      <c r="A19392" t="s">
        <v>23974</v>
      </c>
      <c r="B19392" t="s">
        <v>28679</v>
      </c>
      <c r="C19392" s="96" t="s">
        <v>30455</v>
      </c>
      <c r="D19392" t="s">
        <v>28863</v>
      </c>
      <c r="E19392">
        <v>44.8</v>
      </c>
    </row>
    <row r="19393" spans="1:5" ht="25.5">
      <c r="A19393" t="s">
        <v>23975</v>
      </c>
      <c r="B19393" t="s">
        <v>28679</v>
      </c>
      <c r="C19393" s="96" t="s">
        <v>30456</v>
      </c>
      <c r="D19393" t="s">
        <v>28863</v>
      </c>
      <c r="E19393">
        <v>44.92</v>
      </c>
    </row>
    <row r="19394" spans="1:5" ht="25.5">
      <c r="A19394" t="s">
        <v>23976</v>
      </c>
      <c r="B19394" t="s">
        <v>28679</v>
      </c>
      <c r="C19394" s="96" t="s">
        <v>30457</v>
      </c>
      <c r="D19394" t="s">
        <v>28863</v>
      </c>
      <c r="E19394">
        <v>45.04</v>
      </c>
    </row>
    <row r="19395" spans="1:5" ht="25.5">
      <c r="A19395" t="s">
        <v>23977</v>
      </c>
      <c r="B19395" t="s">
        <v>28679</v>
      </c>
      <c r="C19395" s="96" t="s">
        <v>30458</v>
      </c>
      <c r="D19395" t="s">
        <v>28863</v>
      </c>
      <c r="E19395">
        <v>45.28</v>
      </c>
    </row>
    <row r="19396" spans="1:5" ht="25.5">
      <c r="A19396" t="s">
        <v>23978</v>
      </c>
      <c r="B19396" t="s">
        <v>28679</v>
      </c>
      <c r="C19396" s="96" t="s">
        <v>30459</v>
      </c>
      <c r="D19396" t="s">
        <v>28863</v>
      </c>
      <c r="E19396">
        <v>44.15</v>
      </c>
    </row>
    <row r="19397" spans="1:5" ht="25.5">
      <c r="A19397" t="s">
        <v>23979</v>
      </c>
      <c r="B19397" t="s">
        <v>28679</v>
      </c>
      <c r="C19397" s="96" t="s">
        <v>30460</v>
      </c>
      <c r="D19397" t="s">
        <v>28863</v>
      </c>
      <c r="E19397">
        <v>45.46</v>
      </c>
    </row>
    <row r="19398" spans="1:5" ht="25.5">
      <c r="A19398" t="s">
        <v>23980</v>
      </c>
      <c r="B19398" t="s">
        <v>28679</v>
      </c>
      <c r="C19398" s="96" t="s">
        <v>30461</v>
      </c>
      <c r="D19398" t="s">
        <v>28863</v>
      </c>
      <c r="E19398">
        <v>44.27</v>
      </c>
    </row>
    <row r="19399" spans="1:5" ht="25.5">
      <c r="A19399" t="s">
        <v>23981</v>
      </c>
      <c r="B19399" t="s">
        <v>28679</v>
      </c>
      <c r="C19399" s="96" t="s">
        <v>30462</v>
      </c>
      <c r="D19399" t="s">
        <v>28863</v>
      </c>
      <c r="E19399">
        <v>44.39</v>
      </c>
    </row>
    <row r="19400" spans="1:5" ht="25.5">
      <c r="A19400" t="s">
        <v>23982</v>
      </c>
      <c r="B19400" t="s">
        <v>28679</v>
      </c>
      <c r="C19400" s="96" t="s">
        <v>30463</v>
      </c>
      <c r="D19400" t="s">
        <v>28863</v>
      </c>
      <c r="E19400">
        <v>44.45</v>
      </c>
    </row>
    <row r="19401" spans="1:5" ht="25.5">
      <c r="A19401" t="s">
        <v>23983</v>
      </c>
      <c r="B19401" t="s">
        <v>28679</v>
      </c>
      <c r="C19401" s="96" t="s">
        <v>30464</v>
      </c>
      <c r="D19401" t="s">
        <v>28863</v>
      </c>
      <c r="E19401">
        <v>88</v>
      </c>
    </row>
    <row r="19402" spans="1:5" ht="25.5">
      <c r="A19402" t="s">
        <v>23984</v>
      </c>
      <c r="B19402" t="s">
        <v>28679</v>
      </c>
      <c r="C19402" s="96" t="s">
        <v>30465</v>
      </c>
      <c r="D19402" t="s">
        <v>28863</v>
      </c>
      <c r="E19402">
        <v>88</v>
      </c>
    </row>
    <row r="19403" spans="1:5" ht="25.5">
      <c r="A19403" t="s">
        <v>23985</v>
      </c>
      <c r="B19403" t="s">
        <v>28679</v>
      </c>
      <c r="C19403" s="96" t="s">
        <v>30466</v>
      </c>
      <c r="D19403" t="s">
        <v>28863</v>
      </c>
      <c r="E19403">
        <v>120.19</v>
      </c>
    </row>
    <row r="19404" spans="1:5" ht="25.5">
      <c r="A19404" t="s">
        <v>23986</v>
      </c>
      <c r="B19404" t="s">
        <v>28679</v>
      </c>
      <c r="C19404" s="96" t="s">
        <v>30467</v>
      </c>
      <c r="D19404" t="s">
        <v>28863</v>
      </c>
      <c r="E19404">
        <v>94.48</v>
      </c>
    </row>
    <row r="19405" spans="1:5" ht="25.5">
      <c r="A19405" t="s">
        <v>23987</v>
      </c>
      <c r="B19405" t="s">
        <v>28679</v>
      </c>
      <c r="C19405" s="96" t="s">
        <v>30468</v>
      </c>
      <c r="D19405" t="s">
        <v>28863</v>
      </c>
      <c r="E19405">
        <v>197.38</v>
      </c>
    </row>
    <row r="19406" spans="1:5" ht="25.5">
      <c r="A19406" t="s">
        <v>23988</v>
      </c>
      <c r="B19406" t="s">
        <v>28679</v>
      </c>
      <c r="C19406" s="96" t="s">
        <v>30469</v>
      </c>
      <c r="D19406" t="s">
        <v>28863</v>
      </c>
      <c r="E19406">
        <v>121.91</v>
      </c>
    </row>
    <row r="19407" spans="1:5" ht="25.5">
      <c r="A19407" t="s">
        <v>23989</v>
      </c>
      <c r="B19407" t="s">
        <v>28679</v>
      </c>
      <c r="C19407" s="96" t="s">
        <v>30470</v>
      </c>
      <c r="D19407" t="s">
        <v>28863</v>
      </c>
      <c r="E19407">
        <v>95.63</v>
      </c>
    </row>
    <row r="19408" spans="1:5" ht="25.5">
      <c r="A19408" t="s">
        <v>23990</v>
      </c>
      <c r="B19408" t="s">
        <v>28679</v>
      </c>
      <c r="C19408" s="96" t="s">
        <v>30471</v>
      </c>
      <c r="D19408" t="s">
        <v>28863</v>
      </c>
      <c r="E19408">
        <v>200.83</v>
      </c>
    </row>
    <row r="19409" spans="1:5">
      <c r="A19409" t="s">
        <v>23991</v>
      </c>
      <c r="B19409" t="s">
        <v>28679</v>
      </c>
      <c r="C19409" s="96" t="s">
        <v>30472</v>
      </c>
      <c r="D19409" t="s">
        <v>28863</v>
      </c>
      <c r="E19409">
        <v>70.930000000000007</v>
      </c>
    </row>
    <row r="19410" spans="1:5">
      <c r="A19410" t="s">
        <v>23992</v>
      </c>
      <c r="B19410" t="s">
        <v>28679</v>
      </c>
      <c r="C19410" s="96" t="s">
        <v>30473</v>
      </c>
      <c r="D19410" t="s">
        <v>28863</v>
      </c>
      <c r="E19410">
        <v>50.05</v>
      </c>
    </row>
    <row r="19411" spans="1:5">
      <c r="A19411" t="s">
        <v>23993</v>
      </c>
      <c r="B19411" t="s">
        <v>28679</v>
      </c>
      <c r="C19411" s="96" t="s">
        <v>30474</v>
      </c>
      <c r="D19411" t="s">
        <v>13302</v>
      </c>
      <c r="E19411">
        <v>19.68</v>
      </c>
    </row>
    <row r="19412" spans="1:5">
      <c r="A19412" t="s">
        <v>23994</v>
      </c>
      <c r="B19412" t="s">
        <v>28679</v>
      </c>
      <c r="C19412" s="96" t="s">
        <v>30475</v>
      </c>
      <c r="D19412" t="s">
        <v>13302</v>
      </c>
      <c r="E19412">
        <v>26.24</v>
      </c>
    </row>
    <row r="19413" spans="1:5">
      <c r="A19413" t="s">
        <v>23995</v>
      </c>
      <c r="B19413" t="s">
        <v>28679</v>
      </c>
      <c r="C19413" s="96" t="s">
        <v>30476</v>
      </c>
      <c r="D19413" t="s">
        <v>13302</v>
      </c>
      <c r="E19413">
        <v>99.29</v>
      </c>
    </row>
    <row r="19414" spans="1:5">
      <c r="A19414" t="s">
        <v>23996</v>
      </c>
      <c r="B19414" t="s">
        <v>28679</v>
      </c>
      <c r="C19414" s="96" t="s">
        <v>30477</v>
      </c>
      <c r="D19414" t="s">
        <v>13302</v>
      </c>
      <c r="E19414">
        <v>47.93</v>
      </c>
    </row>
    <row r="19415" spans="1:5">
      <c r="A19415" t="s">
        <v>23997</v>
      </c>
      <c r="B19415" t="s">
        <v>28679</v>
      </c>
      <c r="C19415" s="96" t="s">
        <v>30478</v>
      </c>
      <c r="D19415" t="s">
        <v>13302</v>
      </c>
      <c r="E19415">
        <v>143.80000000000001</v>
      </c>
    </row>
    <row r="19416" spans="1:5">
      <c r="A19416" t="s">
        <v>23998</v>
      </c>
      <c r="B19416" t="s">
        <v>28679</v>
      </c>
      <c r="C19416" s="96" t="s">
        <v>30479</v>
      </c>
      <c r="D19416" t="s">
        <v>13302</v>
      </c>
      <c r="E19416">
        <v>71.900000000000006</v>
      </c>
    </row>
    <row r="19417" spans="1:5">
      <c r="A19417" t="s">
        <v>23999</v>
      </c>
      <c r="B19417" t="s">
        <v>28679</v>
      </c>
      <c r="C19417" s="96" t="s">
        <v>30480</v>
      </c>
      <c r="D19417" t="s">
        <v>28863</v>
      </c>
      <c r="E19417">
        <v>4.71</v>
      </c>
    </row>
    <row r="19418" spans="1:5">
      <c r="A19418" t="s">
        <v>24000</v>
      </c>
      <c r="B19418" t="s">
        <v>28679</v>
      </c>
      <c r="C19418" s="96" t="s">
        <v>30481</v>
      </c>
      <c r="D19418" t="s">
        <v>28863</v>
      </c>
      <c r="E19418">
        <v>4.8899999999999997</v>
      </c>
    </row>
    <row r="19419" spans="1:5">
      <c r="A19419" t="s">
        <v>24001</v>
      </c>
      <c r="B19419" t="s">
        <v>28679</v>
      </c>
      <c r="C19419" s="96" t="s">
        <v>30482</v>
      </c>
      <c r="D19419" t="s">
        <v>28863</v>
      </c>
      <c r="E19419">
        <v>5.45</v>
      </c>
    </row>
    <row r="19420" spans="1:5">
      <c r="A19420" t="s">
        <v>24002</v>
      </c>
      <c r="B19420" t="s">
        <v>28679</v>
      </c>
      <c r="C19420" s="96" t="s">
        <v>30483</v>
      </c>
      <c r="D19420" t="s">
        <v>28863</v>
      </c>
      <c r="E19420">
        <v>5.67</v>
      </c>
    </row>
    <row r="19421" spans="1:5">
      <c r="A19421" t="s">
        <v>24003</v>
      </c>
      <c r="B19421" t="s">
        <v>28679</v>
      </c>
      <c r="C19421" s="96" t="s">
        <v>30484</v>
      </c>
      <c r="D19421" t="s">
        <v>28863</v>
      </c>
      <c r="E19421">
        <v>5.97</v>
      </c>
    </row>
    <row r="19422" spans="1:5">
      <c r="A19422" t="s">
        <v>24004</v>
      </c>
      <c r="B19422" t="s">
        <v>28679</v>
      </c>
      <c r="C19422" s="96" t="s">
        <v>30485</v>
      </c>
      <c r="D19422" t="s">
        <v>28863</v>
      </c>
      <c r="E19422">
        <v>31.39</v>
      </c>
    </row>
    <row r="19423" spans="1:5">
      <c r="A19423" t="s">
        <v>24005</v>
      </c>
      <c r="B19423" t="s">
        <v>28679</v>
      </c>
      <c r="C19423" s="96" t="s">
        <v>30486</v>
      </c>
      <c r="D19423" t="s">
        <v>28863</v>
      </c>
      <c r="E19423">
        <v>32.42</v>
      </c>
    </row>
    <row r="19424" spans="1:5">
      <c r="A19424" t="s">
        <v>24006</v>
      </c>
      <c r="B19424" t="s">
        <v>28679</v>
      </c>
      <c r="C19424" s="96" t="s">
        <v>30487</v>
      </c>
      <c r="D19424" t="s">
        <v>28863</v>
      </c>
      <c r="E19424">
        <v>34.130000000000003</v>
      </c>
    </row>
    <row r="19425" spans="1:5">
      <c r="A19425" t="s">
        <v>24007</v>
      </c>
      <c r="B19425" t="s">
        <v>28679</v>
      </c>
      <c r="C19425" s="96" t="s">
        <v>30488</v>
      </c>
      <c r="D19425" t="s">
        <v>28863</v>
      </c>
      <c r="E19425">
        <v>35.9</v>
      </c>
    </row>
    <row r="19426" spans="1:5">
      <c r="A19426" t="s">
        <v>24008</v>
      </c>
      <c r="B19426" t="s">
        <v>28679</v>
      </c>
      <c r="C19426" s="96" t="s">
        <v>30489</v>
      </c>
      <c r="D19426" t="s">
        <v>28863</v>
      </c>
      <c r="E19426">
        <v>37.89</v>
      </c>
    </row>
    <row r="19427" spans="1:5">
      <c r="A19427" t="s">
        <v>24009</v>
      </c>
      <c r="B19427" t="s">
        <v>28679</v>
      </c>
      <c r="C19427" s="96" t="s">
        <v>30490</v>
      </c>
      <c r="D19427" t="s">
        <v>28863</v>
      </c>
      <c r="E19427">
        <v>38.97</v>
      </c>
    </row>
    <row r="19428" spans="1:5">
      <c r="A19428" t="s">
        <v>24010</v>
      </c>
      <c r="B19428" t="s">
        <v>28679</v>
      </c>
      <c r="C19428" s="96" t="s">
        <v>30491</v>
      </c>
      <c r="D19428" t="s">
        <v>28863</v>
      </c>
      <c r="E19428">
        <v>40.08</v>
      </c>
    </row>
    <row r="19429" spans="1:5">
      <c r="A19429" t="s">
        <v>24011</v>
      </c>
      <c r="B19429" t="s">
        <v>28679</v>
      </c>
      <c r="C19429" s="96" t="s">
        <v>30492</v>
      </c>
      <c r="D19429" t="s">
        <v>28863</v>
      </c>
      <c r="E19429">
        <v>41.6</v>
      </c>
    </row>
    <row r="19430" spans="1:5">
      <c r="A19430" t="s">
        <v>24012</v>
      </c>
      <c r="B19430" t="s">
        <v>28679</v>
      </c>
      <c r="C19430" s="96" t="s">
        <v>30493</v>
      </c>
      <c r="D19430" t="s">
        <v>28863</v>
      </c>
      <c r="E19430">
        <v>42.87</v>
      </c>
    </row>
    <row r="19431" spans="1:5">
      <c r="A19431" t="s">
        <v>24013</v>
      </c>
      <c r="B19431" t="s">
        <v>28679</v>
      </c>
      <c r="C19431" s="96" t="s">
        <v>30494</v>
      </c>
      <c r="D19431" t="s">
        <v>28863</v>
      </c>
      <c r="E19431">
        <v>44.18</v>
      </c>
    </row>
    <row r="19432" spans="1:5">
      <c r="A19432" t="s">
        <v>24014</v>
      </c>
      <c r="B19432" t="s">
        <v>28679</v>
      </c>
      <c r="C19432" s="96" t="s">
        <v>30495</v>
      </c>
      <c r="D19432" t="s">
        <v>28863</v>
      </c>
      <c r="E19432">
        <v>6.2</v>
      </c>
    </row>
    <row r="19433" spans="1:5">
      <c r="A19433" t="s">
        <v>24015</v>
      </c>
      <c r="B19433" t="s">
        <v>28679</v>
      </c>
      <c r="C19433" s="96" t="s">
        <v>30496</v>
      </c>
      <c r="D19433" t="s">
        <v>28863</v>
      </c>
      <c r="E19433">
        <v>6.49</v>
      </c>
    </row>
    <row r="19434" spans="1:5">
      <c r="A19434" t="s">
        <v>24016</v>
      </c>
      <c r="B19434" t="s">
        <v>28679</v>
      </c>
      <c r="C19434" s="96" t="s">
        <v>30497</v>
      </c>
      <c r="D19434" t="s">
        <v>28863</v>
      </c>
      <c r="E19434">
        <v>7</v>
      </c>
    </row>
    <row r="19435" spans="1:5">
      <c r="A19435" t="s">
        <v>24017</v>
      </c>
      <c r="B19435" t="s">
        <v>28679</v>
      </c>
      <c r="C19435" s="96" t="s">
        <v>30498</v>
      </c>
      <c r="D19435" t="s">
        <v>28863</v>
      </c>
      <c r="E19435">
        <v>7.32</v>
      </c>
    </row>
    <row r="19436" spans="1:5">
      <c r="A19436" t="s">
        <v>24018</v>
      </c>
      <c r="B19436" t="s">
        <v>28679</v>
      </c>
      <c r="C19436" s="96" t="s">
        <v>30499</v>
      </c>
      <c r="D19436" t="s">
        <v>28863</v>
      </c>
      <c r="E19436">
        <v>7.57</v>
      </c>
    </row>
    <row r="19437" spans="1:5">
      <c r="A19437" t="s">
        <v>24019</v>
      </c>
      <c r="B19437" t="s">
        <v>28679</v>
      </c>
      <c r="C19437" s="96" t="s">
        <v>30500</v>
      </c>
      <c r="D19437" t="s">
        <v>28863</v>
      </c>
      <c r="E19437">
        <v>7.9</v>
      </c>
    </row>
    <row r="19438" spans="1:5">
      <c r="A19438" t="s">
        <v>24020</v>
      </c>
      <c r="B19438" t="s">
        <v>28679</v>
      </c>
      <c r="C19438" s="96" t="s">
        <v>30501</v>
      </c>
      <c r="D19438" t="s">
        <v>28863</v>
      </c>
      <c r="E19438">
        <v>8.25</v>
      </c>
    </row>
    <row r="19439" spans="1:5">
      <c r="A19439" t="s">
        <v>24021</v>
      </c>
      <c r="B19439" t="s">
        <v>28679</v>
      </c>
      <c r="C19439" s="96" t="s">
        <v>30502</v>
      </c>
      <c r="D19439" t="s">
        <v>28863</v>
      </c>
      <c r="E19439">
        <v>8.81</v>
      </c>
    </row>
    <row r="19440" spans="1:5">
      <c r="A19440" t="s">
        <v>24022</v>
      </c>
      <c r="B19440" t="s">
        <v>28679</v>
      </c>
      <c r="C19440" s="96" t="s">
        <v>30503</v>
      </c>
      <c r="D19440" t="s">
        <v>28863</v>
      </c>
      <c r="E19440">
        <v>9.14</v>
      </c>
    </row>
    <row r="19441" spans="1:5">
      <c r="A19441" t="s">
        <v>24023</v>
      </c>
      <c r="B19441" t="s">
        <v>28679</v>
      </c>
      <c r="C19441" s="96" t="s">
        <v>30504</v>
      </c>
      <c r="D19441" t="s">
        <v>28863</v>
      </c>
      <c r="E19441">
        <v>9.4700000000000006</v>
      </c>
    </row>
    <row r="19442" spans="1:5">
      <c r="A19442" t="s">
        <v>24024</v>
      </c>
      <c r="B19442" t="s">
        <v>28679</v>
      </c>
      <c r="C19442" s="96" t="s">
        <v>30505</v>
      </c>
      <c r="D19442" t="s">
        <v>28863</v>
      </c>
      <c r="E19442">
        <v>9.81</v>
      </c>
    </row>
    <row r="19443" spans="1:5">
      <c r="A19443" t="s">
        <v>24025</v>
      </c>
      <c r="B19443" t="s">
        <v>28679</v>
      </c>
      <c r="C19443" s="96" t="s">
        <v>30506</v>
      </c>
      <c r="D19443" t="s">
        <v>28863</v>
      </c>
      <c r="E19443">
        <v>10.08</v>
      </c>
    </row>
    <row r="19444" spans="1:5">
      <c r="A19444" t="s">
        <v>24026</v>
      </c>
      <c r="B19444" t="s">
        <v>28679</v>
      </c>
      <c r="C19444" s="96" t="s">
        <v>30507</v>
      </c>
      <c r="D19444" t="s">
        <v>28863</v>
      </c>
      <c r="E19444">
        <v>10.7</v>
      </c>
    </row>
    <row r="19445" spans="1:5">
      <c r="A19445" t="s">
        <v>24027</v>
      </c>
      <c r="B19445" t="s">
        <v>28679</v>
      </c>
      <c r="C19445" s="96" t="s">
        <v>30508</v>
      </c>
      <c r="D19445" t="s">
        <v>28863</v>
      </c>
      <c r="E19445">
        <v>11.05</v>
      </c>
    </row>
    <row r="19446" spans="1:5">
      <c r="A19446" t="s">
        <v>24028</v>
      </c>
      <c r="B19446" t="s">
        <v>28679</v>
      </c>
      <c r="C19446" s="96" t="s">
        <v>30509</v>
      </c>
      <c r="D19446" t="s">
        <v>28863</v>
      </c>
      <c r="E19446">
        <v>11.4</v>
      </c>
    </row>
    <row r="19447" spans="1:5">
      <c r="A19447" t="s">
        <v>24029</v>
      </c>
      <c r="B19447" t="s">
        <v>28679</v>
      </c>
      <c r="C19447" s="96" t="s">
        <v>30510</v>
      </c>
      <c r="D19447" t="s">
        <v>28863</v>
      </c>
      <c r="E19447">
        <v>11.75</v>
      </c>
    </row>
    <row r="19448" spans="1:5">
      <c r="A19448" t="s">
        <v>24030</v>
      </c>
      <c r="B19448" t="s">
        <v>28679</v>
      </c>
      <c r="C19448" s="96" t="s">
        <v>30511</v>
      </c>
      <c r="D19448" t="s">
        <v>28863</v>
      </c>
      <c r="E19448">
        <v>12.11</v>
      </c>
    </row>
    <row r="19449" spans="1:5">
      <c r="A19449" t="s">
        <v>24031</v>
      </c>
      <c r="B19449" t="s">
        <v>28679</v>
      </c>
      <c r="C19449" s="96" t="s">
        <v>30512</v>
      </c>
      <c r="D19449" t="s">
        <v>28863</v>
      </c>
      <c r="E19449">
        <v>12.76</v>
      </c>
    </row>
    <row r="19450" spans="1:5">
      <c r="A19450" t="s">
        <v>24032</v>
      </c>
      <c r="B19450" t="s">
        <v>28679</v>
      </c>
      <c r="C19450" s="96" t="s">
        <v>30513</v>
      </c>
      <c r="D19450" t="s">
        <v>28863</v>
      </c>
      <c r="E19450">
        <v>13.12</v>
      </c>
    </row>
    <row r="19451" spans="1:5">
      <c r="A19451" t="s">
        <v>24033</v>
      </c>
      <c r="B19451" t="s">
        <v>28679</v>
      </c>
      <c r="C19451" s="96" t="s">
        <v>30514</v>
      </c>
      <c r="D19451" t="s">
        <v>28863</v>
      </c>
      <c r="E19451">
        <v>13.48</v>
      </c>
    </row>
    <row r="19452" spans="1:5">
      <c r="A19452" t="s">
        <v>24034</v>
      </c>
      <c r="B19452" t="s">
        <v>28679</v>
      </c>
      <c r="C19452" s="96" t="s">
        <v>30515</v>
      </c>
      <c r="D19452" t="s">
        <v>28863</v>
      </c>
      <c r="E19452">
        <v>4.09</v>
      </c>
    </row>
    <row r="19453" spans="1:5">
      <c r="A19453" t="s">
        <v>24035</v>
      </c>
      <c r="B19453" t="s">
        <v>28679</v>
      </c>
      <c r="C19453" s="96" t="s">
        <v>30516</v>
      </c>
      <c r="D19453" t="s">
        <v>28863</v>
      </c>
      <c r="E19453">
        <v>13.86</v>
      </c>
    </row>
    <row r="19454" spans="1:5">
      <c r="A19454" t="s">
        <v>24036</v>
      </c>
      <c r="B19454" t="s">
        <v>28679</v>
      </c>
      <c r="C19454" s="96" t="s">
        <v>30517</v>
      </c>
      <c r="D19454" t="s">
        <v>28863</v>
      </c>
      <c r="E19454">
        <v>14.33</v>
      </c>
    </row>
    <row r="19455" spans="1:5">
      <c r="A19455" t="s">
        <v>24037</v>
      </c>
      <c r="B19455" t="s">
        <v>28679</v>
      </c>
      <c r="C19455" s="96" t="s">
        <v>30518</v>
      </c>
      <c r="D19455" t="s">
        <v>28863</v>
      </c>
      <c r="E19455">
        <v>15.01</v>
      </c>
    </row>
    <row r="19456" spans="1:5">
      <c r="A19456" t="s">
        <v>24038</v>
      </c>
      <c r="B19456" t="s">
        <v>28679</v>
      </c>
      <c r="C19456" s="96" t="s">
        <v>30519</v>
      </c>
      <c r="D19456" t="s">
        <v>28863</v>
      </c>
      <c r="E19456">
        <v>15.42</v>
      </c>
    </row>
    <row r="19457" spans="1:5">
      <c r="A19457" t="s">
        <v>24039</v>
      </c>
      <c r="B19457" t="s">
        <v>28679</v>
      </c>
      <c r="C19457" s="96" t="s">
        <v>30520</v>
      </c>
      <c r="D19457" t="s">
        <v>28863</v>
      </c>
      <c r="E19457">
        <v>15.92</v>
      </c>
    </row>
    <row r="19458" spans="1:5">
      <c r="A19458" t="s">
        <v>24040</v>
      </c>
      <c r="B19458" t="s">
        <v>28679</v>
      </c>
      <c r="C19458" s="96" t="s">
        <v>30521</v>
      </c>
      <c r="D19458" t="s">
        <v>28863</v>
      </c>
      <c r="E19458">
        <v>16.37</v>
      </c>
    </row>
    <row r="19459" spans="1:5">
      <c r="A19459" t="s">
        <v>24041</v>
      </c>
      <c r="B19459" t="s">
        <v>28679</v>
      </c>
      <c r="C19459" s="96" t="s">
        <v>30522</v>
      </c>
      <c r="D19459" t="s">
        <v>28863</v>
      </c>
      <c r="E19459">
        <v>16.920000000000002</v>
      </c>
    </row>
    <row r="19460" spans="1:5">
      <c r="A19460" t="s">
        <v>24042</v>
      </c>
      <c r="B19460" t="s">
        <v>28679</v>
      </c>
      <c r="C19460" s="96" t="s">
        <v>30523</v>
      </c>
      <c r="D19460" t="s">
        <v>28863</v>
      </c>
      <c r="E19460">
        <v>17.78</v>
      </c>
    </row>
    <row r="19461" spans="1:5">
      <c r="A19461" t="s">
        <v>24043</v>
      </c>
      <c r="B19461" t="s">
        <v>28679</v>
      </c>
      <c r="C19461" s="96" t="s">
        <v>30524</v>
      </c>
      <c r="D19461" t="s">
        <v>28863</v>
      </c>
      <c r="E19461">
        <v>18.37</v>
      </c>
    </row>
    <row r="19462" spans="1:5">
      <c r="A19462" t="s">
        <v>24044</v>
      </c>
      <c r="B19462" t="s">
        <v>28679</v>
      </c>
      <c r="C19462" s="96" t="s">
        <v>30525</v>
      </c>
      <c r="D19462" t="s">
        <v>28863</v>
      </c>
      <c r="E19462">
        <v>19.18</v>
      </c>
    </row>
    <row r="19463" spans="1:5">
      <c r="A19463" t="s">
        <v>24045</v>
      </c>
      <c r="B19463" t="s">
        <v>28679</v>
      </c>
      <c r="C19463" s="96" t="s">
        <v>30526</v>
      </c>
      <c r="D19463" t="s">
        <v>28863</v>
      </c>
      <c r="E19463">
        <v>4.2699999999999996</v>
      </c>
    </row>
    <row r="19464" spans="1:5">
      <c r="A19464" t="s">
        <v>24046</v>
      </c>
      <c r="B19464" t="s">
        <v>28679</v>
      </c>
      <c r="C19464" s="96" t="s">
        <v>30527</v>
      </c>
      <c r="D19464" t="s">
        <v>28863</v>
      </c>
      <c r="E19464">
        <v>19.97</v>
      </c>
    </row>
    <row r="19465" spans="1:5">
      <c r="A19465" t="s">
        <v>24047</v>
      </c>
      <c r="B19465" t="s">
        <v>28679</v>
      </c>
      <c r="C19465" s="96" t="s">
        <v>30528</v>
      </c>
      <c r="D19465" t="s">
        <v>28863</v>
      </c>
      <c r="E19465">
        <v>20.97</v>
      </c>
    </row>
    <row r="19466" spans="1:5">
      <c r="A19466" t="s">
        <v>24048</v>
      </c>
      <c r="B19466" t="s">
        <v>28679</v>
      </c>
      <c r="C19466" s="96" t="s">
        <v>30529</v>
      </c>
      <c r="D19466" t="s">
        <v>28863</v>
      </c>
      <c r="E19466">
        <v>22.15</v>
      </c>
    </row>
    <row r="19467" spans="1:5">
      <c r="A19467" t="s">
        <v>24049</v>
      </c>
      <c r="B19467" t="s">
        <v>28679</v>
      </c>
      <c r="C19467" s="96" t="s">
        <v>30530</v>
      </c>
      <c r="D19467" t="s">
        <v>28863</v>
      </c>
      <c r="E19467">
        <v>23.1</v>
      </c>
    </row>
    <row r="19468" spans="1:5">
      <c r="A19468" t="s">
        <v>24050</v>
      </c>
      <c r="B19468" t="s">
        <v>28679</v>
      </c>
      <c r="C19468" s="96" t="s">
        <v>30531</v>
      </c>
      <c r="D19468" t="s">
        <v>28863</v>
      </c>
      <c r="E19468">
        <v>24.16</v>
      </c>
    </row>
    <row r="19469" spans="1:5">
      <c r="A19469" t="s">
        <v>24051</v>
      </c>
      <c r="B19469" t="s">
        <v>28679</v>
      </c>
      <c r="C19469" s="96" t="s">
        <v>30532</v>
      </c>
      <c r="D19469" t="s">
        <v>28863</v>
      </c>
      <c r="E19469">
        <v>25.24</v>
      </c>
    </row>
    <row r="19470" spans="1:5">
      <c r="A19470" t="s">
        <v>24052</v>
      </c>
      <c r="B19470" t="s">
        <v>28679</v>
      </c>
      <c r="C19470" s="96" t="s">
        <v>30533</v>
      </c>
      <c r="D19470" t="s">
        <v>28863</v>
      </c>
      <c r="E19470">
        <v>26.39</v>
      </c>
    </row>
    <row r="19471" spans="1:5">
      <c r="A19471" t="s">
        <v>24053</v>
      </c>
      <c r="B19471" t="s">
        <v>28679</v>
      </c>
      <c r="C19471" s="96" t="s">
        <v>30534</v>
      </c>
      <c r="D19471" t="s">
        <v>28863</v>
      </c>
      <c r="E19471">
        <v>27.83</v>
      </c>
    </row>
    <row r="19472" spans="1:5">
      <c r="A19472" t="s">
        <v>24054</v>
      </c>
      <c r="B19472" t="s">
        <v>28679</v>
      </c>
      <c r="C19472" s="96" t="s">
        <v>30535</v>
      </c>
      <c r="D19472" t="s">
        <v>28863</v>
      </c>
      <c r="E19472">
        <v>28.9</v>
      </c>
    </row>
    <row r="19473" spans="1:5">
      <c r="A19473" t="s">
        <v>24055</v>
      </c>
      <c r="B19473" t="s">
        <v>28679</v>
      </c>
      <c r="C19473" s="96" t="s">
        <v>30536</v>
      </c>
      <c r="D19473" t="s">
        <v>28863</v>
      </c>
      <c r="E19473">
        <v>29.96</v>
      </c>
    </row>
    <row r="19474" spans="1:5">
      <c r="A19474" t="s">
        <v>24056</v>
      </c>
      <c r="B19474" t="s">
        <v>28679</v>
      </c>
      <c r="C19474" s="96" t="s">
        <v>30537</v>
      </c>
      <c r="D19474" t="s">
        <v>28863</v>
      </c>
      <c r="E19474">
        <v>4.45</v>
      </c>
    </row>
    <row r="19475" spans="1:5">
      <c r="A19475" t="s">
        <v>24057</v>
      </c>
      <c r="B19475" t="s">
        <v>28679</v>
      </c>
      <c r="C19475" s="96" t="s">
        <v>30538</v>
      </c>
      <c r="D19475" t="s">
        <v>28863</v>
      </c>
      <c r="E19475">
        <v>4.0599999999999996</v>
      </c>
    </row>
    <row r="19476" spans="1:5">
      <c r="A19476" t="s">
        <v>24058</v>
      </c>
      <c r="B19476" t="s">
        <v>28679</v>
      </c>
      <c r="C19476" s="96" t="s">
        <v>30539</v>
      </c>
      <c r="D19476" t="s">
        <v>28863</v>
      </c>
      <c r="E19476">
        <v>6.75</v>
      </c>
    </row>
    <row r="19477" spans="1:5">
      <c r="A19477" t="s">
        <v>24059</v>
      </c>
      <c r="B19477" t="s">
        <v>28679</v>
      </c>
      <c r="C19477" s="96" t="s">
        <v>30540</v>
      </c>
      <c r="D19477" t="s">
        <v>28863</v>
      </c>
      <c r="E19477">
        <v>7.23</v>
      </c>
    </row>
    <row r="19478" spans="1:5">
      <c r="A19478" t="s">
        <v>24060</v>
      </c>
      <c r="B19478" t="s">
        <v>28679</v>
      </c>
      <c r="C19478" s="96" t="s">
        <v>30541</v>
      </c>
      <c r="D19478" t="s">
        <v>28863</v>
      </c>
      <c r="E19478">
        <v>7.82</v>
      </c>
    </row>
    <row r="19479" spans="1:5">
      <c r="A19479" t="s">
        <v>24061</v>
      </c>
      <c r="B19479" t="s">
        <v>28679</v>
      </c>
      <c r="C19479" s="96" t="s">
        <v>30542</v>
      </c>
      <c r="D19479" t="s">
        <v>28863</v>
      </c>
      <c r="E19479">
        <v>8.19</v>
      </c>
    </row>
    <row r="19480" spans="1:5">
      <c r="A19480" t="s">
        <v>24062</v>
      </c>
      <c r="B19480" t="s">
        <v>28679</v>
      </c>
      <c r="C19480" s="96" t="s">
        <v>30543</v>
      </c>
      <c r="D19480" t="s">
        <v>28863</v>
      </c>
      <c r="E19480">
        <v>8.58</v>
      </c>
    </row>
    <row r="19481" spans="1:5">
      <c r="A19481" t="s">
        <v>24063</v>
      </c>
      <c r="B19481" t="s">
        <v>28679</v>
      </c>
      <c r="C19481" s="96" t="s">
        <v>30544</v>
      </c>
      <c r="D19481" t="s">
        <v>28863</v>
      </c>
      <c r="E19481">
        <v>9.0399999999999991</v>
      </c>
    </row>
    <row r="19482" spans="1:5">
      <c r="A19482" t="s">
        <v>24064</v>
      </c>
      <c r="B19482" t="s">
        <v>28679</v>
      </c>
      <c r="C19482" s="96" t="s">
        <v>30545</v>
      </c>
      <c r="D19482" t="s">
        <v>28863</v>
      </c>
      <c r="E19482">
        <v>9.4700000000000006</v>
      </c>
    </row>
    <row r="19483" spans="1:5">
      <c r="A19483" t="s">
        <v>24065</v>
      </c>
      <c r="B19483" t="s">
        <v>28679</v>
      </c>
      <c r="C19483" s="96" t="s">
        <v>30546</v>
      </c>
      <c r="D19483" t="s">
        <v>28863</v>
      </c>
      <c r="E19483">
        <v>10.09</v>
      </c>
    </row>
    <row r="19484" spans="1:5">
      <c r="A19484" t="s">
        <v>24066</v>
      </c>
      <c r="B19484" t="s">
        <v>28679</v>
      </c>
      <c r="C19484" s="96" t="s">
        <v>30547</v>
      </c>
      <c r="D19484" t="s">
        <v>28863</v>
      </c>
      <c r="E19484">
        <v>10.62</v>
      </c>
    </row>
    <row r="19485" spans="1:5">
      <c r="A19485" t="s">
        <v>24067</v>
      </c>
      <c r="B19485" t="s">
        <v>28679</v>
      </c>
      <c r="C19485" s="96" t="s">
        <v>30548</v>
      </c>
      <c r="D19485" t="s">
        <v>28863</v>
      </c>
      <c r="E19485">
        <v>11.07</v>
      </c>
    </row>
    <row r="19486" spans="1:5">
      <c r="A19486" t="s">
        <v>24068</v>
      </c>
      <c r="B19486" t="s">
        <v>28679</v>
      </c>
      <c r="C19486" s="96" t="s">
        <v>30549</v>
      </c>
      <c r="D19486" t="s">
        <v>28863</v>
      </c>
      <c r="E19486">
        <v>11.58</v>
      </c>
    </row>
    <row r="19487" spans="1:5">
      <c r="A19487" t="s">
        <v>24069</v>
      </c>
      <c r="B19487" t="s">
        <v>28679</v>
      </c>
      <c r="C19487" s="96" t="s">
        <v>30550</v>
      </c>
      <c r="D19487" t="s">
        <v>28863</v>
      </c>
      <c r="E19487">
        <v>12.12</v>
      </c>
    </row>
    <row r="19488" spans="1:5">
      <c r="A19488" t="s">
        <v>24070</v>
      </c>
      <c r="B19488" t="s">
        <v>28679</v>
      </c>
      <c r="C19488" s="96" t="s">
        <v>30551</v>
      </c>
      <c r="D19488" t="s">
        <v>28863</v>
      </c>
      <c r="E19488">
        <v>12.85</v>
      </c>
    </row>
    <row r="19489" spans="1:5">
      <c r="A19489" t="s">
        <v>24071</v>
      </c>
      <c r="B19489" t="s">
        <v>28679</v>
      </c>
      <c r="C19489" s="96" t="s">
        <v>30552</v>
      </c>
      <c r="D19489" t="s">
        <v>28863</v>
      </c>
      <c r="E19489">
        <v>13.41</v>
      </c>
    </row>
    <row r="19490" spans="1:5">
      <c r="A19490" t="s">
        <v>24072</v>
      </c>
      <c r="B19490" t="s">
        <v>28679</v>
      </c>
      <c r="C19490" s="96" t="s">
        <v>30553</v>
      </c>
      <c r="D19490" t="s">
        <v>28863</v>
      </c>
      <c r="E19490">
        <v>14.08</v>
      </c>
    </row>
    <row r="19491" spans="1:5">
      <c r="A19491" t="s">
        <v>24073</v>
      </c>
      <c r="B19491" t="s">
        <v>28679</v>
      </c>
      <c r="C19491" s="96" t="s">
        <v>30554</v>
      </c>
      <c r="D19491" t="s">
        <v>28863</v>
      </c>
      <c r="E19491">
        <v>5.49</v>
      </c>
    </row>
    <row r="19492" spans="1:5">
      <c r="A19492" t="s">
        <v>24074</v>
      </c>
      <c r="B19492" t="s">
        <v>28679</v>
      </c>
      <c r="C19492" s="96" t="s">
        <v>30555</v>
      </c>
      <c r="D19492" t="s">
        <v>28863</v>
      </c>
      <c r="E19492">
        <v>5.73</v>
      </c>
    </row>
    <row r="19493" spans="1:5">
      <c r="A19493" t="s">
        <v>24075</v>
      </c>
      <c r="B19493" t="s">
        <v>28679</v>
      </c>
      <c r="C19493" s="96" t="s">
        <v>30556</v>
      </c>
      <c r="D19493" t="s">
        <v>28863</v>
      </c>
      <c r="E19493">
        <v>6.18</v>
      </c>
    </row>
    <row r="19494" spans="1:5">
      <c r="A19494" t="s">
        <v>24076</v>
      </c>
      <c r="B19494" t="s">
        <v>28679</v>
      </c>
      <c r="C19494" s="96" t="s">
        <v>30557</v>
      </c>
      <c r="D19494" t="s">
        <v>28863</v>
      </c>
      <c r="E19494">
        <v>5.36</v>
      </c>
    </row>
    <row r="19495" spans="1:5">
      <c r="A19495" t="s">
        <v>24077</v>
      </c>
      <c r="B19495" t="s">
        <v>28679</v>
      </c>
      <c r="C19495" s="96" t="s">
        <v>30558</v>
      </c>
      <c r="D19495" t="s">
        <v>28863</v>
      </c>
      <c r="E19495">
        <v>5</v>
      </c>
    </row>
    <row r="19496" spans="1:5">
      <c r="A19496" t="s">
        <v>24078</v>
      </c>
      <c r="B19496" t="s">
        <v>28679</v>
      </c>
      <c r="C19496" s="96" t="s">
        <v>30559</v>
      </c>
      <c r="D19496" t="s">
        <v>28863</v>
      </c>
      <c r="E19496">
        <v>5.32</v>
      </c>
    </row>
    <row r="19497" spans="1:5">
      <c r="A19497" t="s">
        <v>24079</v>
      </c>
      <c r="B19497" t="s">
        <v>28679</v>
      </c>
      <c r="C19497" s="96" t="s">
        <v>30560</v>
      </c>
      <c r="D19497" t="s">
        <v>28863</v>
      </c>
      <c r="E19497">
        <v>5.87</v>
      </c>
    </row>
    <row r="19498" spans="1:5">
      <c r="A19498" t="s">
        <v>24080</v>
      </c>
      <c r="B19498" t="s">
        <v>28679</v>
      </c>
      <c r="C19498" s="96" t="s">
        <v>30561</v>
      </c>
      <c r="D19498" t="s">
        <v>28863</v>
      </c>
      <c r="E19498">
        <v>6.29</v>
      </c>
    </row>
    <row r="19499" spans="1:5">
      <c r="A19499" t="s">
        <v>24081</v>
      </c>
      <c r="B19499" t="s">
        <v>28679</v>
      </c>
      <c r="C19499" s="96" t="s">
        <v>30562</v>
      </c>
      <c r="D19499" t="s">
        <v>28863</v>
      </c>
      <c r="E19499">
        <v>6.51</v>
      </c>
    </row>
    <row r="19500" spans="1:5">
      <c r="A19500" t="s">
        <v>24082</v>
      </c>
      <c r="B19500" t="s">
        <v>28679</v>
      </c>
      <c r="C19500" s="96" t="s">
        <v>30563</v>
      </c>
      <c r="D19500" t="s">
        <v>28863</v>
      </c>
      <c r="E19500">
        <v>6.93</v>
      </c>
    </row>
    <row r="19501" spans="1:5">
      <c r="A19501" t="s">
        <v>24083</v>
      </c>
      <c r="B19501" t="s">
        <v>28679</v>
      </c>
      <c r="C19501" s="96" t="s">
        <v>30564</v>
      </c>
      <c r="D19501" t="s">
        <v>28863</v>
      </c>
      <c r="E19501">
        <v>7.33</v>
      </c>
    </row>
    <row r="19502" spans="1:5">
      <c r="A19502" t="s">
        <v>24084</v>
      </c>
      <c r="B19502" t="s">
        <v>28679</v>
      </c>
      <c r="C19502" s="96" t="s">
        <v>30565</v>
      </c>
      <c r="D19502" t="s">
        <v>28863</v>
      </c>
      <c r="E19502">
        <v>7.91</v>
      </c>
    </row>
    <row r="19503" spans="1:5">
      <c r="A19503" t="s">
        <v>24085</v>
      </c>
      <c r="B19503" t="s">
        <v>28679</v>
      </c>
      <c r="C19503" s="96" t="s">
        <v>30566</v>
      </c>
      <c r="D19503" t="s">
        <v>28863</v>
      </c>
      <c r="E19503">
        <v>8.31</v>
      </c>
    </row>
    <row r="19504" spans="1:5">
      <c r="A19504" t="s">
        <v>24086</v>
      </c>
      <c r="B19504" t="s">
        <v>28679</v>
      </c>
      <c r="C19504" s="96" t="s">
        <v>30567</v>
      </c>
      <c r="D19504" t="s">
        <v>28863</v>
      </c>
      <c r="E19504">
        <v>8.7200000000000006</v>
      </c>
    </row>
    <row r="19505" spans="1:5">
      <c r="A19505" t="s">
        <v>24087</v>
      </c>
      <c r="B19505" t="s">
        <v>28679</v>
      </c>
      <c r="C19505" s="96" t="s">
        <v>30568</v>
      </c>
      <c r="D19505" t="s">
        <v>28863</v>
      </c>
      <c r="E19505">
        <v>9.09</v>
      </c>
    </row>
    <row r="19506" spans="1:5">
      <c r="A19506" t="s">
        <v>24088</v>
      </c>
      <c r="B19506" t="s">
        <v>28679</v>
      </c>
      <c r="C19506" s="96" t="s">
        <v>30569</v>
      </c>
      <c r="D19506" t="s">
        <v>28863</v>
      </c>
      <c r="E19506">
        <v>9.51</v>
      </c>
    </row>
    <row r="19507" spans="1:5">
      <c r="A19507" t="s">
        <v>24089</v>
      </c>
      <c r="B19507" t="s">
        <v>28679</v>
      </c>
      <c r="C19507" s="96" t="s">
        <v>30570</v>
      </c>
      <c r="D19507" t="s">
        <v>28863</v>
      </c>
      <c r="E19507">
        <v>10.24</v>
      </c>
    </row>
    <row r="19508" spans="1:5">
      <c r="A19508" t="s">
        <v>24090</v>
      </c>
      <c r="B19508" t="s">
        <v>28679</v>
      </c>
      <c r="C19508" s="96" t="s">
        <v>30571</v>
      </c>
      <c r="D19508" t="s">
        <v>28863</v>
      </c>
      <c r="E19508">
        <v>10.7</v>
      </c>
    </row>
    <row r="19509" spans="1:5">
      <c r="A19509" t="s">
        <v>24091</v>
      </c>
      <c r="B19509" t="s">
        <v>28679</v>
      </c>
      <c r="C19509" s="96" t="s">
        <v>30572</v>
      </c>
      <c r="D19509" t="s">
        <v>28863</v>
      </c>
      <c r="E19509">
        <v>11.18</v>
      </c>
    </row>
    <row r="19510" spans="1:5">
      <c r="A19510" t="s">
        <v>24092</v>
      </c>
      <c r="B19510" t="s">
        <v>28679</v>
      </c>
      <c r="C19510" s="96" t="s">
        <v>30573</v>
      </c>
      <c r="D19510" t="s">
        <v>28863</v>
      </c>
      <c r="E19510">
        <v>11.71</v>
      </c>
    </row>
    <row r="19511" spans="1:5">
      <c r="A19511" t="s">
        <v>24093</v>
      </c>
      <c r="B19511" t="s">
        <v>28679</v>
      </c>
      <c r="C19511" s="96" t="s">
        <v>30574</v>
      </c>
      <c r="D19511" t="s">
        <v>28863</v>
      </c>
      <c r="E19511">
        <v>12.27</v>
      </c>
    </row>
    <row r="19512" spans="1:5">
      <c r="A19512" t="s">
        <v>24094</v>
      </c>
      <c r="B19512" t="s">
        <v>28679</v>
      </c>
      <c r="C19512" s="96" t="s">
        <v>30575</v>
      </c>
      <c r="D19512" t="s">
        <v>28863</v>
      </c>
      <c r="E19512">
        <v>13.08</v>
      </c>
    </row>
    <row r="19513" spans="1:5">
      <c r="A19513" t="s">
        <v>24095</v>
      </c>
      <c r="B19513" t="s">
        <v>28679</v>
      </c>
      <c r="C19513" s="96" t="s">
        <v>30576</v>
      </c>
      <c r="D19513" t="s">
        <v>28863</v>
      </c>
      <c r="E19513">
        <v>13.68</v>
      </c>
    </row>
    <row r="19514" spans="1:5">
      <c r="A19514" t="s">
        <v>24096</v>
      </c>
      <c r="B19514" t="s">
        <v>28679</v>
      </c>
      <c r="C19514" s="96" t="s">
        <v>30577</v>
      </c>
      <c r="D19514" t="s">
        <v>28863</v>
      </c>
      <c r="E19514">
        <v>14.32</v>
      </c>
    </row>
    <row r="19515" spans="1:5">
      <c r="A19515" t="s">
        <v>24097</v>
      </c>
      <c r="B19515" t="s">
        <v>28679</v>
      </c>
      <c r="C19515" s="96" t="s">
        <v>30578</v>
      </c>
      <c r="D19515" t="s">
        <v>28863</v>
      </c>
      <c r="E19515">
        <v>15.17</v>
      </c>
    </row>
    <row r="19516" spans="1:5">
      <c r="A19516" t="s">
        <v>24098</v>
      </c>
      <c r="B19516" t="s">
        <v>28679</v>
      </c>
      <c r="C19516" s="96" t="s">
        <v>30579</v>
      </c>
      <c r="D19516" t="s">
        <v>28863</v>
      </c>
      <c r="E19516">
        <v>16</v>
      </c>
    </row>
    <row r="19517" spans="1:5">
      <c r="A19517" t="s">
        <v>24099</v>
      </c>
      <c r="B19517" t="s">
        <v>28679</v>
      </c>
      <c r="C19517" s="96" t="s">
        <v>30580</v>
      </c>
      <c r="D19517" t="s">
        <v>28863</v>
      </c>
      <c r="E19517">
        <v>17.18</v>
      </c>
    </row>
    <row r="19518" spans="1:5">
      <c r="A19518" t="s">
        <v>24100</v>
      </c>
      <c r="B19518" t="s">
        <v>28679</v>
      </c>
      <c r="C19518" s="96" t="s">
        <v>30581</v>
      </c>
      <c r="D19518" t="s">
        <v>28863</v>
      </c>
      <c r="E19518">
        <v>18.260000000000002</v>
      </c>
    </row>
    <row r="19519" spans="1:5">
      <c r="A19519" t="s">
        <v>24101</v>
      </c>
      <c r="B19519" t="s">
        <v>28679</v>
      </c>
      <c r="C19519" s="96" t="s">
        <v>30582</v>
      </c>
      <c r="D19519" t="s">
        <v>28863</v>
      </c>
      <c r="E19519">
        <v>19.43</v>
      </c>
    </row>
    <row r="19520" spans="1:5">
      <c r="A19520" t="s">
        <v>24102</v>
      </c>
      <c r="B19520" t="s">
        <v>28679</v>
      </c>
      <c r="C19520" s="96" t="s">
        <v>30583</v>
      </c>
      <c r="D19520" t="s">
        <v>28863</v>
      </c>
      <c r="E19520">
        <v>4.1900000000000004</v>
      </c>
    </row>
    <row r="19521" spans="1:5">
      <c r="A19521" t="s">
        <v>24103</v>
      </c>
      <c r="B19521" t="s">
        <v>28679</v>
      </c>
      <c r="C19521" s="96" t="s">
        <v>30584</v>
      </c>
      <c r="D19521" t="s">
        <v>28863</v>
      </c>
      <c r="E19521">
        <v>20.83</v>
      </c>
    </row>
    <row r="19522" spans="1:5">
      <c r="A19522" t="s">
        <v>24104</v>
      </c>
      <c r="B19522" t="s">
        <v>28679</v>
      </c>
      <c r="C19522" s="96" t="s">
        <v>30585</v>
      </c>
      <c r="D19522" t="s">
        <v>28863</v>
      </c>
      <c r="E19522">
        <v>22.35</v>
      </c>
    </row>
    <row r="19523" spans="1:5">
      <c r="A19523" t="s">
        <v>24105</v>
      </c>
      <c r="B19523" t="s">
        <v>28679</v>
      </c>
      <c r="C19523" s="96" t="s">
        <v>30586</v>
      </c>
      <c r="D19523" t="s">
        <v>28863</v>
      </c>
      <c r="E19523">
        <v>24.38</v>
      </c>
    </row>
    <row r="19524" spans="1:5">
      <c r="A19524" t="s">
        <v>24106</v>
      </c>
      <c r="B19524" t="s">
        <v>28679</v>
      </c>
      <c r="C19524" s="96" t="s">
        <v>30587</v>
      </c>
      <c r="D19524" t="s">
        <v>28863</v>
      </c>
      <c r="E19524">
        <v>26.3</v>
      </c>
    </row>
    <row r="19525" spans="1:5">
      <c r="A19525" t="s">
        <v>24107</v>
      </c>
      <c r="B19525" t="s">
        <v>28679</v>
      </c>
      <c r="C19525" s="96" t="s">
        <v>30588</v>
      </c>
      <c r="D19525" t="s">
        <v>28863</v>
      </c>
      <c r="E19525">
        <v>28.11</v>
      </c>
    </row>
    <row r="19526" spans="1:5">
      <c r="A19526" t="s">
        <v>24108</v>
      </c>
      <c r="B19526" t="s">
        <v>28679</v>
      </c>
      <c r="C19526" s="96" t="s">
        <v>30589</v>
      </c>
      <c r="D19526" t="s">
        <v>28863</v>
      </c>
      <c r="E19526">
        <v>29.89</v>
      </c>
    </row>
    <row r="19527" spans="1:5">
      <c r="A19527" t="s">
        <v>24109</v>
      </c>
      <c r="B19527" t="s">
        <v>28679</v>
      </c>
      <c r="C19527" s="96" t="s">
        <v>30590</v>
      </c>
      <c r="D19527" t="s">
        <v>28863</v>
      </c>
      <c r="E19527">
        <v>31.87</v>
      </c>
    </row>
    <row r="19528" spans="1:5">
      <c r="A19528" t="s">
        <v>24110</v>
      </c>
      <c r="B19528" t="s">
        <v>28679</v>
      </c>
      <c r="C19528" s="96" t="s">
        <v>30591</v>
      </c>
      <c r="D19528" t="s">
        <v>28863</v>
      </c>
      <c r="E19528">
        <v>34.29</v>
      </c>
    </row>
    <row r="19529" spans="1:5">
      <c r="A19529" t="s">
        <v>24111</v>
      </c>
      <c r="B19529" t="s">
        <v>28679</v>
      </c>
      <c r="C19529" s="96" t="s">
        <v>30592</v>
      </c>
      <c r="D19529" t="s">
        <v>28863</v>
      </c>
      <c r="E19529">
        <v>36.1</v>
      </c>
    </row>
    <row r="19530" spans="1:5">
      <c r="A19530" t="s">
        <v>24112</v>
      </c>
      <c r="B19530" t="s">
        <v>28679</v>
      </c>
      <c r="C19530" s="96" t="s">
        <v>30593</v>
      </c>
      <c r="D19530" t="s">
        <v>28863</v>
      </c>
      <c r="E19530">
        <v>4.4000000000000004</v>
      </c>
    </row>
    <row r="19531" spans="1:5">
      <c r="A19531" t="s">
        <v>24113</v>
      </c>
      <c r="B19531" t="s">
        <v>28679</v>
      </c>
      <c r="C19531" s="96" t="s">
        <v>30594</v>
      </c>
      <c r="D19531" t="s">
        <v>28863</v>
      </c>
      <c r="E19531">
        <v>4.6399999999999997</v>
      </c>
    </row>
    <row r="19532" spans="1:5">
      <c r="A19532" t="s">
        <v>24114</v>
      </c>
      <c r="B19532" t="s">
        <v>28679</v>
      </c>
      <c r="C19532" s="96" t="s">
        <v>30595</v>
      </c>
      <c r="D19532" t="s">
        <v>28863</v>
      </c>
      <c r="E19532">
        <v>4.13</v>
      </c>
    </row>
    <row r="19533" spans="1:5">
      <c r="A19533" t="s">
        <v>24115</v>
      </c>
      <c r="B19533" t="s">
        <v>28679</v>
      </c>
      <c r="C19533" s="96" t="s">
        <v>30596</v>
      </c>
      <c r="D19533" t="s">
        <v>28863</v>
      </c>
      <c r="E19533">
        <v>4.7</v>
      </c>
    </row>
    <row r="19534" spans="1:5">
      <c r="A19534" t="s">
        <v>24116</v>
      </c>
      <c r="B19534" t="s">
        <v>28679</v>
      </c>
      <c r="C19534" s="96" t="s">
        <v>30597</v>
      </c>
      <c r="D19534" t="s">
        <v>28863</v>
      </c>
      <c r="E19534">
        <v>5.04</v>
      </c>
    </row>
    <row r="19535" spans="1:5">
      <c r="A19535" t="s">
        <v>24117</v>
      </c>
      <c r="B19535" t="s">
        <v>28679</v>
      </c>
      <c r="C19535" s="96" t="s">
        <v>30598</v>
      </c>
      <c r="D19535" t="s">
        <v>28863</v>
      </c>
      <c r="E19535">
        <v>5.53</v>
      </c>
    </row>
    <row r="19536" spans="1:5">
      <c r="A19536" t="s">
        <v>24118</v>
      </c>
      <c r="B19536" t="s">
        <v>28679</v>
      </c>
      <c r="C19536" s="96" t="s">
        <v>30599</v>
      </c>
      <c r="D19536" t="s">
        <v>28863</v>
      </c>
      <c r="E19536">
        <v>5.83</v>
      </c>
    </row>
    <row r="19537" spans="1:5">
      <c r="A19537" t="s">
        <v>24119</v>
      </c>
      <c r="B19537" t="s">
        <v>28679</v>
      </c>
      <c r="C19537" s="96" t="s">
        <v>30600</v>
      </c>
      <c r="D19537" t="s">
        <v>28863</v>
      </c>
      <c r="E19537">
        <v>6.12</v>
      </c>
    </row>
    <row r="19538" spans="1:5">
      <c r="A19538" t="s">
        <v>24120</v>
      </c>
      <c r="B19538" t="s">
        <v>28679</v>
      </c>
      <c r="C19538" s="96" t="s">
        <v>30601</v>
      </c>
      <c r="D19538" t="s">
        <v>28863</v>
      </c>
      <c r="E19538">
        <v>6.41</v>
      </c>
    </row>
    <row r="19539" spans="1:5">
      <c r="A19539" t="s">
        <v>24121</v>
      </c>
      <c r="B19539" t="s">
        <v>28679</v>
      </c>
      <c r="C19539" s="96" t="s">
        <v>30602</v>
      </c>
      <c r="D19539" t="s">
        <v>28863</v>
      </c>
      <c r="E19539">
        <v>6.63</v>
      </c>
    </row>
    <row r="19540" spans="1:5">
      <c r="A19540" t="s">
        <v>24122</v>
      </c>
      <c r="B19540" t="s">
        <v>28679</v>
      </c>
      <c r="C19540" s="96" t="s">
        <v>30603</v>
      </c>
      <c r="D19540" t="s">
        <v>28863</v>
      </c>
      <c r="E19540">
        <v>7.19</v>
      </c>
    </row>
    <row r="19541" spans="1:5">
      <c r="A19541" t="s">
        <v>24123</v>
      </c>
      <c r="B19541" t="s">
        <v>28679</v>
      </c>
      <c r="C19541" s="96" t="s">
        <v>30604</v>
      </c>
      <c r="D19541" t="s">
        <v>28863</v>
      </c>
      <c r="E19541">
        <v>7.46</v>
      </c>
    </row>
    <row r="19542" spans="1:5">
      <c r="A19542" t="s">
        <v>24124</v>
      </c>
      <c r="B19542" t="s">
        <v>28679</v>
      </c>
      <c r="C19542" s="96" t="s">
        <v>30605</v>
      </c>
      <c r="D19542" t="s">
        <v>28863</v>
      </c>
      <c r="E19542">
        <v>7.74</v>
      </c>
    </row>
    <row r="19543" spans="1:5">
      <c r="A19543" t="s">
        <v>24125</v>
      </c>
      <c r="B19543" t="s">
        <v>28679</v>
      </c>
      <c r="C19543" s="96" t="s">
        <v>30606</v>
      </c>
      <c r="D19543" t="s">
        <v>28863</v>
      </c>
      <c r="E19543">
        <v>8.01</v>
      </c>
    </row>
    <row r="19544" spans="1:5">
      <c r="A19544" t="s">
        <v>24126</v>
      </c>
      <c r="B19544" t="s">
        <v>28679</v>
      </c>
      <c r="C19544" s="96" t="s">
        <v>30607</v>
      </c>
      <c r="D19544" t="s">
        <v>28863</v>
      </c>
      <c r="E19544">
        <v>8.2899999999999991</v>
      </c>
    </row>
    <row r="19545" spans="1:5">
      <c r="A19545" t="s">
        <v>24127</v>
      </c>
      <c r="B19545" t="s">
        <v>28679</v>
      </c>
      <c r="C19545" s="96" t="s">
        <v>30608</v>
      </c>
      <c r="D19545" t="s">
        <v>28863</v>
      </c>
      <c r="E19545">
        <v>8.8800000000000008</v>
      </c>
    </row>
    <row r="19546" spans="1:5">
      <c r="A19546" t="s">
        <v>24128</v>
      </c>
      <c r="B19546" t="s">
        <v>28679</v>
      </c>
      <c r="C19546" s="96" t="s">
        <v>30609</v>
      </c>
      <c r="D19546" t="s">
        <v>28863</v>
      </c>
      <c r="E19546">
        <v>9.2200000000000006</v>
      </c>
    </row>
    <row r="19547" spans="1:5">
      <c r="A19547" t="s">
        <v>24129</v>
      </c>
      <c r="B19547" t="s">
        <v>28679</v>
      </c>
      <c r="C19547" s="96" t="s">
        <v>30610</v>
      </c>
      <c r="D19547" t="s">
        <v>28863</v>
      </c>
      <c r="E19547">
        <v>9.57</v>
      </c>
    </row>
    <row r="19548" spans="1:5">
      <c r="A19548" t="s">
        <v>24130</v>
      </c>
      <c r="B19548" t="s">
        <v>28679</v>
      </c>
      <c r="C19548" s="96" t="s">
        <v>30611</v>
      </c>
      <c r="D19548" t="s">
        <v>28863</v>
      </c>
      <c r="E19548">
        <v>10</v>
      </c>
    </row>
    <row r="19549" spans="1:5">
      <c r="A19549" t="s">
        <v>24131</v>
      </c>
      <c r="B19549" t="s">
        <v>28679</v>
      </c>
      <c r="C19549" s="96" t="s">
        <v>30612</v>
      </c>
      <c r="D19549" t="s">
        <v>28863</v>
      </c>
      <c r="E19549">
        <v>10.37</v>
      </c>
    </row>
    <row r="19550" spans="1:5">
      <c r="A19550" t="s">
        <v>24132</v>
      </c>
      <c r="B19550" t="s">
        <v>28679</v>
      </c>
      <c r="C19550" s="96" t="s">
        <v>30613</v>
      </c>
      <c r="D19550" t="s">
        <v>28863</v>
      </c>
      <c r="E19550">
        <v>11.02</v>
      </c>
    </row>
    <row r="19551" spans="1:5">
      <c r="A19551" t="s">
        <v>24133</v>
      </c>
      <c r="B19551" t="s">
        <v>28679</v>
      </c>
      <c r="C19551" s="96" t="s">
        <v>30614</v>
      </c>
      <c r="D19551" t="s">
        <v>28863</v>
      </c>
      <c r="E19551">
        <v>11.5</v>
      </c>
    </row>
    <row r="19552" spans="1:5">
      <c r="A19552" t="s">
        <v>24134</v>
      </c>
      <c r="B19552" t="s">
        <v>28679</v>
      </c>
      <c r="C19552" s="96" t="s">
        <v>30615</v>
      </c>
      <c r="D19552" t="s">
        <v>28863</v>
      </c>
      <c r="E19552">
        <v>11.99</v>
      </c>
    </row>
    <row r="19553" spans="1:5">
      <c r="A19553" t="s">
        <v>24135</v>
      </c>
      <c r="B19553" t="s">
        <v>28679</v>
      </c>
      <c r="C19553" s="96" t="s">
        <v>30616</v>
      </c>
      <c r="D19553" t="s">
        <v>28863</v>
      </c>
      <c r="E19553">
        <v>12.51</v>
      </c>
    </row>
    <row r="19554" spans="1:5">
      <c r="A19554" t="s">
        <v>24136</v>
      </c>
      <c r="B19554" t="s">
        <v>28679</v>
      </c>
      <c r="C19554" s="96" t="s">
        <v>30617</v>
      </c>
      <c r="D19554" t="s">
        <v>28863</v>
      </c>
      <c r="E19554">
        <v>13.05</v>
      </c>
    </row>
    <row r="19555" spans="1:5">
      <c r="A19555" t="s">
        <v>24137</v>
      </c>
      <c r="B19555" t="s">
        <v>28679</v>
      </c>
      <c r="C19555" s="96" t="s">
        <v>30618</v>
      </c>
      <c r="D19555" t="s">
        <v>28863</v>
      </c>
      <c r="E19555">
        <v>13.87</v>
      </c>
    </row>
    <row r="19556" spans="1:5">
      <c r="A19556" t="s">
        <v>24138</v>
      </c>
      <c r="B19556" t="s">
        <v>28679</v>
      </c>
      <c r="C19556" s="96" t="s">
        <v>30619</v>
      </c>
      <c r="D19556" t="s">
        <v>28863</v>
      </c>
      <c r="E19556">
        <v>14.61</v>
      </c>
    </row>
    <row r="19557" spans="1:5">
      <c r="A19557" t="s">
        <v>24139</v>
      </c>
      <c r="B19557" t="s">
        <v>28679</v>
      </c>
      <c r="C19557" s="96" t="s">
        <v>30620</v>
      </c>
      <c r="D19557" t="s">
        <v>28863</v>
      </c>
      <c r="E19557">
        <v>15.4</v>
      </c>
    </row>
    <row r="19558" spans="1:5">
      <c r="A19558" t="s">
        <v>24140</v>
      </c>
      <c r="B19558" t="s">
        <v>28679</v>
      </c>
      <c r="C19558" s="96" t="s">
        <v>30621</v>
      </c>
      <c r="D19558" t="s">
        <v>28863</v>
      </c>
      <c r="E19558">
        <v>3.75</v>
      </c>
    </row>
    <row r="19559" spans="1:5">
      <c r="A19559" t="s">
        <v>24141</v>
      </c>
      <c r="B19559" t="s">
        <v>28679</v>
      </c>
      <c r="C19559" s="96" t="s">
        <v>30622</v>
      </c>
      <c r="D19559" t="s">
        <v>28863</v>
      </c>
      <c r="E19559">
        <v>16.39</v>
      </c>
    </row>
    <row r="19560" spans="1:5">
      <c r="A19560" t="s">
        <v>24142</v>
      </c>
      <c r="B19560" t="s">
        <v>28679</v>
      </c>
      <c r="C19560" s="96" t="s">
        <v>30623</v>
      </c>
      <c r="D19560" t="s">
        <v>28863</v>
      </c>
      <c r="E19560">
        <v>17.43</v>
      </c>
    </row>
    <row r="19561" spans="1:5">
      <c r="A19561" t="s">
        <v>24143</v>
      </c>
      <c r="B19561" t="s">
        <v>28679</v>
      </c>
      <c r="C19561" s="96" t="s">
        <v>30624</v>
      </c>
      <c r="D19561" t="s">
        <v>28863</v>
      </c>
      <c r="E19561">
        <v>18.91</v>
      </c>
    </row>
    <row r="19562" spans="1:5">
      <c r="A19562" t="s">
        <v>24144</v>
      </c>
      <c r="B19562" t="s">
        <v>28679</v>
      </c>
      <c r="C19562" s="96" t="s">
        <v>30625</v>
      </c>
      <c r="D19562" t="s">
        <v>28863</v>
      </c>
      <c r="E19562">
        <v>19.93</v>
      </c>
    </row>
    <row r="19563" spans="1:5">
      <c r="A19563" t="s">
        <v>24145</v>
      </c>
      <c r="B19563" t="s">
        <v>28679</v>
      </c>
      <c r="C19563" s="96" t="s">
        <v>30626</v>
      </c>
      <c r="D19563" t="s">
        <v>28863</v>
      </c>
      <c r="E19563">
        <v>21.12</v>
      </c>
    </row>
    <row r="19564" spans="1:5">
      <c r="A19564" t="s">
        <v>24146</v>
      </c>
      <c r="B19564" t="s">
        <v>28679</v>
      </c>
      <c r="C19564" s="96" t="s">
        <v>30627</v>
      </c>
      <c r="D19564" t="s">
        <v>28863</v>
      </c>
      <c r="E19564">
        <v>22.48</v>
      </c>
    </row>
    <row r="19565" spans="1:5">
      <c r="A19565" t="s">
        <v>24147</v>
      </c>
      <c r="B19565" t="s">
        <v>28679</v>
      </c>
      <c r="C19565" s="96" t="s">
        <v>30628</v>
      </c>
      <c r="D19565" t="s">
        <v>28863</v>
      </c>
      <c r="E19565">
        <v>23.67</v>
      </c>
    </row>
    <row r="19566" spans="1:5">
      <c r="A19566" t="s">
        <v>24148</v>
      </c>
      <c r="B19566" t="s">
        <v>28679</v>
      </c>
      <c r="C19566" s="96" t="s">
        <v>30629</v>
      </c>
      <c r="D19566" t="s">
        <v>28863</v>
      </c>
      <c r="E19566">
        <v>25.37</v>
      </c>
    </row>
    <row r="19567" spans="1:5">
      <c r="A19567" t="s">
        <v>24149</v>
      </c>
      <c r="B19567" t="s">
        <v>28679</v>
      </c>
      <c r="C19567" s="96" t="s">
        <v>30630</v>
      </c>
      <c r="D19567" t="s">
        <v>28863</v>
      </c>
      <c r="E19567">
        <v>26.91</v>
      </c>
    </row>
    <row r="19568" spans="1:5">
      <c r="A19568" t="s">
        <v>24150</v>
      </c>
      <c r="B19568" t="s">
        <v>28679</v>
      </c>
      <c r="C19568" s="96" t="s">
        <v>30631</v>
      </c>
      <c r="D19568" t="s">
        <v>28863</v>
      </c>
      <c r="E19568">
        <v>28.3</v>
      </c>
    </row>
    <row r="19569" spans="1:5">
      <c r="A19569" t="s">
        <v>24151</v>
      </c>
      <c r="B19569" t="s">
        <v>28679</v>
      </c>
      <c r="C19569" s="96" t="s">
        <v>30632</v>
      </c>
      <c r="D19569" t="s">
        <v>28863</v>
      </c>
      <c r="E19569">
        <v>4.12</v>
      </c>
    </row>
    <row r="19570" spans="1:5">
      <c r="A19570" t="s">
        <v>24152</v>
      </c>
      <c r="B19570" t="s">
        <v>28679</v>
      </c>
      <c r="C19570" s="96" t="s">
        <v>30633</v>
      </c>
      <c r="D19570" t="s">
        <v>28863</v>
      </c>
      <c r="E19570">
        <v>29.95</v>
      </c>
    </row>
    <row r="19571" spans="1:5">
      <c r="A19571" t="s">
        <v>24153</v>
      </c>
      <c r="B19571" t="s">
        <v>28679</v>
      </c>
      <c r="C19571" s="96" t="s">
        <v>30634</v>
      </c>
      <c r="D19571" t="s">
        <v>28863</v>
      </c>
      <c r="E19571">
        <v>31.8</v>
      </c>
    </row>
    <row r="19572" spans="1:5">
      <c r="A19572" t="s">
        <v>24154</v>
      </c>
      <c r="B19572" t="s">
        <v>28679</v>
      </c>
      <c r="C19572" s="96" t="s">
        <v>30635</v>
      </c>
      <c r="D19572" t="s">
        <v>28863</v>
      </c>
      <c r="E19572">
        <v>33.69</v>
      </c>
    </row>
    <row r="19573" spans="1:5">
      <c r="A19573" t="s">
        <v>24155</v>
      </c>
      <c r="B19573" t="s">
        <v>28679</v>
      </c>
      <c r="C19573" s="96" t="s">
        <v>30636</v>
      </c>
      <c r="D19573" t="s">
        <v>28863</v>
      </c>
      <c r="E19573">
        <v>35.5</v>
      </c>
    </row>
    <row r="19574" spans="1:5">
      <c r="A19574" t="s">
        <v>24156</v>
      </c>
      <c r="B19574" t="s">
        <v>28679</v>
      </c>
      <c r="C19574" s="96" t="s">
        <v>30637</v>
      </c>
      <c r="D19574" t="s">
        <v>28863</v>
      </c>
      <c r="E19574">
        <v>37.51</v>
      </c>
    </row>
    <row r="19575" spans="1:5">
      <c r="A19575" t="s">
        <v>24157</v>
      </c>
      <c r="B19575" t="s">
        <v>28679</v>
      </c>
      <c r="C19575" s="96" t="s">
        <v>30638</v>
      </c>
      <c r="D19575" t="s">
        <v>28863</v>
      </c>
      <c r="E19575">
        <v>39.82</v>
      </c>
    </row>
    <row r="19576" spans="1:5">
      <c r="A19576" t="s">
        <v>24158</v>
      </c>
      <c r="B19576" t="s">
        <v>28679</v>
      </c>
      <c r="C19576" s="96" t="s">
        <v>30639</v>
      </c>
      <c r="D19576" t="s">
        <v>28863</v>
      </c>
      <c r="E19576">
        <v>42.38</v>
      </c>
    </row>
    <row r="19577" spans="1:5">
      <c r="A19577" t="s">
        <v>24159</v>
      </c>
      <c r="B19577" t="s">
        <v>28679</v>
      </c>
      <c r="C19577" s="96" t="s">
        <v>30640</v>
      </c>
      <c r="D19577" t="s">
        <v>28863</v>
      </c>
      <c r="E19577">
        <v>44.43</v>
      </c>
    </row>
    <row r="19578" spans="1:5">
      <c r="A19578" t="s">
        <v>24160</v>
      </c>
      <c r="B19578" t="s">
        <v>28679</v>
      </c>
      <c r="C19578" s="96" t="s">
        <v>30641</v>
      </c>
      <c r="D19578" t="s">
        <v>28863</v>
      </c>
      <c r="E19578">
        <v>46.3</v>
      </c>
    </row>
    <row r="19579" spans="1:5">
      <c r="A19579" t="s">
        <v>24161</v>
      </c>
      <c r="B19579" t="s">
        <v>28679</v>
      </c>
      <c r="C19579" s="96" t="s">
        <v>30642</v>
      </c>
      <c r="D19579" t="s">
        <v>28863</v>
      </c>
      <c r="E19579">
        <v>48.41</v>
      </c>
    </row>
    <row r="19580" spans="1:5">
      <c r="A19580" t="s">
        <v>24162</v>
      </c>
      <c r="B19580" t="s">
        <v>28679</v>
      </c>
      <c r="C19580" s="96" t="s">
        <v>30643</v>
      </c>
      <c r="D19580" t="s">
        <v>28863</v>
      </c>
      <c r="E19580">
        <v>4.37</v>
      </c>
    </row>
    <row r="19581" spans="1:5">
      <c r="A19581" t="s">
        <v>24163</v>
      </c>
      <c r="B19581" t="s">
        <v>28679</v>
      </c>
      <c r="C19581" s="96" t="s">
        <v>30644</v>
      </c>
      <c r="D19581" t="s">
        <v>28863</v>
      </c>
      <c r="E19581">
        <v>3.51</v>
      </c>
    </row>
    <row r="19582" spans="1:5">
      <c r="A19582" t="s">
        <v>24164</v>
      </c>
      <c r="B19582" t="s">
        <v>28679</v>
      </c>
      <c r="C19582" s="96" t="s">
        <v>30645</v>
      </c>
      <c r="D19582" t="s">
        <v>28863</v>
      </c>
      <c r="E19582">
        <v>14.74</v>
      </c>
    </row>
    <row r="19583" spans="1:5">
      <c r="A19583" t="s">
        <v>24165</v>
      </c>
      <c r="B19583" t="s">
        <v>28679</v>
      </c>
      <c r="C19583" s="96" t="s">
        <v>30646</v>
      </c>
      <c r="D19583" t="s">
        <v>28863</v>
      </c>
      <c r="E19583">
        <v>14.99</v>
      </c>
    </row>
    <row r="19584" spans="1:5">
      <c r="A19584" t="s">
        <v>24166</v>
      </c>
      <c r="B19584" t="s">
        <v>28679</v>
      </c>
      <c r="C19584" s="96" t="s">
        <v>30647</v>
      </c>
      <c r="D19584" t="s">
        <v>28863</v>
      </c>
      <c r="E19584">
        <v>15.26</v>
      </c>
    </row>
    <row r="19585" spans="1:5">
      <c r="A19585" t="s">
        <v>24167</v>
      </c>
      <c r="B19585" t="s">
        <v>28679</v>
      </c>
      <c r="C19585" s="96" t="s">
        <v>30648</v>
      </c>
      <c r="D19585" t="s">
        <v>28863</v>
      </c>
      <c r="E19585">
        <v>15.53</v>
      </c>
    </row>
    <row r="19586" spans="1:5">
      <c r="A19586" t="s">
        <v>24168</v>
      </c>
      <c r="B19586" t="s">
        <v>28679</v>
      </c>
      <c r="C19586" s="96" t="s">
        <v>30649</v>
      </c>
      <c r="D19586" t="s">
        <v>28863</v>
      </c>
      <c r="E19586">
        <v>15.82</v>
      </c>
    </row>
    <row r="19587" spans="1:5">
      <c r="A19587" t="s">
        <v>24169</v>
      </c>
      <c r="B19587" t="s">
        <v>28679</v>
      </c>
      <c r="C19587" s="96" t="s">
        <v>30650</v>
      </c>
      <c r="D19587" t="s">
        <v>28863</v>
      </c>
      <c r="E19587">
        <v>15.98</v>
      </c>
    </row>
    <row r="19588" spans="1:5">
      <c r="A19588" t="s">
        <v>24170</v>
      </c>
      <c r="B19588" t="s">
        <v>28679</v>
      </c>
      <c r="C19588" s="96" t="s">
        <v>30651</v>
      </c>
      <c r="D19588" t="s">
        <v>28863</v>
      </c>
      <c r="E19588">
        <v>9.44</v>
      </c>
    </row>
    <row r="19589" spans="1:5">
      <c r="A19589" t="s">
        <v>24171</v>
      </c>
      <c r="B19589" t="s">
        <v>28679</v>
      </c>
      <c r="C19589" s="96" t="s">
        <v>30652</v>
      </c>
      <c r="D19589" t="s">
        <v>28863</v>
      </c>
      <c r="E19589">
        <v>9.51</v>
      </c>
    </row>
    <row r="19590" spans="1:5">
      <c r="A19590" t="s">
        <v>24172</v>
      </c>
      <c r="B19590" t="s">
        <v>28679</v>
      </c>
      <c r="C19590" s="96" t="s">
        <v>30653</v>
      </c>
      <c r="D19590" t="s">
        <v>28863</v>
      </c>
      <c r="E19590">
        <v>9.58</v>
      </c>
    </row>
    <row r="19591" spans="1:5">
      <c r="A19591" t="s">
        <v>24173</v>
      </c>
      <c r="B19591" t="s">
        <v>28679</v>
      </c>
      <c r="C19591" s="96" t="s">
        <v>30654</v>
      </c>
      <c r="D19591" t="s">
        <v>28863</v>
      </c>
      <c r="E19591">
        <v>9.66</v>
      </c>
    </row>
    <row r="19592" spans="1:5">
      <c r="A19592" t="s">
        <v>24174</v>
      </c>
      <c r="B19592" t="s">
        <v>28679</v>
      </c>
      <c r="C19592" s="96" t="s">
        <v>30655</v>
      </c>
      <c r="D19592" t="s">
        <v>28863</v>
      </c>
      <c r="E19592">
        <v>9.74</v>
      </c>
    </row>
    <row r="19593" spans="1:5">
      <c r="A19593" t="s">
        <v>24175</v>
      </c>
      <c r="B19593" t="s">
        <v>28679</v>
      </c>
      <c r="C19593" s="96" t="s">
        <v>30656</v>
      </c>
      <c r="D19593" t="s">
        <v>28863</v>
      </c>
      <c r="E19593">
        <v>9.7799999999999994</v>
      </c>
    </row>
    <row r="19594" spans="1:5">
      <c r="A19594" t="s">
        <v>24176</v>
      </c>
      <c r="B19594" t="s">
        <v>28679</v>
      </c>
      <c r="C19594" s="96" t="s">
        <v>30657</v>
      </c>
      <c r="D19594" t="s">
        <v>28863</v>
      </c>
      <c r="E19594">
        <v>12.49</v>
      </c>
    </row>
    <row r="19595" spans="1:5">
      <c r="A19595" t="s">
        <v>24177</v>
      </c>
      <c r="B19595" t="s">
        <v>28679</v>
      </c>
      <c r="C19595" s="96" t="s">
        <v>30658</v>
      </c>
      <c r="D19595" t="s">
        <v>28863</v>
      </c>
      <c r="E19595">
        <v>12.56</v>
      </c>
    </row>
    <row r="19596" spans="1:5">
      <c r="A19596" t="s">
        <v>24178</v>
      </c>
      <c r="B19596" t="s">
        <v>28679</v>
      </c>
      <c r="C19596" s="96" t="s">
        <v>30659</v>
      </c>
      <c r="D19596" t="s">
        <v>28863</v>
      </c>
      <c r="E19596">
        <v>12.63</v>
      </c>
    </row>
    <row r="19597" spans="1:5">
      <c r="A19597" t="s">
        <v>24179</v>
      </c>
      <c r="B19597" t="s">
        <v>28679</v>
      </c>
      <c r="C19597" s="96" t="s">
        <v>30660</v>
      </c>
      <c r="D19597" t="s">
        <v>28863</v>
      </c>
      <c r="E19597">
        <v>12.7</v>
      </c>
    </row>
    <row r="19598" spans="1:5">
      <c r="A19598" t="s">
        <v>24180</v>
      </c>
      <c r="B19598" t="s">
        <v>28679</v>
      </c>
      <c r="C19598" s="96" t="s">
        <v>30661</v>
      </c>
      <c r="D19598" t="s">
        <v>28863</v>
      </c>
      <c r="E19598">
        <v>12.78</v>
      </c>
    </row>
    <row r="19599" spans="1:5">
      <c r="A19599" t="s">
        <v>24181</v>
      </c>
      <c r="B19599" t="s">
        <v>28679</v>
      </c>
      <c r="C19599" s="96" t="s">
        <v>30662</v>
      </c>
      <c r="D19599" t="s">
        <v>28863</v>
      </c>
      <c r="E19599">
        <v>12.82</v>
      </c>
    </row>
    <row r="19600" spans="1:5">
      <c r="A19600" t="s">
        <v>24182</v>
      </c>
      <c r="B19600" t="s">
        <v>28679</v>
      </c>
      <c r="C19600" s="96" t="s">
        <v>30663</v>
      </c>
      <c r="D19600" t="s">
        <v>28863</v>
      </c>
      <c r="E19600">
        <v>10.210000000000001</v>
      </c>
    </row>
    <row r="19601" spans="1:5">
      <c r="A19601" t="s">
        <v>24183</v>
      </c>
      <c r="B19601" t="s">
        <v>28679</v>
      </c>
      <c r="C19601" s="96" t="s">
        <v>30664</v>
      </c>
      <c r="D19601" t="s">
        <v>28863</v>
      </c>
      <c r="E19601">
        <v>10.37</v>
      </c>
    </row>
    <row r="19602" spans="1:5">
      <c r="A19602" t="s">
        <v>24184</v>
      </c>
      <c r="B19602" t="s">
        <v>28679</v>
      </c>
      <c r="C19602" s="96" t="s">
        <v>30665</v>
      </c>
      <c r="D19602" t="s">
        <v>28863</v>
      </c>
      <c r="E19602">
        <v>10.53</v>
      </c>
    </row>
    <row r="19603" spans="1:5">
      <c r="A19603" t="s">
        <v>24185</v>
      </c>
      <c r="B19603" t="s">
        <v>28679</v>
      </c>
      <c r="C19603" s="96" t="s">
        <v>30666</v>
      </c>
      <c r="D19603" t="s">
        <v>28863</v>
      </c>
      <c r="E19603">
        <v>10.69</v>
      </c>
    </row>
    <row r="19604" spans="1:5">
      <c r="A19604" t="s">
        <v>24186</v>
      </c>
      <c r="B19604" t="s">
        <v>28679</v>
      </c>
      <c r="C19604" s="96" t="s">
        <v>30667</v>
      </c>
      <c r="D19604" t="s">
        <v>28863</v>
      </c>
      <c r="E19604">
        <v>10.87</v>
      </c>
    </row>
    <row r="19605" spans="1:5">
      <c r="A19605" t="s">
        <v>24187</v>
      </c>
      <c r="B19605" t="s">
        <v>28679</v>
      </c>
      <c r="C19605" s="96" t="s">
        <v>30668</v>
      </c>
      <c r="D19605" t="s">
        <v>28863</v>
      </c>
      <c r="E19605">
        <v>10.97</v>
      </c>
    </row>
    <row r="19606" spans="1:5">
      <c r="A19606" t="s">
        <v>24188</v>
      </c>
      <c r="B19606" t="s">
        <v>28679</v>
      </c>
      <c r="C19606" s="96" t="s">
        <v>30669</v>
      </c>
      <c r="D19606" t="s">
        <v>28863</v>
      </c>
      <c r="E19606">
        <v>15.63</v>
      </c>
    </row>
    <row r="19607" spans="1:5">
      <c r="A19607" t="s">
        <v>24189</v>
      </c>
      <c r="B19607" t="s">
        <v>28679</v>
      </c>
      <c r="C19607" s="96" t="s">
        <v>30670</v>
      </c>
      <c r="D19607" t="s">
        <v>28863</v>
      </c>
      <c r="E19607">
        <v>15.69</v>
      </c>
    </row>
    <row r="19608" spans="1:5">
      <c r="A19608" t="s">
        <v>24190</v>
      </c>
      <c r="B19608" t="s">
        <v>28679</v>
      </c>
      <c r="C19608" s="96" t="s">
        <v>30671</v>
      </c>
      <c r="D19608" t="s">
        <v>28863</v>
      </c>
      <c r="E19608">
        <v>15.76</v>
      </c>
    </row>
    <row r="19609" spans="1:5">
      <c r="A19609" t="s">
        <v>24191</v>
      </c>
      <c r="B19609" t="s">
        <v>28679</v>
      </c>
      <c r="C19609" s="96" t="s">
        <v>30672</v>
      </c>
      <c r="D19609" t="s">
        <v>28863</v>
      </c>
      <c r="E19609">
        <v>15.83</v>
      </c>
    </row>
    <row r="19610" spans="1:5">
      <c r="A19610" t="s">
        <v>24192</v>
      </c>
      <c r="B19610" t="s">
        <v>28679</v>
      </c>
      <c r="C19610" s="96" t="s">
        <v>30673</v>
      </c>
      <c r="D19610" t="s">
        <v>28863</v>
      </c>
      <c r="E19610">
        <v>15.91</v>
      </c>
    </row>
    <row r="19611" spans="1:5">
      <c r="A19611" t="s">
        <v>24193</v>
      </c>
      <c r="B19611" t="s">
        <v>28679</v>
      </c>
      <c r="C19611" s="96" t="s">
        <v>30674</v>
      </c>
      <c r="D19611" t="s">
        <v>28863</v>
      </c>
      <c r="E19611">
        <v>15.95</v>
      </c>
    </row>
    <row r="19612" spans="1:5">
      <c r="A19612" t="s">
        <v>24194</v>
      </c>
      <c r="B19612" t="s">
        <v>28679</v>
      </c>
      <c r="C19612" s="96" t="s">
        <v>30675</v>
      </c>
      <c r="D19612" t="s">
        <v>28863</v>
      </c>
      <c r="E19612">
        <v>9.67</v>
      </c>
    </row>
    <row r="19613" spans="1:5">
      <c r="A19613" t="s">
        <v>24195</v>
      </c>
      <c r="B19613" t="s">
        <v>28679</v>
      </c>
      <c r="C19613" s="96" t="s">
        <v>30676</v>
      </c>
      <c r="D19613" t="s">
        <v>28863</v>
      </c>
      <c r="E19613">
        <v>9.8000000000000007</v>
      </c>
    </row>
    <row r="19614" spans="1:5">
      <c r="A19614" t="s">
        <v>24196</v>
      </c>
      <c r="B19614" t="s">
        <v>28679</v>
      </c>
      <c r="C19614" s="96" t="s">
        <v>30677</v>
      </c>
      <c r="D19614" t="s">
        <v>28863</v>
      </c>
      <c r="E19614">
        <v>9.93</v>
      </c>
    </row>
    <row r="19615" spans="1:5">
      <c r="A19615" t="s">
        <v>24197</v>
      </c>
      <c r="B19615" t="s">
        <v>28679</v>
      </c>
      <c r="C19615" s="96" t="s">
        <v>30678</v>
      </c>
      <c r="D19615" t="s">
        <v>28863</v>
      </c>
      <c r="E19615">
        <v>10.06</v>
      </c>
    </row>
    <row r="19616" spans="1:5">
      <c r="A19616" t="s">
        <v>24198</v>
      </c>
      <c r="B19616" t="s">
        <v>28679</v>
      </c>
      <c r="C19616" s="96" t="s">
        <v>30679</v>
      </c>
      <c r="D19616" t="s">
        <v>28863</v>
      </c>
      <c r="E19616">
        <v>10.199999999999999</v>
      </c>
    </row>
    <row r="19617" spans="1:5">
      <c r="A19617" t="s">
        <v>24199</v>
      </c>
      <c r="B19617" t="s">
        <v>28679</v>
      </c>
      <c r="C19617" s="96" t="s">
        <v>30680</v>
      </c>
      <c r="D19617" t="s">
        <v>28863</v>
      </c>
      <c r="E19617">
        <v>10.28</v>
      </c>
    </row>
    <row r="19618" spans="1:5">
      <c r="A19618" t="s">
        <v>24200</v>
      </c>
      <c r="B19618" t="s">
        <v>28679</v>
      </c>
      <c r="C19618" s="96" t="s">
        <v>30681</v>
      </c>
      <c r="D19618" t="s">
        <v>28863</v>
      </c>
      <c r="E19618">
        <v>9.16</v>
      </c>
    </row>
    <row r="19619" spans="1:5">
      <c r="A19619" t="s">
        <v>24201</v>
      </c>
      <c r="B19619" t="s">
        <v>28679</v>
      </c>
      <c r="C19619" s="96" t="s">
        <v>30682</v>
      </c>
      <c r="D19619" t="s">
        <v>28863</v>
      </c>
      <c r="E19619">
        <v>9.27</v>
      </c>
    </row>
    <row r="19620" spans="1:5">
      <c r="A19620" t="s">
        <v>24202</v>
      </c>
      <c r="B19620" t="s">
        <v>28679</v>
      </c>
      <c r="C19620" s="96" t="s">
        <v>30683</v>
      </c>
      <c r="D19620" t="s">
        <v>28863</v>
      </c>
      <c r="E19620">
        <v>9.3800000000000008</v>
      </c>
    </row>
    <row r="19621" spans="1:5">
      <c r="A19621" t="s">
        <v>24203</v>
      </c>
      <c r="B19621" t="s">
        <v>28679</v>
      </c>
      <c r="C19621" s="96" t="s">
        <v>30684</v>
      </c>
      <c r="D19621" t="s">
        <v>28863</v>
      </c>
      <c r="E19621">
        <v>9.5</v>
      </c>
    </row>
    <row r="19622" spans="1:5">
      <c r="A19622" t="s">
        <v>24204</v>
      </c>
      <c r="B19622" t="s">
        <v>28679</v>
      </c>
      <c r="C19622" s="96" t="s">
        <v>30685</v>
      </c>
      <c r="D19622" t="s">
        <v>28863</v>
      </c>
      <c r="E19622">
        <v>9.6300000000000008</v>
      </c>
    </row>
    <row r="19623" spans="1:5">
      <c r="A19623" t="s">
        <v>24205</v>
      </c>
      <c r="B19623" t="s">
        <v>28679</v>
      </c>
      <c r="C19623" s="96" t="s">
        <v>30686</v>
      </c>
      <c r="D19623" t="s">
        <v>28863</v>
      </c>
      <c r="E19623">
        <v>9.69</v>
      </c>
    </row>
    <row r="19624" spans="1:5">
      <c r="A19624" t="s">
        <v>24206</v>
      </c>
      <c r="B19624" t="s">
        <v>28679</v>
      </c>
      <c r="C19624" s="96" t="s">
        <v>30687</v>
      </c>
      <c r="D19624" t="s">
        <v>28863</v>
      </c>
      <c r="E19624">
        <v>10.15</v>
      </c>
    </row>
    <row r="19625" spans="1:5">
      <c r="A19625" t="s">
        <v>24207</v>
      </c>
      <c r="B19625" t="s">
        <v>28679</v>
      </c>
      <c r="C19625" s="96" t="s">
        <v>30688</v>
      </c>
      <c r="D19625" t="s">
        <v>28863</v>
      </c>
      <c r="E19625">
        <v>10.25</v>
      </c>
    </row>
    <row r="19626" spans="1:5">
      <c r="A19626" t="s">
        <v>24208</v>
      </c>
      <c r="B19626" t="s">
        <v>28679</v>
      </c>
      <c r="C19626" s="96" t="s">
        <v>30689</v>
      </c>
      <c r="D19626" t="s">
        <v>28863</v>
      </c>
      <c r="E19626">
        <v>10.35</v>
      </c>
    </row>
    <row r="19627" spans="1:5">
      <c r="A19627" t="s">
        <v>24209</v>
      </c>
      <c r="B19627" t="s">
        <v>28679</v>
      </c>
      <c r="C19627" s="96" t="s">
        <v>30690</v>
      </c>
      <c r="D19627" t="s">
        <v>28863</v>
      </c>
      <c r="E19627">
        <v>10.45</v>
      </c>
    </row>
    <row r="19628" spans="1:5">
      <c r="A19628" t="s">
        <v>24210</v>
      </c>
      <c r="B19628" t="s">
        <v>28679</v>
      </c>
      <c r="C19628" s="96" t="s">
        <v>30691</v>
      </c>
      <c r="D19628" t="s">
        <v>28863</v>
      </c>
      <c r="E19628">
        <v>10.56</v>
      </c>
    </row>
    <row r="19629" spans="1:5">
      <c r="A19629" t="s">
        <v>24211</v>
      </c>
      <c r="B19629" t="s">
        <v>28679</v>
      </c>
      <c r="C19629" s="96" t="s">
        <v>30692</v>
      </c>
      <c r="D19629" t="s">
        <v>28863</v>
      </c>
      <c r="E19629">
        <v>10.62</v>
      </c>
    </row>
    <row r="19630" spans="1:5">
      <c r="A19630" t="s">
        <v>24212</v>
      </c>
      <c r="B19630" t="s">
        <v>28679</v>
      </c>
      <c r="C19630" s="96" t="s">
        <v>30693</v>
      </c>
      <c r="D19630" t="s">
        <v>28863</v>
      </c>
      <c r="E19630">
        <v>20.190000000000001</v>
      </c>
    </row>
    <row r="19631" spans="1:5">
      <c r="A19631" t="s">
        <v>24213</v>
      </c>
      <c r="B19631" t="s">
        <v>28679</v>
      </c>
      <c r="C19631" s="96" t="s">
        <v>30694</v>
      </c>
      <c r="D19631" t="s">
        <v>28863</v>
      </c>
      <c r="E19631">
        <v>20.56</v>
      </c>
    </row>
    <row r="19632" spans="1:5">
      <c r="A19632" t="s">
        <v>24214</v>
      </c>
      <c r="B19632" t="s">
        <v>28679</v>
      </c>
      <c r="C19632" s="96" t="s">
        <v>30695</v>
      </c>
      <c r="D19632" t="s">
        <v>28863</v>
      </c>
      <c r="E19632">
        <v>20.94</v>
      </c>
    </row>
    <row r="19633" spans="1:5">
      <c r="A19633" t="s">
        <v>24215</v>
      </c>
      <c r="B19633" t="s">
        <v>28679</v>
      </c>
      <c r="C19633" s="96" t="s">
        <v>30696</v>
      </c>
      <c r="D19633" t="s">
        <v>28863</v>
      </c>
      <c r="E19633">
        <v>21.34</v>
      </c>
    </row>
    <row r="19634" spans="1:5">
      <c r="A19634" t="s">
        <v>24216</v>
      </c>
      <c r="B19634" t="s">
        <v>28679</v>
      </c>
      <c r="C19634" s="96" t="s">
        <v>30697</v>
      </c>
      <c r="D19634" t="s">
        <v>28863</v>
      </c>
      <c r="E19634">
        <v>21.76</v>
      </c>
    </row>
    <row r="19635" spans="1:5">
      <c r="A19635" t="s">
        <v>24217</v>
      </c>
      <c r="B19635" t="s">
        <v>28679</v>
      </c>
      <c r="C19635" s="96" t="s">
        <v>30698</v>
      </c>
      <c r="D19635" t="s">
        <v>28863</v>
      </c>
      <c r="E19635">
        <v>21.98</v>
      </c>
    </row>
    <row r="19636" spans="1:5">
      <c r="A19636" t="s">
        <v>24218</v>
      </c>
      <c r="B19636" t="s">
        <v>28679</v>
      </c>
      <c r="C19636" s="96" t="s">
        <v>30699</v>
      </c>
      <c r="D19636" t="s">
        <v>28863</v>
      </c>
      <c r="E19636">
        <v>6.62</v>
      </c>
    </row>
    <row r="19637" spans="1:5">
      <c r="A19637" t="s">
        <v>24219</v>
      </c>
      <c r="B19637" t="s">
        <v>28679</v>
      </c>
      <c r="C19637" s="96" t="s">
        <v>30700</v>
      </c>
      <c r="D19637" t="s">
        <v>28863</v>
      </c>
      <c r="E19637">
        <v>7.09</v>
      </c>
    </row>
    <row r="19638" spans="1:5">
      <c r="A19638" t="s">
        <v>24220</v>
      </c>
      <c r="B19638" t="s">
        <v>28679</v>
      </c>
      <c r="C19638" s="96" t="s">
        <v>30701</v>
      </c>
      <c r="D19638" t="s">
        <v>28863</v>
      </c>
      <c r="E19638">
        <v>7.48</v>
      </c>
    </row>
    <row r="19639" spans="1:5">
      <c r="A19639" t="s">
        <v>24221</v>
      </c>
      <c r="B19639" t="s">
        <v>28679</v>
      </c>
      <c r="C19639" s="96" t="s">
        <v>30702</v>
      </c>
      <c r="D19639" t="s">
        <v>28863</v>
      </c>
      <c r="E19639">
        <v>7.93</v>
      </c>
    </row>
    <row r="19640" spans="1:5">
      <c r="A19640" t="s">
        <v>24222</v>
      </c>
      <c r="B19640" t="s">
        <v>28679</v>
      </c>
      <c r="C19640" s="96" t="s">
        <v>30703</v>
      </c>
      <c r="D19640" t="s">
        <v>28863</v>
      </c>
      <c r="E19640">
        <v>8.6</v>
      </c>
    </row>
    <row r="19641" spans="1:5">
      <c r="A19641" t="s">
        <v>24223</v>
      </c>
      <c r="B19641" t="s">
        <v>28679</v>
      </c>
      <c r="C19641" s="96" t="s">
        <v>30704</v>
      </c>
      <c r="D19641" t="s">
        <v>28863</v>
      </c>
      <c r="E19641">
        <v>9.1</v>
      </c>
    </row>
    <row r="19642" spans="1:5">
      <c r="A19642" t="s">
        <v>24224</v>
      </c>
      <c r="B19642" t="s">
        <v>28679</v>
      </c>
      <c r="C19642" s="96" t="s">
        <v>30705</v>
      </c>
      <c r="D19642" t="s">
        <v>28863</v>
      </c>
      <c r="E19642">
        <v>9.5299999999999994</v>
      </c>
    </row>
    <row r="19643" spans="1:5">
      <c r="A19643" t="s">
        <v>24225</v>
      </c>
      <c r="B19643" t="s">
        <v>28679</v>
      </c>
      <c r="C19643" s="96" t="s">
        <v>30706</v>
      </c>
      <c r="D19643" t="s">
        <v>28863</v>
      </c>
      <c r="E19643">
        <v>10.18</v>
      </c>
    </row>
    <row r="19644" spans="1:5">
      <c r="A19644" t="s">
        <v>24226</v>
      </c>
      <c r="B19644" t="s">
        <v>28679</v>
      </c>
      <c r="C19644" s="96" t="s">
        <v>30707</v>
      </c>
      <c r="D19644" t="s">
        <v>28863</v>
      </c>
      <c r="E19644">
        <v>11.16</v>
      </c>
    </row>
    <row r="19645" spans="1:5">
      <c r="A19645" t="s">
        <v>24227</v>
      </c>
      <c r="B19645" t="s">
        <v>28679</v>
      </c>
      <c r="C19645" s="96" t="s">
        <v>30708</v>
      </c>
      <c r="D19645" t="s">
        <v>28863</v>
      </c>
      <c r="E19645">
        <v>11.88</v>
      </c>
    </row>
    <row r="19646" spans="1:5">
      <c r="A19646" t="s">
        <v>24228</v>
      </c>
      <c r="B19646" t="s">
        <v>28679</v>
      </c>
      <c r="C19646" s="96" t="s">
        <v>30709</v>
      </c>
      <c r="D19646" t="s">
        <v>28863</v>
      </c>
      <c r="E19646">
        <v>12.7</v>
      </c>
    </row>
    <row r="19647" spans="1:5">
      <c r="A19647" t="s">
        <v>24229</v>
      </c>
      <c r="B19647" t="s">
        <v>28679</v>
      </c>
      <c r="C19647" s="96" t="s">
        <v>30710</v>
      </c>
      <c r="D19647" t="s">
        <v>28863</v>
      </c>
      <c r="E19647">
        <v>14.31</v>
      </c>
    </row>
    <row r="19648" spans="1:5">
      <c r="A19648" t="s">
        <v>24230</v>
      </c>
      <c r="B19648" t="s">
        <v>28679</v>
      </c>
      <c r="C19648" s="96" t="s">
        <v>30711</v>
      </c>
      <c r="D19648" t="s">
        <v>28863</v>
      </c>
      <c r="E19648">
        <v>16.59</v>
      </c>
    </row>
    <row r="19649" spans="1:5">
      <c r="A19649" t="s">
        <v>24231</v>
      </c>
      <c r="B19649" t="s">
        <v>28679</v>
      </c>
      <c r="C19649" s="96" t="s">
        <v>30712</v>
      </c>
      <c r="D19649" t="s">
        <v>28863</v>
      </c>
      <c r="E19649">
        <v>18.600000000000001</v>
      </c>
    </row>
    <row r="19650" spans="1:5">
      <c r="A19650" t="s">
        <v>24232</v>
      </c>
      <c r="B19650" t="s">
        <v>28679</v>
      </c>
      <c r="C19650" s="96" t="s">
        <v>30713</v>
      </c>
      <c r="D19650" t="s">
        <v>28863</v>
      </c>
      <c r="E19650">
        <v>21.17</v>
      </c>
    </row>
    <row r="19651" spans="1:5">
      <c r="A19651" t="s">
        <v>24233</v>
      </c>
      <c r="B19651" t="s">
        <v>28679</v>
      </c>
      <c r="C19651" s="96" t="s">
        <v>30714</v>
      </c>
      <c r="D19651" t="s">
        <v>28863</v>
      </c>
      <c r="E19651">
        <v>23.82</v>
      </c>
    </row>
    <row r="19652" spans="1:5">
      <c r="A19652" t="s">
        <v>24234</v>
      </c>
      <c r="B19652" t="s">
        <v>28679</v>
      </c>
      <c r="C19652" s="96" t="s">
        <v>30715</v>
      </c>
      <c r="D19652" t="s">
        <v>28863</v>
      </c>
      <c r="E19652">
        <v>27.08</v>
      </c>
    </row>
    <row r="19653" spans="1:5">
      <c r="A19653" t="s">
        <v>24235</v>
      </c>
      <c r="B19653" t="s">
        <v>28679</v>
      </c>
      <c r="C19653" s="96" t="s">
        <v>30716</v>
      </c>
      <c r="D19653" t="s">
        <v>28863</v>
      </c>
      <c r="E19653">
        <v>30.55</v>
      </c>
    </row>
    <row r="19654" spans="1:5">
      <c r="A19654" t="s">
        <v>24236</v>
      </c>
      <c r="B19654" t="s">
        <v>28679</v>
      </c>
      <c r="C19654" s="96" t="s">
        <v>30717</v>
      </c>
      <c r="D19654" t="s">
        <v>28863</v>
      </c>
      <c r="E19654">
        <v>33.700000000000003</v>
      </c>
    </row>
    <row r="19655" spans="1:5">
      <c r="A19655" t="s">
        <v>24237</v>
      </c>
      <c r="B19655" t="s">
        <v>28679</v>
      </c>
      <c r="C19655" s="96" t="s">
        <v>30718</v>
      </c>
      <c r="D19655" t="s">
        <v>28863</v>
      </c>
      <c r="E19655">
        <v>38.049999999999997</v>
      </c>
    </row>
    <row r="19656" spans="1:5">
      <c r="A19656" t="s">
        <v>24238</v>
      </c>
      <c r="B19656" t="s">
        <v>28679</v>
      </c>
      <c r="C19656" s="96" t="s">
        <v>30719</v>
      </c>
      <c r="D19656" t="s">
        <v>28863</v>
      </c>
      <c r="E19656">
        <v>42.08</v>
      </c>
    </row>
    <row r="19657" spans="1:5">
      <c r="A19657" t="s">
        <v>24239</v>
      </c>
      <c r="B19657" t="s">
        <v>28679</v>
      </c>
      <c r="C19657" s="96" t="s">
        <v>30720</v>
      </c>
      <c r="D19657" t="s">
        <v>28863</v>
      </c>
      <c r="E19657">
        <v>46.65</v>
      </c>
    </row>
    <row r="19658" spans="1:5">
      <c r="A19658" t="s">
        <v>24240</v>
      </c>
      <c r="B19658" t="s">
        <v>28679</v>
      </c>
      <c r="C19658" s="96" t="s">
        <v>30721</v>
      </c>
      <c r="D19658" t="s">
        <v>28863</v>
      </c>
      <c r="E19658">
        <v>52.53</v>
      </c>
    </row>
    <row r="19659" spans="1:5">
      <c r="A19659" t="s">
        <v>24241</v>
      </c>
      <c r="B19659" t="s">
        <v>28679</v>
      </c>
      <c r="C19659" s="96" t="s">
        <v>30722</v>
      </c>
      <c r="D19659" t="s">
        <v>28863</v>
      </c>
      <c r="E19659">
        <v>55.21</v>
      </c>
    </row>
    <row r="19660" spans="1:5">
      <c r="A19660" t="s">
        <v>24242</v>
      </c>
      <c r="B19660" t="s">
        <v>28679</v>
      </c>
      <c r="C19660" s="96" t="s">
        <v>30723</v>
      </c>
      <c r="D19660" t="s">
        <v>28863</v>
      </c>
      <c r="E19660">
        <v>5.12</v>
      </c>
    </row>
    <row r="19661" spans="1:5">
      <c r="A19661" t="s">
        <v>24243</v>
      </c>
      <c r="B19661" t="s">
        <v>28679</v>
      </c>
      <c r="C19661" s="96" t="s">
        <v>30724</v>
      </c>
      <c r="D19661" t="s">
        <v>28863</v>
      </c>
      <c r="E19661">
        <v>5.49</v>
      </c>
    </row>
    <row r="19662" spans="1:5">
      <c r="A19662" t="s">
        <v>24244</v>
      </c>
      <c r="B19662" t="s">
        <v>28679</v>
      </c>
      <c r="C19662" s="96" t="s">
        <v>30725</v>
      </c>
      <c r="D19662" t="s">
        <v>28863</v>
      </c>
      <c r="E19662">
        <v>5.95</v>
      </c>
    </row>
    <row r="19663" spans="1:5">
      <c r="A19663" t="s">
        <v>24245</v>
      </c>
      <c r="B19663" t="s">
        <v>28679</v>
      </c>
      <c r="C19663" s="96" t="s">
        <v>30726</v>
      </c>
      <c r="D19663" t="s">
        <v>28863</v>
      </c>
      <c r="E19663">
        <v>5.04</v>
      </c>
    </row>
    <row r="19664" spans="1:5">
      <c r="A19664" t="s">
        <v>24246</v>
      </c>
      <c r="B19664" t="s">
        <v>28679</v>
      </c>
      <c r="C19664" s="96" t="s">
        <v>30727</v>
      </c>
      <c r="D19664" t="s">
        <v>28863</v>
      </c>
      <c r="E19664">
        <v>8.07</v>
      </c>
    </row>
    <row r="19665" spans="1:5">
      <c r="A19665" t="s">
        <v>24247</v>
      </c>
      <c r="B19665" t="s">
        <v>28679</v>
      </c>
      <c r="C19665" s="96" t="s">
        <v>30728</v>
      </c>
      <c r="D19665" t="s">
        <v>28863</v>
      </c>
      <c r="E19665">
        <v>8.65</v>
      </c>
    </row>
    <row r="19666" spans="1:5">
      <c r="A19666" t="s">
        <v>24248</v>
      </c>
      <c r="B19666" t="s">
        <v>28679</v>
      </c>
      <c r="C19666" s="96" t="s">
        <v>30729</v>
      </c>
      <c r="D19666" t="s">
        <v>28863</v>
      </c>
      <c r="E19666">
        <v>9.39</v>
      </c>
    </row>
    <row r="19667" spans="1:5">
      <c r="A19667" t="s">
        <v>24249</v>
      </c>
      <c r="B19667" t="s">
        <v>28679</v>
      </c>
      <c r="C19667" s="96" t="s">
        <v>30730</v>
      </c>
      <c r="D19667" t="s">
        <v>28863</v>
      </c>
      <c r="E19667">
        <v>10.16</v>
      </c>
    </row>
    <row r="19668" spans="1:5">
      <c r="A19668" t="s">
        <v>24250</v>
      </c>
      <c r="B19668" t="s">
        <v>28679</v>
      </c>
      <c r="C19668" s="96" t="s">
        <v>30731</v>
      </c>
      <c r="D19668" t="s">
        <v>28863</v>
      </c>
      <c r="E19668">
        <v>11.23</v>
      </c>
    </row>
    <row r="19669" spans="1:5">
      <c r="A19669" t="s">
        <v>24251</v>
      </c>
      <c r="B19669" t="s">
        <v>28679</v>
      </c>
      <c r="C19669" s="96" t="s">
        <v>30732</v>
      </c>
      <c r="D19669" t="s">
        <v>28863</v>
      </c>
      <c r="E19669">
        <v>12.3</v>
      </c>
    </row>
    <row r="19670" spans="1:5">
      <c r="A19670" t="s">
        <v>24252</v>
      </c>
      <c r="B19670" t="s">
        <v>28679</v>
      </c>
      <c r="C19670" s="96" t="s">
        <v>30733</v>
      </c>
      <c r="D19670" t="s">
        <v>28863</v>
      </c>
      <c r="E19670">
        <v>15.36</v>
      </c>
    </row>
    <row r="19671" spans="1:5">
      <c r="A19671" t="s">
        <v>24253</v>
      </c>
      <c r="B19671" t="s">
        <v>28679</v>
      </c>
      <c r="C19671" s="96" t="s">
        <v>30734</v>
      </c>
      <c r="D19671" t="s">
        <v>28863</v>
      </c>
      <c r="E19671">
        <v>6.02</v>
      </c>
    </row>
    <row r="19672" spans="1:5">
      <c r="A19672" t="s">
        <v>24254</v>
      </c>
      <c r="B19672" t="s">
        <v>28679</v>
      </c>
      <c r="C19672" s="96" t="s">
        <v>30735</v>
      </c>
      <c r="D19672" t="s">
        <v>28863</v>
      </c>
      <c r="E19672">
        <v>6.38</v>
      </c>
    </row>
    <row r="19673" spans="1:5">
      <c r="A19673" t="s">
        <v>24255</v>
      </c>
      <c r="B19673" t="s">
        <v>28679</v>
      </c>
      <c r="C19673" s="96" t="s">
        <v>30736</v>
      </c>
      <c r="D19673" t="s">
        <v>28863</v>
      </c>
      <c r="E19673">
        <v>7.15</v>
      </c>
    </row>
    <row r="19674" spans="1:5">
      <c r="A19674" t="s">
        <v>24256</v>
      </c>
      <c r="B19674" t="s">
        <v>28679</v>
      </c>
      <c r="C19674" s="96" t="s">
        <v>30737</v>
      </c>
      <c r="D19674" t="s">
        <v>28863</v>
      </c>
      <c r="E19674">
        <v>5.88</v>
      </c>
    </row>
    <row r="19675" spans="1:5">
      <c r="A19675" t="s">
        <v>24257</v>
      </c>
      <c r="B19675" t="s">
        <v>28679</v>
      </c>
      <c r="C19675" s="96" t="s">
        <v>30738</v>
      </c>
      <c r="D19675" t="s">
        <v>28863</v>
      </c>
      <c r="E19675">
        <v>5.93</v>
      </c>
    </row>
    <row r="19676" spans="1:5">
      <c r="A19676" t="s">
        <v>24258</v>
      </c>
      <c r="B19676" t="s">
        <v>28679</v>
      </c>
      <c r="C19676" s="96" t="s">
        <v>30739</v>
      </c>
      <c r="D19676" t="s">
        <v>28863</v>
      </c>
      <c r="E19676">
        <v>6.76</v>
      </c>
    </row>
    <row r="19677" spans="1:5">
      <c r="A19677" t="s">
        <v>24259</v>
      </c>
      <c r="B19677" t="s">
        <v>28679</v>
      </c>
      <c r="C19677" s="96" t="s">
        <v>30740</v>
      </c>
      <c r="D19677" t="s">
        <v>28863</v>
      </c>
      <c r="E19677">
        <v>7.37</v>
      </c>
    </row>
    <row r="19678" spans="1:5">
      <c r="A19678" t="s">
        <v>24260</v>
      </c>
      <c r="B19678" t="s">
        <v>28679</v>
      </c>
      <c r="C19678" s="96" t="s">
        <v>30741</v>
      </c>
      <c r="D19678" t="s">
        <v>28863</v>
      </c>
      <c r="E19678">
        <v>8.16</v>
      </c>
    </row>
    <row r="19679" spans="1:5">
      <c r="A19679" t="s">
        <v>24261</v>
      </c>
      <c r="B19679" t="s">
        <v>28679</v>
      </c>
      <c r="C19679" s="96" t="s">
        <v>30742</v>
      </c>
      <c r="D19679" t="s">
        <v>28863</v>
      </c>
      <c r="E19679">
        <v>9.1199999999999992</v>
      </c>
    </row>
    <row r="19680" spans="1:5">
      <c r="A19680" t="s">
        <v>24262</v>
      </c>
      <c r="B19680" t="s">
        <v>28679</v>
      </c>
      <c r="C19680" s="96" t="s">
        <v>30743</v>
      </c>
      <c r="D19680" t="s">
        <v>28863</v>
      </c>
      <c r="E19680">
        <v>10.62</v>
      </c>
    </row>
    <row r="19681" spans="1:5">
      <c r="A19681" t="s">
        <v>24263</v>
      </c>
      <c r="B19681" t="s">
        <v>28679</v>
      </c>
      <c r="C19681" s="96" t="s">
        <v>30744</v>
      </c>
      <c r="D19681" t="s">
        <v>28863</v>
      </c>
      <c r="E19681">
        <v>13.53</v>
      </c>
    </row>
    <row r="19682" spans="1:5">
      <c r="A19682" t="s">
        <v>24264</v>
      </c>
      <c r="B19682" t="s">
        <v>28679</v>
      </c>
      <c r="C19682" s="96" t="s">
        <v>30745</v>
      </c>
      <c r="D19682" t="s">
        <v>28863</v>
      </c>
      <c r="E19682">
        <v>16.829999999999998</v>
      </c>
    </row>
    <row r="19683" spans="1:5">
      <c r="A19683" t="s">
        <v>24265</v>
      </c>
      <c r="B19683" t="s">
        <v>28679</v>
      </c>
      <c r="C19683" s="96" t="s">
        <v>30746</v>
      </c>
      <c r="D19683" t="s">
        <v>28863</v>
      </c>
      <c r="E19683">
        <v>21.03</v>
      </c>
    </row>
    <row r="19684" spans="1:5">
      <c r="A19684" t="s">
        <v>24266</v>
      </c>
      <c r="B19684" t="s">
        <v>28679</v>
      </c>
      <c r="C19684" s="96" t="s">
        <v>30747</v>
      </c>
      <c r="D19684" t="s">
        <v>28863</v>
      </c>
      <c r="E19684">
        <v>25.49</v>
      </c>
    </row>
    <row r="19685" spans="1:5">
      <c r="A19685" t="s">
        <v>24267</v>
      </c>
      <c r="B19685" t="s">
        <v>28679</v>
      </c>
      <c r="C19685" s="96" t="s">
        <v>30748</v>
      </c>
      <c r="D19685" t="s">
        <v>28863</v>
      </c>
      <c r="E19685">
        <v>31.76</v>
      </c>
    </row>
    <row r="19686" spans="1:5">
      <c r="A19686" t="s">
        <v>24268</v>
      </c>
      <c r="B19686" t="s">
        <v>28679</v>
      </c>
      <c r="C19686" s="96" t="s">
        <v>30749</v>
      </c>
      <c r="D19686" t="s">
        <v>28863</v>
      </c>
      <c r="E19686">
        <v>37.94</v>
      </c>
    </row>
    <row r="19687" spans="1:5">
      <c r="A19687" t="s">
        <v>24269</v>
      </c>
      <c r="B19687" t="s">
        <v>28679</v>
      </c>
      <c r="C19687" s="96" t="s">
        <v>30750</v>
      </c>
      <c r="D19687" t="s">
        <v>28863</v>
      </c>
      <c r="E19687">
        <v>49.85</v>
      </c>
    </row>
    <row r="19688" spans="1:5">
      <c r="A19688" t="s">
        <v>24270</v>
      </c>
      <c r="B19688" t="s">
        <v>28679</v>
      </c>
      <c r="C19688" s="96" t="s">
        <v>30751</v>
      </c>
      <c r="D19688" t="s">
        <v>28863</v>
      </c>
      <c r="E19688">
        <v>4.83</v>
      </c>
    </row>
    <row r="19689" spans="1:5">
      <c r="A19689" t="s">
        <v>24271</v>
      </c>
      <c r="B19689" t="s">
        <v>28679</v>
      </c>
      <c r="C19689" s="96" t="s">
        <v>30752</v>
      </c>
      <c r="D19689" t="s">
        <v>28863</v>
      </c>
      <c r="E19689">
        <v>5.16</v>
      </c>
    </row>
    <row r="19690" spans="1:5">
      <c r="A19690" t="s">
        <v>24272</v>
      </c>
      <c r="B19690" t="s">
        <v>28679</v>
      </c>
      <c r="C19690" s="96" t="s">
        <v>30753</v>
      </c>
      <c r="D19690" t="s">
        <v>28863</v>
      </c>
      <c r="E19690">
        <v>5.48</v>
      </c>
    </row>
    <row r="19691" spans="1:5">
      <c r="A19691" t="s">
        <v>24273</v>
      </c>
      <c r="B19691" t="s">
        <v>28679</v>
      </c>
      <c r="C19691" s="96" t="s">
        <v>30754</v>
      </c>
      <c r="D19691" t="s">
        <v>28863</v>
      </c>
      <c r="E19691">
        <v>4.42</v>
      </c>
    </row>
    <row r="19692" spans="1:5">
      <c r="A19692" t="s">
        <v>24274</v>
      </c>
      <c r="B19692" t="s">
        <v>28679</v>
      </c>
      <c r="C19692" s="96" t="s">
        <v>30755</v>
      </c>
      <c r="D19692" t="s">
        <v>28863</v>
      </c>
      <c r="E19692">
        <v>6.58</v>
      </c>
    </row>
    <row r="19693" spans="1:5">
      <c r="A19693" t="s">
        <v>24275</v>
      </c>
      <c r="B19693" t="s">
        <v>28679</v>
      </c>
      <c r="C19693" s="96" t="s">
        <v>30756</v>
      </c>
      <c r="D19693" t="s">
        <v>28863</v>
      </c>
      <c r="E19693">
        <v>7.11</v>
      </c>
    </row>
    <row r="19694" spans="1:5">
      <c r="A19694" t="s">
        <v>24276</v>
      </c>
      <c r="B19694" t="s">
        <v>28679</v>
      </c>
      <c r="C19694" s="96" t="s">
        <v>30757</v>
      </c>
      <c r="D19694" t="s">
        <v>28863</v>
      </c>
      <c r="E19694">
        <v>7.7</v>
      </c>
    </row>
    <row r="19695" spans="1:5">
      <c r="A19695" t="s">
        <v>24277</v>
      </c>
      <c r="B19695" t="s">
        <v>28679</v>
      </c>
      <c r="C19695" s="96" t="s">
        <v>30758</v>
      </c>
      <c r="D19695" t="s">
        <v>28863</v>
      </c>
      <c r="E19695">
        <v>8.31</v>
      </c>
    </row>
    <row r="19696" spans="1:5">
      <c r="A19696" t="s">
        <v>24278</v>
      </c>
      <c r="B19696" t="s">
        <v>28679</v>
      </c>
      <c r="C19696" s="96" t="s">
        <v>30759</v>
      </c>
      <c r="D19696" t="s">
        <v>28863</v>
      </c>
      <c r="E19696">
        <v>9.26</v>
      </c>
    </row>
    <row r="19697" spans="1:5">
      <c r="A19697" t="s">
        <v>24279</v>
      </c>
      <c r="B19697" t="s">
        <v>28679</v>
      </c>
      <c r="C19697" s="96" t="s">
        <v>30760</v>
      </c>
      <c r="D19697" t="s">
        <v>28863</v>
      </c>
      <c r="E19697">
        <v>10.039999999999999</v>
      </c>
    </row>
    <row r="19698" spans="1:5">
      <c r="A19698" t="s">
        <v>24280</v>
      </c>
      <c r="B19698" t="s">
        <v>28679</v>
      </c>
      <c r="C19698" s="96" t="s">
        <v>30761</v>
      </c>
      <c r="D19698" t="s">
        <v>28863</v>
      </c>
      <c r="E19698">
        <v>11.07</v>
      </c>
    </row>
    <row r="19699" spans="1:5">
      <c r="A19699" t="s">
        <v>24281</v>
      </c>
      <c r="B19699" t="s">
        <v>28679</v>
      </c>
      <c r="C19699" s="96" t="s">
        <v>30762</v>
      </c>
      <c r="D19699" t="s">
        <v>28863</v>
      </c>
      <c r="E19699">
        <v>12.31</v>
      </c>
    </row>
    <row r="19700" spans="1:5">
      <c r="A19700" t="s">
        <v>24282</v>
      </c>
      <c r="B19700" t="s">
        <v>28679</v>
      </c>
      <c r="C19700" s="96" t="s">
        <v>30763</v>
      </c>
      <c r="D19700" t="s">
        <v>28863</v>
      </c>
      <c r="E19700">
        <v>15.07</v>
      </c>
    </row>
    <row r="19701" spans="1:5">
      <c r="A19701" t="s">
        <v>24283</v>
      </c>
      <c r="B19701" t="s">
        <v>28679</v>
      </c>
      <c r="C19701" s="96" t="s">
        <v>30764</v>
      </c>
      <c r="D19701" t="s">
        <v>28863</v>
      </c>
      <c r="E19701">
        <v>17.760000000000002</v>
      </c>
    </row>
    <row r="19702" spans="1:5">
      <c r="A19702" t="s">
        <v>24284</v>
      </c>
      <c r="B19702" t="s">
        <v>28679</v>
      </c>
      <c r="C19702" s="96" t="s">
        <v>30765</v>
      </c>
      <c r="D19702" t="s">
        <v>28863</v>
      </c>
      <c r="E19702">
        <v>21.01</v>
      </c>
    </row>
    <row r="19703" spans="1:5">
      <c r="A19703" t="s">
        <v>24285</v>
      </c>
      <c r="B19703" t="s">
        <v>28679</v>
      </c>
      <c r="C19703" s="96" t="s">
        <v>30766</v>
      </c>
      <c r="D19703" t="s">
        <v>28863</v>
      </c>
      <c r="E19703">
        <v>24.59</v>
      </c>
    </row>
    <row r="19704" spans="1:5">
      <c r="A19704" t="s">
        <v>24286</v>
      </c>
      <c r="B19704" t="s">
        <v>28679</v>
      </c>
      <c r="C19704" s="96" t="s">
        <v>30767</v>
      </c>
      <c r="D19704" t="s">
        <v>28863</v>
      </c>
      <c r="E19704">
        <v>29.19</v>
      </c>
    </row>
    <row r="19705" spans="1:5">
      <c r="A19705" t="s">
        <v>24287</v>
      </c>
      <c r="B19705" t="s">
        <v>28679</v>
      </c>
      <c r="C19705" s="96" t="s">
        <v>30768</v>
      </c>
      <c r="D19705" t="s">
        <v>28863</v>
      </c>
      <c r="E19705">
        <v>34.14</v>
      </c>
    </row>
    <row r="19706" spans="1:5">
      <c r="A19706" t="s">
        <v>24288</v>
      </c>
      <c r="B19706" t="s">
        <v>28679</v>
      </c>
      <c r="C19706" s="96" t="s">
        <v>30769</v>
      </c>
      <c r="D19706" t="s">
        <v>28863</v>
      </c>
      <c r="E19706">
        <v>38.590000000000003</v>
      </c>
    </row>
    <row r="19707" spans="1:5">
      <c r="A19707" t="s">
        <v>24289</v>
      </c>
      <c r="B19707" t="s">
        <v>28679</v>
      </c>
      <c r="C19707" s="96" t="s">
        <v>30770</v>
      </c>
      <c r="D19707" t="s">
        <v>28863</v>
      </c>
      <c r="E19707">
        <v>44.5</v>
      </c>
    </row>
    <row r="19708" spans="1:5">
      <c r="A19708" t="s">
        <v>24290</v>
      </c>
      <c r="B19708" t="s">
        <v>28679</v>
      </c>
      <c r="C19708" s="96" t="s">
        <v>30771</v>
      </c>
      <c r="D19708" t="s">
        <v>28863</v>
      </c>
      <c r="E19708">
        <v>46.91</v>
      </c>
    </row>
    <row r="19709" spans="1:5">
      <c r="A19709" t="s">
        <v>24291</v>
      </c>
      <c r="B19709" t="s">
        <v>28679</v>
      </c>
      <c r="C19709" s="96" t="s">
        <v>30772</v>
      </c>
      <c r="D19709" t="s">
        <v>28863</v>
      </c>
      <c r="E19709">
        <v>4.57</v>
      </c>
    </row>
    <row r="19710" spans="1:5">
      <c r="A19710" t="s">
        <v>24292</v>
      </c>
      <c r="B19710" t="s">
        <v>28679</v>
      </c>
      <c r="C19710" s="96" t="s">
        <v>30773</v>
      </c>
      <c r="D19710" t="s">
        <v>28863</v>
      </c>
      <c r="E19710">
        <v>5.16</v>
      </c>
    </row>
    <row r="19711" spans="1:5">
      <c r="A19711" t="s">
        <v>24293</v>
      </c>
      <c r="B19711" t="s">
        <v>28679</v>
      </c>
      <c r="C19711" s="96" t="s">
        <v>30774</v>
      </c>
      <c r="D19711" t="s">
        <v>28863</v>
      </c>
      <c r="E19711">
        <v>5.75</v>
      </c>
    </row>
    <row r="19712" spans="1:5">
      <c r="A19712" t="s">
        <v>24294</v>
      </c>
      <c r="B19712" t="s">
        <v>28679</v>
      </c>
      <c r="C19712" s="96" t="s">
        <v>30775</v>
      </c>
      <c r="D19712" t="s">
        <v>28863</v>
      </c>
      <c r="E19712">
        <v>4.2300000000000004</v>
      </c>
    </row>
    <row r="19713" spans="1:5">
      <c r="A19713" t="s">
        <v>24295</v>
      </c>
      <c r="B19713" t="s">
        <v>28679</v>
      </c>
      <c r="C19713" s="96" t="s">
        <v>30776</v>
      </c>
      <c r="D19713" t="s">
        <v>28863</v>
      </c>
      <c r="E19713">
        <v>13.43</v>
      </c>
    </row>
    <row r="19714" spans="1:5">
      <c r="A19714" t="s">
        <v>24296</v>
      </c>
      <c r="B19714" t="s">
        <v>28679</v>
      </c>
      <c r="C19714" s="96" t="s">
        <v>30777</v>
      </c>
      <c r="D19714" t="s">
        <v>28863</v>
      </c>
      <c r="E19714">
        <v>13.68</v>
      </c>
    </row>
    <row r="19715" spans="1:5">
      <c r="A19715" t="s">
        <v>24297</v>
      </c>
      <c r="B19715" t="s">
        <v>28679</v>
      </c>
      <c r="C19715" s="96" t="s">
        <v>30778</v>
      </c>
      <c r="D19715" t="s">
        <v>28863</v>
      </c>
      <c r="E19715">
        <v>13.93</v>
      </c>
    </row>
    <row r="19716" spans="1:5">
      <c r="A19716" t="s">
        <v>24298</v>
      </c>
      <c r="B19716" t="s">
        <v>28679</v>
      </c>
      <c r="C19716" s="96" t="s">
        <v>30779</v>
      </c>
      <c r="D19716" t="s">
        <v>28863</v>
      </c>
      <c r="E19716">
        <v>14.2</v>
      </c>
    </row>
    <row r="19717" spans="1:5">
      <c r="A19717" t="s">
        <v>24299</v>
      </c>
      <c r="B19717" t="s">
        <v>28679</v>
      </c>
      <c r="C19717" s="96" t="s">
        <v>30780</v>
      </c>
      <c r="D19717" t="s">
        <v>28863</v>
      </c>
      <c r="E19717">
        <v>14.49</v>
      </c>
    </row>
    <row r="19718" spans="1:5">
      <c r="A19718" t="s">
        <v>24300</v>
      </c>
      <c r="B19718" t="s">
        <v>28679</v>
      </c>
      <c r="C19718" s="96" t="s">
        <v>30781</v>
      </c>
      <c r="D19718" t="s">
        <v>28863</v>
      </c>
      <c r="E19718">
        <v>14.64</v>
      </c>
    </row>
    <row r="19719" spans="1:5">
      <c r="A19719" t="s">
        <v>24301</v>
      </c>
      <c r="B19719" t="s">
        <v>28679</v>
      </c>
      <c r="C19719" s="96" t="s">
        <v>30782</v>
      </c>
      <c r="D19719" t="s">
        <v>28863</v>
      </c>
      <c r="E19719">
        <v>8.48</v>
      </c>
    </row>
    <row r="19720" spans="1:5">
      <c r="A19720" t="s">
        <v>24302</v>
      </c>
      <c r="B19720" t="s">
        <v>28679</v>
      </c>
      <c r="C19720" s="96" t="s">
        <v>30783</v>
      </c>
      <c r="D19720" t="s">
        <v>28863</v>
      </c>
      <c r="E19720">
        <v>8.5500000000000007</v>
      </c>
    </row>
    <row r="19721" spans="1:5">
      <c r="A19721" t="s">
        <v>24303</v>
      </c>
      <c r="B19721" t="s">
        <v>28679</v>
      </c>
      <c r="C19721" s="96" t="s">
        <v>30784</v>
      </c>
      <c r="D19721" t="s">
        <v>28863</v>
      </c>
      <c r="E19721">
        <v>8.6199999999999992</v>
      </c>
    </row>
    <row r="19722" spans="1:5">
      <c r="A19722" t="s">
        <v>24304</v>
      </c>
      <c r="B19722" t="s">
        <v>28679</v>
      </c>
      <c r="C19722" s="96" t="s">
        <v>30785</v>
      </c>
      <c r="D19722" t="s">
        <v>28863</v>
      </c>
      <c r="E19722">
        <v>8.69</v>
      </c>
    </row>
    <row r="19723" spans="1:5">
      <c r="A19723" t="s">
        <v>24305</v>
      </c>
      <c r="B19723" t="s">
        <v>28679</v>
      </c>
      <c r="C19723" s="96" t="s">
        <v>30786</v>
      </c>
      <c r="D19723" t="s">
        <v>28863</v>
      </c>
      <c r="E19723">
        <v>8.77</v>
      </c>
    </row>
    <row r="19724" spans="1:5">
      <c r="A19724" t="s">
        <v>24306</v>
      </c>
      <c r="B19724" t="s">
        <v>28679</v>
      </c>
      <c r="C19724" s="96" t="s">
        <v>30787</v>
      </c>
      <c r="D19724" t="s">
        <v>28863</v>
      </c>
      <c r="E19724">
        <v>8.82</v>
      </c>
    </row>
    <row r="19725" spans="1:5">
      <c r="A19725" t="s">
        <v>24307</v>
      </c>
      <c r="B19725" t="s">
        <v>28679</v>
      </c>
      <c r="C19725" s="96" t="s">
        <v>30788</v>
      </c>
      <c r="D19725" t="s">
        <v>28863</v>
      </c>
      <c r="E19725">
        <v>11.16</v>
      </c>
    </row>
    <row r="19726" spans="1:5">
      <c r="A19726" t="s">
        <v>24308</v>
      </c>
      <c r="B19726" t="s">
        <v>28679</v>
      </c>
      <c r="C19726" s="96" t="s">
        <v>30789</v>
      </c>
      <c r="D19726" t="s">
        <v>28863</v>
      </c>
      <c r="E19726">
        <v>11.23</v>
      </c>
    </row>
    <row r="19727" spans="1:5">
      <c r="A19727" t="s">
        <v>24309</v>
      </c>
      <c r="B19727" t="s">
        <v>28679</v>
      </c>
      <c r="C19727" s="96" t="s">
        <v>30790</v>
      </c>
      <c r="D19727" t="s">
        <v>28863</v>
      </c>
      <c r="E19727">
        <v>11.29</v>
      </c>
    </row>
    <row r="19728" spans="1:5">
      <c r="A19728" t="s">
        <v>24310</v>
      </c>
      <c r="B19728" t="s">
        <v>28679</v>
      </c>
      <c r="C19728" s="96" t="s">
        <v>30791</v>
      </c>
      <c r="D19728" t="s">
        <v>28863</v>
      </c>
      <c r="E19728">
        <v>11.36</v>
      </c>
    </row>
    <row r="19729" spans="1:5">
      <c r="A19729" t="s">
        <v>24311</v>
      </c>
      <c r="B19729" t="s">
        <v>28679</v>
      </c>
      <c r="C19729" s="96" t="s">
        <v>30792</v>
      </c>
      <c r="D19729" t="s">
        <v>28863</v>
      </c>
      <c r="E19729">
        <v>11.44</v>
      </c>
    </row>
    <row r="19730" spans="1:5">
      <c r="A19730" t="s">
        <v>24312</v>
      </c>
      <c r="B19730" t="s">
        <v>28679</v>
      </c>
      <c r="C19730" s="96" t="s">
        <v>30793</v>
      </c>
      <c r="D19730" t="s">
        <v>28863</v>
      </c>
      <c r="E19730">
        <v>11.48</v>
      </c>
    </row>
    <row r="19731" spans="1:5">
      <c r="A19731" t="s">
        <v>24313</v>
      </c>
      <c r="B19731" t="s">
        <v>28679</v>
      </c>
      <c r="C19731" s="96" t="s">
        <v>30794</v>
      </c>
      <c r="D19731" t="s">
        <v>28863</v>
      </c>
      <c r="E19731">
        <v>9.2899999999999991</v>
      </c>
    </row>
    <row r="19732" spans="1:5">
      <c r="A19732" t="s">
        <v>24314</v>
      </c>
      <c r="B19732" t="s">
        <v>28679</v>
      </c>
      <c r="C19732" s="96" t="s">
        <v>30795</v>
      </c>
      <c r="D19732" t="s">
        <v>28863</v>
      </c>
      <c r="E19732">
        <v>9.44</v>
      </c>
    </row>
    <row r="19733" spans="1:5">
      <c r="A19733" t="s">
        <v>24315</v>
      </c>
      <c r="B19733" t="s">
        <v>28679</v>
      </c>
      <c r="C19733" s="96" t="s">
        <v>30796</v>
      </c>
      <c r="D19733" t="s">
        <v>28863</v>
      </c>
      <c r="E19733">
        <v>9.6</v>
      </c>
    </row>
    <row r="19734" spans="1:5">
      <c r="A19734" t="s">
        <v>24316</v>
      </c>
      <c r="B19734" t="s">
        <v>28679</v>
      </c>
      <c r="C19734" s="96" t="s">
        <v>30797</v>
      </c>
      <c r="D19734" t="s">
        <v>28863</v>
      </c>
      <c r="E19734">
        <v>9.76</v>
      </c>
    </row>
    <row r="19735" spans="1:5">
      <c r="A19735" t="s">
        <v>24317</v>
      </c>
      <c r="B19735" t="s">
        <v>28679</v>
      </c>
      <c r="C19735" s="96" t="s">
        <v>30798</v>
      </c>
      <c r="D19735" t="s">
        <v>28863</v>
      </c>
      <c r="E19735">
        <v>9.93</v>
      </c>
    </row>
    <row r="19736" spans="1:5">
      <c r="A19736" t="s">
        <v>24318</v>
      </c>
      <c r="B19736" t="s">
        <v>28679</v>
      </c>
      <c r="C19736" s="96" t="s">
        <v>30799</v>
      </c>
      <c r="D19736" t="s">
        <v>28863</v>
      </c>
      <c r="E19736">
        <v>10.029999999999999</v>
      </c>
    </row>
    <row r="19737" spans="1:5">
      <c r="A19737" t="s">
        <v>24319</v>
      </c>
      <c r="B19737" t="s">
        <v>28679</v>
      </c>
      <c r="C19737" s="96" t="s">
        <v>30800</v>
      </c>
      <c r="D19737" t="s">
        <v>28863</v>
      </c>
      <c r="E19737">
        <v>13.91</v>
      </c>
    </row>
    <row r="19738" spans="1:5">
      <c r="A19738" t="s">
        <v>24320</v>
      </c>
      <c r="B19738" t="s">
        <v>28679</v>
      </c>
      <c r="C19738" s="96" t="s">
        <v>30801</v>
      </c>
      <c r="D19738" t="s">
        <v>28863</v>
      </c>
      <c r="E19738">
        <v>13.98</v>
      </c>
    </row>
    <row r="19739" spans="1:5">
      <c r="A19739" t="s">
        <v>24321</v>
      </c>
      <c r="B19739" t="s">
        <v>28679</v>
      </c>
      <c r="C19739" s="96" t="s">
        <v>30802</v>
      </c>
      <c r="D19739" t="s">
        <v>28863</v>
      </c>
      <c r="E19739">
        <v>14.04</v>
      </c>
    </row>
    <row r="19740" spans="1:5">
      <c r="A19740" t="s">
        <v>24322</v>
      </c>
      <c r="B19740" t="s">
        <v>28679</v>
      </c>
      <c r="C19740" s="96" t="s">
        <v>30803</v>
      </c>
      <c r="D19740" t="s">
        <v>28863</v>
      </c>
      <c r="E19740">
        <v>14.11</v>
      </c>
    </row>
    <row r="19741" spans="1:5">
      <c r="A19741" t="s">
        <v>24323</v>
      </c>
      <c r="B19741" t="s">
        <v>28679</v>
      </c>
      <c r="C19741" s="96" t="s">
        <v>30804</v>
      </c>
      <c r="D19741" t="s">
        <v>28863</v>
      </c>
      <c r="E19741">
        <v>14.18</v>
      </c>
    </row>
    <row r="19742" spans="1:5">
      <c r="A19742" t="s">
        <v>24324</v>
      </c>
      <c r="B19742" t="s">
        <v>28679</v>
      </c>
      <c r="C19742" s="96" t="s">
        <v>30805</v>
      </c>
      <c r="D19742" t="s">
        <v>28863</v>
      </c>
      <c r="E19742">
        <v>14.22</v>
      </c>
    </row>
    <row r="19743" spans="1:5">
      <c r="A19743" t="s">
        <v>24325</v>
      </c>
      <c r="B19743" t="s">
        <v>28679</v>
      </c>
      <c r="C19743" s="96" t="s">
        <v>30806</v>
      </c>
      <c r="D19743" t="s">
        <v>28863</v>
      </c>
      <c r="E19743">
        <v>8.77</v>
      </c>
    </row>
    <row r="19744" spans="1:5">
      <c r="A19744" t="s">
        <v>24326</v>
      </c>
      <c r="B19744" t="s">
        <v>28679</v>
      </c>
      <c r="C19744" s="96" t="s">
        <v>30807</v>
      </c>
      <c r="D19744" t="s">
        <v>28863</v>
      </c>
      <c r="E19744">
        <v>8.89</v>
      </c>
    </row>
    <row r="19745" spans="1:5">
      <c r="A19745" t="s">
        <v>24327</v>
      </c>
      <c r="B19745" t="s">
        <v>28679</v>
      </c>
      <c r="C19745" s="96" t="s">
        <v>30808</v>
      </c>
      <c r="D19745" t="s">
        <v>28863</v>
      </c>
      <c r="E19745">
        <v>9.01</v>
      </c>
    </row>
    <row r="19746" spans="1:5">
      <c r="A19746" t="s">
        <v>24328</v>
      </c>
      <c r="B19746" t="s">
        <v>28679</v>
      </c>
      <c r="C19746" s="96" t="s">
        <v>30809</v>
      </c>
      <c r="D19746" t="s">
        <v>28863</v>
      </c>
      <c r="E19746">
        <v>9.15</v>
      </c>
    </row>
    <row r="19747" spans="1:5">
      <c r="A19747" t="s">
        <v>24329</v>
      </c>
      <c r="B19747" t="s">
        <v>28679</v>
      </c>
      <c r="C19747" s="96" t="s">
        <v>30810</v>
      </c>
      <c r="D19747" t="s">
        <v>28863</v>
      </c>
      <c r="E19747">
        <v>9.2899999999999991</v>
      </c>
    </row>
    <row r="19748" spans="1:5">
      <c r="A19748" t="s">
        <v>24330</v>
      </c>
      <c r="B19748" t="s">
        <v>28679</v>
      </c>
      <c r="C19748" s="96" t="s">
        <v>30811</v>
      </c>
      <c r="D19748" t="s">
        <v>28863</v>
      </c>
      <c r="E19748">
        <v>9.36</v>
      </c>
    </row>
    <row r="19749" spans="1:5">
      <c r="A19749" t="s">
        <v>24331</v>
      </c>
      <c r="B19749" t="s">
        <v>28679</v>
      </c>
      <c r="C19749" s="96" t="s">
        <v>30812</v>
      </c>
      <c r="D19749" t="s">
        <v>28863</v>
      </c>
      <c r="E19749">
        <v>8.2899999999999991</v>
      </c>
    </row>
    <row r="19750" spans="1:5">
      <c r="A19750" t="s">
        <v>24332</v>
      </c>
      <c r="B19750" t="s">
        <v>28679</v>
      </c>
      <c r="C19750" s="96" t="s">
        <v>30813</v>
      </c>
      <c r="D19750" t="s">
        <v>28863</v>
      </c>
      <c r="E19750">
        <v>8.4</v>
      </c>
    </row>
    <row r="19751" spans="1:5">
      <c r="A19751" t="s">
        <v>24333</v>
      </c>
      <c r="B19751" t="s">
        <v>28679</v>
      </c>
      <c r="C19751" s="96" t="s">
        <v>30814</v>
      </c>
      <c r="D19751" t="s">
        <v>28863</v>
      </c>
      <c r="E19751">
        <v>8.51</v>
      </c>
    </row>
    <row r="19752" spans="1:5">
      <c r="A19752" t="s">
        <v>24334</v>
      </c>
      <c r="B19752" t="s">
        <v>28679</v>
      </c>
      <c r="C19752" s="96" t="s">
        <v>30815</v>
      </c>
      <c r="D19752" t="s">
        <v>28863</v>
      </c>
      <c r="E19752">
        <v>8.6199999999999992</v>
      </c>
    </row>
    <row r="19753" spans="1:5">
      <c r="A19753" t="s">
        <v>24335</v>
      </c>
      <c r="B19753" t="s">
        <v>28679</v>
      </c>
      <c r="C19753" s="96" t="s">
        <v>30816</v>
      </c>
      <c r="D19753" t="s">
        <v>28863</v>
      </c>
      <c r="E19753">
        <v>8.75</v>
      </c>
    </row>
    <row r="19754" spans="1:5">
      <c r="A19754" t="s">
        <v>24336</v>
      </c>
      <c r="B19754" t="s">
        <v>28679</v>
      </c>
      <c r="C19754" s="96" t="s">
        <v>30817</v>
      </c>
      <c r="D19754" t="s">
        <v>28863</v>
      </c>
      <c r="E19754">
        <v>8.81</v>
      </c>
    </row>
    <row r="19755" spans="1:5">
      <c r="A19755" t="s">
        <v>24337</v>
      </c>
      <c r="B19755" t="s">
        <v>28679</v>
      </c>
      <c r="C19755" s="96" t="s">
        <v>30818</v>
      </c>
      <c r="D19755" t="s">
        <v>28863</v>
      </c>
      <c r="E19755">
        <v>9.14</v>
      </c>
    </row>
    <row r="19756" spans="1:5">
      <c r="A19756" t="s">
        <v>24338</v>
      </c>
      <c r="B19756" t="s">
        <v>28679</v>
      </c>
      <c r="C19756" s="96" t="s">
        <v>30819</v>
      </c>
      <c r="D19756" t="s">
        <v>28863</v>
      </c>
      <c r="E19756">
        <v>9.24</v>
      </c>
    </row>
    <row r="19757" spans="1:5">
      <c r="A19757" t="s">
        <v>24339</v>
      </c>
      <c r="B19757" t="s">
        <v>28679</v>
      </c>
      <c r="C19757" s="96" t="s">
        <v>30820</v>
      </c>
      <c r="D19757" t="s">
        <v>28863</v>
      </c>
      <c r="E19757">
        <v>9.34</v>
      </c>
    </row>
    <row r="19758" spans="1:5">
      <c r="A19758" t="s">
        <v>24340</v>
      </c>
      <c r="B19758" t="s">
        <v>28679</v>
      </c>
      <c r="C19758" s="96" t="s">
        <v>30821</v>
      </c>
      <c r="D19758" t="s">
        <v>28863</v>
      </c>
      <c r="E19758">
        <v>9.44</v>
      </c>
    </row>
    <row r="19759" spans="1:5">
      <c r="A19759" t="s">
        <v>24341</v>
      </c>
      <c r="B19759" t="s">
        <v>28679</v>
      </c>
      <c r="C19759" s="96" t="s">
        <v>30822</v>
      </c>
      <c r="D19759" t="s">
        <v>28863</v>
      </c>
      <c r="E19759">
        <v>9.5500000000000007</v>
      </c>
    </row>
    <row r="19760" spans="1:5">
      <c r="A19760" t="s">
        <v>24342</v>
      </c>
      <c r="B19760" t="s">
        <v>28679</v>
      </c>
      <c r="C19760" s="96" t="s">
        <v>30823</v>
      </c>
      <c r="D19760" t="s">
        <v>28863</v>
      </c>
      <c r="E19760">
        <v>9.61</v>
      </c>
    </row>
    <row r="19761" spans="1:5">
      <c r="A19761" t="s">
        <v>24343</v>
      </c>
      <c r="B19761" t="s">
        <v>28679</v>
      </c>
      <c r="C19761" s="96" t="s">
        <v>30824</v>
      </c>
      <c r="D19761" t="s">
        <v>28863</v>
      </c>
      <c r="E19761">
        <v>18.36</v>
      </c>
    </row>
    <row r="19762" spans="1:5">
      <c r="A19762" t="s">
        <v>24344</v>
      </c>
      <c r="B19762" t="s">
        <v>28679</v>
      </c>
      <c r="C19762" s="96" t="s">
        <v>30825</v>
      </c>
      <c r="D19762" t="s">
        <v>28863</v>
      </c>
      <c r="E19762">
        <v>18.72</v>
      </c>
    </row>
    <row r="19763" spans="1:5">
      <c r="A19763" t="s">
        <v>24345</v>
      </c>
      <c r="B19763" t="s">
        <v>28679</v>
      </c>
      <c r="C19763" s="96" t="s">
        <v>30826</v>
      </c>
      <c r="D19763" t="s">
        <v>28863</v>
      </c>
      <c r="E19763">
        <v>19.09</v>
      </c>
    </row>
    <row r="19764" spans="1:5">
      <c r="A19764" t="s">
        <v>24346</v>
      </c>
      <c r="B19764" t="s">
        <v>28679</v>
      </c>
      <c r="C19764" s="96" t="s">
        <v>30827</v>
      </c>
      <c r="D19764" t="s">
        <v>28863</v>
      </c>
      <c r="E19764">
        <v>19.48</v>
      </c>
    </row>
    <row r="19765" spans="1:5">
      <c r="A19765" t="s">
        <v>24347</v>
      </c>
      <c r="B19765" t="s">
        <v>28679</v>
      </c>
      <c r="C19765" s="96" t="s">
        <v>30828</v>
      </c>
      <c r="D19765" t="s">
        <v>28863</v>
      </c>
      <c r="E19765">
        <v>19.89</v>
      </c>
    </row>
    <row r="19766" spans="1:5">
      <c r="A19766" t="s">
        <v>24348</v>
      </c>
      <c r="B19766" t="s">
        <v>28679</v>
      </c>
      <c r="C19766" s="96" t="s">
        <v>30829</v>
      </c>
      <c r="D19766" t="s">
        <v>28863</v>
      </c>
      <c r="E19766">
        <v>20.100000000000001</v>
      </c>
    </row>
    <row r="19767" spans="1:5">
      <c r="A19767" t="s">
        <v>24349</v>
      </c>
      <c r="B19767" t="s">
        <v>28679</v>
      </c>
      <c r="C19767" s="96" t="s">
        <v>30830</v>
      </c>
      <c r="D19767" t="s">
        <v>28863</v>
      </c>
      <c r="E19767">
        <v>5.62</v>
      </c>
    </row>
    <row r="19768" spans="1:5">
      <c r="A19768" t="s">
        <v>24350</v>
      </c>
      <c r="B19768" t="s">
        <v>28679</v>
      </c>
      <c r="C19768" s="96" t="s">
        <v>30831</v>
      </c>
      <c r="D19768" t="s">
        <v>28863</v>
      </c>
      <c r="E19768">
        <v>6.3</v>
      </c>
    </row>
    <row r="19769" spans="1:5">
      <c r="A19769" t="s">
        <v>24351</v>
      </c>
      <c r="B19769" t="s">
        <v>28679</v>
      </c>
      <c r="C19769" s="96" t="s">
        <v>30832</v>
      </c>
      <c r="D19769" t="s">
        <v>28863</v>
      </c>
      <c r="E19769">
        <v>6.61</v>
      </c>
    </row>
    <row r="19770" spans="1:5">
      <c r="A19770" t="s">
        <v>24352</v>
      </c>
      <c r="B19770" t="s">
        <v>28679</v>
      </c>
      <c r="C19770" s="96" t="s">
        <v>30833</v>
      </c>
      <c r="D19770" t="s">
        <v>28863</v>
      </c>
      <c r="E19770">
        <v>6.92</v>
      </c>
    </row>
    <row r="19771" spans="1:5">
      <c r="A19771" t="s">
        <v>24353</v>
      </c>
      <c r="B19771" t="s">
        <v>28679</v>
      </c>
      <c r="C19771" s="96" t="s">
        <v>30834</v>
      </c>
      <c r="D19771" t="s">
        <v>28863</v>
      </c>
      <c r="E19771">
        <v>7.33</v>
      </c>
    </row>
    <row r="19772" spans="1:5">
      <c r="A19772" t="s">
        <v>24354</v>
      </c>
      <c r="B19772" t="s">
        <v>28679</v>
      </c>
      <c r="C19772" s="96" t="s">
        <v>30835</v>
      </c>
      <c r="D19772" t="s">
        <v>28863</v>
      </c>
      <c r="E19772">
        <v>7.67</v>
      </c>
    </row>
    <row r="19773" spans="1:5">
      <c r="A19773" t="s">
        <v>24355</v>
      </c>
      <c r="B19773" t="s">
        <v>28679</v>
      </c>
      <c r="C19773" s="96" t="s">
        <v>30836</v>
      </c>
      <c r="D19773" t="s">
        <v>28863</v>
      </c>
      <c r="E19773">
        <v>8.3800000000000008</v>
      </c>
    </row>
    <row r="19774" spans="1:5">
      <c r="A19774" t="s">
        <v>24356</v>
      </c>
      <c r="B19774" t="s">
        <v>28679</v>
      </c>
      <c r="C19774" s="96" t="s">
        <v>30837</v>
      </c>
      <c r="D19774" t="s">
        <v>28863</v>
      </c>
      <c r="E19774">
        <v>8.82</v>
      </c>
    </row>
    <row r="19775" spans="1:5">
      <c r="A19775" t="s">
        <v>24357</v>
      </c>
      <c r="B19775" t="s">
        <v>28679</v>
      </c>
      <c r="C19775" s="96" t="s">
        <v>30838</v>
      </c>
      <c r="D19775" t="s">
        <v>28863</v>
      </c>
      <c r="E19775">
        <v>9.26</v>
      </c>
    </row>
    <row r="19776" spans="1:5">
      <c r="A19776" t="s">
        <v>24358</v>
      </c>
      <c r="B19776" t="s">
        <v>28679</v>
      </c>
      <c r="C19776" s="96" t="s">
        <v>30839</v>
      </c>
      <c r="D19776" t="s">
        <v>28863</v>
      </c>
      <c r="E19776">
        <v>9.75</v>
      </c>
    </row>
    <row r="19777" spans="1:5">
      <c r="A19777" t="s">
        <v>24359</v>
      </c>
      <c r="B19777" t="s">
        <v>28679</v>
      </c>
      <c r="C19777" s="96" t="s">
        <v>30840</v>
      </c>
      <c r="D19777" t="s">
        <v>28863</v>
      </c>
      <c r="E19777">
        <v>10.55</v>
      </c>
    </row>
    <row r="19778" spans="1:5">
      <c r="A19778" t="s">
        <v>24360</v>
      </c>
      <c r="B19778" t="s">
        <v>28679</v>
      </c>
      <c r="C19778" s="96" t="s">
        <v>30841</v>
      </c>
      <c r="D19778" t="s">
        <v>28863</v>
      </c>
      <c r="E19778">
        <v>11.08</v>
      </c>
    </row>
    <row r="19779" spans="1:5">
      <c r="A19779" t="s">
        <v>24361</v>
      </c>
      <c r="B19779" t="s">
        <v>28679</v>
      </c>
      <c r="C19779" s="96" t="s">
        <v>30842</v>
      </c>
      <c r="D19779" t="s">
        <v>28863</v>
      </c>
      <c r="E19779">
        <v>10.88</v>
      </c>
    </row>
    <row r="19780" spans="1:5">
      <c r="A19780" t="s">
        <v>24362</v>
      </c>
      <c r="B19780" t="s">
        <v>28679</v>
      </c>
      <c r="C19780" s="96" t="s">
        <v>30843</v>
      </c>
      <c r="D19780" t="s">
        <v>28863</v>
      </c>
      <c r="E19780">
        <v>12.06</v>
      </c>
    </row>
    <row r="19781" spans="1:5">
      <c r="A19781" t="s">
        <v>24363</v>
      </c>
      <c r="B19781" t="s">
        <v>28679</v>
      </c>
      <c r="C19781" s="96" t="s">
        <v>30844</v>
      </c>
      <c r="D19781" t="s">
        <v>28863</v>
      </c>
      <c r="E19781">
        <v>12.63</v>
      </c>
    </row>
    <row r="19782" spans="1:5">
      <c r="A19782" t="s">
        <v>24364</v>
      </c>
      <c r="B19782" t="s">
        <v>28679</v>
      </c>
      <c r="C19782" s="96" t="s">
        <v>30845</v>
      </c>
      <c r="D19782" t="s">
        <v>28863</v>
      </c>
      <c r="E19782">
        <v>13.58</v>
      </c>
    </row>
    <row r="19783" spans="1:5">
      <c r="A19783" t="s">
        <v>24365</v>
      </c>
      <c r="B19783" t="s">
        <v>28679</v>
      </c>
      <c r="C19783" s="96" t="s">
        <v>30846</v>
      </c>
      <c r="D19783" t="s">
        <v>28863</v>
      </c>
      <c r="E19783">
        <v>14.2</v>
      </c>
    </row>
    <row r="19784" spans="1:5">
      <c r="A19784" t="s">
        <v>24366</v>
      </c>
      <c r="B19784" t="s">
        <v>28679</v>
      </c>
      <c r="C19784" s="96" t="s">
        <v>30847</v>
      </c>
      <c r="D19784" t="s">
        <v>28863</v>
      </c>
      <c r="E19784">
        <v>15.1</v>
      </c>
    </row>
    <row r="19785" spans="1:5">
      <c r="A19785" t="s">
        <v>24367</v>
      </c>
      <c r="B19785" t="s">
        <v>28679</v>
      </c>
      <c r="C19785" s="96" t="s">
        <v>30848</v>
      </c>
      <c r="D19785" t="s">
        <v>28863</v>
      </c>
      <c r="E19785">
        <v>16.600000000000001</v>
      </c>
    </row>
    <row r="19786" spans="1:5">
      <c r="A19786" t="s">
        <v>24368</v>
      </c>
      <c r="B19786" t="s">
        <v>28679</v>
      </c>
      <c r="C19786" s="96" t="s">
        <v>30849</v>
      </c>
      <c r="D19786" t="s">
        <v>28863</v>
      </c>
      <c r="E19786">
        <v>18.53</v>
      </c>
    </row>
    <row r="19787" spans="1:5">
      <c r="A19787" t="s">
        <v>24369</v>
      </c>
      <c r="B19787" t="s">
        <v>28679</v>
      </c>
      <c r="C19787" s="96" t="s">
        <v>30850</v>
      </c>
      <c r="D19787" t="s">
        <v>28863</v>
      </c>
      <c r="E19787">
        <v>20.399999999999999</v>
      </c>
    </row>
    <row r="19788" spans="1:5">
      <c r="A19788" t="s">
        <v>24370</v>
      </c>
      <c r="B19788" t="s">
        <v>28679</v>
      </c>
      <c r="C19788" s="96" t="s">
        <v>30851</v>
      </c>
      <c r="D19788" t="s">
        <v>28863</v>
      </c>
      <c r="E19788">
        <v>22.55</v>
      </c>
    </row>
    <row r="19789" spans="1:5">
      <c r="A19789" t="s">
        <v>24371</v>
      </c>
      <c r="B19789" t="s">
        <v>28679</v>
      </c>
      <c r="C19789" s="96" t="s">
        <v>30852</v>
      </c>
      <c r="D19789" t="s">
        <v>28863</v>
      </c>
      <c r="E19789">
        <v>24.53</v>
      </c>
    </row>
    <row r="19790" spans="1:5">
      <c r="A19790" t="s">
        <v>24372</v>
      </c>
      <c r="B19790" t="s">
        <v>28679</v>
      </c>
      <c r="C19790" s="96" t="s">
        <v>30853</v>
      </c>
      <c r="D19790" t="s">
        <v>28863</v>
      </c>
      <c r="E19790">
        <v>26.65</v>
      </c>
    </row>
    <row r="19791" spans="1:5">
      <c r="A19791" t="s">
        <v>24373</v>
      </c>
      <c r="B19791" t="s">
        <v>28679</v>
      </c>
      <c r="C19791" s="96" t="s">
        <v>30854</v>
      </c>
      <c r="D19791" t="s">
        <v>28863</v>
      </c>
      <c r="E19791">
        <v>29.51</v>
      </c>
    </row>
    <row r="19792" spans="1:5">
      <c r="A19792" t="s">
        <v>24374</v>
      </c>
      <c r="B19792" t="s">
        <v>28679</v>
      </c>
      <c r="C19792" s="96" t="s">
        <v>30855</v>
      </c>
      <c r="D19792" t="s">
        <v>28863</v>
      </c>
      <c r="E19792">
        <v>4.6500000000000004</v>
      </c>
    </row>
    <row r="19793" spans="1:5">
      <c r="A19793" t="s">
        <v>24375</v>
      </c>
      <c r="B19793" t="s">
        <v>28679</v>
      </c>
      <c r="C19793" s="96" t="s">
        <v>30856</v>
      </c>
      <c r="D19793" t="s">
        <v>28863</v>
      </c>
      <c r="E19793">
        <v>32.369999999999997</v>
      </c>
    </row>
    <row r="19794" spans="1:5">
      <c r="A19794" t="s">
        <v>24376</v>
      </c>
      <c r="B19794" t="s">
        <v>28679</v>
      </c>
      <c r="C19794" s="96" t="s">
        <v>30857</v>
      </c>
      <c r="D19794" t="s">
        <v>28863</v>
      </c>
      <c r="E19794">
        <v>35.4</v>
      </c>
    </row>
    <row r="19795" spans="1:5">
      <c r="A19795" t="s">
        <v>24377</v>
      </c>
      <c r="B19795" t="s">
        <v>28679</v>
      </c>
      <c r="C19795" s="96" t="s">
        <v>30858</v>
      </c>
      <c r="D19795" t="s">
        <v>28863</v>
      </c>
      <c r="E19795">
        <v>38.32</v>
      </c>
    </row>
    <row r="19796" spans="1:5">
      <c r="A19796" t="s">
        <v>24378</v>
      </c>
      <c r="B19796" t="s">
        <v>28679</v>
      </c>
      <c r="C19796" s="96" t="s">
        <v>30859</v>
      </c>
      <c r="D19796" t="s">
        <v>28863</v>
      </c>
      <c r="E19796">
        <v>41.94</v>
      </c>
    </row>
    <row r="19797" spans="1:5">
      <c r="A19797" t="s">
        <v>24379</v>
      </c>
      <c r="B19797" t="s">
        <v>28679</v>
      </c>
      <c r="C19797" s="96" t="s">
        <v>30860</v>
      </c>
      <c r="D19797" t="s">
        <v>28863</v>
      </c>
      <c r="E19797">
        <v>45.26</v>
      </c>
    </row>
    <row r="19798" spans="1:5">
      <c r="A19798" t="s">
        <v>24380</v>
      </c>
      <c r="B19798" t="s">
        <v>28679</v>
      </c>
      <c r="C19798" s="96" t="s">
        <v>30861</v>
      </c>
      <c r="D19798" t="s">
        <v>28863</v>
      </c>
      <c r="E19798">
        <v>49.2</v>
      </c>
    </row>
    <row r="19799" spans="1:5">
      <c r="A19799" t="s">
        <v>24381</v>
      </c>
      <c r="B19799" t="s">
        <v>28679</v>
      </c>
      <c r="C19799" s="96" t="s">
        <v>30862</v>
      </c>
      <c r="D19799" t="s">
        <v>28863</v>
      </c>
      <c r="E19799">
        <v>53.6</v>
      </c>
    </row>
    <row r="19800" spans="1:5">
      <c r="A19800" t="s">
        <v>24382</v>
      </c>
      <c r="B19800" t="s">
        <v>28679</v>
      </c>
      <c r="C19800" s="96" t="s">
        <v>30863</v>
      </c>
      <c r="D19800" t="s">
        <v>28863</v>
      </c>
      <c r="E19800">
        <v>58.38</v>
      </c>
    </row>
    <row r="19801" spans="1:5">
      <c r="A19801" t="s">
        <v>24383</v>
      </c>
      <c r="B19801" t="s">
        <v>28679</v>
      </c>
      <c r="C19801" s="96" t="s">
        <v>30864</v>
      </c>
      <c r="D19801" t="s">
        <v>28863</v>
      </c>
      <c r="E19801">
        <v>62.79</v>
      </c>
    </row>
    <row r="19802" spans="1:5">
      <c r="A19802" t="s">
        <v>24384</v>
      </c>
      <c r="B19802" t="s">
        <v>28679</v>
      </c>
      <c r="C19802" s="96" t="s">
        <v>30865</v>
      </c>
      <c r="D19802" t="s">
        <v>28863</v>
      </c>
      <c r="E19802">
        <v>4.9400000000000004</v>
      </c>
    </row>
    <row r="19803" spans="1:5">
      <c r="A19803" t="s">
        <v>24385</v>
      </c>
      <c r="B19803" t="s">
        <v>28679</v>
      </c>
      <c r="C19803" s="96" t="s">
        <v>30866</v>
      </c>
      <c r="D19803" t="s">
        <v>28863</v>
      </c>
      <c r="E19803">
        <v>5.32</v>
      </c>
    </row>
    <row r="19804" spans="1:5">
      <c r="A19804" t="s">
        <v>24386</v>
      </c>
      <c r="B19804" t="s">
        <v>28679</v>
      </c>
      <c r="C19804" s="96" t="s">
        <v>30867</v>
      </c>
      <c r="D19804" t="s">
        <v>28863</v>
      </c>
      <c r="E19804">
        <v>4.58</v>
      </c>
    </row>
    <row r="19805" spans="1:5">
      <c r="A19805" t="s">
        <v>24387</v>
      </c>
      <c r="B19805" t="s">
        <v>28679</v>
      </c>
      <c r="C19805" s="96" t="s">
        <v>30868</v>
      </c>
      <c r="D19805" t="s">
        <v>28863</v>
      </c>
      <c r="E19805">
        <v>7.18</v>
      </c>
    </row>
    <row r="19806" spans="1:5">
      <c r="A19806" t="s">
        <v>24388</v>
      </c>
      <c r="B19806" t="s">
        <v>28679</v>
      </c>
      <c r="C19806" s="96" t="s">
        <v>30869</v>
      </c>
      <c r="D19806" t="s">
        <v>28863</v>
      </c>
      <c r="E19806">
        <v>7.87</v>
      </c>
    </row>
    <row r="19807" spans="1:5">
      <c r="A19807" t="s">
        <v>24389</v>
      </c>
      <c r="B19807" t="s">
        <v>28679</v>
      </c>
      <c r="C19807" s="96" t="s">
        <v>30870</v>
      </c>
      <c r="D19807" t="s">
        <v>28863</v>
      </c>
      <c r="E19807">
        <v>8.43</v>
      </c>
    </row>
    <row r="19808" spans="1:5">
      <c r="A19808" t="s">
        <v>24390</v>
      </c>
      <c r="B19808" t="s">
        <v>28679</v>
      </c>
      <c r="C19808" s="96" t="s">
        <v>30871</v>
      </c>
      <c r="D19808" t="s">
        <v>28863</v>
      </c>
      <c r="E19808">
        <v>8.94</v>
      </c>
    </row>
    <row r="19809" spans="1:5">
      <c r="A19809" t="s">
        <v>24391</v>
      </c>
      <c r="B19809" t="s">
        <v>28679</v>
      </c>
      <c r="C19809" s="96" t="s">
        <v>30872</v>
      </c>
      <c r="D19809" t="s">
        <v>28863</v>
      </c>
      <c r="E19809">
        <v>9.43</v>
      </c>
    </row>
    <row r="19810" spans="1:5">
      <c r="A19810" t="s">
        <v>24392</v>
      </c>
      <c r="B19810" t="s">
        <v>28679</v>
      </c>
      <c r="C19810" s="96" t="s">
        <v>30873</v>
      </c>
      <c r="D19810" t="s">
        <v>28863</v>
      </c>
      <c r="E19810">
        <v>9.9</v>
      </c>
    </row>
    <row r="19811" spans="1:5">
      <c r="A19811" t="s">
        <v>24393</v>
      </c>
      <c r="B19811" t="s">
        <v>28679</v>
      </c>
      <c r="C19811" s="96" t="s">
        <v>30874</v>
      </c>
      <c r="D19811" t="s">
        <v>28863</v>
      </c>
      <c r="E19811">
        <v>10.57</v>
      </c>
    </row>
    <row r="19812" spans="1:5">
      <c r="A19812" t="s">
        <v>24394</v>
      </c>
      <c r="B19812" t="s">
        <v>28679</v>
      </c>
      <c r="C19812" s="96" t="s">
        <v>30875</v>
      </c>
      <c r="D19812" t="s">
        <v>28863</v>
      </c>
      <c r="E19812">
        <v>11.14</v>
      </c>
    </row>
    <row r="19813" spans="1:5">
      <c r="A19813" t="s">
        <v>24395</v>
      </c>
      <c r="B19813" t="s">
        <v>28679</v>
      </c>
      <c r="C19813" s="96" t="s">
        <v>30876</v>
      </c>
      <c r="D19813" t="s">
        <v>28863</v>
      </c>
      <c r="E19813">
        <v>11.74</v>
      </c>
    </row>
    <row r="19814" spans="1:5">
      <c r="A19814" t="s">
        <v>24396</v>
      </c>
      <c r="B19814" t="s">
        <v>28679</v>
      </c>
      <c r="C19814" s="96" t="s">
        <v>30877</v>
      </c>
      <c r="D19814" t="s">
        <v>28863</v>
      </c>
      <c r="E19814">
        <v>12.73</v>
      </c>
    </row>
    <row r="19815" spans="1:5">
      <c r="A19815" t="s">
        <v>24397</v>
      </c>
      <c r="B19815" t="s">
        <v>28679</v>
      </c>
      <c r="C19815" s="96" t="s">
        <v>30878</v>
      </c>
      <c r="D19815" t="s">
        <v>28863</v>
      </c>
      <c r="E19815">
        <v>14.59</v>
      </c>
    </row>
    <row r="19816" spans="1:5">
      <c r="A19816" t="s">
        <v>24398</v>
      </c>
      <c r="B19816" t="s">
        <v>28679</v>
      </c>
      <c r="C19816" s="96" t="s">
        <v>30879</v>
      </c>
      <c r="D19816" t="s">
        <v>28863</v>
      </c>
      <c r="E19816">
        <v>17.510000000000002</v>
      </c>
    </row>
    <row r="19817" spans="1:5">
      <c r="A19817" t="s">
        <v>24399</v>
      </c>
      <c r="B19817" t="s">
        <v>28679</v>
      </c>
      <c r="C19817" s="96" t="s">
        <v>30880</v>
      </c>
      <c r="D19817" t="s">
        <v>28863</v>
      </c>
      <c r="E19817">
        <v>5.68</v>
      </c>
    </row>
    <row r="19818" spans="1:5">
      <c r="A19818" t="s">
        <v>24400</v>
      </c>
      <c r="B19818" t="s">
        <v>28679</v>
      </c>
      <c r="C19818" s="96" t="s">
        <v>30881</v>
      </c>
      <c r="D19818" t="s">
        <v>28863</v>
      </c>
      <c r="E19818">
        <v>6.08</v>
      </c>
    </row>
    <row r="19819" spans="1:5">
      <c r="A19819" t="s">
        <v>24401</v>
      </c>
      <c r="B19819" t="s">
        <v>28679</v>
      </c>
      <c r="C19819" s="96" t="s">
        <v>30882</v>
      </c>
      <c r="D19819" t="s">
        <v>28863</v>
      </c>
      <c r="E19819">
        <v>6.56</v>
      </c>
    </row>
    <row r="19820" spans="1:5">
      <c r="A19820" t="s">
        <v>24402</v>
      </c>
      <c r="B19820" t="s">
        <v>28679</v>
      </c>
      <c r="C19820" s="96" t="s">
        <v>30883</v>
      </c>
      <c r="D19820" t="s">
        <v>28863</v>
      </c>
      <c r="E19820">
        <v>5.53</v>
      </c>
    </row>
    <row r="19821" spans="1:5">
      <c r="A19821" t="s">
        <v>24403</v>
      </c>
      <c r="B19821" t="s">
        <v>28679</v>
      </c>
      <c r="C19821" s="96" t="s">
        <v>30884</v>
      </c>
      <c r="D19821" t="s">
        <v>28863</v>
      </c>
      <c r="E19821">
        <v>5.64</v>
      </c>
    </row>
    <row r="19822" spans="1:5">
      <c r="A19822" t="s">
        <v>24404</v>
      </c>
      <c r="B19822" t="s">
        <v>28679</v>
      </c>
      <c r="C19822" s="96" t="s">
        <v>30885</v>
      </c>
      <c r="D19822" t="s">
        <v>28863</v>
      </c>
      <c r="E19822">
        <v>6.38</v>
      </c>
    </row>
    <row r="19823" spans="1:5">
      <c r="A19823" t="s">
        <v>24405</v>
      </c>
      <c r="B19823" t="s">
        <v>28679</v>
      </c>
      <c r="C19823" s="96" t="s">
        <v>30886</v>
      </c>
      <c r="D19823" t="s">
        <v>28863</v>
      </c>
      <c r="E19823">
        <v>6.87</v>
      </c>
    </row>
    <row r="19824" spans="1:5">
      <c r="A19824" t="s">
        <v>24406</v>
      </c>
      <c r="B19824" t="s">
        <v>28679</v>
      </c>
      <c r="C19824" s="96" t="s">
        <v>30887</v>
      </c>
      <c r="D19824" t="s">
        <v>28863</v>
      </c>
      <c r="E19824">
        <v>7.32</v>
      </c>
    </row>
    <row r="19825" spans="1:5">
      <c r="A19825" t="s">
        <v>24407</v>
      </c>
      <c r="B19825" t="s">
        <v>28679</v>
      </c>
      <c r="C19825" s="96" t="s">
        <v>30888</v>
      </c>
      <c r="D19825" t="s">
        <v>28863</v>
      </c>
      <c r="E19825">
        <v>7.88</v>
      </c>
    </row>
    <row r="19826" spans="1:5">
      <c r="A19826" t="s">
        <v>24408</v>
      </c>
      <c r="B19826" t="s">
        <v>28679</v>
      </c>
      <c r="C19826" s="96" t="s">
        <v>30889</v>
      </c>
      <c r="D19826" t="s">
        <v>28863</v>
      </c>
      <c r="E19826">
        <v>8.41</v>
      </c>
    </row>
    <row r="19827" spans="1:5">
      <c r="A19827" t="s">
        <v>24409</v>
      </c>
      <c r="B19827" t="s">
        <v>28679</v>
      </c>
      <c r="C19827" s="96" t="s">
        <v>30890</v>
      </c>
      <c r="D19827" t="s">
        <v>28863</v>
      </c>
      <c r="E19827">
        <v>9.2899999999999991</v>
      </c>
    </row>
    <row r="19828" spans="1:5">
      <c r="A19828" t="s">
        <v>24410</v>
      </c>
      <c r="B19828" t="s">
        <v>28679</v>
      </c>
      <c r="C19828" s="96" t="s">
        <v>30891</v>
      </c>
      <c r="D19828" t="s">
        <v>28863</v>
      </c>
      <c r="E19828">
        <v>10.039999999999999</v>
      </c>
    </row>
    <row r="19829" spans="1:5">
      <c r="A19829" t="s">
        <v>24411</v>
      </c>
      <c r="B19829" t="s">
        <v>28679</v>
      </c>
      <c r="C19829" s="96" t="s">
        <v>30892</v>
      </c>
      <c r="D19829" t="s">
        <v>28863</v>
      </c>
      <c r="E19829">
        <v>10.75</v>
      </c>
    </row>
    <row r="19830" spans="1:5">
      <c r="A19830" t="s">
        <v>24412</v>
      </c>
      <c r="B19830" t="s">
        <v>28679</v>
      </c>
      <c r="C19830" s="96" t="s">
        <v>30893</v>
      </c>
      <c r="D19830" t="s">
        <v>28863</v>
      </c>
      <c r="E19830">
        <v>11.51</v>
      </c>
    </row>
    <row r="19831" spans="1:5">
      <c r="A19831" t="s">
        <v>24413</v>
      </c>
      <c r="B19831" t="s">
        <v>28679</v>
      </c>
      <c r="C19831" s="96" t="s">
        <v>30894</v>
      </c>
      <c r="D19831" t="s">
        <v>28863</v>
      </c>
      <c r="E19831">
        <v>14.1</v>
      </c>
    </row>
    <row r="19832" spans="1:5">
      <c r="A19832" t="s">
        <v>24414</v>
      </c>
      <c r="B19832" t="s">
        <v>28679</v>
      </c>
      <c r="C19832" s="96" t="s">
        <v>30895</v>
      </c>
      <c r="D19832" t="s">
        <v>28863</v>
      </c>
      <c r="E19832">
        <v>16.329999999999998</v>
      </c>
    </row>
    <row r="19833" spans="1:5">
      <c r="A19833" t="s">
        <v>24415</v>
      </c>
      <c r="B19833" t="s">
        <v>28679</v>
      </c>
      <c r="C19833" s="96" t="s">
        <v>30896</v>
      </c>
      <c r="D19833" t="s">
        <v>28863</v>
      </c>
      <c r="E19833">
        <v>19.21</v>
      </c>
    </row>
    <row r="19834" spans="1:5">
      <c r="A19834" t="s">
        <v>24416</v>
      </c>
      <c r="B19834" t="s">
        <v>28679</v>
      </c>
      <c r="C19834" s="96" t="s">
        <v>30897</v>
      </c>
      <c r="D19834" t="s">
        <v>28863</v>
      </c>
      <c r="E19834">
        <v>22.24</v>
      </c>
    </row>
    <row r="19835" spans="1:5">
      <c r="A19835" t="s">
        <v>24417</v>
      </c>
      <c r="B19835" t="s">
        <v>28679</v>
      </c>
      <c r="C19835" s="96" t="s">
        <v>30898</v>
      </c>
      <c r="D19835" t="s">
        <v>28863</v>
      </c>
      <c r="E19835">
        <v>25.84</v>
      </c>
    </row>
    <row r="19836" spans="1:5">
      <c r="A19836" t="s">
        <v>24418</v>
      </c>
      <c r="B19836" t="s">
        <v>28679</v>
      </c>
      <c r="C19836" s="96" t="s">
        <v>30899</v>
      </c>
      <c r="D19836" t="s">
        <v>28863</v>
      </c>
      <c r="E19836">
        <v>30.73</v>
      </c>
    </row>
    <row r="19837" spans="1:5">
      <c r="A19837" t="s">
        <v>24419</v>
      </c>
      <c r="B19837" t="s">
        <v>28679</v>
      </c>
      <c r="C19837" s="96" t="s">
        <v>30900</v>
      </c>
      <c r="D19837" t="s">
        <v>28863</v>
      </c>
      <c r="E19837">
        <v>35.700000000000003</v>
      </c>
    </row>
    <row r="19838" spans="1:5">
      <c r="A19838" t="s">
        <v>24420</v>
      </c>
      <c r="B19838" t="s">
        <v>28679</v>
      </c>
      <c r="C19838" s="96" t="s">
        <v>30901</v>
      </c>
      <c r="D19838" t="s">
        <v>28863</v>
      </c>
      <c r="E19838">
        <v>41.4</v>
      </c>
    </row>
    <row r="19839" spans="1:5">
      <c r="A19839" t="s">
        <v>24421</v>
      </c>
      <c r="B19839" t="s">
        <v>28679</v>
      </c>
      <c r="C19839" s="96" t="s">
        <v>30902</v>
      </c>
      <c r="D19839" t="s">
        <v>28863</v>
      </c>
      <c r="E19839">
        <v>45.34</v>
      </c>
    </row>
    <row r="19840" spans="1:5">
      <c r="A19840" t="s">
        <v>24422</v>
      </c>
      <c r="B19840" t="s">
        <v>28679</v>
      </c>
      <c r="C19840" s="96" t="s">
        <v>30903</v>
      </c>
      <c r="D19840" t="s">
        <v>28863</v>
      </c>
      <c r="E19840">
        <v>50.2</v>
      </c>
    </row>
    <row r="19841" spans="1:5">
      <c r="A19841" t="s">
        <v>24423</v>
      </c>
      <c r="B19841" t="s">
        <v>28679</v>
      </c>
      <c r="C19841" s="96" t="s">
        <v>30904</v>
      </c>
      <c r="D19841" t="s">
        <v>28863</v>
      </c>
      <c r="E19841">
        <v>4.6100000000000003</v>
      </c>
    </row>
    <row r="19842" spans="1:5">
      <c r="A19842" t="s">
        <v>24424</v>
      </c>
      <c r="B19842" t="s">
        <v>28679</v>
      </c>
      <c r="C19842" s="96" t="s">
        <v>30905</v>
      </c>
      <c r="D19842" t="s">
        <v>28863</v>
      </c>
      <c r="E19842">
        <v>4.9000000000000004</v>
      </c>
    </row>
    <row r="19843" spans="1:5">
      <c r="A19843" t="s">
        <v>24425</v>
      </c>
      <c r="B19843" t="s">
        <v>28679</v>
      </c>
      <c r="C19843" s="96" t="s">
        <v>30906</v>
      </c>
      <c r="D19843" t="s">
        <v>28863</v>
      </c>
      <c r="E19843">
        <v>5.22</v>
      </c>
    </row>
    <row r="19844" spans="1:5">
      <c r="A19844" t="s">
        <v>24426</v>
      </c>
      <c r="B19844" t="s">
        <v>28679</v>
      </c>
      <c r="C19844" s="96" t="s">
        <v>30907</v>
      </c>
      <c r="D19844" t="s">
        <v>28863</v>
      </c>
      <c r="E19844">
        <v>4.55</v>
      </c>
    </row>
    <row r="19845" spans="1:5">
      <c r="A19845" t="s">
        <v>24427</v>
      </c>
      <c r="B19845" t="s">
        <v>28679</v>
      </c>
      <c r="C19845" s="96" t="s">
        <v>30908</v>
      </c>
      <c r="D19845" t="s">
        <v>28863</v>
      </c>
      <c r="E19845">
        <v>5.59</v>
      </c>
    </row>
    <row r="19846" spans="1:5">
      <c r="A19846" t="s">
        <v>24428</v>
      </c>
      <c r="B19846" t="s">
        <v>28679</v>
      </c>
      <c r="C19846" s="96" t="s">
        <v>30909</v>
      </c>
      <c r="D19846" t="s">
        <v>28863</v>
      </c>
      <c r="E19846">
        <v>6.28</v>
      </c>
    </row>
    <row r="19847" spans="1:5">
      <c r="A19847" t="s">
        <v>24429</v>
      </c>
      <c r="B19847" t="s">
        <v>28679</v>
      </c>
      <c r="C19847" s="96" t="s">
        <v>30910</v>
      </c>
      <c r="D19847" t="s">
        <v>28863</v>
      </c>
      <c r="E19847">
        <v>6.74</v>
      </c>
    </row>
    <row r="19848" spans="1:5">
      <c r="A19848" t="s">
        <v>24430</v>
      </c>
      <c r="B19848" t="s">
        <v>28679</v>
      </c>
      <c r="C19848" s="96" t="s">
        <v>30911</v>
      </c>
      <c r="D19848" t="s">
        <v>28863</v>
      </c>
      <c r="E19848">
        <v>7.16</v>
      </c>
    </row>
    <row r="19849" spans="1:5">
      <c r="A19849" t="s">
        <v>24431</v>
      </c>
      <c r="B19849" t="s">
        <v>28679</v>
      </c>
      <c r="C19849" s="96" t="s">
        <v>30912</v>
      </c>
      <c r="D19849" t="s">
        <v>28863</v>
      </c>
      <c r="E19849">
        <v>7.53</v>
      </c>
    </row>
    <row r="19850" spans="1:5">
      <c r="A19850" t="s">
        <v>24432</v>
      </c>
      <c r="B19850" t="s">
        <v>28679</v>
      </c>
      <c r="C19850" s="96" t="s">
        <v>30913</v>
      </c>
      <c r="D19850" t="s">
        <v>28863</v>
      </c>
      <c r="E19850">
        <v>7.98</v>
      </c>
    </row>
    <row r="19851" spans="1:5">
      <c r="A19851" t="s">
        <v>24433</v>
      </c>
      <c r="B19851" t="s">
        <v>28679</v>
      </c>
      <c r="C19851" s="96" t="s">
        <v>30914</v>
      </c>
      <c r="D19851" t="s">
        <v>28863</v>
      </c>
      <c r="E19851">
        <v>8.6999999999999993</v>
      </c>
    </row>
    <row r="19852" spans="1:5">
      <c r="A19852" t="s">
        <v>24434</v>
      </c>
      <c r="B19852" t="s">
        <v>28679</v>
      </c>
      <c r="C19852" s="96" t="s">
        <v>30915</v>
      </c>
      <c r="D19852" t="s">
        <v>28863</v>
      </c>
      <c r="E19852">
        <v>9.1300000000000008</v>
      </c>
    </row>
    <row r="19853" spans="1:5">
      <c r="A19853" t="s">
        <v>24435</v>
      </c>
      <c r="B19853" t="s">
        <v>28679</v>
      </c>
      <c r="C19853" s="96" t="s">
        <v>30916</v>
      </c>
      <c r="D19853" t="s">
        <v>28863</v>
      </c>
      <c r="E19853">
        <v>9.57</v>
      </c>
    </row>
    <row r="19854" spans="1:5">
      <c r="A19854" t="s">
        <v>24436</v>
      </c>
      <c r="B19854" t="s">
        <v>28679</v>
      </c>
      <c r="C19854" s="96" t="s">
        <v>30917</v>
      </c>
      <c r="D19854" t="s">
        <v>28863</v>
      </c>
      <c r="E19854">
        <v>10.02</v>
      </c>
    </row>
    <row r="19855" spans="1:5">
      <c r="A19855" t="s">
        <v>24437</v>
      </c>
      <c r="B19855" t="s">
        <v>28679</v>
      </c>
      <c r="C19855" s="96" t="s">
        <v>30918</v>
      </c>
      <c r="D19855" t="s">
        <v>28863</v>
      </c>
      <c r="E19855">
        <v>10.92</v>
      </c>
    </row>
    <row r="19856" spans="1:5">
      <c r="A19856" t="s">
        <v>24438</v>
      </c>
      <c r="B19856" t="s">
        <v>28679</v>
      </c>
      <c r="C19856" s="96" t="s">
        <v>30919</v>
      </c>
      <c r="D19856" t="s">
        <v>28863</v>
      </c>
      <c r="E19856">
        <v>11.85</v>
      </c>
    </row>
    <row r="19857" spans="1:5">
      <c r="A19857" t="s">
        <v>24439</v>
      </c>
      <c r="B19857" t="s">
        <v>28679</v>
      </c>
      <c r="C19857" s="96" t="s">
        <v>30920</v>
      </c>
      <c r="D19857" t="s">
        <v>28863</v>
      </c>
      <c r="E19857">
        <v>13.53</v>
      </c>
    </row>
    <row r="19858" spans="1:5">
      <c r="A19858" t="s">
        <v>24440</v>
      </c>
      <c r="B19858" t="s">
        <v>28679</v>
      </c>
      <c r="C19858" s="96" t="s">
        <v>30921</v>
      </c>
      <c r="D19858" t="s">
        <v>28863</v>
      </c>
      <c r="E19858">
        <v>15.49</v>
      </c>
    </row>
    <row r="19859" spans="1:5">
      <c r="A19859" t="s">
        <v>24441</v>
      </c>
      <c r="B19859" t="s">
        <v>28679</v>
      </c>
      <c r="C19859" s="96" t="s">
        <v>30922</v>
      </c>
      <c r="D19859" t="s">
        <v>28863</v>
      </c>
      <c r="E19859">
        <v>17.55</v>
      </c>
    </row>
    <row r="19860" spans="1:5">
      <c r="A19860" t="s">
        <v>24442</v>
      </c>
      <c r="B19860" t="s">
        <v>28679</v>
      </c>
      <c r="C19860" s="96" t="s">
        <v>30923</v>
      </c>
      <c r="D19860" t="s">
        <v>28863</v>
      </c>
      <c r="E19860">
        <v>20.309999999999999</v>
      </c>
    </row>
    <row r="19861" spans="1:5">
      <c r="A19861" t="s">
        <v>24443</v>
      </c>
      <c r="B19861" t="s">
        <v>28679</v>
      </c>
      <c r="C19861" s="96" t="s">
        <v>30924</v>
      </c>
      <c r="D19861" t="s">
        <v>28863</v>
      </c>
      <c r="E19861">
        <v>22.73</v>
      </c>
    </row>
    <row r="19862" spans="1:5">
      <c r="A19862" t="s">
        <v>24444</v>
      </c>
      <c r="B19862" t="s">
        <v>28679</v>
      </c>
      <c r="C19862" s="96" t="s">
        <v>30925</v>
      </c>
      <c r="D19862" t="s">
        <v>28863</v>
      </c>
      <c r="E19862">
        <v>25.85</v>
      </c>
    </row>
    <row r="19863" spans="1:5">
      <c r="A19863" t="s">
        <v>24445</v>
      </c>
      <c r="B19863" t="s">
        <v>28679</v>
      </c>
      <c r="C19863" s="96" t="s">
        <v>30926</v>
      </c>
      <c r="D19863" t="s">
        <v>28863</v>
      </c>
      <c r="E19863">
        <v>29.07</v>
      </c>
    </row>
    <row r="19864" spans="1:5">
      <c r="A19864" t="s">
        <v>24446</v>
      </c>
      <c r="B19864" t="s">
        <v>28679</v>
      </c>
      <c r="C19864" s="96" t="s">
        <v>30927</v>
      </c>
      <c r="D19864" t="s">
        <v>28863</v>
      </c>
      <c r="E19864">
        <v>32.909999999999997</v>
      </c>
    </row>
    <row r="19865" spans="1:5">
      <c r="A19865" t="s">
        <v>24447</v>
      </c>
      <c r="B19865" t="s">
        <v>28679</v>
      </c>
      <c r="C19865" s="96" t="s">
        <v>30928</v>
      </c>
      <c r="D19865" t="s">
        <v>28863</v>
      </c>
      <c r="E19865">
        <v>37.49</v>
      </c>
    </row>
    <row r="19866" spans="1:5">
      <c r="A19866" t="s">
        <v>24448</v>
      </c>
      <c r="B19866" t="s">
        <v>28679</v>
      </c>
      <c r="C19866" s="96" t="s">
        <v>30929</v>
      </c>
      <c r="D19866" t="s">
        <v>28863</v>
      </c>
      <c r="E19866">
        <v>41.64</v>
      </c>
    </row>
    <row r="19867" spans="1:5">
      <c r="A19867" t="s">
        <v>24449</v>
      </c>
      <c r="B19867" t="s">
        <v>28679</v>
      </c>
      <c r="C19867" s="96" t="s">
        <v>30930</v>
      </c>
      <c r="D19867" t="s">
        <v>28863</v>
      </c>
      <c r="E19867">
        <v>46.97</v>
      </c>
    </row>
    <row r="19868" spans="1:5">
      <c r="A19868" t="s">
        <v>24450</v>
      </c>
      <c r="B19868" t="s">
        <v>28679</v>
      </c>
      <c r="C19868" s="96" t="s">
        <v>30931</v>
      </c>
      <c r="D19868" t="s">
        <v>28863</v>
      </c>
      <c r="E19868">
        <v>50.7</v>
      </c>
    </row>
    <row r="19869" spans="1:5">
      <c r="A19869" t="s">
        <v>24451</v>
      </c>
      <c r="B19869" t="s">
        <v>28679</v>
      </c>
      <c r="C19869" s="96" t="s">
        <v>30932</v>
      </c>
      <c r="D19869" t="s">
        <v>28863</v>
      </c>
      <c r="E19869">
        <v>54.02</v>
      </c>
    </row>
    <row r="19870" spans="1:5">
      <c r="A19870" t="s">
        <v>24452</v>
      </c>
      <c r="B19870" t="s">
        <v>28679</v>
      </c>
      <c r="C19870" s="96" t="s">
        <v>30933</v>
      </c>
      <c r="D19870" t="s">
        <v>28863</v>
      </c>
      <c r="E19870">
        <v>4.21</v>
      </c>
    </row>
    <row r="19871" spans="1:5">
      <c r="A19871" t="s">
        <v>24453</v>
      </c>
      <c r="B19871" t="s">
        <v>28679</v>
      </c>
      <c r="C19871" s="96" t="s">
        <v>30934</v>
      </c>
      <c r="D19871" t="s">
        <v>28863</v>
      </c>
      <c r="E19871">
        <v>4.71</v>
      </c>
    </row>
    <row r="19872" spans="1:5">
      <c r="A19872" t="s">
        <v>24454</v>
      </c>
      <c r="B19872" t="s">
        <v>28679</v>
      </c>
      <c r="C19872" s="96" t="s">
        <v>30935</v>
      </c>
      <c r="D19872" t="s">
        <v>28863</v>
      </c>
      <c r="E19872">
        <v>5.21</v>
      </c>
    </row>
    <row r="19873" spans="1:5">
      <c r="A19873" t="s">
        <v>24455</v>
      </c>
      <c r="B19873" t="s">
        <v>28679</v>
      </c>
      <c r="C19873" s="96" t="s">
        <v>30936</v>
      </c>
      <c r="D19873" t="s">
        <v>28863</v>
      </c>
      <c r="E19873">
        <v>3.93</v>
      </c>
    </row>
    <row r="19874" spans="1:5">
      <c r="A19874" t="s">
        <v>24456</v>
      </c>
      <c r="B19874" t="s">
        <v>28679</v>
      </c>
      <c r="C19874" s="96" t="s">
        <v>30937</v>
      </c>
      <c r="D19874" t="s">
        <v>28863</v>
      </c>
      <c r="E19874">
        <v>13.87</v>
      </c>
    </row>
    <row r="19875" spans="1:5">
      <c r="A19875" t="s">
        <v>24457</v>
      </c>
      <c r="B19875" t="s">
        <v>28679</v>
      </c>
      <c r="C19875" s="96" t="s">
        <v>30938</v>
      </c>
      <c r="D19875" t="s">
        <v>28863</v>
      </c>
      <c r="E19875">
        <v>14.13</v>
      </c>
    </row>
    <row r="19876" spans="1:5">
      <c r="A19876" t="s">
        <v>24458</v>
      </c>
      <c r="B19876" t="s">
        <v>28679</v>
      </c>
      <c r="C19876" s="96" t="s">
        <v>30939</v>
      </c>
      <c r="D19876" t="s">
        <v>28863</v>
      </c>
      <c r="E19876">
        <v>14.39</v>
      </c>
    </row>
    <row r="19877" spans="1:5">
      <c r="A19877" t="s">
        <v>24459</v>
      </c>
      <c r="B19877" t="s">
        <v>28679</v>
      </c>
      <c r="C19877" s="96" t="s">
        <v>30940</v>
      </c>
      <c r="D19877" t="s">
        <v>28863</v>
      </c>
      <c r="E19877">
        <v>14.66</v>
      </c>
    </row>
    <row r="19878" spans="1:5">
      <c r="A19878" t="s">
        <v>24460</v>
      </c>
      <c r="B19878" t="s">
        <v>28679</v>
      </c>
      <c r="C19878" s="96" t="s">
        <v>30941</v>
      </c>
      <c r="D19878" t="s">
        <v>28863</v>
      </c>
      <c r="E19878">
        <v>14.94</v>
      </c>
    </row>
    <row r="19879" spans="1:5">
      <c r="A19879" t="s">
        <v>24461</v>
      </c>
      <c r="B19879" t="s">
        <v>28679</v>
      </c>
      <c r="C19879" s="96" t="s">
        <v>30942</v>
      </c>
      <c r="D19879" t="s">
        <v>28863</v>
      </c>
      <c r="E19879">
        <v>15.1</v>
      </c>
    </row>
    <row r="19880" spans="1:5">
      <c r="A19880" t="s">
        <v>24462</v>
      </c>
      <c r="B19880" t="s">
        <v>28679</v>
      </c>
      <c r="C19880" s="96" t="s">
        <v>30943</v>
      </c>
      <c r="D19880" t="s">
        <v>28863</v>
      </c>
      <c r="E19880">
        <v>8.8000000000000007</v>
      </c>
    </row>
    <row r="19881" spans="1:5">
      <c r="A19881" t="s">
        <v>24463</v>
      </c>
      <c r="B19881" t="s">
        <v>28679</v>
      </c>
      <c r="C19881" s="96" t="s">
        <v>30944</v>
      </c>
      <c r="D19881" t="s">
        <v>28863</v>
      </c>
      <c r="E19881">
        <v>8.8699999999999992</v>
      </c>
    </row>
    <row r="19882" spans="1:5">
      <c r="A19882" t="s">
        <v>24464</v>
      </c>
      <c r="B19882" t="s">
        <v>28679</v>
      </c>
      <c r="C19882" s="96" t="s">
        <v>30945</v>
      </c>
      <c r="D19882" t="s">
        <v>28863</v>
      </c>
      <c r="E19882">
        <v>8.94</v>
      </c>
    </row>
    <row r="19883" spans="1:5">
      <c r="A19883" t="s">
        <v>24465</v>
      </c>
      <c r="B19883" t="s">
        <v>28679</v>
      </c>
      <c r="C19883" s="96" t="s">
        <v>30946</v>
      </c>
      <c r="D19883" t="s">
        <v>28863</v>
      </c>
      <c r="E19883">
        <v>9.02</v>
      </c>
    </row>
    <row r="19884" spans="1:5">
      <c r="A19884" t="s">
        <v>24466</v>
      </c>
      <c r="B19884" t="s">
        <v>28679</v>
      </c>
      <c r="C19884" s="96" t="s">
        <v>30947</v>
      </c>
      <c r="D19884" t="s">
        <v>28863</v>
      </c>
      <c r="E19884">
        <v>9.1</v>
      </c>
    </row>
    <row r="19885" spans="1:5">
      <c r="A19885" t="s">
        <v>24467</v>
      </c>
      <c r="B19885" t="s">
        <v>28679</v>
      </c>
      <c r="C19885" s="96" t="s">
        <v>30948</v>
      </c>
      <c r="D19885" t="s">
        <v>28863</v>
      </c>
      <c r="E19885">
        <v>9.14</v>
      </c>
    </row>
    <row r="19886" spans="1:5">
      <c r="A19886" t="s">
        <v>24468</v>
      </c>
      <c r="B19886" t="s">
        <v>28679</v>
      </c>
      <c r="C19886" s="96" t="s">
        <v>30949</v>
      </c>
      <c r="D19886" t="s">
        <v>28863</v>
      </c>
      <c r="E19886">
        <v>11.61</v>
      </c>
    </row>
    <row r="19887" spans="1:5">
      <c r="A19887" t="s">
        <v>24469</v>
      </c>
      <c r="B19887" t="s">
        <v>28679</v>
      </c>
      <c r="C19887" s="96" t="s">
        <v>30950</v>
      </c>
      <c r="D19887" t="s">
        <v>28863</v>
      </c>
      <c r="E19887">
        <v>11.67</v>
      </c>
    </row>
    <row r="19888" spans="1:5">
      <c r="A19888" t="s">
        <v>24470</v>
      </c>
      <c r="B19888" t="s">
        <v>28679</v>
      </c>
      <c r="C19888" s="96" t="s">
        <v>30951</v>
      </c>
      <c r="D19888" t="s">
        <v>28863</v>
      </c>
      <c r="E19888">
        <v>11.74</v>
      </c>
    </row>
    <row r="19889" spans="1:5">
      <c r="A19889" t="s">
        <v>24471</v>
      </c>
      <c r="B19889" t="s">
        <v>28679</v>
      </c>
      <c r="C19889" s="96" t="s">
        <v>30952</v>
      </c>
      <c r="D19889" t="s">
        <v>28863</v>
      </c>
      <c r="E19889">
        <v>11.82</v>
      </c>
    </row>
    <row r="19890" spans="1:5">
      <c r="A19890" t="s">
        <v>24472</v>
      </c>
      <c r="B19890" t="s">
        <v>28679</v>
      </c>
      <c r="C19890" s="96" t="s">
        <v>30953</v>
      </c>
      <c r="D19890" t="s">
        <v>28863</v>
      </c>
      <c r="E19890">
        <v>11.89</v>
      </c>
    </row>
    <row r="19891" spans="1:5">
      <c r="A19891" t="s">
        <v>24473</v>
      </c>
      <c r="B19891" t="s">
        <v>28679</v>
      </c>
      <c r="C19891" s="96" t="s">
        <v>30954</v>
      </c>
      <c r="D19891" t="s">
        <v>28863</v>
      </c>
      <c r="E19891">
        <v>11.93</v>
      </c>
    </row>
    <row r="19892" spans="1:5">
      <c r="A19892" t="s">
        <v>24474</v>
      </c>
      <c r="B19892" t="s">
        <v>28679</v>
      </c>
      <c r="C19892" s="96" t="s">
        <v>30955</v>
      </c>
      <c r="D19892" t="s">
        <v>28863</v>
      </c>
      <c r="E19892">
        <v>9.6</v>
      </c>
    </row>
    <row r="19893" spans="1:5">
      <c r="A19893" t="s">
        <v>24475</v>
      </c>
      <c r="B19893" t="s">
        <v>28679</v>
      </c>
      <c r="C19893" s="96" t="s">
        <v>30956</v>
      </c>
      <c r="D19893" t="s">
        <v>28863</v>
      </c>
      <c r="E19893">
        <v>9.76</v>
      </c>
    </row>
    <row r="19894" spans="1:5">
      <c r="A19894" t="s">
        <v>24476</v>
      </c>
      <c r="B19894" t="s">
        <v>28679</v>
      </c>
      <c r="C19894" s="96" t="s">
        <v>30957</v>
      </c>
      <c r="D19894" t="s">
        <v>28863</v>
      </c>
      <c r="E19894">
        <v>9.91</v>
      </c>
    </row>
    <row r="19895" spans="1:5">
      <c r="A19895" t="s">
        <v>24477</v>
      </c>
      <c r="B19895" t="s">
        <v>28679</v>
      </c>
      <c r="C19895" s="96" t="s">
        <v>30958</v>
      </c>
      <c r="D19895" t="s">
        <v>28863</v>
      </c>
      <c r="E19895">
        <v>10.08</v>
      </c>
    </row>
    <row r="19896" spans="1:5">
      <c r="A19896" t="s">
        <v>24478</v>
      </c>
      <c r="B19896" t="s">
        <v>28679</v>
      </c>
      <c r="C19896" s="96" t="s">
        <v>30959</v>
      </c>
      <c r="D19896" t="s">
        <v>28863</v>
      </c>
      <c r="E19896">
        <v>10.26</v>
      </c>
    </row>
    <row r="19897" spans="1:5">
      <c r="A19897" t="s">
        <v>24479</v>
      </c>
      <c r="B19897" t="s">
        <v>28679</v>
      </c>
      <c r="C19897" s="96" t="s">
        <v>30960</v>
      </c>
      <c r="D19897" t="s">
        <v>28863</v>
      </c>
      <c r="E19897">
        <v>10.35</v>
      </c>
    </row>
    <row r="19898" spans="1:5">
      <c r="A19898" t="s">
        <v>24480</v>
      </c>
      <c r="B19898" t="s">
        <v>28679</v>
      </c>
      <c r="C19898" s="96" t="s">
        <v>30961</v>
      </c>
      <c r="D19898" t="s">
        <v>28863</v>
      </c>
      <c r="E19898">
        <v>14.49</v>
      </c>
    </row>
    <row r="19899" spans="1:5">
      <c r="A19899" t="s">
        <v>24481</v>
      </c>
      <c r="B19899" t="s">
        <v>28679</v>
      </c>
      <c r="C19899" s="96" t="s">
        <v>30962</v>
      </c>
      <c r="D19899" t="s">
        <v>28863</v>
      </c>
      <c r="E19899">
        <v>14.55</v>
      </c>
    </row>
    <row r="19900" spans="1:5">
      <c r="A19900" t="s">
        <v>24482</v>
      </c>
      <c r="B19900" t="s">
        <v>28679</v>
      </c>
      <c r="C19900" s="96" t="s">
        <v>30963</v>
      </c>
      <c r="D19900" t="s">
        <v>28863</v>
      </c>
      <c r="E19900">
        <v>14.62</v>
      </c>
    </row>
    <row r="19901" spans="1:5">
      <c r="A19901" t="s">
        <v>24483</v>
      </c>
      <c r="B19901" t="s">
        <v>28679</v>
      </c>
      <c r="C19901" s="96" t="s">
        <v>30964</v>
      </c>
      <c r="D19901" t="s">
        <v>28863</v>
      </c>
      <c r="E19901">
        <v>14.69</v>
      </c>
    </row>
    <row r="19902" spans="1:5">
      <c r="A19902" t="s">
        <v>24484</v>
      </c>
      <c r="B19902" t="s">
        <v>28679</v>
      </c>
      <c r="C19902" s="96" t="s">
        <v>30965</v>
      </c>
      <c r="D19902" t="s">
        <v>28863</v>
      </c>
      <c r="E19902">
        <v>14.76</v>
      </c>
    </row>
    <row r="19903" spans="1:5">
      <c r="A19903" t="s">
        <v>24485</v>
      </c>
      <c r="B19903" t="s">
        <v>28679</v>
      </c>
      <c r="C19903" s="96" t="s">
        <v>30966</v>
      </c>
      <c r="D19903" t="s">
        <v>28863</v>
      </c>
      <c r="E19903">
        <v>14.8</v>
      </c>
    </row>
    <row r="19904" spans="1:5">
      <c r="A19904" t="s">
        <v>24486</v>
      </c>
      <c r="B19904" t="s">
        <v>28679</v>
      </c>
      <c r="C19904" s="96" t="s">
        <v>30967</v>
      </c>
      <c r="D19904" t="s">
        <v>28863</v>
      </c>
      <c r="E19904">
        <v>9.07</v>
      </c>
    </row>
    <row r="19905" spans="1:5">
      <c r="A19905" t="s">
        <v>24487</v>
      </c>
      <c r="B19905" t="s">
        <v>28679</v>
      </c>
      <c r="C19905" s="96" t="s">
        <v>30968</v>
      </c>
      <c r="D19905" t="s">
        <v>28863</v>
      </c>
      <c r="E19905">
        <v>9.1999999999999993</v>
      </c>
    </row>
    <row r="19906" spans="1:5">
      <c r="A19906" t="s">
        <v>24488</v>
      </c>
      <c r="B19906" t="s">
        <v>28679</v>
      </c>
      <c r="C19906" s="96" t="s">
        <v>30969</v>
      </c>
      <c r="D19906" t="s">
        <v>28863</v>
      </c>
      <c r="E19906">
        <v>9.32</v>
      </c>
    </row>
    <row r="19907" spans="1:5">
      <c r="A19907" t="s">
        <v>24489</v>
      </c>
      <c r="B19907" t="s">
        <v>28679</v>
      </c>
      <c r="C19907" s="96" t="s">
        <v>30970</v>
      </c>
      <c r="D19907" t="s">
        <v>28863</v>
      </c>
      <c r="E19907">
        <v>9.4600000000000009</v>
      </c>
    </row>
    <row r="19908" spans="1:5">
      <c r="A19908" t="s">
        <v>24490</v>
      </c>
      <c r="B19908" t="s">
        <v>28679</v>
      </c>
      <c r="C19908" s="96" t="s">
        <v>30971</v>
      </c>
      <c r="D19908" t="s">
        <v>28863</v>
      </c>
      <c r="E19908">
        <v>9.6</v>
      </c>
    </row>
    <row r="19909" spans="1:5">
      <c r="A19909" t="s">
        <v>24491</v>
      </c>
      <c r="B19909" t="s">
        <v>28679</v>
      </c>
      <c r="C19909" s="96" t="s">
        <v>30972</v>
      </c>
      <c r="D19909" t="s">
        <v>28863</v>
      </c>
      <c r="E19909">
        <v>9.68</v>
      </c>
    </row>
    <row r="19910" spans="1:5">
      <c r="A19910" t="s">
        <v>24492</v>
      </c>
      <c r="B19910" t="s">
        <v>28679</v>
      </c>
      <c r="C19910" s="96" t="s">
        <v>30973</v>
      </c>
      <c r="D19910" t="s">
        <v>28863</v>
      </c>
      <c r="E19910">
        <v>8.58</v>
      </c>
    </row>
    <row r="19911" spans="1:5">
      <c r="A19911" t="s">
        <v>24493</v>
      </c>
      <c r="B19911" t="s">
        <v>28679</v>
      </c>
      <c r="C19911" s="96" t="s">
        <v>30974</v>
      </c>
      <c r="D19911" t="s">
        <v>28863</v>
      </c>
      <c r="E19911">
        <v>8.69</v>
      </c>
    </row>
    <row r="19912" spans="1:5">
      <c r="A19912" t="s">
        <v>24494</v>
      </c>
      <c r="B19912" t="s">
        <v>28679</v>
      </c>
      <c r="C19912" s="96" t="s">
        <v>30975</v>
      </c>
      <c r="D19912" t="s">
        <v>28863</v>
      </c>
      <c r="E19912">
        <v>8.8000000000000007</v>
      </c>
    </row>
    <row r="19913" spans="1:5">
      <c r="A19913" t="s">
        <v>24495</v>
      </c>
      <c r="B19913" t="s">
        <v>28679</v>
      </c>
      <c r="C19913" s="96" t="s">
        <v>30976</v>
      </c>
      <c r="D19913" t="s">
        <v>28863</v>
      </c>
      <c r="E19913">
        <v>8.92</v>
      </c>
    </row>
    <row r="19914" spans="1:5">
      <c r="A19914" t="s">
        <v>24496</v>
      </c>
      <c r="B19914" t="s">
        <v>28679</v>
      </c>
      <c r="C19914" s="96" t="s">
        <v>30977</v>
      </c>
      <c r="D19914" t="s">
        <v>28863</v>
      </c>
      <c r="E19914">
        <v>9.0500000000000007</v>
      </c>
    </row>
    <row r="19915" spans="1:5">
      <c r="A19915" t="s">
        <v>24497</v>
      </c>
      <c r="B19915" t="s">
        <v>28679</v>
      </c>
      <c r="C19915" s="96" t="s">
        <v>30978</v>
      </c>
      <c r="D19915" t="s">
        <v>28863</v>
      </c>
      <c r="E19915">
        <v>9.11</v>
      </c>
    </row>
    <row r="19916" spans="1:5">
      <c r="A19916" t="s">
        <v>24498</v>
      </c>
      <c r="B19916" t="s">
        <v>28679</v>
      </c>
      <c r="C19916" s="96" t="s">
        <v>30979</v>
      </c>
      <c r="D19916" t="s">
        <v>28863</v>
      </c>
      <c r="E19916">
        <v>9.49</v>
      </c>
    </row>
    <row r="19917" spans="1:5">
      <c r="A19917" t="s">
        <v>24499</v>
      </c>
      <c r="B19917" t="s">
        <v>28679</v>
      </c>
      <c r="C19917" s="96" t="s">
        <v>30980</v>
      </c>
      <c r="D19917" t="s">
        <v>28863</v>
      </c>
      <c r="E19917">
        <v>9.58</v>
      </c>
    </row>
    <row r="19918" spans="1:5">
      <c r="A19918" t="s">
        <v>24500</v>
      </c>
      <c r="B19918" t="s">
        <v>28679</v>
      </c>
      <c r="C19918" s="96" t="s">
        <v>30981</v>
      </c>
      <c r="D19918" t="s">
        <v>28863</v>
      </c>
      <c r="E19918">
        <v>9.68</v>
      </c>
    </row>
    <row r="19919" spans="1:5">
      <c r="A19919" t="s">
        <v>24501</v>
      </c>
      <c r="B19919" t="s">
        <v>28679</v>
      </c>
      <c r="C19919" s="96" t="s">
        <v>30982</v>
      </c>
      <c r="D19919" t="s">
        <v>28863</v>
      </c>
      <c r="E19919">
        <v>9.7799999999999994</v>
      </c>
    </row>
    <row r="19920" spans="1:5">
      <c r="A19920" t="s">
        <v>24502</v>
      </c>
      <c r="B19920" t="s">
        <v>28679</v>
      </c>
      <c r="C19920" s="96" t="s">
        <v>30983</v>
      </c>
      <c r="D19920" t="s">
        <v>28863</v>
      </c>
      <c r="E19920">
        <v>9.89</v>
      </c>
    </row>
    <row r="19921" spans="1:5">
      <c r="A19921" t="s">
        <v>24503</v>
      </c>
      <c r="B19921" t="s">
        <v>28679</v>
      </c>
      <c r="C19921" s="96" t="s">
        <v>30984</v>
      </c>
      <c r="D19921" t="s">
        <v>28863</v>
      </c>
      <c r="E19921">
        <v>9.9499999999999993</v>
      </c>
    </row>
    <row r="19922" spans="1:5">
      <c r="A19922" t="s">
        <v>24504</v>
      </c>
      <c r="B19922" t="s">
        <v>28679</v>
      </c>
      <c r="C19922" s="96" t="s">
        <v>30985</v>
      </c>
      <c r="D19922" t="s">
        <v>28863</v>
      </c>
      <c r="E19922">
        <v>18.98</v>
      </c>
    </row>
    <row r="19923" spans="1:5">
      <c r="A19923" t="s">
        <v>24505</v>
      </c>
      <c r="B19923" t="s">
        <v>28679</v>
      </c>
      <c r="C19923" s="96" t="s">
        <v>30986</v>
      </c>
      <c r="D19923" t="s">
        <v>28863</v>
      </c>
      <c r="E19923">
        <v>19.350000000000001</v>
      </c>
    </row>
    <row r="19924" spans="1:5">
      <c r="A19924" t="s">
        <v>24506</v>
      </c>
      <c r="B19924" t="s">
        <v>28679</v>
      </c>
      <c r="C19924" s="96" t="s">
        <v>30987</v>
      </c>
      <c r="D19924" t="s">
        <v>28863</v>
      </c>
      <c r="E19924">
        <v>19.72</v>
      </c>
    </row>
    <row r="19925" spans="1:5">
      <c r="A19925" t="s">
        <v>24507</v>
      </c>
      <c r="B19925" t="s">
        <v>28679</v>
      </c>
      <c r="C19925" s="96" t="s">
        <v>30988</v>
      </c>
      <c r="D19925" t="s">
        <v>28863</v>
      </c>
      <c r="E19925">
        <v>20.11</v>
      </c>
    </row>
    <row r="19926" spans="1:5">
      <c r="A19926" t="s">
        <v>24508</v>
      </c>
      <c r="B19926" t="s">
        <v>28679</v>
      </c>
      <c r="C19926" s="96" t="s">
        <v>30989</v>
      </c>
      <c r="D19926" t="s">
        <v>28863</v>
      </c>
      <c r="E19926">
        <v>20.53</v>
      </c>
    </row>
    <row r="19927" spans="1:5">
      <c r="A19927" t="s">
        <v>24509</v>
      </c>
      <c r="B19927" t="s">
        <v>28679</v>
      </c>
      <c r="C19927" s="96" t="s">
        <v>30990</v>
      </c>
      <c r="D19927" t="s">
        <v>28863</v>
      </c>
      <c r="E19927">
        <v>20.75</v>
      </c>
    </row>
    <row r="19928" spans="1:5">
      <c r="A19928" t="s">
        <v>24510</v>
      </c>
      <c r="B19928" t="s">
        <v>28679</v>
      </c>
      <c r="C19928" s="96" t="s">
        <v>30991</v>
      </c>
      <c r="D19928" t="s">
        <v>28863</v>
      </c>
      <c r="E19928">
        <v>19.37</v>
      </c>
    </row>
    <row r="19929" spans="1:5">
      <c r="A19929" t="s">
        <v>24511</v>
      </c>
      <c r="B19929" t="s">
        <v>28679</v>
      </c>
      <c r="C19929" s="96" t="s">
        <v>30992</v>
      </c>
      <c r="D19929" t="s">
        <v>28863</v>
      </c>
      <c r="E19929">
        <v>24.42</v>
      </c>
    </row>
    <row r="19930" spans="1:5">
      <c r="A19930" t="s">
        <v>24512</v>
      </c>
      <c r="B19930" t="s">
        <v>28679</v>
      </c>
      <c r="C19930" s="96" t="s">
        <v>30993</v>
      </c>
      <c r="D19930" t="s">
        <v>28863</v>
      </c>
      <c r="E19930">
        <v>30.64</v>
      </c>
    </row>
    <row r="19931" spans="1:5">
      <c r="A19931" t="s">
        <v>24513</v>
      </c>
      <c r="B19931" t="s">
        <v>28679</v>
      </c>
      <c r="C19931" s="96" t="s">
        <v>30994</v>
      </c>
      <c r="D19931" t="s">
        <v>28863</v>
      </c>
      <c r="E19931">
        <v>37.47</v>
      </c>
    </row>
    <row r="19932" spans="1:5">
      <c r="A19932" t="s">
        <v>24514</v>
      </c>
      <c r="B19932" t="s">
        <v>28679</v>
      </c>
      <c r="C19932" s="96" t="s">
        <v>30995</v>
      </c>
      <c r="D19932" t="s">
        <v>28863</v>
      </c>
      <c r="E19932">
        <v>45.06</v>
      </c>
    </row>
    <row r="19933" spans="1:5">
      <c r="A19933" t="s">
        <v>24515</v>
      </c>
      <c r="B19933" t="s">
        <v>28679</v>
      </c>
      <c r="C19933" s="96" t="s">
        <v>30996</v>
      </c>
      <c r="D19933" t="s">
        <v>28863</v>
      </c>
      <c r="E19933">
        <v>52.74</v>
      </c>
    </row>
    <row r="19934" spans="1:5">
      <c r="A19934" t="s">
        <v>24516</v>
      </c>
      <c r="B19934" t="s">
        <v>28679</v>
      </c>
      <c r="C19934" s="96" t="s">
        <v>30997</v>
      </c>
      <c r="D19934" t="s">
        <v>28863</v>
      </c>
      <c r="E19934">
        <v>9.07</v>
      </c>
    </row>
    <row r="19935" spans="1:5">
      <c r="A19935" t="s">
        <v>24517</v>
      </c>
      <c r="B19935" t="s">
        <v>28679</v>
      </c>
      <c r="C19935" s="96" t="s">
        <v>30998</v>
      </c>
      <c r="D19935" t="s">
        <v>28863</v>
      </c>
      <c r="E19935">
        <v>10.56</v>
      </c>
    </row>
    <row r="19936" spans="1:5">
      <c r="A19936" t="s">
        <v>24518</v>
      </c>
      <c r="B19936" t="s">
        <v>28679</v>
      </c>
      <c r="C19936" s="96" t="s">
        <v>30999</v>
      </c>
      <c r="D19936" t="s">
        <v>28863</v>
      </c>
      <c r="E19936">
        <v>13.19</v>
      </c>
    </row>
    <row r="19937" spans="1:5">
      <c r="A19937" t="s">
        <v>24519</v>
      </c>
      <c r="B19937" t="s">
        <v>28679</v>
      </c>
      <c r="C19937" s="96" t="s">
        <v>31000</v>
      </c>
      <c r="D19937" t="s">
        <v>28863</v>
      </c>
      <c r="E19937">
        <v>8.4</v>
      </c>
    </row>
    <row r="19938" spans="1:5">
      <c r="A19938" t="s">
        <v>24520</v>
      </c>
      <c r="B19938" t="s">
        <v>28679</v>
      </c>
      <c r="C19938" s="96" t="s">
        <v>31001</v>
      </c>
      <c r="D19938" t="s">
        <v>28863</v>
      </c>
      <c r="E19938">
        <v>23.53</v>
      </c>
    </row>
    <row r="19939" spans="1:5">
      <c r="A19939" t="s">
        <v>24521</v>
      </c>
      <c r="B19939" t="s">
        <v>28679</v>
      </c>
      <c r="C19939" s="96" t="s">
        <v>31002</v>
      </c>
      <c r="D19939" t="s">
        <v>28863</v>
      </c>
      <c r="E19939">
        <v>31.76</v>
      </c>
    </row>
    <row r="19940" spans="1:5">
      <c r="A19940" t="s">
        <v>24522</v>
      </c>
      <c r="B19940" t="s">
        <v>28679</v>
      </c>
      <c r="C19940" s="96" t="s">
        <v>31003</v>
      </c>
      <c r="D19940" t="s">
        <v>28863</v>
      </c>
      <c r="E19940">
        <v>7.69</v>
      </c>
    </row>
    <row r="19941" spans="1:5">
      <c r="A19941" t="s">
        <v>24523</v>
      </c>
      <c r="B19941" t="s">
        <v>28679</v>
      </c>
      <c r="C19941" s="96" t="s">
        <v>31004</v>
      </c>
      <c r="D19941" t="s">
        <v>28863</v>
      </c>
      <c r="E19941">
        <v>11.17</v>
      </c>
    </row>
    <row r="19942" spans="1:5">
      <c r="A19942" t="s">
        <v>24524</v>
      </c>
      <c r="B19942" t="s">
        <v>28679</v>
      </c>
      <c r="C19942" s="96" t="s">
        <v>31005</v>
      </c>
      <c r="D19942" t="s">
        <v>28863</v>
      </c>
      <c r="E19942">
        <v>17.059999999999999</v>
      </c>
    </row>
    <row r="19943" spans="1:5">
      <c r="A19943" t="s">
        <v>24525</v>
      </c>
      <c r="B19943" t="s">
        <v>28679</v>
      </c>
      <c r="C19943" s="96" t="s">
        <v>31006</v>
      </c>
      <c r="D19943" t="s">
        <v>28863</v>
      </c>
      <c r="E19943">
        <v>7.09</v>
      </c>
    </row>
    <row r="19944" spans="1:5">
      <c r="A19944" t="s">
        <v>24526</v>
      </c>
      <c r="B19944" t="s">
        <v>28679</v>
      </c>
      <c r="C19944" s="96" t="s">
        <v>31007</v>
      </c>
      <c r="D19944" t="s">
        <v>28863</v>
      </c>
      <c r="E19944">
        <v>7.19</v>
      </c>
    </row>
    <row r="19945" spans="1:5">
      <c r="A19945" t="s">
        <v>24527</v>
      </c>
      <c r="B19945" t="s">
        <v>28679</v>
      </c>
      <c r="C19945" s="96" t="s">
        <v>31008</v>
      </c>
      <c r="D19945" t="s">
        <v>28863</v>
      </c>
      <c r="E19945">
        <v>34.68</v>
      </c>
    </row>
    <row r="19946" spans="1:5">
      <c r="A19946" t="s">
        <v>24528</v>
      </c>
      <c r="B19946" t="s">
        <v>28679</v>
      </c>
      <c r="C19946" s="96" t="s">
        <v>31009</v>
      </c>
      <c r="D19946" t="s">
        <v>28863</v>
      </c>
      <c r="E19946">
        <v>42.31</v>
      </c>
    </row>
    <row r="19947" spans="1:5">
      <c r="A19947" t="s">
        <v>24529</v>
      </c>
      <c r="B19947" t="s">
        <v>28679</v>
      </c>
      <c r="C19947" s="96" t="s">
        <v>31010</v>
      </c>
      <c r="D19947" t="s">
        <v>28863</v>
      </c>
      <c r="E19947">
        <v>10.14</v>
      </c>
    </row>
    <row r="19948" spans="1:5">
      <c r="A19948" t="s">
        <v>24530</v>
      </c>
      <c r="B19948" t="s">
        <v>28679</v>
      </c>
      <c r="C19948" s="96" t="s">
        <v>31011</v>
      </c>
      <c r="D19948" t="s">
        <v>28863</v>
      </c>
      <c r="E19948">
        <v>16.59</v>
      </c>
    </row>
    <row r="19949" spans="1:5">
      <c r="A19949" t="s">
        <v>24531</v>
      </c>
      <c r="B19949" t="s">
        <v>28679</v>
      </c>
      <c r="C19949" s="96" t="s">
        <v>31012</v>
      </c>
      <c r="D19949" t="s">
        <v>28863</v>
      </c>
      <c r="E19949">
        <v>24.85</v>
      </c>
    </row>
    <row r="19950" spans="1:5">
      <c r="A19950" t="s">
        <v>24532</v>
      </c>
      <c r="B19950" t="s">
        <v>28679</v>
      </c>
      <c r="C19950" s="96" t="s">
        <v>31013</v>
      </c>
      <c r="D19950" t="s">
        <v>28863</v>
      </c>
      <c r="E19950">
        <v>25.84</v>
      </c>
    </row>
    <row r="19951" spans="1:5">
      <c r="A19951" t="s">
        <v>24533</v>
      </c>
      <c r="B19951" t="s">
        <v>28679</v>
      </c>
      <c r="C19951" s="96" t="s">
        <v>31014</v>
      </c>
      <c r="D19951" t="s">
        <v>28863</v>
      </c>
      <c r="E19951">
        <v>33.299999999999997</v>
      </c>
    </row>
    <row r="19952" spans="1:5">
      <c r="A19952" t="s">
        <v>24534</v>
      </c>
      <c r="B19952" t="s">
        <v>28679</v>
      </c>
      <c r="C19952" s="96" t="s">
        <v>31015</v>
      </c>
      <c r="D19952" t="s">
        <v>28863</v>
      </c>
      <c r="E19952">
        <v>42.81</v>
      </c>
    </row>
    <row r="19953" spans="1:5">
      <c r="A19953" t="s">
        <v>24535</v>
      </c>
      <c r="B19953" t="s">
        <v>28679</v>
      </c>
      <c r="C19953" s="96" t="s">
        <v>31016</v>
      </c>
      <c r="D19953" t="s">
        <v>28863</v>
      </c>
      <c r="E19953">
        <v>46.61</v>
      </c>
    </row>
    <row r="19954" spans="1:5">
      <c r="A19954" t="s">
        <v>24536</v>
      </c>
      <c r="B19954" t="s">
        <v>28679</v>
      </c>
      <c r="C19954" s="96" t="s">
        <v>31017</v>
      </c>
      <c r="D19954" t="s">
        <v>28863</v>
      </c>
      <c r="E19954">
        <v>11.8</v>
      </c>
    </row>
    <row r="19955" spans="1:5">
      <c r="A19955" t="s">
        <v>24537</v>
      </c>
      <c r="B19955" t="s">
        <v>28679</v>
      </c>
      <c r="C19955" s="96" t="s">
        <v>31018</v>
      </c>
      <c r="D19955" t="s">
        <v>28863</v>
      </c>
      <c r="E19955">
        <v>15.18</v>
      </c>
    </row>
    <row r="19956" spans="1:5">
      <c r="A19956" t="s">
        <v>24538</v>
      </c>
      <c r="B19956" t="s">
        <v>28679</v>
      </c>
      <c r="C19956" s="96" t="s">
        <v>31019</v>
      </c>
      <c r="D19956" t="s">
        <v>28863</v>
      </c>
      <c r="E19956">
        <v>19.47</v>
      </c>
    </row>
    <row r="19957" spans="1:5">
      <c r="A19957" t="s">
        <v>24539</v>
      </c>
      <c r="B19957" t="s">
        <v>28679</v>
      </c>
      <c r="C19957" s="96" t="s">
        <v>31020</v>
      </c>
      <c r="D19957" t="s">
        <v>28863</v>
      </c>
      <c r="E19957">
        <v>8.52</v>
      </c>
    </row>
    <row r="19958" spans="1:5">
      <c r="A19958" t="s">
        <v>24540</v>
      </c>
      <c r="B19958" t="s">
        <v>28679</v>
      </c>
      <c r="C19958" s="96" t="s">
        <v>31021</v>
      </c>
      <c r="D19958" t="s">
        <v>28863</v>
      </c>
      <c r="E19958">
        <v>12.96</v>
      </c>
    </row>
    <row r="19959" spans="1:5">
      <c r="A19959" t="s">
        <v>24541</v>
      </c>
      <c r="B19959" t="s">
        <v>28679</v>
      </c>
      <c r="C19959" s="96" t="s">
        <v>31022</v>
      </c>
      <c r="D19959" t="s">
        <v>28863</v>
      </c>
      <c r="E19959">
        <v>13.22</v>
      </c>
    </row>
    <row r="19960" spans="1:5">
      <c r="A19960" t="s">
        <v>24542</v>
      </c>
      <c r="B19960" t="s">
        <v>28679</v>
      </c>
      <c r="C19960" s="96" t="s">
        <v>31023</v>
      </c>
      <c r="D19960" t="s">
        <v>28863</v>
      </c>
      <c r="E19960">
        <v>13.49</v>
      </c>
    </row>
    <row r="19961" spans="1:5">
      <c r="A19961" t="s">
        <v>24543</v>
      </c>
      <c r="B19961" t="s">
        <v>28679</v>
      </c>
      <c r="C19961" s="96" t="s">
        <v>31024</v>
      </c>
      <c r="D19961" t="s">
        <v>28863</v>
      </c>
      <c r="E19961">
        <v>13.76</v>
      </c>
    </row>
    <row r="19962" spans="1:5">
      <c r="A19962" t="s">
        <v>24544</v>
      </c>
      <c r="B19962" t="s">
        <v>28679</v>
      </c>
      <c r="C19962" s="96" t="s">
        <v>31025</v>
      </c>
      <c r="D19962" t="s">
        <v>28863</v>
      </c>
      <c r="E19962">
        <v>14.06</v>
      </c>
    </row>
    <row r="19963" spans="1:5">
      <c r="A19963" t="s">
        <v>24545</v>
      </c>
      <c r="B19963" t="s">
        <v>28679</v>
      </c>
      <c r="C19963" s="96" t="s">
        <v>31026</v>
      </c>
      <c r="D19963" t="s">
        <v>28863</v>
      </c>
      <c r="E19963">
        <v>14.21</v>
      </c>
    </row>
    <row r="19964" spans="1:5">
      <c r="A19964" t="s">
        <v>24546</v>
      </c>
      <c r="B19964" t="s">
        <v>28679</v>
      </c>
      <c r="C19964" s="96" t="s">
        <v>31027</v>
      </c>
      <c r="D19964" t="s">
        <v>28863</v>
      </c>
      <c r="E19964">
        <v>8.0500000000000007</v>
      </c>
    </row>
    <row r="19965" spans="1:5">
      <c r="A19965" t="s">
        <v>24547</v>
      </c>
      <c r="B19965" t="s">
        <v>28679</v>
      </c>
      <c r="C19965" s="96" t="s">
        <v>31028</v>
      </c>
      <c r="D19965" t="s">
        <v>28863</v>
      </c>
      <c r="E19965">
        <v>8.1300000000000008</v>
      </c>
    </row>
    <row r="19966" spans="1:5">
      <c r="A19966" t="s">
        <v>24548</v>
      </c>
      <c r="B19966" t="s">
        <v>28679</v>
      </c>
      <c r="C19966" s="96" t="s">
        <v>31029</v>
      </c>
      <c r="D19966" t="s">
        <v>28863</v>
      </c>
      <c r="E19966">
        <v>8.1999999999999993</v>
      </c>
    </row>
    <row r="19967" spans="1:5">
      <c r="A19967" t="s">
        <v>24549</v>
      </c>
      <c r="B19967" t="s">
        <v>28679</v>
      </c>
      <c r="C19967" s="96" t="s">
        <v>31030</v>
      </c>
      <c r="D19967" t="s">
        <v>28863</v>
      </c>
      <c r="E19967">
        <v>8.2799999999999994</v>
      </c>
    </row>
    <row r="19968" spans="1:5">
      <c r="A19968" t="s">
        <v>24550</v>
      </c>
      <c r="B19968" t="s">
        <v>28679</v>
      </c>
      <c r="C19968" s="96" t="s">
        <v>31031</v>
      </c>
      <c r="D19968" t="s">
        <v>28863</v>
      </c>
      <c r="E19968">
        <v>8.36</v>
      </c>
    </row>
    <row r="19969" spans="1:5">
      <c r="A19969" t="s">
        <v>24551</v>
      </c>
      <c r="B19969" t="s">
        <v>28679</v>
      </c>
      <c r="C19969" s="96" t="s">
        <v>31032</v>
      </c>
      <c r="D19969" t="s">
        <v>28863</v>
      </c>
      <c r="E19969">
        <v>8.41</v>
      </c>
    </row>
    <row r="19970" spans="1:5">
      <c r="A19970" t="s">
        <v>24552</v>
      </c>
      <c r="B19970" t="s">
        <v>28679</v>
      </c>
      <c r="C19970" s="96" t="s">
        <v>31033</v>
      </c>
      <c r="D19970" t="s">
        <v>28863</v>
      </c>
      <c r="E19970">
        <v>10.53</v>
      </c>
    </row>
    <row r="19971" spans="1:5">
      <c r="A19971" t="s">
        <v>24553</v>
      </c>
      <c r="B19971" t="s">
        <v>28679</v>
      </c>
      <c r="C19971" s="96" t="s">
        <v>31034</v>
      </c>
      <c r="D19971" t="s">
        <v>28863</v>
      </c>
      <c r="E19971">
        <v>10.6</v>
      </c>
    </row>
    <row r="19972" spans="1:5">
      <c r="A19972" t="s">
        <v>24554</v>
      </c>
      <c r="B19972" t="s">
        <v>28679</v>
      </c>
      <c r="C19972" s="96" t="s">
        <v>31035</v>
      </c>
      <c r="D19972" t="s">
        <v>28863</v>
      </c>
      <c r="E19972">
        <v>10.67</v>
      </c>
    </row>
    <row r="19973" spans="1:5">
      <c r="A19973" t="s">
        <v>24555</v>
      </c>
      <c r="B19973" t="s">
        <v>28679</v>
      </c>
      <c r="C19973" s="96" t="s">
        <v>31036</v>
      </c>
      <c r="D19973" t="s">
        <v>28863</v>
      </c>
      <c r="E19973">
        <v>10.74</v>
      </c>
    </row>
    <row r="19974" spans="1:5">
      <c r="A19974" t="s">
        <v>24556</v>
      </c>
      <c r="B19974" t="s">
        <v>28679</v>
      </c>
      <c r="C19974" s="96" t="s">
        <v>31037</v>
      </c>
      <c r="D19974" t="s">
        <v>28863</v>
      </c>
      <c r="E19974">
        <v>10.82</v>
      </c>
    </row>
    <row r="19975" spans="1:5">
      <c r="A19975" t="s">
        <v>24557</v>
      </c>
      <c r="B19975" t="s">
        <v>28679</v>
      </c>
      <c r="C19975" s="96" t="s">
        <v>31038</v>
      </c>
      <c r="D19975" t="s">
        <v>28863</v>
      </c>
      <c r="E19975">
        <v>10.86</v>
      </c>
    </row>
    <row r="19976" spans="1:5">
      <c r="A19976" t="s">
        <v>24558</v>
      </c>
      <c r="B19976" t="s">
        <v>28679</v>
      </c>
      <c r="C19976" s="96" t="s">
        <v>31039</v>
      </c>
      <c r="D19976" t="s">
        <v>28863</v>
      </c>
      <c r="E19976">
        <v>8.9499999999999993</v>
      </c>
    </row>
    <row r="19977" spans="1:5">
      <c r="A19977" t="s">
        <v>24559</v>
      </c>
      <c r="B19977" t="s">
        <v>28679</v>
      </c>
      <c r="C19977" s="96" t="s">
        <v>31040</v>
      </c>
      <c r="D19977" t="s">
        <v>28863</v>
      </c>
      <c r="E19977">
        <v>9.11</v>
      </c>
    </row>
    <row r="19978" spans="1:5">
      <c r="A19978" t="s">
        <v>24560</v>
      </c>
      <c r="B19978" t="s">
        <v>28679</v>
      </c>
      <c r="C19978" s="96" t="s">
        <v>31041</v>
      </c>
      <c r="D19978" t="s">
        <v>28863</v>
      </c>
      <c r="E19978">
        <v>9.27</v>
      </c>
    </row>
    <row r="19979" spans="1:5">
      <c r="A19979" t="s">
        <v>24561</v>
      </c>
      <c r="B19979" t="s">
        <v>28679</v>
      </c>
      <c r="C19979" s="96" t="s">
        <v>31042</v>
      </c>
      <c r="D19979" t="s">
        <v>28863</v>
      </c>
      <c r="E19979">
        <v>9.44</v>
      </c>
    </row>
    <row r="19980" spans="1:5">
      <c r="A19980" t="s">
        <v>24562</v>
      </c>
      <c r="B19980" t="s">
        <v>28679</v>
      </c>
      <c r="C19980" s="96" t="s">
        <v>31043</v>
      </c>
      <c r="D19980" t="s">
        <v>28863</v>
      </c>
      <c r="E19980">
        <v>9.6199999999999992</v>
      </c>
    </row>
    <row r="19981" spans="1:5">
      <c r="A19981" t="s">
        <v>24563</v>
      </c>
      <c r="B19981" t="s">
        <v>28679</v>
      </c>
      <c r="C19981" s="96" t="s">
        <v>31044</v>
      </c>
      <c r="D19981" t="s">
        <v>28863</v>
      </c>
      <c r="E19981">
        <v>9.7100000000000009</v>
      </c>
    </row>
    <row r="19982" spans="1:5">
      <c r="A19982" t="s">
        <v>24564</v>
      </c>
      <c r="B19982" t="s">
        <v>28679</v>
      </c>
      <c r="C19982" s="96" t="s">
        <v>31045</v>
      </c>
      <c r="D19982" t="s">
        <v>28863</v>
      </c>
      <c r="E19982">
        <v>13.08</v>
      </c>
    </row>
    <row r="19983" spans="1:5">
      <c r="A19983" t="s">
        <v>24565</v>
      </c>
      <c r="B19983" t="s">
        <v>28679</v>
      </c>
      <c r="C19983" s="96" t="s">
        <v>31046</v>
      </c>
      <c r="D19983" t="s">
        <v>28863</v>
      </c>
      <c r="E19983">
        <v>13.14</v>
      </c>
    </row>
    <row r="19984" spans="1:5">
      <c r="A19984" t="s">
        <v>24566</v>
      </c>
      <c r="B19984" t="s">
        <v>28679</v>
      </c>
      <c r="C19984" s="96" t="s">
        <v>31047</v>
      </c>
      <c r="D19984" t="s">
        <v>28863</v>
      </c>
      <c r="E19984">
        <v>13.21</v>
      </c>
    </row>
    <row r="19985" spans="1:5">
      <c r="A19985" t="s">
        <v>24567</v>
      </c>
      <c r="B19985" t="s">
        <v>28679</v>
      </c>
      <c r="C19985" s="96" t="s">
        <v>31048</v>
      </c>
      <c r="D19985" t="s">
        <v>28863</v>
      </c>
      <c r="E19985">
        <v>13.28</v>
      </c>
    </row>
    <row r="19986" spans="1:5">
      <c r="A19986" t="s">
        <v>24568</v>
      </c>
      <c r="B19986" t="s">
        <v>28679</v>
      </c>
      <c r="C19986" s="96" t="s">
        <v>31049</v>
      </c>
      <c r="D19986" t="s">
        <v>28863</v>
      </c>
      <c r="E19986">
        <v>13.36</v>
      </c>
    </row>
    <row r="19987" spans="1:5">
      <c r="A19987" t="s">
        <v>24569</v>
      </c>
      <c r="B19987" t="s">
        <v>28679</v>
      </c>
      <c r="C19987" s="96" t="s">
        <v>31050</v>
      </c>
      <c r="D19987" t="s">
        <v>28863</v>
      </c>
      <c r="E19987">
        <v>13.4</v>
      </c>
    </row>
    <row r="19988" spans="1:5">
      <c r="A19988" t="s">
        <v>24570</v>
      </c>
      <c r="B19988" t="s">
        <v>28679</v>
      </c>
      <c r="C19988" s="96" t="s">
        <v>31051</v>
      </c>
      <c r="D19988" t="s">
        <v>28863</v>
      </c>
      <c r="E19988">
        <v>8.41</v>
      </c>
    </row>
    <row r="19989" spans="1:5">
      <c r="A19989" t="s">
        <v>24571</v>
      </c>
      <c r="B19989" t="s">
        <v>28679</v>
      </c>
      <c r="C19989" s="96" t="s">
        <v>31052</v>
      </c>
      <c r="D19989" t="s">
        <v>28863</v>
      </c>
      <c r="E19989">
        <v>8.5399999999999991</v>
      </c>
    </row>
    <row r="19990" spans="1:5">
      <c r="A19990" t="s">
        <v>24572</v>
      </c>
      <c r="B19990" t="s">
        <v>28679</v>
      </c>
      <c r="C19990" s="96" t="s">
        <v>31053</v>
      </c>
      <c r="D19990" t="s">
        <v>28863</v>
      </c>
      <c r="E19990">
        <v>8.67</v>
      </c>
    </row>
    <row r="19991" spans="1:5">
      <c r="A19991" t="s">
        <v>24573</v>
      </c>
      <c r="B19991" t="s">
        <v>28679</v>
      </c>
      <c r="C19991" s="96" t="s">
        <v>31054</v>
      </c>
      <c r="D19991" t="s">
        <v>28863</v>
      </c>
      <c r="E19991">
        <v>8.81</v>
      </c>
    </row>
    <row r="19992" spans="1:5">
      <c r="A19992" t="s">
        <v>24574</v>
      </c>
      <c r="B19992" t="s">
        <v>28679</v>
      </c>
      <c r="C19992" s="96" t="s">
        <v>31055</v>
      </c>
      <c r="D19992" t="s">
        <v>28863</v>
      </c>
      <c r="E19992">
        <v>8.9499999999999993</v>
      </c>
    </row>
    <row r="19993" spans="1:5">
      <c r="A19993" t="s">
        <v>24575</v>
      </c>
      <c r="B19993" t="s">
        <v>28679</v>
      </c>
      <c r="C19993" s="96" t="s">
        <v>31056</v>
      </c>
      <c r="D19993" t="s">
        <v>28863</v>
      </c>
      <c r="E19993">
        <v>9.0299999999999994</v>
      </c>
    </row>
    <row r="19994" spans="1:5">
      <c r="A19994" t="s">
        <v>24576</v>
      </c>
      <c r="B19994" t="s">
        <v>28679</v>
      </c>
      <c r="C19994" s="96" t="s">
        <v>31057</v>
      </c>
      <c r="D19994" t="s">
        <v>28863</v>
      </c>
      <c r="E19994">
        <v>7.94</v>
      </c>
    </row>
    <row r="19995" spans="1:5">
      <c r="A19995" t="s">
        <v>24577</v>
      </c>
      <c r="B19995" t="s">
        <v>28679</v>
      </c>
      <c r="C19995" s="96" t="s">
        <v>31058</v>
      </c>
      <c r="D19995" t="s">
        <v>28863</v>
      </c>
      <c r="E19995">
        <v>8.0500000000000007</v>
      </c>
    </row>
    <row r="19996" spans="1:5">
      <c r="A19996" t="s">
        <v>24578</v>
      </c>
      <c r="B19996" t="s">
        <v>28679</v>
      </c>
      <c r="C19996" s="96" t="s">
        <v>31059</v>
      </c>
      <c r="D19996" t="s">
        <v>28863</v>
      </c>
      <c r="E19996">
        <v>8.17</v>
      </c>
    </row>
    <row r="19997" spans="1:5">
      <c r="A19997" t="s">
        <v>24579</v>
      </c>
      <c r="B19997" t="s">
        <v>28679</v>
      </c>
      <c r="C19997" s="96" t="s">
        <v>31060</v>
      </c>
      <c r="D19997" t="s">
        <v>28863</v>
      </c>
      <c r="E19997">
        <v>8.2899999999999991</v>
      </c>
    </row>
    <row r="19998" spans="1:5">
      <c r="A19998" t="s">
        <v>24580</v>
      </c>
      <c r="B19998" t="s">
        <v>28679</v>
      </c>
      <c r="C19998" s="96" t="s">
        <v>31061</v>
      </c>
      <c r="D19998" t="s">
        <v>28863</v>
      </c>
      <c r="E19998">
        <v>8.42</v>
      </c>
    </row>
    <row r="19999" spans="1:5">
      <c r="A19999" t="s">
        <v>24581</v>
      </c>
      <c r="B19999" t="s">
        <v>28679</v>
      </c>
      <c r="C19999" s="96" t="s">
        <v>31062</v>
      </c>
      <c r="D19999" t="s">
        <v>28863</v>
      </c>
      <c r="E19999">
        <v>8.48</v>
      </c>
    </row>
    <row r="20000" spans="1:5">
      <c r="A20000" t="s">
        <v>24582</v>
      </c>
      <c r="B20000" t="s">
        <v>28679</v>
      </c>
      <c r="C20000" s="96" t="s">
        <v>31063</v>
      </c>
      <c r="D20000" t="s">
        <v>28863</v>
      </c>
      <c r="E20000">
        <v>8.7200000000000006</v>
      </c>
    </row>
    <row r="20001" spans="1:5">
      <c r="A20001" t="s">
        <v>24583</v>
      </c>
      <c r="B20001" t="s">
        <v>28679</v>
      </c>
      <c r="C20001" s="96" t="s">
        <v>31064</v>
      </c>
      <c r="D20001" t="s">
        <v>28863</v>
      </c>
      <c r="E20001">
        <v>8.81</v>
      </c>
    </row>
    <row r="20002" spans="1:5">
      <c r="A20002" t="s">
        <v>24584</v>
      </c>
      <c r="B20002" t="s">
        <v>28679</v>
      </c>
      <c r="C20002" s="96" t="s">
        <v>31065</v>
      </c>
      <c r="D20002" t="s">
        <v>28863</v>
      </c>
      <c r="E20002">
        <v>8.92</v>
      </c>
    </row>
    <row r="20003" spans="1:5">
      <c r="A20003" t="s">
        <v>24585</v>
      </c>
      <c r="B20003" t="s">
        <v>28679</v>
      </c>
      <c r="C20003" s="96" t="s">
        <v>31066</v>
      </c>
      <c r="D20003" t="s">
        <v>28863</v>
      </c>
      <c r="E20003">
        <v>9.02</v>
      </c>
    </row>
    <row r="20004" spans="1:5">
      <c r="A20004" t="s">
        <v>24586</v>
      </c>
      <c r="B20004" t="s">
        <v>28679</v>
      </c>
      <c r="C20004" s="96" t="s">
        <v>31067</v>
      </c>
      <c r="D20004" t="s">
        <v>28863</v>
      </c>
      <c r="E20004">
        <v>9.1300000000000008</v>
      </c>
    </row>
    <row r="20005" spans="1:5">
      <c r="A20005" t="s">
        <v>24587</v>
      </c>
      <c r="B20005" t="s">
        <v>28679</v>
      </c>
      <c r="C20005" s="96" t="s">
        <v>31068</v>
      </c>
      <c r="D20005" t="s">
        <v>28863</v>
      </c>
      <c r="E20005">
        <v>9.19</v>
      </c>
    </row>
    <row r="20006" spans="1:5">
      <c r="A20006" t="s">
        <v>24588</v>
      </c>
      <c r="B20006" t="s">
        <v>28679</v>
      </c>
      <c r="C20006" s="96" t="s">
        <v>31069</v>
      </c>
      <c r="D20006" t="s">
        <v>28863</v>
      </c>
      <c r="E20006">
        <v>17.68</v>
      </c>
    </row>
    <row r="20007" spans="1:5">
      <c r="A20007" t="s">
        <v>24589</v>
      </c>
      <c r="B20007" t="s">
        <v>28679</v>
      </c>
      <c r="C20007" s="96" t="s">
        <v>31070</v>
      </c>
      <c r="D20007" t="s">
        <v>28863</v>
      </c>
      <c r="E20007">
        <v>18.059999999999999</v>
      </c>
    </row>
    <row r="20008" spans="1:5">
      <c r="A20008" t="s">
        <v>24590</v>
      </c>
      <c r="B20008" t="s">
        <v>28679</v>
      </c>
      <c r="C20008" s="96" t="s">
        <v>31071</v>
      </c>
      <c r="D20008" t="s">
        <v>28863</v>
      </c>
      <c r="E20008">
        <v>18.440000000000001</v>
      </c>
    </row>
    <row r="20009" spans="1:5">
      <c r="A20009" t="s">
        <v>24591</v>
      </c>
      <c r="B20009" t="s">
        <v>28679</v>
      </c>
      <c r="C20009" s="96" t="s">
        <v>31072</v>
      </c>
      <c r="D20009" t="s">
        <v>28863</v>
      </c>
      <c r="E20009">
        <v>18.84</v>
      </c>
    </row>
    <row r="20010" spans="1:5">
      <c r="A20010" t="s">
        <v>24592</v>
      </c>
      <c r="B20010" t="s">
        <v>28679</v>
      </c>
      <c r="C20010" s="96" t="s">
        <v>31073</v>
      </c>
      <c r="D20010" t="s">
        <v>28863</v>
      </c>
      <c r="E20010">
        <v>19.260000000000002</v>
      </c>
    </row>
    <row r="20011" spans="1:5">
      <c r="A20011" t="s">
        <v>24593</v>
      </c>
      <c r="B20011" t="s">
        <v>28679</v>
      </c>
      <c r="C20011" s="96" t="s">
        <v>31074</v>
      </c>
      <c r="D20011" t="s">
        <v>28863</v>
      </c>
      <c r="E20011">
        <v>19.489999999999998</v>
      </c>
    </row>
    <row r="20012" spans="1:5">
      <c r="A20012" t="s">
        <v>24594</v>
      </c>
      <c r="B20012" t="s">
        <v>28679</v>
      </c>
      <c r="C20012" s="96" t="s">
        <v>31075</v>
      </c>
      <c r="D20012" t="s">
        <v>28863</v>
      </c>
      <c r="E20012">
        <v>8.5500000000000007</v>
      </c>
    </row>
    <row r="20013" spans="1:5">
      <c r="A20013" t="s">
        <v>24595</v>
      </c>
      <c r="B20013" t="s">
        <v>28679</v>
      </c>
      <c r="C20013" s="96" t="s">
        <v>31076</v>
      </c>
      <c r="D20013" t="s">
        <v>28863</v>
      </c>
      <c r="E20013">
        <v>9.23</v>
      </c>
    </row>
    <row r="20014" spans="1:5">
      <c r="A20014" t="s">
        <v>24596</v>
      </c>
      <c r="B20014" t="s">
        <v>28679</v>
      </c>
      <c r="C20014" s="96" t="s">
        <v>31077</v>
      </c>
      <c r="D20014" t="s">
        <v>28863</v>
      </c>
      <c r="E20014">
        <v>9.89</v>
      </c>
    </row>
    <row r="20015" spans="1:5">
      <c r="A20015" t="s">
        <v>24597</v>
      </c>
      <c r="B20015" t="s">
        <v>28679</v>
      </c>
      <c r="C20015" s="96" t="s">
        <v>31078</v>
      </c>
      <c r="D20015" t="s">
        <v>28863</v>
      </c>
      <c r="E20015">
        <v>11.04</v>
      </c>
    </row>
    <row r="20016" spans="1:5">
      <c r="A20016" t="s">
        <v>24598</v>
      </c>
      <c r="B20016" t="s">
        <v>28679</v>
      </c>
      <c r="C20016" s="96" t="s">
        <v>31079</v>
      </c>
      <c r="D20016" t="s">
        <v>28863</v>
      </c>
      <c r="E20016">
        <v>12.59</v>
      </c>
    </row>
    <row r="20017" spans="1:5">
      <c r="A20017" t="s">
        <v>24599</v>
      </c>
      <c r="B20017" t="s">
        <v>28679</v>
      </c>
      <c r="C20017" s="96" t="s">
        <v>31080</v>
      </c>
      <c r="D20017" t="s">
        <v>28863</v>
      </c>
      <c r="E20017">
        <v>14.91</v>
      </c>
    </row>
    <row r="20018" spans="1:5">
      <c r="A20018" t="s">
        <v>24600</v>
      </c>
      <c r="B20018" t="s">
        <v>28679</v>
      </c>
      <c r="C20018" s="96" t="s">
        <v>31081</v>
      </c>
      <c r="D20018" t="s">
        <v>28863</v>
      </c>
      <c r="E20018">
        <v>17.52</v>
      </c>
    </row>
    <row r="20019" spans="1:5">
      <c r="A20019" t="s">
        <v>24601</v>
      </c>
      <c r="B20019" t="s">
        <v>28679</v>
      </c>
      <c r="C20019" s="96" t="s">
        <v>31082</v>
      </c>
      <c r="D20019" t="s">
        <v>28863</v>
      </c>
      <c r="E20019">
        <v>20.61</v>
      </c>
    </row>
    <row r="20020" spans="1:5">
      <c r="A20020" t="s">
        <v>24602</v>
      </c>
      <c r="B20020" t="s">
        <v>28679</v>
      </c>
      <c r="C20020" s="96" t="s">
        <v>31083</v>
      </c>
      <c r="D20020" t="s">
        <v>28863</v>
      </c>
      <c r="E20020">
        <v>24.04</v>
      </c>
    </row>
    <row r="20021" spans="1:5">
      <c r="A20021" t="s">
        <v>24603</v>
      </c>
      <c r="B20021" t="s">
        <v>28679</v>
      </c>
      <c r="C20021" s="96" t="s">
        <v>31084</v>
      </c>
      <c r="D20021" t="s">
        <v>28863</v>
      </c>
      <c r="E20021">
        <v>27.8</v>
      </c>
    </row>
    <row r="20022" spans="1:5">
      <c r="A20022" t="s">
        <v>24604</v>
      </c>
      <c r="B20022" t="s">
        <v>28679</v>
      </c>
      <c r="C20022" s="96" t="s">
        <v>31085</v>
      </c>
      <c r="D20022" t="s">
        <v>28863</v>
      </c>
      <c r="E20022">
        <v>32.08</v>
      </c>
    </row>
    <row r="20023" spans="1:5">
      <c r="A20023" t="s">
        <v>24605</v>
      </c>
      <c r="B20023" t="s">
        <v>28679</v>
      </c>
      <c r="C20023" s="96" t="s">
        <v>31086</v>
      </c>
      <c r="D20023" t="s">
        <v>28863</v>
      </c>
      <c r="E20023">
        <v>37.21</v>
      </c>
    </row>
    <row r="20024" spans="1:5">
      <c r="A20024" t="s">
        <v>24606</v>
      </c>
      <c r="B20024" t="s">
        <v>28679</v>
      </c>
      <c r="C20024" s="96" t="s">
        <v>31087</v>
      </c>
      <c r="D20024" t="s">
        <v>28863</v>
      </c>
      <c r="E20024">
        <v>41.76</v>
      </c>
    </row>
    <row r="20025" spans="1:5">
      <c r="A20025" t="s">
        <v>24607</v>
      </c>
      <c r="B20025" t="s">
        <v>28679</v>
      </c>
      <c r="C20025" s="96" t="s">
        <v>31088</v>
      </c>
      <c r="D20025" t="s">
        <v>28863</v>
      </c>
      <c r="E20025">
        <v>47.65</v>
      </c>
    </row>
    <row r="20026" spans="1:5">
      <c r="A20026" t="s">
        <v>24608</v>
      </c>
      <c r="B20026" t="s">
        <v>28679</v>
      </c>
      <c r="C20026" s="96" t="s">
        <v>31089</v>
      </c>
      <c r="D20026" t="s">
        <v>28863</v>
      </c>
      <c r="E20026">
        <v>51.71</v>
      </c>
    </row>
    <row r="20027" spans="1:5">
      <c r="A20027" t="s">
        <v>24609</v>
      </c>
      <c r="B20027" t="s">
        <v>28679</v>
      </c>
      <c r="C20027" s="96" t="s">
        <v>31090</v>
      </c>
      <c r="D20027" t="s">
        <v>28863</v>
      </c>
      <c r="E20027">
        <v>6.26</v>
      </c>
    </row>
    <row r="20028" spans="1:5">
      <c r="A20028" t="s">
        <v>24610</v>
      </c>
      <c r="B20028" t="s">
        <v>28679</v>
      </c>
      <c r="C20028" s="96" t="s">
        <v>31091</v>
      </c>
      <c r="D20028" t="s">
        <v>28863</v>
      </c>
      <c r="E20028">
        <v>6.97</v>
      </c>
    </row>
    <row r="20029" spans="1:5">
      <c r="A20029" t="s">
        <v>24611</v>
      </c>
      <c r="B20029" t="s">
        <v>28679</v>
      </c>
      <c r="C20029" s="96" t="s">
        <v>31092</v>
      </c>
      <c r="D20029" t="s">
        <v>28863</v>
      </c>
      <c r="E20029">
        <v>7.58</v>
      </c>
    </row>
    <row r="20030" spans="1:5">
      <c r="A20030" t="s">
        <v>24612</v>
      </c>
      <c r="B20030" t="s">
        <v>28679</v>
      </c>
      <c r="C20030" s="96" t="s">
        <v>31093</v>
      </c>
      <c r="D20030" t="s">
        <v>28863</v>
      </c>
      <c r="E20030">
        <v>6.03</v>
      </c>
    </row>
    <row r="20031" spans="1:5">
      <c r="A20031" t="s">
        <v>24613</v>
      </c>
      <c r="B20031" t="s">
        <v>28679</v>
      </c>
      <c r="C20031" s="96" t="s">
        <v>31094</v>
      </c>
      <c r="D20031" t="s">
        <v>28863</v>
      </c>
      <c r="E20031">
        <v>10.87</v>
      </c>
    </row>
    <row r="20032" spans="1:5">
      <c r="A20032" t="s">
        <v>24614</v>
      </c>
      <c r="B20032" t="s">
        <v>28679</v>
      </c>
      <c r="C20032" s="96" t="s">
        <v>31095</v>
      </c>
      <c r="D20032" t="s">
        <v>28863</v>
      </c>
      <c r="E20032">
        <v>13.49</v>
      </c>
    </row>
    <row r="20033" spans="1:5">
      <c r="A20033" t="s">
        <v>24615</v>
      </c>
      <c r="B20033" t="s">
        <v>28679</v>
      </c>
      <c r="C20033" s="96" t="s">
        <v>31096</v>
      </c>
      <c r="D20033" t="s">
        <v>28863</v>
      </c>
      <c r="E20033">
        <v>17.510000000000002</v>
      </c>
    </row>
    <row r="20034" spans="1:5">
      <c r="A20034" t="s">
        <v>24616</v>
      </c>
      <c r="B20034" t="s">
        <v>28679</v>
      </c>
      <c r="C20034" s="96" t="s">
        <v>31097</v>
      </c>
      <c r="D20034" t="s">
        <v>28863</v>
      </c>
      <c r="E20034">
        <v>6.59</v>
      </c>
    </row>
    <row r="20035" spans="1:5">
      <c r="A20035" t="s">
        <v>24617</v>
      </c>
      <c r="B20035" t="s">
        <v>28679</v>
      </c>
      <c r="C20035" s="96" t="s">
        <v>31098</v>
      </c>
      <c r="D20035" t="s">
        <v>28863</v>
      </c>
      <c r="E20035">
        <v>7.34</v>
      </c>
    </row>
    <row r="20036" spans="1:5">
      <c r="A20036" t="s">
        <v>24618</v>
      </c>
      <c r="B20036" t="s">
        <v>28679</v>
      </c>
      <c r="C20036" s="96" t="s">
        <v>31099</v>
      </c>
      <c r="D20036" t="s">
        <v>28863</v>
      </c>
      <c r="E20036">
        <v>8.6999999999999993</v>
      </c>
    </row>
    <row r="20037" spans="1:5">
      <c r="A20037" t="s">
        <v>24619</v>
      </c>
      <c r="B20037" t="s">
        <v>28679</v>
      </c>
      <c r="C20037" s="96" t="s">
        <v>31100</v>
      </c>
      <c r="D20037" t="s">
        <v>28863</v>
      </c>
      <c r="E20037">
        <v>6.37</v>
      </c>
    </row>
    <row r="20038" spans="1:5">
      <c r="A20038" t="s">
        <v>24620</v>
      </c>
      <c r="B20038" t="s">
        <v>28679</v>
      </c>
      <c r="C20038" s="96" t="s">
        <v>31101</v>
      </c>
      <c r="D20038" t="s">
        <v>28863</v>
      </c>
      <c r="E20038">
        <v>9.49</v>
      </c>
    </row>
    <row r="20039" spans="1:5">
      <c r="A20039" t="s">
        <v>24621</v>
      </c>
      <c r="B20039" t="s">
        <v>28679</v>
      </c>
      <c r="C20039" s="96" t="s">
        <v>31102</v>
      </c>
      <c r="D20039" t="s">
        <v>28863</v>
      </c>
      <c r="E20039">
        <v>12.55</v>
      </c>
    </row>
    <row r="20040" spans="1:5">
      <c r="A20040" t="s">
        <v>24622</v>
      </c>
      <c r="B20040" t="s">
        <v>28679</v>
      </c>
      <c r="C20040" s="96" t="s">
        <v>31103</v>
      </c>
      <c r="D20040" t="s">
        <v>28863</v>
      </c>
      <c r="E20040">
        <v>16.14</v>
      </c>
    </row>
    <row r="20041" spans="1:5">
      <c r="A20041" t="s">
        <v>24623</v>
      </c>
      <c r="B20041" t="s">
        <v>28679</v>
      </c>
      <c r="C20041" s="96" t="s">
        <v>31104</v>
      </c>
      <c r="D20041" t="s">
        <v>28863</v>
      </c>
      <c r="E20041">
        <v>21.01</v>
      </c>
    </row>
    <row r="20042" spans="1:5">
      <c r="A20042" t="s">
        <v>24624</v>
      </c>
      <c r="B20042" t="s">
        <v>28679</v>
      </c>
      <c r="C20042" s="96" t="s">
        <v>31105</v>
      </c>
      <c r="D20042" t="s">
        <v>28863</v>
      </c>
      <c r="E20042">
        <v>27.1</v>
      </c>
    </row>
    <row r="20043" spans="1:5">
      <c r="A20043" t="s">
        <v>24625</v>
      </c>
      <c r="B20043" t="s">
        <v>28679</v>
      </c>
      <c r="C20043" s="96" t="s">
        <v>31106</v>
      </c>
      <c r="D20043" t="s">
        <v>28863</v>
      </c>
      <c r="E20043">
        <v>33.26</v>
      </c>
    </row>
    <row r="20044" spans="1:5">
      <c r="A20044" t="s">
        <v>24626</v>
      </c>
      <c r="B20044" t="s">
        <v>28679</v>
      </c>
      <c r="C20044" s="96" t="s">
        <v>31107</v>
      </c>
      <c r="D20044" t="s">
        <v>28863</v>
      </c>
      <c r="E20044">
        <v>38.049999999999997</v>
      </c>
    </row>
    <row r="20045" spans="1:5">
      <c r="A20045" t="s">
        <v>24627</v>
      </c>
      <c r="B20045" t="s">
        <v>28679</v>
      </c>
      <c r="C20045" s="96" t="s">
        <v>31108</v>
      </c>
      <c r="D20045" t="s">
        <v>28863</v>
      </c>
      <c r="E20045">
        <v>5.73</v>
      </c>
    </row>
    <row r="20046" spans="1:5">
      <c r="A20046" t="s">
        <v>24628</v>
      </c>
      <c r="B20046" t="s">
        <v>28679</v>
      </c>
      <c r="C20046" s="96" t="s">
        <v>31109</v>
      </c>
      <c r="D20046" t="s">
        <v>28863</v>
      </c>
      <c r="E20046">
        <v>6.21</v>
      </c>
    </row>
    <row r="20047" spans="1:5">
      <c r="A20047" t="s">
        <v>24629</v>
      </c>
      <c r="B20047" t="s">
        <v>28679</v>
      </c>
      <c r="C20047" s="96" t="s">
        <v>31110</v>
      </c>
      <c r="D20047" t="s">
        <v>28863</v>
      </c>
      <c r="E20047">
        <v>7.06</v>
      </c>
    </row>
    <row r="20048" spans="1:5">
      <c r="A20048" t="s">
        <v>24630</v>
      </c>
      <c r="B20048" t="s">
        <v>28679</v>
      </c>
      <c r="C20048" s="96" t="s">
        <v>31111</v>
      </c>
      <c r="D20048" t="s">
        <v>28863</v>
      </c>
      <c r="E20048">
        <v>5.62</v>
      </c>
    </row>
    <row r="20049" spans="1:5">
      <c r="A20049" t="s">
        <v>24631</v>
      </c>
      <c r="B20049" t="s">
        <v>28679</v>
      </c>
      <c r="C20049" s="96" t="s">
        <v>31112</v>
      </c>
      <c r="D20049" t="s">
        <v>28863</v>
      </c>
      <c r="E20049">
        <v>9.65</v>
      </c>
    </row>
    <row r="20050" spans="1:5">
      <c r="A20050" t="s">
        <v>24632</v>
      </c>
      <c r="B20050" t="s">
        <v>28679</v>
      </c>
      <c r="C20050" s="96" t="s">
        <v>31113</v>
      </c>
      <c r="D20050" t="s">
        <v>28863</v>
      </c>
      <c r="E20050">
        <v>11.17</v>
      </c>
    </row>
    <row r="20051" spans="1:5">
      <c r="A20051" t="s">
        <v>24633</v>
      </c>
      <c r="B20051" t="s">
        <v>28679</v>
      </c>
      <c r="C20051" s="96" t="s">
        <v>31114</v>
      </c>
      <c r="D20051" t="s">
        <v>28863</v>
      </c>
      <c r="E20051">
        <v>12.88</v>
      </c>
    </row>
    <row r="20052" spans="1:5">
      <c r="A20052" t="s">
        <v>24634</v>
      </c>
      <c r="B20052" t="s">
        <v>28679</v>
      </c>
      <c r="C20052" s="96" t="s">
        <v>31115</v>
      </c>
      <c r="D20052" t="s">
        <v>28863</v>
      </c>
      <c r="E20052">
        <v>15.35</v>
      </c>
    </row>
    <row r="20053" spans="1:5">
      <c r="A20053" t="s">
        <v>24635</v>
      </c>
      <c r="B20053" t="s">
        <v>28679</v>
      </c>
      <c r="C20053" s="96" t="s">
        <v>31116</v>
      </c>
      <c r="D20053" t="s">
        <v>28863</v>
      </c>
      <c r="E20053">
        <v>19.02</v>
      </c>
    </row>
    <row r="20054" spans="1:5">
      <c r="A20054" t="s">
        <v>24636</v>
      </c>
      <c r="B20054" t="s">
        <v>28679</v>
      </c>
      <c r="C20054" s="96" t="s">
        <v>31117</v>
      </c>
      <c r="D20054" t="s">
        <v>28863</v>
      </c>
      <c r="E20054">
        <v>23.22</v>
      </c>
    </row>
    <row r="20055" spans="1:5">
      <c r="A20055" t="s">
        <v>24637</v>
      </c>
      <c r="B20055" t="s">
        <v>28679</v>
      </c>
      <c r="C20055" s="96" t="s">
        <v>31118</v>
      </c>
      <c r="D20055" t="s">
        <v>28863</v>
      </c>
      <c r="E20055">
        <v>27.86</v>
      </c>
    </row>
    <row r="20056" spans="1:5">
      <c r="A20056" t="s">
        <v>24638</v>
      </c>
      <c r="B20056" t="s">
        <v>28679</v>
      </c>
      <c r="C20056" s="96" t="s">
        <v>31119</v>
      </c>
      <c r="D20056" t="s">
        <v>28863</v>
      </c>
      <c r="E20056">
        <v>33.28</v>
      </c>
    </row>
    <row r="20057" spans="1:5">
      <c r="A20057" t="s">
        <v>24639</v>
      </c>
      <c r="B20057" t="s">
        <v>28679</v>
      </c>
      <c r="C20057" s="96" t="s">
        <v>31120</v>
      </c>
      <c r="D20057" t="s">
        <v>28863</v>
      </c>
      <c r="E20057">
        <v>39.69</v>
      </c>
    </row>
    <row r="20058" spans="1:5">
      <c r="A20058" t="s">
        <v>24640</v>
      </c>
      <c r="B20058" t="s">
        <v>28679</v>
      </c>
      <c r="C20058" s="96" t="s">
        <v>31121</v>
      </c>
      <c r="D20058" t="s">
        <v>28863</v>
      </c>
      <c r="E20058">
        <v>42.51</v>
      </c>
    </row>
    <row r="20059" spans="1:5">
      <c r="A20059" t="s">
        <v>24641</v>
      </c>
      <c r="B20059" t="s">
        <v>28679</v>
      </c>
      <c r="C20059" s="96" t="s">
        <v>31122</v>
      </c>
      <c r="D20059" t="s">
        <v>28863</v>
      </c>
      <c r="E20059">
        <v>5.59</v>
      </c>
    </row>
    <row r="20060" spans="1:5">
      <c r="A20060" t="s">
        <v>24642</v>
      </c>
      <c r="B20060" t="s">
        <v>28679</v>
      </c>
      <c r="C20060" s="96" t="s">
        <v>31123</v>
      </c>
      <c r="D20060" t="s">
        <v>28863</v>
      </c>
      <c r="E20060">
        <v>6.63</v>
      </c>
    </row>
    <row r="20061" spans="1:5">
      <c r="A20061" t="s">
        <v>24643</v>
      </c>
      <c r="B20061" t="s">
        <v>28679</v>
      </c>
      <c r="C20061" s="96" t="s">
        <v>31124</v>
      </c>
      <c r="D20061" t="s">
        <v>28863</v>
      </c>
      <c r="E20061">
        <v>7.89</v>
      </c>
    </row>
    <row r="20062" spans="1:5">
      <c r="A20062" t="s">
        <v>24644</v>
      </c>
      <c r="B20062" t="s">
        <v>28679</v>
      </c>
      <c r="C20062" s="96" t="s">
        <v>31125</v>
      </c>
      <c r="D20062" t="s">
        <v>28863</v>
      </c>
      <c r="E20062">
        <v>4.99</v>
      </c>
    </row>
    <row r="20063" spans="1:5">
      <c r="A20063" t="s">
        <v>24645</v>
      </c>
      <c r="B20063" t="s">
        <v>28679</v>
      </c>
      <c r="C20063" s="96" t="s">
        <v>31126</v>
      </c>
      <c r="D20063" t="s">
        <v>28863</v>
      </c>
      <c r="E20063">
        <v>13.11</v>
      </c>
    </row>
    <row r="20064" spans="1:5">
      <c r="A20064" t="s">
        <v>24646</v>
      </c>
      <c r="B20064" t="s">
        <v>28679</v>
      </c>
      <c r="C20064" s="96" t="s">
        <v>31127</v>
      </c>
      <c r="D20064" t="s">
        <v>28863</v>
      </c>
      <c r="E20064">
        <v>13.36</v>
      </c>
    </row>
    <row r="20065" spans="1:5">
      <c r="A20065" t="s">
        <v>24647</v>
      </c>
      <c r="B20065" t="s">
        <v>28679</v>
      </c>
      <c r="C20065" s="96" t="s">
        <v>31128</v>
      </c>
      <c r="D20065" t="s">
        <v>28863</v>
      </c>
      <c r="E20065">
        <v>13.62</v>
      </c>
    </row>
    <row r="20066" spans="1:5">
      <c r="A20066" t="s">
        <v>24648</v>
      </c>
      <c r="B20066" t="s">
        <v>28679</v>
      </c>
      <c r="C20066" s="96" t="s">
        <v>31129</v>
      </c>
      <c r="D20066" t="s">
        <v>28863</v>
      </c>
      <c r="E20066">
        <v>13.89</v>
      </c>
    </row>
    <row r="20067" spans="1:5">
      <c r="A20067" t="s">
        <v>24649</v>
      </c>
      <c r="B20067" t="s">
        <v>28679</v>
      </c>
      <c r="C20067" s="96" t="s">
        <v>31130</v>
      </c>
      <c r="D20067" t="s">
        <v>28863</v>
      </c>
      <c r="E20067">
        <v>14.18</v>
      </c>
    </row>
    <row r="20068" spans="1:5">
      <c r="A20068" t="s">
        <v>24650</v>
      </c>
      <c r="B20068" t="s">
        <v>28679</v>
      </c>
      <c r="C20068" s="96" t="s">
        <v>31131</v>
      </c>
      <c r="D20068" t="s">
        <v>28863</v>
      </c>
      <c r="E20068">
        <v>14.34</v>
      </c>
    </row>
    <row r="20069" spans="1:5">
      <c r="A20069" t="s">
        <v>24651</v>
      </c>
      <c r="B20069" t="s">
        <v>28679</v>
      </c>
      <c r="C20069" s="96" t="s">
        <v>31132</v>
      </c>
      <c r="D20069" t="s">
        <v>28863</v>
      </c>
      <c r="E20069">
        <v>8.1999999999999993</v>
      </c>
    </row>
    <row r="20070" spans="1:5">
      <c r="A20070" t="s">
        <v>24652</v>
      </c>
      <c r="B20070" t="s">
        <v>28679</v>
      </c>
      <c r="C20070" s="96" t="s">
        <v>31133</v>
      </c>
      <c r="D20070" t="s">
        <v>28863</v>
      </c>
      <c r="E20070">
        <v>8.27</v>
      </c>
    </row>
    <row r="20071" spans="1:5">
      <c r="A20071" t="s">
        <v>24653</v>
      </c>
      <c r="B20071" t="s">
        <v>28679</v>
      </c>
      <c r="C20071" s="96" t="s">
        <v>31134</v>
      </c>
      <c r="D20071" t="s">
        <v>28863</v>
      </c>
      <c r="E20071">
        <v>8.35</v>
      </c>
    </row>
    <row r="20072" spans="1:5">
      <c r="A20072" t="s">
        <v>24654</v>
      </c>
      <c r="B20072" t="s">
        <v>28679</v>
      </c>
      <c r="C20072" s="96" t="s">
        <v>31135</v>
      </c>
      <c r="D20072" t="s">
        <v>28863</v>
      </c>
      <c r="E20072">
        <v>8.42</v>
      </c>
    </row>
    <row r="20073" spans="1:5">
      <c r="A20073" t="s">
        <v>24655</v>
      </c>
      <c r="B20073" t="s">
        <v>28679</v>
      </c>
      <c r="C20073" s="96" t="s">
        <v>31136</v>
      </c>
      <c r="D20073" t="s">
        <v>28863</v>
      </c>
      <c r="E20073">
        <v>8.5</v>
      </c>
    </row>
    <row r="20074" spans="1:5">
      <c r="A20074" t="s">
        <v>24656</v>
      </c>
      <c r="B20074" t="s">
        <v>28679</v>
      </c>
      <c r="C20074" s="96" t="s">
        <v>31137</v>
      </c>
      <c r="D20074" t="s">
        <v>28863</v>
      </c>
      <c r="E20074">
        <v>8.5500000000000007</v>
      </c>
    </row>
    <row r="20075" spans="1:5">
      <c r="A20075" t="s">
        <v>24657</v>
      </c>
      <c r="B20075" t="s">
        <v>28679</v>
      </c>
      <c r="C20075" s="96" t="s">
        <v>31138</v>
      </c>
      <c r="D20075" t="s">
        <v>28863</v>
      </c>
      <c r="E20075">
        <v>10.76</v>
      </c>
    </row>
    <row r="20076" spans="1:5">
      <c r="A20076" t="s">
        <v>24658</v>
      </c>
      <c r="B20076" t="s">
        <v>28679</v>
      </c>
      <c r="C20076" s="96" t="s">
        <v>31139</v>
      </c>
      <c r="D20076" t="s">
        <v>28863</v>
      </c>
      <c r="E20076">
        <v>10.82</v>
      </c>
    </row>
    <row r="20077" spans="1:5">
      <c r="A20077" t="s">
        <v>24659</v>
      </c>
      <c r="B20077" t="s">
        <v>28679</v>
      </c>
      <c r="C20077" s="96" t="s">
        <v>31140</v>
      </c>
      <c r="D20077" t="s">
        <v>28863</v>
      </c>
      <c r="E20077">
        <v>10.89</v>
      </c>
    </row>
    <row r="20078" spans="1:5">
      <c r="A20078" t="s">
        <v>24660</v>
      </c>
      <c r="B20078" t="s">
        <v>28679</v>
      </c>
      <c r="C20078" s="96" t="s">
        <v>31141</v>
      </c>
      <c r="D20078" t="s">
        <v>28863</v>
      </c>
      <c r="E20078">
        <v>10.96</v>
      </c>
    </row>
    <row r="20079" spans="1:5">
      <c r="A20079" t="s">
        <v>24661</v>
      </c>
      <c r="B20079" t="s">
        <v>28679</v>
      </c>
      <c r="C20079" s="96" t="s">
        <v>31142</v>
      </c>
      <c r="D20079" t="s">
        <v>28863</v>
      </c>
      <c r="E20079">
        <v>11.04</v>
      </c>
    </row>
    <row r="20080" spans="1:5">
      <c r="A20080" t="s">
        <v>24662</v>
      </c>
      <c r="B20080" t="s">
        <v>28679</v>
      </c>
      <c r="C20080" s="96" t="s">
        <v>31143</v>
      </c>
      <c r="D20080" t="s">
        <v>28863</v>
      </c>
      <c r="E20080">
        <v>11.08</v>
      </c>
    </row>
    <row r="20081" spans="1:5">
      <c r="A20081" t="s">
        <v>24663</v>
      </c>
      <c r="B20081" t="s">
        <v>28679</v>
      </c>
      <c r="C20081" s="96" t="s">
        <v>31144</v>
      </c>
      <c r="D20081" t="s">
        <v>28863</v>
      </c>
      <c r="E20081">
        <v>9.06</v>
      </c>
    </row>
    <row r="20082" spans="1:5">
      <c r="A20082" t="s">
        <v>24664</v>
      </c>
      <c r="B20082" t="s">
        <v>28679</v>
      </c>
      <c r="C20082" s="96" t="s">
        <v>31145</v>
      </c>
      <c r="D20082" t="s">
        <v>28863</v>
      </c>
      <c r="E20082">
        <v>9.2100000000000009</v>
      </c>
    </row>
    <row r="20083" spans="1:5">
      <c r="A20083" t="s">
        <v>24665</v>
      </c>
      <c r="B20083" t="s">
        <v>28679</v>
      </c>
      <c r="C20083" s="96" t="s">
        <v>31146</v>
      </c>
      <c r="D20083" t="s">
        <v>28863</v>
      </c>
      <c r="E20083">
        <v>9.3699999999999992</v>
      </c>
    </row>
    <row r="20084" spans="1:5">
      <c r="A20084" t="s">
        <v>24666</v>
      </c>
      <c r="B20084" t="s">
        <v>28679</v>
      </c>
      <c r="C20084" s="96" t="s">
        <v>31147</v>
      </c>
      <c r="D20084" t="s">
        <v>28863</v>
      </c>
      <c r="E20084">
        <v>9.5399999999999991</v>
      </c>
    </row>
    <row r="20085" spans="1:5">
      <c r="A20085" t="s">
        <v>24667</v>
      </c>
      <c r="B20085" t="s">
        <v>28679</v>
      </c>
      <c r="C20085" s="96" t="s">
        <v>31148</v>
      </c>
      <c r="D20085" t="s">
        <v>28863</v>
      </c>
      <c r="E20085">
        <v>9.7200000000000006</v>
      </c>
    </row>
    <row r="20086" spans="1:5">
      <c r="A20086" t="s">
        <v>24668</v>
      </c>
      <c r="B20086" t="s">
        <v>28679</v>
      </c>
      <c r="C20086" s="96" t="s">
        <v>31149</v>
      </c>
      <c r="D20086" t="s">
        <v>28863</v>
      </c>
      <c r="E20086">
        <v>9.81</v>
      </c>
    </row>
    <row r="20087" spans="1:5">
      <c r="A20087" t="s">
        <v>24669</v>
      </c>
      <c r="B20087" t="s">
        <v>28679</v>
      </c>
      <c r="C20087" s="96" t="s">
        <v>31150</v>
      </c>
      <c r="D20087" t="s">
        <v>28863</v>
      </c>
      <c r="E20087">
        <v>13.38</v>
      </c>
    </row>
    <row r="20088" spans="1:5">
      <c r="A20088" t="s">
        <v>24670</v>
      </c>
      <c r="B20088" t="s">
        <v>28679</v>
      </c>
      <c r="C20088" s="96" t="s">
        <v>31151</v>
      </c>
      <c r="D20088" t="s">
        <v>28863</v>
      </c>
      <c r="E20088">
        <v>13.44</v>
      </c>
    </row>
    <row r="20089" spans="1:5">
      <c r="A20089" t="s">
        <v>24671</v>
      </c>
      <c r="B20089" t="s">
        <v>28679</v>
      </c>
      <c r="C20089" s="96" t="s">
        <v>31152</v>
      </c>
      <c r="D20089" t="s">
        <v>28863</v>
      </c>
      <c r="E20089">
        <v>13.51</v>
      </c>
    </row>
    <row r="20090" spans="1:5">
      <c r="A20090" t="s">
        <v>24672</v>
      </c>
      <c r="B20090" t="s">
        <v>28679</v>
      </c>
      <c r="C20090" s="96" t="s">
        <v>31153</v>
      </c>
      <c r="D20090" t="s">
        <v>28863</v>
      </c>
      <c r="E20090">
        <v>13.58</v>
      </c>
    </row>
    <row r="20091" spans="1:5">
      <c r="A20091" t="s">
        <v>24673</v>
      </c>
      <c r="B20091" t="s">
        <v>28679</v>
      </c>
      <c r="C20091" s="96" t="s">
        <v>31154</v>
      </c>
      <c r="D20091" t="s">
        <v>28863</v>
      </c>
      <c r="E20091">
        <v>13.66</v>
      </c>
    </row>
    <row r="20092" spans="1:5">
      <c r="A20092" t="s">
        <v>24674</v>
      </c>
      <c r="B20092" t="s">
        <v>28679</v>
      </c>
      <c r="C20092" s="96" t="s">
        <v>31155</v>
      </c>
      <c r="D20092" t="s">
        <v>28863</v>
      </c>
      <c r="E20092">
        <v>13.7</v>
      </c>
    </row>
    <row r="20093" spans="1:5">
      <c r="A20093" t="s">
        <v>24675</v>
      </c>
      <c r="B20093" t="s">
        <v>28679</v>
      </c>
      <c r="C20093" s="96" t="s">
        <v>31156</v>
      </c>
      <c r="D20093" t="s">
        <v>28863</v>
      </c>
      <c r="E20093">
        <v>8.5299999999999994</v>
      </c>
    </row>
    <row r="20094" spans="1:5">
      <c r="A20094" t="s">
        <v>24676</v>
      </c>
      <c r="B20094" t="s">
        <v>28679</v>
      </c>
      <c r="C20094" s="96" t="s">
        <v>31157</v>
      </c>
      <c r="D20094" t="s">
        <v>28863</v>
      </c>
      <c r="E20094">
        <v>8.65</v>
      </c>
    </row>
    <row r="20095" spans="1:5">
      <c r="A20095" t="s">
        <v>24677</v>
      </c>
      <c r="B20095" t="s">
        <v>28679</v>
      </c>
      <c r="C20095" s="96" t="s">
        <v>31158</v>
      </c>
      <c r="D20095" t="s">
        <v>28863</v>
      </c>
      <c r="E20095">
        <v>8.7799999999999994</v>
      </c>
    </row>
    <row r="20096" spans="1:5">
      <c r="A20096" t="s">
        <v>24678</v>
      </c>
      <c r="B20096" t="s">
        <v>28679</v>
      </c>
      <c r="C20096" s="96" t="s">
        <v>31159</v>
      </c>
      <c r="D20096" t="s">
        <v>28863</v>
      </c>
      <c r="E20096">
        <v>8.92</v>
      </c>
    </row>
    <row r="20097" spans="1:5">
      <c r="A20097" t="s">
        <v>24679</v>
      </c>
      <c r="B20097" t="s">
        <v>28679</v>
      </c>
      <c r="C20097" s="96" t="s">
        <v>31160</v>
      </c>
      <c r="D20097" t="s">
        <v>28863</v>
      </c>
      <c r="E20097">
        <v>9.06</v>
      </c>
    </row>
    <row r="20098" spans="1:5">
      <c r="A20098" t="s">
        <v>24680</v>
      </c>
      <c r="B20098" t="s">
        <v>28679</v>
      </c>
      <c r="C20098" s="96" t="s">
        <v>31161</v>
      </c>
      <c r="D20098" t="s">
        <v>28863</v>
      </c>
      <c r="E20098">
        <v>9.14</v>
      </c>
    </row>
    <row r="20099" spans="1:5">
      <c r="A20099" t="s">
        <v>24681</v>
      </c>
      <c r="B20099" t="s">
        <v>28679</v>
      </c>
      <c r="C20099" s="96" t="s">
        <v>31162</v>
      </c>
      <c r="D20099" t="s">
        <v>28863</v>
      </c>
      <c r="E20099">
        <v>8.06</v>
      </c>
    </row>
    <row r="20100" spans="1:5">
      <c r="A20100" t="s">
        <v>24682</v>
      </c>
      <c r="B20100" t="s">
        <v>28679</v>
      </c>
      <c r="C20100" s="96" t="s">
        <v>31163</v>
      </c>
      <c r="D20100" t="s">
        <v>28863</v>
      </c>
      <c r="E20100">
        <v>8.17</v>
      </c>
    </row>
    <row r="20101" spans="1:5">
      <c r="A20101" t="s">
        <v>24683</v>
      </c>
      <c r="B20101" t="s">
        <v>28679</v>
      </c>
      <c r="C20101" s="96" t="s">
        <v>31164</v>
      </c>
      <c r="D20101" t="s">
        <v>28863</v>
      </c>
      <c r="E20101">
        <v>8.2799999999999994</v>
      </c>
    </row>
    <row r="20102" spans="1:5">
      <c r="A20102" t="s">
        <v>24684</v>
      </c>
      <c r="B20102" t="s">
        <v>28679</v>
      </c>
      <c r="C20102" s="96" t="s">
        <v>31165</v>
      </c>
      <c r="D20102" t="s">
        <v>28863</v>
      </c>
      <c r="E20102">
        <v>8.4</v>
      </c>
    </row>
    <row r="20103" spans="1:5">
      <c r="A20103" t="s">
        <v>24685</v>
      </c>
      <c r="B20103" t="s">
        <v>28679</v>
      </c>
      <c r="C20103" s="96" t="s">
        <v>31166</v>
      </c>
      <c r="D20103" t="s">
        <v>28863</v>
      </c>
      <c r="E20103">
        <v>8.52</v>
      </c>
    </row>
    <row r="20104" spans="1:5">
      <c r="A20104" t="s">
        <v>24686</v>
      </c>
      <c r="B20104" t="s">
        <v>28679</v>
      </c>
      <c r="C20104" s="96" t="s">
        <v>31167</v>
      </c>
      <c r="D20104" t="s">
        <v>28863</v>
      </c>
      <c r="E20104">
        <v>8.59</v>
      </c>
    </row>
    <row r="20105" spans="1:5">
      <c r="A20105" t="s">
        <v>24687</v>
      </c>
      <c r="B20105" t="s">
        <v>28679</v>
      </c>
      <c r="C20105" s="96" t="s">
        <v>31168</v>
      </c>
      <c r="D20105" t="s">
        <v>28863</v>
      </c>
      <c r="E20105">
        <v>8.86</v>
      </c>
    </row>
    <row r="20106" spans="1:5">
      <c r="A20106" t="s">
        <v>24688</v>
      </c>
      <c r="B20106" t="s">
        <v>28679</v>
      </c>
      <c r="C20106" s="96" t="s">
        <v>31169</v>
      </c>
      <c r="D20106" t="s">
        <v>28863</v>
      </c>
      <c r="E20106">
        <v>8.9600000000000009</v>
      </c>
    </row>
    <row r="20107" spans="1:5">
      <c r="A20107" t="s">
        <v>24689</v>
      </c>
      <c r="B20107" t="s">
        <v>28679</v>
      </c>
      <c r="C20107" s="96" t="s">
        <v>31170</v>
      </c>
      <c r="D20107" t="s">
        <v>28863</v>
      </c>
      <c r="E20107">
        <v>9.06</v>
      </c>
    </row>
    <row r="20108" spans="1:5">
      <c r="A20108" t="s">
        <v>24690</v>
      </c>
      <c r="B20108" t="s">
        <v>28679</v>
      </c>
      <c r="C20108" s="96" t="s">
        <v>31171</v>
      </c>
      <c r="D20108" t="s">
        <v>28863</v>
      </c>
      <c r="E20108">
        <v>9.16</v>
      </c>
    </row>
    <row r="20109" spans="1:5">
      <c r="A20109" t="s">
        <v>24691</v>
      </c>
      <c r="B20109" t="s">
        <v>28679</v>
      </c>
      <c r="C20109" s="96" t="s">
        <v>31172</v>
      </c>
      <c r="D20109" t="s">
        <v>28863</v>
      </c>
      <c r="E20109">
        <v>9.27</v>
      </c>
    </row>
    <row r="20110" spans="1:5">
      <c r="A20110" t="s">
        <v>24692</v>
      </c>
      <c r="B20110" t="s">
        <v>28679</v>
      </c>
      <c r="C20110" s="96" t="s">
        <v>31173</v>
      </c>
      <c r="D20110" t="s">
        <v>28863</v>
      </c>
      <c r="E20110">
        <v>9.33</v>
      </c>
    </row>
    <row r="20111" spans="1:5">
      <c r="A20111" t="s">
        <v>24693</v>
      </c>
      <c r="B20111" t="s">
        <v>28679</v>
      </c>
      <c r="C20111" s="96" t="s">
        <v>31174</v>
      </c>
      <c r="D20111" t="s">
        <v>28863</v>
      </c>
      <c r="E20111">
        <v>17.899999999999999</v>
      </c>
    </row>
    <row r="20112" spans="1:5">
      <c r="A20112" t="s">
        <v>24694</v>
      </c>
      <c r="B20112" t="s">
        <v>28679</v>
      </c>
      <c r="C20112" s="96" t="s">
        <v>31175</v>
      </c>
      <c r="D20112" t="s">
        <v>28863</v>
      </c>
      <c r="E20112">
        <v>18.27</v>
      </c>
    </row>
    <row r="20113" spans="1:5">
      <c r="A20113" t="s">
        <v>24695</v>
      </c>
      <c r="B20113" t="s">
        <v>28679</v>
      </c>
      <c r="C20113" s="96" t="s">
        <v>31176</v>
      </c>
      <c r="D20113" t="s">
        <v>28863</v>
      </c>
      <c r="E20113">
        <v>18.64</v>
      </c>
    </row>
    <row r="20114" spans="1:5">
      <c r="A20114" t="s">
        <v>24696</v>
      </c>
      <c r="B20114" t="s">
        <v>28679</v>
      </c>
      <c r="C20114" s="96" t="s">
        <v>31177</v>
      </c>
      <c r="D20114" t="s">
        <v>28863</v>
      </c>
      <c r="E20114">
        <v>19.04</v>
      </c>
    </row>
    <row r="20115" spans="1:5">
      <c r="A20115" t="s">
        <v>24697</v>
      </c>
      <c r="B20115" t="s">
        <v>28679</v>
      </c>
      <c r="C20115" s="96" t="s">
        <v>31178</v>
      </c>
      <c r="D20115" t="s">
        <v>28863</v>
      </c>
      <c r="E20115">
        <v>19.45</v>
      </c>
    </row>
    <row r="20116" spans="1:5">
      <c r="A20116" t="s">
        <v>24698</v>
      </c>
      <c r="B20116" t="s">
        <v>28679</v>
      </c>
      <c r="C20116" s="96" t="s">
        <v>31179</v>
      </c>
      <c r="D20116" t="s">
        <v>28863</v>
      </c>
      <c r="E20116">
        <v>19.670000000000002</v>
      </c>
    </row>
    <row r="20117" spans="1:5" ht="25.5">
      <c r="A20117" t="s">
        <v>24699</v>
      </c>
      <c r="B20117" t="s">
        <v>28679</v>
      </c>
      <c r="C20117" s="96" t="s">
        <v>31180</v>
      </c>
      <c r="D20117" t="s">
        <v>28863</v>
      </c>
      <c r="E20117">
        <v>14.06</v>
      </c>
    </row>
    <row r="20118" spans="1:5" ht="25.5">
      <c r="A20118" t="s">
        <v>24700</v>
      </c>
      <c r="B20118" t="s">
        <v>28679</v>
      </c>
      <c r="C20118" s="96" t="s">
        <v>31181</v>
      </c>
      <c r="D20118" t="s">
        <v>28863</v>
      </c>
      <c r="E20118">
        <v>15.75</v>
      </c>
    </row>
    <row r="20119" spans="1:5" ht="25.5">
      <c r="A20119" t="s">
        <v>24701</v>
      </c>
      <c r="B20119" t="s">
        <v>28679</v>
      </c>
      <c r="C20119" s="96" t="s">
        <v>31182</v>
      </c>
      <c r="D20119" t="s">
        <v>28863</v>
      </c>
      <c r="E20119">
        <v>16.059999999999999</v>
      </c>
    </row>
    <row r="20120" spans="1:5" ht="25.5">
      <c r="A20120" t="s">
        <v>24702</v>
      </c>
      <c r="B20120" t="s">
        <v>28679</v>
      </c>
      <c r="C20120" s="96" t="s">
        <v>31183</v>
      </c>
      <c r="D20120" t="s">
        <v>28863</v>
      </c>
      <c r="E20120">
        <v>16.37</v>
      </c>
    </row>
    <row r="20121" spans="1:5" ht="25.5">
      <c r="A20121" t="s">
        <v>24703</v>
      </c>
      <c r="B20121" t="s">
        <v>28679</v>
      </c>
      <c r="C20121" s="96" t="s">
        <v>31184</v>
      </c>
      <c r="D20121" t="s">
        <v>28863</v>
      </c>
      <c r="E20121">
        <v>18.260000000000002</v>
      </c>
    </row>
    <row r="20122" spans="1:5" ht="25.5">
      <c r="A20122" t="s">
        <v>24704</v>
      </c>
      <c r="B20122" t="s">
        <v>28679</v>
      </c>
      <c r="C20122" s="96" t="s">
        <v>31185</v>
      </c>
      <c r="D20122" t="s">
        <v>28863</v>
      </c>
      <c r="E20122">
        <v>18.670000000000002</v>
      </c>
    </row>
    <row r="20123" spans="1:5" ht="25.5">
      <c r="A20123" t="s">
        <v>24705</v>
      </c>
      <c r="B20123" t="s">
        <v>28679</v>
      </c>
      <c r="C20123" s="96" t="s">
        <v>31186</v>
      </c>
      <c r="D20123" t="s">
        <v>28863</v>
      </c>
      <c r="E20123">
        <v>19.079999999999998</v>
      </c>
    </row>
    <row r="20124" spans="1:5" ht="25.5">
      <c r="A20124" t="s">
        <v>24706</v>
      </c>
      <c r="B20124" t="s">
        <v>28679</v>
      </c>
      <c r="C20124" s="96" t="s">
        <v>31187</v>
      </c>
      <c r="D20124" t="s">
        <v>28863</v>
      </c>
      <c r="E20124">
        <v>14.6</v>
      </c>
    </row>
    <row r="20125" spans="1:5" ht="25.5">
      <c r="A20125" t="s">
        <v>24707</v>
      </c>
      <c r="B20125" t="s">
        <v>28679</v>
      </c>
      <c r="C20125" s="96" t="s">
        <v>31188</v>
      </c>
      <c r="D20125" t="s">
        <v>28863</v>
      </c>
      <c r="E20125">
        <v>15.06</v>
      </c>
    </row>
    <row r="20126" spans="1:5" ht="25.5">
      <c r="A20126" t="s">
        <v>24708</v>
      </c>
      <c r="B20126" t="s">
        <v>28679</v>
      </c>
      <c r="C20126" s="96" t="s">
        <v>31189</v>
      </c>
      <c r="D20126" t="s">
        <v>28863</v>
      </c>
      <c r="E20126">
        <v>15.37</v>
      </c>
    </row>
    <row r="20127" spans="1:5" ht="25.5">
      <c r="A20127" t="s">
        <v>24709</v>
      </c>
      <c r="B20127" t="s">
        <v>28679</v>
      </c>
      <c r="C20127" s="96" t="s">
        <v>31190</v>
      </c>
      <c r="D20127" t="s">
        <v>28863</v>
      </c>
      <c r="E20127">
        <v>19.29</v>
      </c>
    </row>
    <row r="20128" spans="1:5" ht="25.5">
      <c r="A20128" t="s">
        <v>24710</v>
      </c>
      <c r="B20128" t="s">
        <v>28679</v>
      </c>
      <c r="C20128" s="96" t="s">
        <v>31191</v>
      </c>
      <c r="D20128" t="s">
        <v>28863</v>
      </c>
      <c r="E20128">
        <v>19.36</v>
      </c>
    </row>
    <row r="20129" spans="1:5" ht="25.5">
      <c r="A20129" t="s">
        <v>24711</v>
      </c>
      <c r="B20129" t="s">
        <v>28679</v>
      </c>
      <c r="C20129" s="96" t="s">
        <v>31192</v>
      </c>
      <c r="D20129" t="s">
        <v>28863</v>
      </c>
      <c r="E20129">
        <v>19.649999999999999</v>
      </c>
    </row>
    <row r="20130" spans="1:5" ht="25.5">
      <c r="A20130" t="s">
        <v>24712</v>
      </c>
      <c r="B20130" t="s">
        <v>28679</v>
      </c>
      <c r="C20130" s="96" t="s">
        <v>31193</v>
      </c>
      <c r="D20130" t="s">
        <v>28863</v>
      </c>
      <c r="E20130">
        <v>19.88</v>
      </c>
    </row>
    <row r="20131" spans="1:5" ht="25.5">
      <c r="A20131" t="s">
        <v>24713</v>
      </c>
      <c r="B20131" t="s">
        <v>28679</v>
      </c>
      <c r="C20131" s="96" t="s">
        <v>31194</v>
      </c>
      <c r="D20131" t="s">
        <v>28863</v>
      </c>
      <c r="E20131">
        <v>20.170000000000002</v>
      </c>
    </row>
    <row r="20132" spans="1:5" ht="25.5">
      <c r="A20132" t="s">
        <v>24714</v>
      </c>
      <c r="B20132" t="s">
        <v>28679</v>
      </c>
      <c r="C20132" s="96" t="s">
        <v>31195</v>
      </c>
      <c r="D20132" t="s">
        <v>28863</v>
      </c>
      <c r="E20132">
        <v>20.47</v>
      </c>
    </row>
    <row r="20133" spans="1:5" ht="25.5">
      <c r="A20133" t="s">
        <v>24715</v>
      </c>
      <c r="B20133" t="s">
        <v>28679</v>
      </c>
      <c r="C20133" s="96" t="s">
        <v>31196</v>
      </c>
      <c r="D20133" t="s">
        <v>28863</v>
      </c>
      <c r="E20133">
        <v>20.91</v>
      </c>
    </row>
    <row r="20134" spans="1:5" ht="25.5">
      <c r="A20134" t="s">
        <v>24716</v>
      </c>
      <c r="B20134" t="s">
        <v>28679</v>
      </c>
      <c r="C20134" s="96" t="s">
        <v>31197</v>
      </c>
      <c r="D20134" t="s">
        <v>28863</v>
      </c>
      <c r="E20134">
        <v>23.19</v>
      </c>
    </row>
    <row r="20135" spans="1:5" ht="25.5">
      <c r="A20135" t="s">
        <v>24717</v>
      </c>
      <c r="B20135" t="s">
        <v>28679</v>
      </c>
      <c r="C20135" s="96" t="s">
        <v>31198</v>
      </c>
      <c r="D20135" t="s">
        <v>28863</v>
      </c>
      <c r="E20135">
        <v>18.100000000000001</v>
      </c>
    </row>
    <row r="20136" spans="1:5" ht="25.5">
      <c r="A20136" t="s">
        <v>24718</v>
      </c>
      <c r="B20136" t="s">
        <v>28679</v>
      </c>
      <c r="C20136" s="96" t="s">
        <v>31199</v>
      </c>
      <c r="D20136" t="s">
        <v>28863</v>
      </c>
      <c r="E20136">
        <v>18.47</v>
      </c>
    </row>
    <row r="20137" spans="1:5" ht="25.5">
      <c r="A20137" t="s">
        <v>24719</v>
      </c>
      <c r="B20137" t="s">
        <v>28679</v>
      </c>
      <c r="C20137" s="96" t="s">
        <v>31200</v>
      </c>
      <c r="D20137" t="s">
        <v>28863</v>
      </c>
      <c r="E20137">
        <v>16.190000000000001</v>
      </c>
    </row>
    <row r="20138" spans="1:5" ht="25.5">
      <c r="A20138" t="s">
        <v>24720</v>
      </c>
      <c r="B20138" t="s">
        <v>28679</v>
      </c>
      <c r="C20138" s="96" t="s">
        <v>31201</v>
      </c>
      <c r="D20138" t="s">
        <v>28863</v>
      </c>
      <c r="E20138">
        <v>18.84</v>
      </c>
    </row>
    <row r="20139" spans="1:5" ht="25.5">
      <c r="A20139" t="s">
        <v>24721</v>
      </c>
      <c r="B20139" t="s">
        <v>28679</v>
      </c>
      <c r="C20139" s="96" t="s">
        <v>31202</v>
      </c>
      <c r="D20139" t="s">
        <v>28863</v>
      </c>
      <c r="E20139">
        <v>19.059999999999999</v>
      </c>
    </row>
    <row r="20140" spans="1:5" ht="25.5">
      <c r="A20140" t="s">
        <v>24722</v>
      </c>
      <c r="B20140" t="s">
        <v>28679</v>
      </c>
      <c r="C20140" s="96" t="s">
        <v>31203</v>
      </c>
      <c r="D20140" t="s">
        <v>28863</v>
      </c>
      <c r="E20140">
        <v>23.52</v>
      </c>
    </row>
    <row r="20141" spans="1:5" ht="25.5">
      <c r="A20141" t="s">
        <v>24723</v>
      </c>
      <c r="B20141" t="s">
        <v>28679</v>
      </c>
      <c r="C20141" s="96" t="s">
        <v>31204</v>
      </c>
      <c r="D20141" t="s">
        <v>28863</v>
      </c>
      <c r="E20141">
        <v>18.54</v>
      </c>
    </row>
    <row r="20142" spans="1:5" ht="25.5">
      <c r="A20142" t="s">
        <v>24724</v>
      </c>
      <c r="B20142" t="s">
        <v>28679</v>
      </c>
      <c r="C20142" s="96" t="s">
        <v>31205</v>
      </c>
      <c r="D20142" t="s">
        <v>28863</v>
      </c>
      <c r="E20142">
        <v>18.690000000000001</v>
      </c>
    </row>
    <row r="20143" spans="1:5" ht="25.5">
      <c r="A20143" t="s">
        <v>24725</v>
      </c>
      <c r="B20143" t="s">
        <v>28679</v>
      </c>
      <c r="C20143" s="96" t="s">
        <v>31206</v>
      </c>
      <c r="D20143" t="s">
        <v>28863</v>
      </c>
      <c r="E20143">
        <v>18.84</v>
      </c>
    </row>
    <row r="20144" spans="1:5" ht="25.5">
      <c r="A20144" t="s">
        <v>24726</v>
      </c>
      <c r="B20144" t="s">
        <v>28679</v>
      </c>
      <c r="C20144" s="96" t="s">
        <v>31207</v>
      </c>
      <c r="D20144" t="s">
        <v>28863</v>
      </c>
      <c r="E20144">
        <v>18.989999999999998</v>
      </c>
    </row>
    <row r="20145" spans="1:5" ht="25.5">
      <c r="A20145" t="s">
        <v>24727</v>
      </c>
      <c r="B20145" t="s">
        <v>28679</v>
      </c>
      <c r="C20145" s="96" t="s">
        <v>31208</v>
      </c>
      <c r="D20145" t="s">
        <v>28863</v>
      </c>
      <c r="E20145">
        <v>19.21</v>
      </c>
    </row>
    <row r="20146" spans="1:5" ht="25.5">
      <c r="A20146" t="s">
        <v>24728</v>
      </c>
      <c r="B20146" t="s">
        <v>28679</v>
      </c>
      <c r="C20146" s="96" t="s">
        <v>31209</v>
      </c>
      <c r="D20146" t="s">
        <v>28863</v>
      </c>
      <c r="E20146">
        <v>19.510000000000002</v>
      </c>
    </row>
    <row r="20147" spans="1:5" ht="25.5">
      <c r="A20147" t="s">
        <v>24729</v>
      </c>
      <c r="B20147" t="s">
        <v>28679</v>
      </c>
      <c r="C20147" s="96" t="s">
        <v>31210</v>
      </c>
      <c r="D20147" t="s">
        <v>28863</v>
      </c>
      <c r="E20147">
        <v>19.95</v>
      </c>
    </row>
    <row r="20148" spans="1:5" ht="25.5">
      <c r="A20148" t="s">
        <v>24730</v>
      </c>
      <c r="B20148" t="s">
        <v>28679</v>
      </c>
      <c r="C20148" s="96" t="s">
        <v>31211</v>
      </c>
      <c r="D20148" t="s">
        <v>28863</v>
      </c>
      <c r="E20148">
        <v>16.190000000000001</v>
      </c>
    </row>
    <row r="20149" spans="1:5" ht="25.5">
      <c r="A20149" t="s">
        <v>24731</v>
      </c>
      <c r="B20149" t="s">
        <v>28679</v>
      </c>
      <c r="C20149" s="96" t="s">
        <v>31212</v>
      </c>
      <c r="D20149" t="s">
        <v>28863</v>
      </c>
      <c r="E20149">
        <v>17.95</v>
      </c>
    </row>
    <row r="20150" spans="1:5" ht="25.5">
      <c r="A20150" t="s">
        <v>24732</v>
      </c>
      <c r="B20150" t="s">
        <v>28679</v>
      </c>
      <c r="C20150" s="96" t="s">
        <v>31213</v>
      </c>
      <c r="D20150" t="s">
        <v>28863</v>
      </c>
      <c r="E20150">
        <v>15.93</v>
      </c>
    </row>
    <row r="20151" spans="1:5" ht="25.5">
      <c r="A20151" t="s">
        <v>24733</v>
      </c>
      <c r="B20151" t="s">
        <v>28679</v>
      </c>
      <c r="C20151" s="96" t="s">
        <v>31214</v>
      </c>
      <c r="D20151" t="s">
        <v>28863</v>
      </c>
      <c r="E20151">
        <v>18.18</v>
      </c>
    </row>
    <row r="20152" spans="1:5" ht="25.5">
      <c r="A20152" t="s">
        <v>24734</v>
      </c>
      <c r="B20152" t="s">
        <v>28679</v>
      </c>
      <c r="C20152" s="96" t="s">
        <v>31215</v>
      </c>
      <c r="D20152" t="s">
        <v>28863</v>
      </c>
      <c r="E20152">
        <v>18.32</v>
      </c>
    </row>
    <row r="20153" spans="1:5" ht="25.5">
      <c r="A20153" t="s">
        <v>24735</v>
      </c>
      <c r="B20153" t="s">
        <v>28679</v>
      </c>
      <c r="C20153" s="96" t="s">
        <v>31216</v>
      </c>
      <c r="D20153" t="s">
        <v>28863</v>
      </c>
      <c r="E20153">
        <v>20.239999999999998</v>
      </c>
    </row>
    <row r="20154" spans="1:5" ht="25.5">
      <c r="A20154" t="s">
        <v>24736</v>
      </c>
      <c r="B20154" t="s">
        <v>28679</v>
      </c>
      <c r="C20154" s="96" t="s">
        <v>31217</v>
      </c>
      <c r="D20154" t="s">
        <v>28863</v>
      </c>
      <c r="E20154">
        <v>18.47</v>
      </c>
    </row>
    <row r="20155" spans="1:5" ht="25.5">
      <c r="A20155" t="s">
        <v>24737</v>
      </c>
      <c r="B20155" t="s">
        <v>28679</v>
      </c>
      <c r="C20155" s="96" t="s">
        <v>31218</v>
      </c>
      <c r="D20155" t="s">
        <v>28863</v>
      </c>
      <c r="E20155">
        <v>18.690000000000001</v>
      </c>
    </row>
    <row r="20156" spans="1:5" ht="25.5">
      <c r="A20156" t="s">
        <v>24738</v>
      </c>
      <c r="B20156" t="s">
        <v>28679</v>
      </c>
      <c r="C20156" s="96" t="s">
        <v>31219</v>
      </c>
      <c r="D20156" t="s">
        <v>28863</v>
      </c>
      <c r="E20156">
        <v>18.84</v>
      </c>
    </row>
    <row r="20157" spans="1:5" ht="25.5">
      <c r="A20157" t="s">
        <v>24739</v>
      </c>
      <c r="B20157" t="s">
        <v>28679</v>
      </c>
      <c r="C20157" s="96" t="s">
        <v>31220</v>
      </c>
      <c r="D20157" t="s">
        <v>28863</v>
      </c>
      <c r="E20157">
        <v>18.989999999999998</v>
      </c>
    </row>
    <row r="20158" spans="1:5" ht="25.5">
      <c r="A20158" t="s">
        <v>24740</v>
      </c>
      <c r="B20158" t="s">
        <v>28679</v>
      </c>
      <c r="C20158" s="96" t="s">
        <v>31221</v>
      </c>
      <c r="D20158" t="s">
        <v>28863</v>
      </c>
      <c r="E20158">
        <v>19.14</v>
      </c>
    </row>
    <row r="20159" spans="1:5" ht="25.5">
      <c r="A20159" t="s">
        <v>24741</v>
      </c>
      <c r="B20159" t="s">
        <v>28679</v>
      </c>
      <c r="C20159" s="96" t="s">
        <v>31222</v>
      </c>
      <c r="D20159" t="s">
        <v>28863</v>
      </c>
      <c r="E20159">
        <v>19.43</v>
      </c>
    </row>
    <row r="20160" spans="1:5" ht="25.5">
      <c r="A20160" t="s">
        <v>24742</v>
      </c>
      <c r="B20160" t="s">
        <v>28679</v>
      </c>
      <c r="C20160" s="96" t="s">
        <v>31223</v>
      </c>
      <c r="D20160" t="s">
        <v>28863</v>
      </c>
      <c r="E20160">
        <v>19.88</v>
      </c>
    </row>
    <row r="20161" spans="1:5" ht="25.5">
      <c r="A20161" t="s">
        <v>24743</v>
      </c>
      <c r="B20161" t="s">
        <v>28679</v>
      </c>
      <c r="C20161" s="96" t="s">
        <v>31224</v>
      </c>
      <c r="D20161" t="s">
        <v>28863</v>
      </c>
      <c r="E20161">
        <v>17.809999999999999</v>
      </c>
    </row>
    <row r="20162" spans="1:5" ht="25.5">
      <c r="A20162" t="s">
        <v>24744</v>
      </c>
      <c r="B20162" t="s">
        <v>28679</v>
      </c>
      <c r="C20162" s="96" t="s">
        <v>31225</v>
      </c>
      <c r="D20162" t="s">
        <v>28863</v>
      </c>
      <c r="E20162">
        <v>17.95</v>
      </c>
    </row>
    <row r="20163" spans="1:5" ht="25.5">
      <c r="A20163" t="s">
        <v>24745</v>
      </c>
      <c r="B20163" t="s">
        <v>28679</v>
      </c>
      <c r="C20163" s="96" t="s">
        <v>31226</v>
      </c>
      <c r="D20163" t="s">
        <v>28863</v>
      </c>
      <c r="E20163">
        <v>16.010000000000002</v>
      </c>
    </row>
    <row r="20164" spans="1:5" ht="25.5">
      <c r="A20164" t="s">
        <v>24746</v>
      </c>
      <c r="B20164" t="s">
        <v>28679</v>
      </c>
      <c r="C20164" s="96" t="s">
        <v>31227</v>
      </c>
      <c r="D20164" t="s">
        <v>28863</v>
      </c>
      <c r="E20164">
        <v>18.18</v>
      </c>
    </row>
    <row r="20165" spans="1:5" ht="25.5">
      <c r="A20165" t="s">
        <v>24747</v>
      </c>
      <c r="B20165" t="s">
        <v>28679</v>
      </c>
      <c r="C20165" s="96" t="s">
        <v>31228</v>
      </c>
      <c r="D20165" t="s">
        <v>28863</v>
      </c>
      <c r="E20165">
        <v>18.32</v>
      </c>
    </row>
    <row r="20166" spans="1:5" ht="25.5">
      <c r="A20166" t="s">
        <v>24748</v>
      </c>
      <c r="B20166" t="s">
        <v>28679</v>
      </c>
      <c r="C20166" s="96" t="s">
        <v>31229</v>
      </c>
      <c r="D20166" t="s">
        <v>28863</v>
      </c>
      <c r="E20166">
        <v>20.100000000000001</v>
      </c>
    </row>
    <row r="20167" spans="1:5">
      <c r="A20167" t="s">
        <v>24749</v>
      </c>
      <c r="B20167" t="s">
        <v>28679</v>
      </c>
      <c r="C20167" s="96" t="s">
        <v>31230</v>
      </c>
      <c r="D20167" t="s">
        <v>28863</v>
      </c>
      <c r="E20167">
        <v>8.5500000000000007</v>
      </c>
    </row>
    <row r="20168" spans="1:5" ht="25.5">
      <c r="A20168" t="s">
        <v>24750</v>
      </c>
      <c r="B20168" t="s">
        <v>28679</v>
      </c>
      <c r="C20168" s="96" t="s">
        <v>31231</v>
      </c>
      <c r="D20168" t="s">
        <v>28863</v>
      </c>
      <c r="E20168">
        <v>10.42</v>
      </c>
    </row>
    <row r="20169" spans="1:5" ht="25.5">
      <c r="A20169" t="s">
        <v>24751</v>
      </c>
      <c r="B20169" t="s">
        <v>28679</v>
      </c>
      <c r="C20169" s="96" t="s">
        <v>31232</v>
      </c>
      <c r="D20169" t="s">
        <v>28863</v>
      </c>
      <c r="E20169">
        <v>10.71</v>
      </c>
    </row>
    <row r="20170" spans="1:5" ht="25.5">
      <c r="A20170" t="s">
        <v>24752</v>
      </c>
      <c r="B20170" t="s">
        <v>28679</v>
      </c>
      <c r="C20170" s="96" t="s">
        <v>31233</v>
      </c>
      <c r="D20170" t="s">
        <v>28863</v>
      </c>
      <c r="E20170">
        <v>11.73</v>
      </c>
    </row>
    <row r="20171" spans="1:5" ht="25.5">
      <c r="A20171" t="s">
        <v>24753</v>
      </c>
      <c r="B20171" t="s">
        <v>28679</v>
      </c>
      <c r="C20171" s="96" t="s">
        <v>31234</v>
      </c>
      <c r="D20171" t="s">
        <v>28863</v>
      </c>
      <c r="E20171">
        <v>12.04</v>
      </c>
    </row>
    <row r="20172" spans="1:5" ht="25.5">
      <c r="A20172" t="s">
        <v>24754</v>
      </c>
      <c r="B20172" t="s">
        <v>28679</v>
      </c>
      <c r="C20172" s="96" t="s">
        <v>31235</v>
      </c>
      <c r="D20172" t="s">
        <v>28863</v>
      </c>
      <c r="E20172">
        <v>12.27</v>
      </c>
    </row>
    <row r="20173" spans="1:5" ht="25.5">
      <c r="A20173" t="s">
        <v>24755</v>
      </c>
      <c r="B20173" t="s">
        <v>28679</v>
      </c>
      <c r="C20173" s="96" t="s">
        <v>31236</v>
      </c>
      <c r="D20173" t="s">
        <v>28863</v>
      </c>
      <c r="E20173">
        <v>12.73</v>
      </c>
    </row>
    <row r="20174" spans="1:5" ht="25.5">
      <c r="A20174" t="s">
        <v>24756</v>
      </c>
      <c r="B20174" t="s">
        <v>28679</v>
      </c>
      <c r="C20174" s="96" t="s">
        <v>31237</v>
      </c>
      <c r="D20174" t="s">
        <v>28863</v>
      </c>
      <c r="E20174">
        <v>14.31</v>
      </c>
    </row>
    <row r="20175" spans="1:5" ht="25.5">
      <c r="A20175" t="s">
        <v>24757</v>
      </c>
      <c r="B20175" t="s">
        <v>28679</v>
      </c>
      <c r="C20175" s="96" t="s">
        <v>31238</v>
      </c>
      <c r="D20175" t="s">
        <v>28863</v>
      </c>
      <c r="E20175">
        <v>9.1999999999999993</v>
      </c>
    </row>
    <row r="20176" spans="1:5" ht="25.5">
      <c r="A20176" t="s">
        <v>24758</v>
      </c>
      <c r="B20176" t="s">
        <v>28679</v>
      </c>
      <c r="C20176" s="96" t="s">
        <v>31239</v>
      </c>
      <c r="D20176" t="s">
        <v>28863</v>
      </c>
      <c r="E20176">
        <v>14.7</v>
      </c>
    </row>
    <row r="20177" spans="1:5" ht="25.5">
      <c r="A20177" t="s">
        <v>24759</v>
      </c>
      <c r="B20177" t="s">
        <v>28679</v>
      </c>
      <c r="C20177" s="96" t="s">
        <v>31240</v>
      </c>
      <c r="D20177" t="s">
        <v>28863</v>
      </c>
      <c r="E20177">
        <v>9.5500000000000007</v>
      </c>
    </row>
    <row r="20178" spans="1:5" ht="25.5">
      <c r="A20178" t="s">
        <v>24760</v>
      </c>
      <c r="B20178" t="s">
        <v>28679</v>
      </c>
      <c r="C20178" s="96" t="s">
        <v>31241</v>
      </c>
      <c r="D20178" t="s">
        <v>28863</v>
      </c>
      <c r="E20178">
        <v>7.95</v>
      </c>
    </row>
    <row r="20179" spans="1:5" ht="25.5">
      <c r="A20179" t="s">
        <v>24761</v>
      </c>
      <c r="B20179" t="s">
        <v>28679</v>
      </c>
      <c r="C20179" s="96" t="s">
        <v>31242</v>
      </c>
      <c r="D20179" t="s">
        <v>28863</v>
      </c>
      <c r="E20179">
        <v>9.84</v>
      </c>
    </row>
    <row r="20180" spans="1:5" ht="25.5">
      <c r="A20180" t="s">
        <v>24762</v>
      </c>
      <c r="B20180" t="s">
        <v>28679</v>
      </c>
      <c r="C20180" s="96" t="s">
        <v>31243</v>
      </c>
      <c r="D20180" t="s">
        <v>28863</v>
      </c>
      <c r="E20180">
        <v>10.130000000000001</v>
      </c>
    </row>
    <row r="20181" spans="1:5" ht="25.5">
      <c r="A20181" t="s">
        <v>24763</v>
      </c>
      <c r="B20181" t="s">
        <v>28679</v>
      </c>
      <c r="C20181" s="96" t="s">
        <v>31244</v>
      </c>
      <c r="D20181" t="s">
        <v>28863</v>
      </c>
      <c r="E20181">
        <v>9.5500000000000007</v>
      </c>
    </row>
    <row r="20182" spans="1:5" ht="25.5">
      <c r="A20182" t="s">
        <v>24764</v>
      </c>
      <c r="B20182" t="s">
        <v>28679</v>
      </c>
      <c r="C20182" s="96" t="s">
        <v>31245</v>
      </c>
      <c r="D20182" t="s">
        <v>28863</v>
      </c>
      <c r="E20182">
        <v>9.7200000000000006</v>
      </c>
    </row>
    <row r="20183" spans="1:5" ht="25.5">
      <c r="A20183" t="s">
        <v>24765</v>
      </c>
      <c r="B20183" t="s">
        <v>28679</v>
      </c>
      <c r="C20183" s="96" t="s">
        <v>31246</v>
      </c>
      <c r="D20183" t="s">
        <v>28863</v>
      </c>
      <c r="E20183">
        <v>9.9</v>
      </c>
    </row>
    <row r="20184" spans="1:5" ht="25.5">
      <c r="A20184" t="s">
        <v>24766</v>
      </c>
      <c r="B20184" t="s">
        <v>28679</v>
      </c>
      <c r="C20184" s="96" t="s">
        <v>31247</v>
      </c>
      <c r="D20184" t="s">
        <v>28863</v>
      </c>
      <c r="E20184">
        <v>10.07</v>
      </c>
    </row>
    <row r="20185" spans="1:5" ht="25.5">
      <c r="A20185" t="s">
        <v>24767</v>
      </c>
      <c r="B20185" t="s">
        <v>28679</v>
      </c>
      <c r="C20185" s="96" t="s">
        <v>31248</v>
      </c>
      <c r="D20185" t="s">
        <v>28863</v>
      </c>
      <c r="E20185">
        <v>10.25</v>
      </c>
    </row>
    <row r="20186" spans="1:5" ht="25.5">
      <c r="A20186" t="s">
        <v>24768</v>
      </c>
      <c r="B20186" t="s">
        <v>28679</v>
      </c>
      <c r="C20186" s="96" t="s">
        <v>31249</v>
      </c>
      <c r="D20186" t="s">
        <v>28863</v>
      </c>
      <c r="E20186">
        <v>10.54</v>
      </c>
    </row>
    <row r="20187" spans="1:5" ht="25.5">
      <c r="A20187" t="s">
        <v>24769</v>
      </c>
      <c r="B20187" t="s">
        <v>28679</v>
      </c>
      <c r="C20187" s="96" t="s">
        <v>31250</v>
      </c>
      <c r="D20187" t="s">
        <v>28863</v>
      </c>
      <c r="E20187">
        <v>11.81</v>
      </c>
    </row>
    <row r="20188" spans="1:5" ht="25.5">
      <c r="A20188" t="s">
        <v>24770</v>
      </c>
      <c r="B20188" t="s">
        <v>28679</v>
      </c>
      <c r="C20188" s="96" t="s">
        <v>31251</v>
      </c>
      <c r="D20188" t="s">
        <v>28863</v>
      </c>
      <c r="E20188">
        <v>7.95</v>
      </c>
    </row>
    <row r="20189" spans="1:5" ht="25.5">
      <c r="A20189" t="s">
        <v>24771</v>
      </c>
      <c r="B20189" t="s">
        <v>28679</v>
      </c>
      <c r="C20189" s="96" t="s">
        <v>31252</v>
      </c>
      <c r="D20189" t="s">
        <v>28863</v>
      </c>
      <c r="E20189">
        <v>12.12</v>
      </c>
    </row>
    <row r="20190" spans="1:5" ht="25.5">
      <c r="A20190" t="s">
        <v>24772</v>
      </c>
      <c r="B20190" t="s">
        <v>28679</v>
      </c>
      <c r="C20190" s="96" t="s">
        <v>31253</v>
      </c>
      <c r="D20190" t="s">
        <v>28863</v>
      </c>
      <c r="E20190">
        <v>8.9700000000000006</v>
      </c>
    </row>
    <row r="20191" spans="1:5" ht="25.5">
      <c r="A20191" t="s">
        <v>24773</v>
      </c>
      <c r="B20191" t="s">
        <v>28679</v>
      </c>
      <c r="C20191" s="96" t="s">
        <v>31254</v>
      </c>
      <c r="D20191" t="s">
        <v>28863</v>
      </c>
      <c r="E20191">
        <v>7.68</v>
      </c>
    </row>
    <row r="20192" spans="1:5" ht="25.5">
      <c r="A20192" t="s">
        <v>24774</v>
      </c>
      <c r="B20192" t="s">
        <v>28679</v>
      </c>
      <c r="C20192" s="96" t="s">
        <v>31255</v>
      </c>
      <c r="D20192" t="s">
        <v>28863</v>
      </c>
      <c r="E20192">
        <v>9.1999999999999993</v>
      </c>
    </row>
    <row r="20193" spans="1:5" ht="25.5">
      <c r="A20193" t="s">
        <v>24775</v>
      </c>
      <c r="B20193" t="s">
        <v>28679</v>
      </c>
      <c r="C20193" s="96" t="s">
        <v>31256</v>
      </c>
      <c r="D20193" t="s">
        <v>28863</v>
      </c>
      <c r="E20193">
        <v>9.3800000000000008</v>
      </c>
    </row>
    <row r="20194" spans="1:5" ht="25.5">
      <c r="A20194" t="s">
        <v>24776</v>
      </c>
      <c r="B20194" t="s">
        <v>28679</v>
      </c>
      <c r="C20194" s="96" t="s">
        <v>31257</v>
      </c>
      <c r="D20194" t="s">
        <v>28863</v>
      </c>
      <c r="E20194">
        <v>9.5500000000000007</v>
      </c>
    </row>
    <row r="20195" spans="1:5" ht="25.5">
      <c r="A20195" t="s">
        <v>24777</v>
      </c>
      <c r="B20195" t="s">
        <v>28679</v>
      </c>
      <c r="C20195" s="96" t="s">
        <v>31258</v>
      </c>
      <c r="D20195" t="s">
        <v>28863</v>
      </c>
      <c r="E20195">
        <v>9.7200000000000006</v>
      </c>
    </row>
    <row r="20196" spans="1:5" ht="25.5">
      <c r="A20196" t="s">
        <v>24778</v>
      </c>
      <c r="B20196" t="s">
        <v>28679</v>
      </c>
      <c r="C20196" s="96" t="s">
        <v>31259</v>
      </c>
      <c r="D20196" t="s">
        <v>28863</v>
      </c>
      <c r="E20196">
        <v>9.9</v>
      </c>
    </row>
    <row r="20197" spans="1:5" ht="25.5">
      <c r="A20197" t="s">
        <v>24779</v>
      </c>
      <c r="B20197" t="s">
        <v>28679</v>
      </c>
      <c r="C20197" s="96" t="s">
        <v>31260</v>
      </c>
      <c r="D20197" t="s">
        <v>28863</v>
      </c>
      <c r="E20197">
        <v>10.01</v>
      </c>
    </row>
    <row r="20198" spans="1:5" ht="25.5">
      <c r="A20198" t="s">
        <v>24780</v>
      </c>
      <c r="B20198" t="s">
        <v>28679</v>
      </c>
      <c r="C20198" s="96" t="s">
        <v>31261</v>
      </c>
      <c r="D20198" t="s">
        <v>28863</v>
      </c>
      <c r="E20198">
        <v>10.19</v>
      </c>
    </row>
    <row r="20199" spans="1:5" ht="25.5">
      <c r="A20199" t="s">
        <v>24781</v>
      </c>
      <c r="B20199" t="s">
        <v>28679</v>
      </c>
      <c r="C20199" s="96" t="s">
        <v>31262</v>
      </c>
      <c r="D20199" t="s">
        <v>28863</v>
      </c>
      <c r="E20199">
        <v>10.48</v>
      </c>
    </row>
    <row r="20200" spans="1:5" ht="25.5">
      <c r="A20200" t="s">
        <v>24782</v>
      </c>
      <c r="B20200" t="s">
        <v>28679</v>
      </c>
      <c r="C20200" s="96" t="s">
        <v>31263</v>
      </c>
      <c r="D20200" t="s">
        <v>28863</v>
      </c>
      <c r="E20200">
        <v>11.65</v>
      </c>
    </row>
    <row r="20201" spans="1:5" ht="25.5">
      <c r="A20201" t="s">
        <v>24783</v>
      </c>
      <c r="B20201" t="s">
        <v>28679</v>
      </c>
      <c r="C20201" s="96" t="s">
        <v>31264</v>
      </c>
      <c r="D20201" t="s">
        <v>28863</v>
      </c>
      <c r="E20201">
        <v>8.8000000000000007</v>
      </c>
    </row>
    <row r="20202" spans="1:5" ht="25.5">
      <c r="A20202" t="s">
        <v>24784</v>
      </c>
      <c r="B20202" t="s">
        <v>28679</v>
      </c>
      <c r="C20202" s="96" t="s">
        <v>31265</v>
      </c>
      <c r="D20202" t="s">
        <v>28863</v>
      </c>
      <c r="E20202">
        <v>11.96</v>
      </c>
    </row>
    <row r="20203" spans="1:5" ht="25.5">
      <c r="A20203" t="s">
        <v>24785</v>
      </c>
      <c r="B20203" t="s">
        <v>28679</v>
      </c>
      <c r="C20203" s="96" t="s">
        <v>31266</v>
      </c>
      <c r="D20203" t="s">
        <v>28863</v>
      </c>
      <c r="E20203">
        <v>9.0299999999999994</v>
      </c>
    </row>
    <row r="20204" spans="1:5" ht="25.5">
      <c r="A20204" t="s">
        <v>24786</v>
      </c>
      <c r="B20204" t="s">
        <v>28679</v>
      </c>
      <c r="C20204" s="96" t="s">
        <v>31267</v>
      </c>
      <c r="D20204" t="s">
        <v>28863</v>
      </c>
      <c r="E20204">
        <v>7.8</v>
      </c>
    </row>
    <row r="20205" spans="1:5" ht="25.5">
      <c r="A20205" t="s">
        <v>24787</v>
      </c>
      <c r="B20205" t="s">
        <v>28679</v>
      </c>
      <c r="C20205" s="96" t="s">
        <v>31268</v>
      </c>
      <c r="D20205" t="s">
        <v>28863</v>
      </c>
      <c r="E20205">
        <v>9.1999999999999993</v>
      </c>
    </row>
    <row r="20206" spans="1:5" ht="25.5">
      <c r="A20206" t="s">
        <v>24788</v>
      </c>
      <c r="B20206" t="s">
        <v>28679</v>
      </c>
      <c r="C20206" s="96" t="s">
        <v>31269</v>
      </c>
      <c r="D20206" t="s">
        <v>28863</v>
      </c>
      <c r="E20206">
        <v>9.3800000000000008</v>
      </c>
    </row>
    <row r="20207" spans="1:5">
      <c r="A20207" t="s">
        <v>24789</v>
      </c>
      <c r="B20207" t="s">
        <v>28679</v>
      </c>
      <c r="C20207" s="96" t="s">
        <v>31270</v>
      </c>
      <c r="D20207" t="s">
        <v>28863</v>
      </c>
      <c r="E20207">
        <v>2.5499999999999998</v>
      </c>
    </row>
    <row r="20208" spans="1:5" ht="25.5">
      <c r="A20208" t="s">
        <v>24790</v>
      </c>
      <c r="B20208" t="s">
        <v>28679</v>
      </c>
      <c r="C20208" s="96" t="s">
        <v>31271</v>
      </c>
      <c r="D20208" t="s">
        <v>28863</v>
      </c>
      <c r="E20208">
        <v>14.28</v>
      </c>
    </row>
    <row r="20209" spans="1:5" ht="25.5">
      <c r="A20209" t="s">
        <v>24791</v>
      </c>
      <c r="B20209" t="s">
        <v>28679</v>
      </c>
      <c r="C20209" s="96" t="s">
        <v>31272</v>
      </c>
      <c r="D20209" t="s">
        <v>28863</v>
      </c>
      <c r="E20209">
        <v>17.98</v>
      </c>
    </row>
    <row r="20210" spans="1:5" ht="25.5">
      <c r="A20210" t="s">
        <v>24792</v>
      </c>
      <c r="B20210" t="s">
        <v>28679</v>
      </c>
      <c r="C20210" s="96" t="s">
        <v>31273</v>
      </c>
      <c r="D20210" t="s">
        <v>28863</v>
      </c>
      <c r="E20210">
        <v>18.399999999999999</v>
      </c>
    </row>
    <row r="20211" spans="1:5" ht="25.5">
      <c r="A20211" t="s">
        <v>24793</v>
      </c>
      <c r="B20211" t="s">
        <v>28679</v>
      </c>
      <c r="C20211" s="96" t="s">
        <v>31274</v>
      </c>
      <c r="D20211" t="s">
        <v>28863</v>
      </c>
      <c r="E20211">
        <v>18.72</v>
      </c>
    </row>
    <row r="20212" spans="1:5" ht="25.5">
      <c r="A20212" t="s">
        <v>24794</v>
      </c>
      <c r="B20212" t="s">
        <v>28679</v>
      </c>
      <c r="C20212" s="96" t="s">
        <v>31275</v>
      </c>
      <c r="D20212" t="s">
        <v>28863</v>
      </c>
      <c r="E20212">
        <v>19.04</v>
      </c>
    </row>
    <row r="20213" spans="1:5" ht="25.5">
      <c r="A20213" t="s">
        <v>24795</v>
      </c>
      <c r="B20213" t="s">
        <v>28679</v>
      </c>
      <c r="C20213" s="96" t="s">
        <v>31276</v>
      </c>
      <c r="D20213" t="s">
        <v>28863</v>
      </c>
      <c r="E20213">
        <v>19.46</v>
      </c>
    </row>
    <row r="20214" spans="1:5" ht="25.5">
      <c r="A20214" t="s">
        <v>24796</v>
      </c>
      <c r="B20214" t="s">
        <v>28679</v>
      </c>
      <c r="C20214" s="96" t="s">
        <v>31277</v>
      </c>
      <c r="D20214" t="s">
        <v>28863</v>
      </c>
      <c r="E20214">
        <v>19.78</v>
      </c>
    </row>
    <row r="20215" spans="1:5" ht="25.5">
      <c r="A20215" t="s">
        <v>24797</v>
      </c>
      <c r="B20215" t="s">
        <v>28679</v>
      </c>
      <c r="C20215" s="96" t="s">
        <v>31278</v>
      </c>
      <c r="D20215" t="s">
        <v>28863</v>
      </c>
      <c r="E20215">
        <v>14.78</v>
      </c>
    </row>
    <row r="20216" spans="1:5" ht="25.5">
      <c r="A20216" t="s">
        <v>24798</v>
      </c>
      <c r="B20216" t="s">
        <v>28679</v>
      </c>
      <c r="C20216" s="96" t="s">
        <v>31279</v>
      </c>
      <c r="D20216" t="s">
        <v>28863</v>
      </c>
      <c r="E20216">
        <v>15.2</v>
      </c>
    </row>
    <row r="20217" spans="1:5" ht="25.5">
      <c r="A20217" t="s">
        <v>24799</v>
      </c>
      <c r="B20217" t="s">
        <v>28679</v>
      </c>
      <c r="C20217" s="96" t="s">
        <v>31280</v>
      </c>
      <c r="D20217" t="s">
        <v>28863</v>
      </c>
      <c r="E20217">
        <v>17.66</v>
      </c>
    </row>
    <row r="20218" spans="1:5" ht="25.5">
      <c r="A20218" t="s">
        <v>24800</v>
      </c>
      <c r="B20218" t="s">
        <v>28679</v>
      </c>
      <c r="C20218" s="96" t="s">
        <v>31281</v>
      </c>
      <c r="D20218" t="s">
        <v>28863</v>
      </c>
      <c r="E20218">
        <v>19.989999999999998</v>
      </c>
    </row>
    <row r="20219" spans="1:5">
      <c r="A20219" t="s">
        <v>24801</v>
      </c>
      <c r="B20219" t="s">
        <v>28679</v>
      </c>
      <c r="C20219" s="96" t="s">
        <v>31282</v>
      </c>
      <c r="D20219" t="s">
        <v>28863</v>
      </c>
      <c r="E20219">
        <v>21.81</v>
      </c>
    </row>
    <row r="20220" spans="1:5">
      <c r="A20220" t="s">
        <v>24802</v>
      </c>
      <c r="B20220" t="s">
        <v>28679</v>
      </c>
      <c r="C20220" s="96" t="s">
        <v>31283</v>
      </c>
      <c r="D20220" t="s">
        <v>28863</v>
      </c>
      <c r="E20220">
        <v>22.55</v>
      </c>
    </row>
    <row r="20221" spans="1:5">
      <c r="A20221" t="s">
        <v>24803</v>
      </c>
      <c r="B20221" t="s">
        <v>28679</v>
      </c>
      <c r="C20221" s="96" t="s">
        <v>31284</v>
      </c>
      <c r="D20221" t="s">
        <v>28863</v>
      </c>
      <c r="E20221">
        <v>23.3</v>
      </c>
    </row>
    <row r="20222" spans="1:5">
      <c r="A20222" t="s">
        <v>24804</v>
      </c>
      <c r="B20222" t="s">
        <v>28679</v>
      </c>
      <c r="C20222" s="96" t="s">
        <v>31285</v>
      </c>
      <c r="D20222" t="s">
        <v>28863</v>
      </c>
      <c r="E20222">
        <v>24.09</v>
      </c>
    </row>
    <row r="20223" spans="1:5">
      <c r="A20223" t="s">
        <v>24805</v>
      </c>
      <c r="B20223" t="s">
        <v>28679</v>
      </c>
      <c r="C20223" s="96" t="s">
        <v>31286</v>
      </c>
      <c r="D20223" t="s">
        <v>28863</v>
      </c>
      <c r="E20223">
        <v>24.93</v>
      </c>
    </row>
    <row r="20224" spans="1:5">
      <c r="A20224" t="s">
        <v>24806</v>
      </c>
      <c r="B20224" t="s">
        <v>28679</v>
      </c>
      <c r="C20224" s="96" t="s">
        <v>31287</v>
      </c>
      <c r="D20224" t="s">
        <v>28863</v>
      </c>
      <c r="E20224">
        <v>25.37</v>
      </c>
    </row>
    <row r="20225" spans="1:5">
      <c r="A20225" t="s">
        <v>24807</v>
      </c>
      <c r="B20225" t="s">
        <v>28679</v>
      </c>
      <c r="C20225" s="96" t="s">
        <v>31288</v>
      </c>
      <c r="D20225" t="s">
        <v>28863</v>
      </c>
      <c r="E20225">
        <v>11.35</v>
      </c>
    </row>
    <row r="20226" spans="1:5">
      <c r="A20226" t="s">
        <v>24808</v>
      </c>
      <c r="B20226" t="s">
        <v>28679</v>
      </c>
      <c r="C20226" s="96" t="s">
        <v>31289</v>
      </c>
      <c r="D20226" t="s">
        <v>28863</v>
      </c>
      <c r="E20226">
        <v>11.56</v>
      </c>
    </row>
    <row r="20227" spans="1:5">
      <c r="A20227" t="s">
        <v>24809</v>
      </c>
      <c r="B20227" t="s">
        <v>28679</v>
      </c>
      <c r="C20227" s="96" t="s">
        <v>31290</v>
      </c>
      <c r="D20227" t="s">
        <v>28863</v>
      </c>
      <c r="E20227">
        <v>11.77</v>
      </c>
    </row>
    <row r="20228" spans="1:5">
      <c r="A20228" t="s">
        <v>24810</v>
      </c>
      <c r="B20228" t="s">
        <v>28679</v>
      </c>
      <c r="C20228" s="96" t="s">
        <v>31291</v>
      </c>
      <c r="D20228" t="s">
        <v>28863</v>
      </c>
      <c r="E20228">
        <v>11.99</v>
      </c>
    </row>
    <row r="20229" spans="1:5">
      <c r="A20229" t="s">
        <v>24811</v>
      </c>
      <c r="B20229" t="s">
        <v>28679</v>
      </c>
      <c r="C20229" s="96" t="s">
        <v>31292</v>
      </c>
      <c r="D20229" t="s">
        <v>28863</v>
      </c>
      <c r="E20229">
        <v>12.22</v>
      </c>
    </row>
    <row r="20230" spans="1:5">
      <c r="A20230" t="s">
        <v>24812</v>
      </c>
      <c r="B20230" t="s">
        <v>28679</v>
      </c>
      <c r="C20230" s="96" t="s">
        <v>31293</v>
      </c>
      <c r="D20230" t="s">
        <v>28863</v>
      </c>
      <c r="E20230">
        <v>12.35</v>
      </c>
    </row>
    <row r="20231" spans="1:5">
      <c r="A20231" t="s">
        <v>24813</v>
      </c>
      <c r="B20231" t="s">
        <v>28679</v>
      </c>
      <c r="C20231" s="96" t="s">
        <v>31294</v>
      </c>
      <c r="D20231" t="s">
        <v>28863</v>
      </c>
      <c r="E20231">
        <v>13.59</v>
      </c>
    </row>
    <row r="20232" spans="1:5">
      <c r="A20232" t="s">
        <v>24814</v>
      </c>
      <c r="B20232" t="s">
        <v>28679</v>
      </c>
      <c r="C20232" s="96" t="s">
        <v>31295</v>
      </c>
      <c r="D20232" t="s">
        <v>28863</v>
      </c>
      <c r="E20232">
        <v>13.78</v>
      </c>
    </row>
    <row r="20233" spans="1:5">
      <c r="A20233" t="s">
        <v>24815</v>
      </c>
      <c r="B20233" t="s">
        <v>28679</v>
      </c>
      <c r="C20233" s="96" t="s">
        <v>31296</v>
      </c>
      <c r="D20233" t="s">
        <v>28863</v>
      </c>
      <c r="E20233">
        <v>13.98</v>
      </c>
    </row>
    <row r="20234" spans="1:5">
      <c r="A20234" t="s">
        <v>24816</v>
      </c>
      <c r="B20234" t="s">
        <v>28679</v>
      </c>
      <c r="C20234" s="96" t="s">
        <v>31297</v>
      </c>
      <c r="D20234" t="s">
        <v>28863</v>
      </c>
      <c r="E20234">
        <v>14.19</v>
      </c>
    </row>
    <row r="20235" spans="1:5">
      <c r="A20235" t="s">
        <v>24817</v>
      </c>
      <c r="B20235" t="s">
        <v>28679</v>
      </c>
      <c r="C20235" s="96" t="s">
        <v>31298</v>
      </c>
      <c r="D20235" t="s">
        <v>28863</v>
      </c>
      <c r="E20235">
        <v>14.41</v>
      </c>
    </row>
    <row r="20236" spans="1:5">
      <c r="A20236" t="s">
        <v>24818</v>
      </c>
      <c r="B20236" t="s">
        <v>28679</v>
      </c>
      <c r="C20236" s="96" t="s">
        <v>31299</v>
      </c>
      <c r="D20236" t="s">
        <v>28863</v>
      </c>
      <c r="E20236">
        <v>14.53</v>
      </c>
    </row>
    <row r="20237" spans="1:5">
      <c r="A20237" t="s">
        <v>24819</v>
      </c>
      <c r="B20237" t="s">
        <v>28679</v>
      </c>
      <c r="C20237" s="96" t="s">
        <v>31300</v>
      </c>
      <c r="D20237" t="s">
        <v>28863</v>
      </c>
      <c r="E20237">
        <v>14.8</v>
      </c>
    </row>
    <row r="20238" spans="1:5">
      <c r="A20238" t="s">
        <v>24820</v>
      </c>
      <c r="B20238" t="s">
        <v>28679</v>
      </c>
      <c r="C20238" s="96" t="s">
        <v>31301</v>
      </c>
      <c r="D20238" t="s">
        <v>28863</v>
      </c>
      <c r="E20238">
        <v>15.25</v>
      </c>
    </row>
    <row r="20239" spans="1:5">
      <c r="A20239" t="s">
        <v>24821</v>
      </c>
      <c r="B20239" t="s">
        <v>28679</v>
      </c>
      <c r="C20239" s="96" t="s">
        <v>31302</v>
      </c>
      <c r="D20239" t="s">
        <v>28863</v>
      </c>
      <c r="E20239">
        <v>15.71</v>
      </c>
    </row>
    <row r="20240" spans="1:5">
      <c r="A20240" t="s">
        <v>24822</v>
      </c>
      <c r="B20240" t="s">
        <v>28679</v>
      </c>
      <c r="C20240" s="96" t="s">
        <v>31303</v>
      </c>
      <c r="D20240" t="s">
        <v>28863</v>
      </c>
      <c r="E20240">
        <v>16.190000000000001</v>
      </c>
    </row>
    <row r="20241" spans="1:5">
      <c r="A20241" t="s">
        <v>24823</v>
      </c>
      <c r="B20241" t="s">
        <v>28679</v>
      </c>
      <c r="C20241" s="96" t="s">
        <v>31304</v>
      </c>
      <c r="D20241" t="s">
        <v>28863</v>
      </c>
      <c r="E20241">
        <v>16.7</v>
      </c>
    </row>
    <row r="20242" spans="1:5">
      <c r="A20242" t="s">
        <v>24824</v>
      </c>
      <c r="B20242" t="s">
        <v>28679</v>
      </c>
      <c r="C20242" s="96" t="s">
        <v>31305</v>
      </c>
      <c r="D20242" t="s">
        <v>28863</v>
      </c>
      <c r="E20242">
        <v>16.97</v>
      </c>
    </row>
    <row r="20243" spans="1:5">
      <c r="A20243" t="s">
        <v>24825</v>
      </c>
      <c r="B20243" t="s">
        <v>28679</v>
      </c>
      <c r="C20243" s="96" t="s">
        <v>31306</v>
      </c>
      <c r="D20243" t="s">
        <v>28863</v>
      </c>
      <c r="E20243">
        <v>15.99</v>
      </c>
    </row>
    <row r="20244" spans="1:5">
      <c r="A20244" t="s">
        <v>24826</v>
      </c>
      <c r="B20244" t="s">
        <v>28679</v>
      </c>
      <c r="C20244" s="96" t="s">
        <v>31307</v>
      </c>
      <c r="D20244" t="s">
        <v>28863</v>
      </c>
      <c r="E20244">
        <v>16.18</v>
      </c>
    </row>
    <row r="20245" spans="1:5">
      <c r="A20245" t="s">
        <v>24827</v>
      </c>
      <c r="B20245" t="s">
        <v>28679</v>
      </c>
      <c r="C20245" s="96" t="s">
        <v>31308</v>
      </c>
      <c r="D20245" t="s">
        <v>28863</v>
      </c>
      <c r="E20245">
        <v>16.37</v>
      </c>
    </row>
    <row r="20246" spans="1:5">
      <c r="A20246" t="s">
        <v>24828</v>
      </c>
      <c r="B20246" t="s">
        <v>28679</v>
      </c>
      <c r="C20246" s="96" t="s">
        <v>31309</v>
      </c>
      <c r="D20246" t="s">
        <v>28863</v>
      </c>
      <c r="E20246">
        <v>16.579999999999998</v>
      </c>
    </row>
    <row r="20247" spans="1:5">
      <c r="A20247" t="s">
        <v>24829</v>
      </c>
      <c r="B20247" t="s">
        <v>28679</v>
      </c>
      <c r="C20247" s="96" t="s">
        <v>31310</v>
      </c>
      <c r="D20247" t="s">
        <v>28863</v>
      </c>
      <c r="E20247">
        <v>16.79</v>
      </c>
    </row>
    <row r="20248" spans="1:5">
      <c r="A20248" t="s">
        <v>24830</v>
      </c>
      <c r="B20248" t="s">
        <v>28679</v>
      </c>
      <c r="C20248" s="96" t="s">
        <v>31311</v>
      </c>
      <c r="D20248" t="s">
        <v>28863</v>
      </c>
      <c r="E20248">
        <v>16.91</v>
      </c>
    </row>
    <row r="20249" spans="1:5">
      <c r="A20249" t="s">
        <v>24831</v>
      </c>
      <c r="B20249" t="s">
        <v>28679</v>
      </c>
      <c r="C20249" s="96" t="s">
        <v>31312</v>
      </c>
      <c r="D20249" t="s">
        <v>28863</v>
      </c>
      <c r="E20249">
        <v>13.33</v>
      </c>
    </row>
    <row r="20250" spans="1:5">
      <c r="A20250" t="s">
        <v>24832</v>
      </c>
      <c r="B20250" t="s">
        <v>28679</v>
      </c>
      <c r="C20250" s="96" t="s">
        <v>31313</v>
      </c>
      <c r="D20250" t="s">
        <v>28863</v>
      </c>
      <c r="E20250">
        <v>13.69</v>
      </c>
    </row>
    <row r="20251" spans="1:5">
      <c r="A20251" t="s">
        <v>24833</v>
      </c>
      <c r="B20251" t="s">
        <v>28679</v>
      </c>
      <c r="C20251" s="96" t="s">
        <v>31314</v>
      </c>
      <c r="D20251" t="s">
        <v>28863</v>
      </c>
      <c r="E20251">
        <v>14.06</v>
      </c>
    </row>
    <row r="20252" spans="1:5">
      <c r="A20252" t="s">
        <v>24834</v>
      </c>
      <c r="B20252" t="s">
        <v>28679</v>
      </c>
      <c r="C20252" s="96" t="s">
        <v>31315</v>
      </c>
      <c r="D20252" t="s">
        <v>28863</v>
      </c>
      <c r="E20252">
        <v>14.45</v>
      </c>
    </row>
    <row r="20253" spans="1:5">
      <c r="A20253" t="s">
        <v>24835</v>
      </c>
      <c r="B20253" t="s">
        <v>28679</v>
      </c>
      <c r="C20253" s="96" t="s">
        <v>31316</v>
      </c>
      <c r="D20253" t="s">
        <v>28863</v>
      </c>
      <c r="E20253">
        <v>14.86</v>
      </c>
    </row>
    <row r="20254" spans="1:5">
      <c r="A20254" t="s">
        <v>24836</v>
      </c>
      <c r="B20254" t="s">
        <v>28679</v>
      </c>
      <c r="C20254" s="96" t="s">
        <v>31317</v>
      </c>
      <c r="D20254" t="s">
        <v>28863</v>
      </c>
      <c r="E20254">
        <v>15.09</v>
      </c>
    </row>
    <row r="20255" spans="1:5">
      <c r="A20255" t="s">
        <v>24837</v>
      </c>
      <c r="B20255" t="s">
        <v>28679</v>
      </c>
      <c r="C20255" s="96" t="s">
        <v>31318</v>
      </c>
      <c r="D20255" t="s">
        <v>28863</v>
      </c>
      <c r="E20255">
        <v>12.38</v>
      </c>
    </row>
    <row r="20256" spans="1:5">
      <c r="A20256" t="s">
        <v>24838</v>
      </c>
      <c r="B20256" t="s">
        <v>28679</v>
      </c>
      <c r="C20256" s="96" t="s">
        <v>31319</v>
      </c>
      <c r="D20256" t="s">
        <v>28863</v>
      </c>
      <c r="E20256">
        <v>12.69</v>
      </c>
    </row>
    <row r="20257" spans="1:5">
      <c r="A20257" t="s">
        <v>24839</v>
      </c>
      <c r="B20257" t="s">
        <v>28679</v>
      </c>
      <c r="C20257" s="96" t="s">
        <v>31320</v>
      </c>
      <c r="D20257" t="s">
        <v>28863</v>
      </c>
      <c r="E20257">
        <v>13.02</v>
      </c>
    </row>
    <row r="20258" spans="1:5">
      <c r="A20258" t="s">
        <v>24840</v>
      </c>
      <c r="B20258" t="s">
        <v>28679</v>
      </c>
      <c r="C20258" s="96" t="s">
        <v>31321</v>
      </c>
      <c r="D20258" t="s">
        <v>28863</v>
      </c>
      <c r="E20258">
        <v>13.36</v>
      </c>
    </row>
    <row r="20259" spans="1:5">
      <c r="A20259" t="s">
        <v>24841</v>
      </c>
      <c r="B20259" t="s">
        <v>28679</v>
      </c>
      <c r="C20259" s="96" t="s">
        <v>31322</v>
      </c>
      <c r="D20259" t="s">
        <v>28863</v>
      </c>
      <c r="E20259">
        <v>13.72</v>
      </c>
    </row>
    <row r="20260" spans="1:5">
      <c r="A20260" t="s">
        <v>24842</v>
      </c>
      <c r="B20260" t="s">
        <v>28679</v>
      </c>
      <c r="C20260" s="96" t="s">
        <v>31323</v>
      </c>
      <c r="D20260" t="s">
        <v>28863</v>
      </c>
      <c r="E20260">
        <v>13.91</v>
      </c>
    </row>
    <row r="20261" spans="1:5">
      <c r="A20261" t="s">
        <v>24843</v>
      </c>
      <c r="B20261" t="s">
        <v>28679</v>
      </c>
      <c r="C20261" s="96" t="s">
        <v>31324</v>
      </c>
      <c r="D20261" t="s">
        <v>28863</v>
      </c>
      <c r="E20261">
        <v>12.78</v>
      </c>
    </row>
    <row r="20262" spans="1:5">
      <c r="A20262" t="s">
        <v>24844</v>
      </c>
      <c r="B20262" t="s">
        <v>28679</v>
      </c>
      <c r="C20262" s="96" t="s">
        <v>31325</v>
      </c>
      <c r="D20262" t="s">
        <v>28863</v>
      </c>
      <c r="E20262">
        <v>13.06</v>
      </c>
    </row>
    <row r="20263" spans="1:5">
      <c r="A20263" t="s">
        <v>24845</v>
      </c>
      <c r="B20263" t="s">
        <v>28679</v>
      </c>
      <c r="C20263" s="96" t="s">
        <v>31326</v>
      </c>
      <c r="D20263" t="s">
        <v>28863</v>
      </c>
      <c r="E20263">
        <v>13.34</v>
      </c>
    </row>
    <row r="20264" spans="1:5">
      <c r="A20264" t="s">
        <v>24846</v>
      </c>
      <c r="B20264" t="s">
        <v>28679</v>
      </c>
      <c r="C20264" s="96" t="s">
        <v>31327</v>
      </c>
      <c r="D20264" t="s">
        <v>28863</v>
      </c>
      <c r="E20264">
        <v>13.64</v>
      </c>
    </row>
    <row r="20265" spans="1:5">
      <c r="A20265" t="s">
        <v>24847</v>
      </c>
      <c r="B20265" t="s">
        <v>28679</v>
      </c>
      <c r="C20265" s="96" t="s">
        <v>31328</v>
      </c>
      <c r="D20265" t="s">
        <v>28863</v>
      </c>
      <c r="E20265">
        <v>13.97</v>
      </c>
    </row>
    <row r="20266" spans="1:5">
      <c r="A20266" t="s">
        <v>24848</v>
      </c>
      <c r="B20266" t="s">
        <v>28679</v>
      </c>
      <c r="C20266" s="96" t="s">
        <v>31329</v>
      </c>
      <c r="D20266" t="s">
        <v>28863</v>
      </c>
      <c r="E20266">
        <v>14.13</v>
      </c>
    </row>
    <row r="20267" spans="1:5">
      <c r="A20267" t="s">
        <v>24849</v>
      </c>
      <c r="B20267" t="s">
        <v>28679</v>
      </c>
      <c r="C20267" s="96" t="s">
        <v>31330</v>
      </c>
      <c r="D20267" t="s">
        <v>28863</v>
      </c>
      <c r="E20267">
        <v>29.1</v>
      </c>
    </row>
    <row r="20268" spans="1:5">
      <c r="A20268" t="s">
        <v>24850</v>
      </c>
      <c r="B20268" t="s">
        <v>28679</v>
      </c>
      <c r="C20268" s="96" t="s">
        <v>31331</v>
      </c>
      <c r="D20268" t="s">
        <v>28863</v>
      </c>
      <c r="E20268">
        <v>30.16</v>
      </c>
    </row>
    <row r="20269" spans="1:5">
      <c r="A20269" t="s">
        <v>24851</v>
      </c>
      <c r="B20269" t="s">
        <v>28679</v>
      </c>
      <c r="C20269" s="96" t="s">
        <v>31332</v>
      </c>
      <c r="D20269" t="s">
        <v>28863</v>
      </c>
      <c r="E20269">
        <v>31.24</v>
      </c>
    </row>
    <row r="20270" spans="1:5">
      <c r="A20270" t="s">
        <v>24852</v>
      </c>
      <c r="B20270" t="s">
        <v>28679</v>
      </c>
      <c r="C20270" s="96" t="s">
        <v>31333</v>
      </c>
      <c r="D20270" t="s">
        <v>28863</v>
      </c>
      <c r="E20270">
        <v>32.39</v>
      </c>
    </row>
    <row r="20271" spans="1:5">
      <c r="A20271" t="s">
        <v>24853</v>
      </c>
      <c r="B20271" t="s">
        <v>28679</v>
      </c>
      <c r="C20271" s="96" t="s">
        <v>31334</v>
      </c>
      <c r="D20271" t="s">
        <v>28863</v>
      </c>
      <c r="E20271">
        <v>33.590000000000003</v>
      </c>
    </row>
    <row r="20272" spans="1:5">
      <c r="A20272" t="s">
        <v>24854</v>
      </c>
      <c r="B20272" t="s">
        <v>28679</v>
      </c>
      <c r="C20272" s="96" t="s">
        <v>31335</v>
      </c>
      <c r="D20272" t="s">
        <v>28863</v>
      </c>
      <c r="E20272">
        <v>34.229999999999997</v>
      </c>
    </row>
    <row r="20273" spans="1:5">
      <c r="A20273" t="s">
        <v>24855</v>
      </c>
      <c r="B20273" t="s">
        <v>28679</v>
      </c>
      <c r="C20273" s="96" t="s">
        <v>31336</v>
      </c>
      <c r="D20273" t="s">
        <v>30102</v>
      </c>
      <c r="E20273">
        <v>130.12</v>
      </c>
    </row>
    <row r="20274" spans="1:5">
      <c r="A20274" t="s">
        <v>24856</v>
      </c>
      <c r="B20274" t="s">
        <v>28679</v>
      </c>
      <c r="C20274" s="96" t="s">
        <v>31337</v>
      </c>
      <c r="D20274" t="s">
        <v>30102</v>
      </c>
      <c r="E20274">
        <v>128.22</v>
      </c>
    </row>
    <row r="20275" spans="1:5">
      <c r="A20275" t="s">
        <v>24857</v>
      </c>
      <c r="B20275" t="s">
        <v>28679</v>
      </c>
      <c r="C20275" s="96" t="s">
        <v>31338</v>
      </c>
      <c r="D20275" t="s">
        <v>30102</v>
      </c>
      <c r="E20275">
        <v>7.58</v>
      </c>
    </row>
    <row r="20276" spans="1:5">
      <c r="A20276" t="s">
        <v>24858</v>
      </c>
      <c r="B20276" t="s">
        <v>28679</v>
      </c>
      <c r="C20276" s="96" t="s">
        <v>31339</v>
      </c>
      <c r="D20276" t="s">
        <v>30102</v>
      </c>
      <c r="E20276">
        <v>16.920000000000002</v>
      </c>
    </row>
    <row r="20277" spans="1:5">
      <c r="A20277" t="s">
        <v>24859</v>
      </c>
      <c r="B20277" t="s">
        <v>28679</v>
      </c>
      <c r="C20277" s="96" t="s">
        <v>31340</v>
      </c>
      <c r="D20277" t="s">
        <v>12795</v>
      </c>
      <c r="E20277">
        <v>2494.83</v>
      </c>
    </row>
    <row r="20278" spans="1:5">
      <c r="A20278" t="s">
        <v>24860</v>
      </c>
      <c r="B20278" t="s">
        <v>28679</v>
      </c>
      <c r="C20278" s="96" t="s">
        <v>31341</v>
      </c>
      <c r="D20278" t="s">
        <v>12795</v>
      </c>
      <c r="E20278">
        <v>2386.0100000000002</v>
      </c>
    </row>
    <row r="20279" spans="1:5">
      <c r="A20279" t="s">
        <v>24861</v>
      </c>
      <c r="B20279" t="s">
        <v>28679</v>
      </c>
      <c r="C20279" s="96" t="s">
        <v>31342</v>
      </c>
      <c r="D20279" t="s">
        <v>12795</v>
      </c>
      <c r="E20279">
        <v>2916.45</v>
      </c>
    </row>
    <row r="20280" spans="1:5">
      <c r="A20280" t="s">
        <v>24862</v>
      </c>
      <c r="B20280" t="s">
        <v>28679</v>
      </c>
      <c r="C20280" s="96" t="s">
        <v>31343</v>
      </c>
      <c r="D20280" t="s">
        <v>12795</v>
      </c>
      <c r="E20280">
        <v>2795.71</v>
      </c>
    </row>
    <row r="20281" spans="1:5">
      <c r="A20281" t="s">
        <v>24863</v>
      </c>
      <c r="B20281" t="s">
        <v>28679</v>
      </c>
      <c r="C20281" s="96" t="s">
        <v>31344</v>
      </c>
      <c r="D20281" t="s">
        <v>12795</v>
      </c>
      <c r="E20281">
        <v>1838.49</v>
      </c>
    </row>
    <row r="20282" spans="1:5">
      <c r="A20282" t="s">
        <v>24864</v>
      </c>
      <c r="B20282" t="s">
        <v>28679</v>
      </c>
      <c r="C20282" s="96" t="s">
        <v>31345</v>
      </c>
      <c r="D20282" t="s">
        <v>12795</v>
      </c>
      <c r="E20282">
        <v>1729.67</v>
      </c>
    </row>
    <row r="20283" spans="1:5">
      <c r="A20283" t="s">
        <v>24865</v>
      </c>
      <c r="B20283" t="s">
        <v>28679</v>
      </c>
      <c r="C20283" s="96" t="s">
        <v>31346</v>
      </c>
      <c r="D20283" t="s">
        <v>12795</v>
      </c>
      <c r="E20283">
        <v>2260.11</v>
      </c>
    </row>
    <row r="20284" spans="1:5">
      <c r="A20284" t="s">
        <v>24866</v>
      </c>
      <c r="B20284" t="s">
        <v>28679</v>
      </c>
      <c r="C20284" s="96" t="s">
        <v>31347</v>
      </c>
      <c r="D20284" t="s">
        <v>12795</v>
      </c>
      <c r="E20284">
        <v>2139.37</v>
      </c>
    </row>
    <row r="20285" spans="1:5">
      <c r="A20285" t="s">
        <v>24867</v>
      </c>
      <c r="B20285" t="s">
        <v>28679</v>
      </c>
      <c r="C20285" s="96" t="s">
        <v>31348</v>
      </c>
      <c r="D20285" t="s">
        <v>12795</v>
      </c>
      <c r="E20285">
        <v>2686.43</v>
      </c>
    </row>
    <row r="20286" spans="1:5">
      <c r="A20286" t="s">
        <v>24868</v>
      </c>
      <c r="B20286" t="s">
        <v>28679</v>
      </c>
      <c r="C20286" s="96" t="s">
        <v>31349</v>
      </c>
      <c r="D20286" t="s">
        <v>12795</v>
      </c>
      <c r="E20286">
        <v>2552.54</v>
      </c>
    </row>
    <row r="20287" spans="1:5">
      <c r="A20287" t="s">
        <v>24869</v>
      </c>
      <c r="B20287" t="s">
        <v>28679</v>
      </c>
      <c r="C20287" s="96" t="s">
        <v>31350</v>
      </c>
      <c r="D20287" t="s">
        <v>12795</v>
      </c>
      <c r="E20287">
        <v>3108.05</v>
      </c>
    </row>
    <row r="20288" spans="1:5">
      <c r="A20288" t="s">
        <v>24870</v>
      </c>
      <c r="B20288" t="s">
        <v>28679</v>
      </c>
      <c r="C20288" s="96" t="s">
        <v>31351</v>
      </c>
      <c r="D20288" t="s">
        <v>12795</v>
      </c>
      <c r="E20288">
        <v>2962.25</v>
      </c>
    </row>
    <row r="20289" spans="1:5">
      <c r="A20289" t="s">
        <v>24871</v>
      </c>
      <c r="B20289" t="s">
        <v>28679</v>
      </c>
      <c r="C20289" s="96" t="s">
        <v>31352</v>
      </c>
      <c r="D20289" t="s">
        <v>12795</v>
      </c>
      <c r="E20289">
        <v>1024.56</v>
      </c>
    </row>
    <row r="20290" spans="1:5">
      <c r="A20290" t="s">
        <v>24872</v>
      </c>
      <c r="B20290" t="s">
        <v>28679</v>
      </c>
      <c r="C20290" s="96" t="s">
        <v>31353</v>
      </c>
      <c r="D20290" t="s">
        <v>12795</v>
      </c>
      <c r="E20290">
        <v>964.71</v>
      </c>
    </row>
    <row r="20291" spans="1:5">
      <c r="A20291" t="s">
        <v>24873</v>
      </c>
      <c r="B20291" t="s">
        <v>28679</v>
      </c>
      <c r="C20291" s="96" t="s">
        <v>31354</v>
      </c>
      <c r="D20291" t="s">
        <v>12795</v>
      </c>
      <c r="E20291">
        <v>1281.96</v>
      </c>
    </row>
    <row r="20292" spans="1:5">
      <c r="A20292" t="s">
        <v>24874</v>
      </c>
      <c r="B20292" t="s">
        <v>28679</v>
      </c>
      <c r="C20292" s="96" t="s">
        <v>31355</v>
      </c>
      <c r="D20292" t="s">
        <v>12795</v>
      </c>
      <c r="E20292">
        <v>1214.8900000000001</v>
      </c>
    </row>
    <row r="20293" spans="1:5">
      <c r="A20293" t="s">
        <v>24875</v>
      </c>
      <c r="B20293" t="s">
        <v>28679</v>
      </c>
      <c r="C20293" s="96" t="s">
        <v>31356</v>
      </c>
      <c r="D20293" t="s">
        <v>12795</v>
      </c>
      <c r="E20293">
        <v>954.69</v>
      </c>
    </row>
    <row r="20294" spans="1:5">
      <c r="A20294" t="s">
        <v>24876</v>
      </c>
      <c r="B20294" t="s">
        <v>28679</v>
      </c>
      <c r="C20294" s="96" t="s">
        <v>31357</v>
      </c>
      <c r="D20294" t="s">
        <v>12795</v>
      </c>
      <c r="E20294">
        <v>894.83</v>
      </c>
    </row>
    <row r="20295" spans="1:5">
      <c r="A20295" t="s">
        <v>24877</v>
      </c>
      <c r="B20295" t="s">
        <v>28679</v>
      </c>
      <c r="C20295" s="96" t="s">
        <v>31358</v>
      </c>
      <c r="D20295" t="s">
        <v>12795</v>
      </c>
      <c r="E20295">
        <v>1212.0899999999999</v>
      </c>
    </row>
    <row r="20296" spans="1:5">
      <c r="A20296" t="s">
        <v>24878</v>
      </c>
      <c r="B20296" t="s">
        <v>28679</v>
      </c>
      <c r="C20296" s="96" t="s">
        <v>31359</v>
      </c>
      <c r="D20296" t="s">
        <v>12795</v>
      </c>
      <c r="E20296">
        <v>1145.01</v>
      </c>
    </row>
    <row r="20297" spans="1:5">
      <c r="A20297" t="s">
        <v>24879</v>
      </c>
      <c r="B20297" t="s">
        <v>28679</v>
      </c>
      <c r="C20297" s="96" t="s">
        <v>31360</v>
      </c>
      <c r="D20297" t="s">
        <v>12795</v>
      </c>
      <c r="E20297">
        <v>1469.49</v>
      </c>
    </row>
    <row r="20298" spans="1:5">
      <c r="A20298" t="s">
        <v>24880</v>
      </c>
      <c r="B20298" t="s">
        <v>28679</v>
      </c>
      <c r="C20298" s="96" t="s">
        <v>31361</v>
      </c>
      <c r="D20298" t="s">
        <v>12795</v>
      </c>
      <c r="E20298">
        <v>1395.19</v>
      </c>
    </row>
    <row r="20299" spans="1:5">
      <c r="A20299" t="s">
        <v>24881</v>
      </c>
      <c r="B20299" t="s">
        <v>28679</v>
      </c>
      <c r="C20299" s="96" t="s">
        <v>31362</v>
      </c>
      <c r="D20299" t="s">
        <v>12795</v>
      </c>
      <c r="E20299">
        <v>1726.89</v>
      </c>
    </row>
    <row r="20300" spans="1:5">
      <c r="A20300" t="s">
        <v>24882</v>
      </c>
      <c r="B20300" t="s">
        <v>28679</v>
      </c>
      <c r="C20300" s="96" t="s">
        <v>31363</v>
      </c>
      <c r="D20300" t="s">
        <v>12795</v>
      </c>
      <c r="E20300">
        <v>1645.37</v>
      </c>
    </row>
    <row r="20301" spans="1:5">
      <c r="A20301" t="s">
        <v>24883</v>
      </c>
      <c r="B20301" t="s">
        <v>28679</v>
      </c>
      <c r="C20301" s="96" t="s">
        <v>31364</v>
      </c>
      <c r="D20301" t="s">
        <v>12795</v>
      </c>
      <c r="E20301">
        <v>204.19</v>
      </c>
    </row>
    <row r="20302" spans="1:5">
      <c r="A20302" t="s">
        <v>24884</v>
      </c>
      <c r="B20302" t="s">
        <v>28679</v>
      </c>
      <c r="C20302" s="96" t="s">
        <v>31365</v>
      </c>
      <c r="D20302" t="s">
        <v>12795</v>
      </c>
      <c r="E20302">
        <v>181.33</v>
      </c>
    </row>
    <row r="20303" spans="1:5">
      <c r="A20303" t="s">
        <v>24885</v>
      </c>
      <c r="B20303" t="s">
        <v>28679</v>
      </c>
      <c r="C20303" s="96" t="s">
        <v>31366</v>
      </c>
      <c r="D20303" t="s">
        <v>12795</v>
      </c>
      <c r="E20303">
        <v>204.19</v>
      </c>
    </row>
    <row r="20304" spans="1:5">
      <c r="A20304" t="s">
        <v>24886</v>
      </c>
      <c r="B20304" t="s">
        <v>28679</v>
      </c>
      <c r="C20304" s="96" t="s">
        <v>31367</v>
      </c>
      <c r="D20304" t="s">
        <v>12795</v>
      </c>
      <c r="E20304">
        <v>181.33</v>
      </c>
    </row>
    <row r="20305" spans="1:5">
      <c r="A20305" t="s">
        <v>24887</v>
      </c>
      <c r="B20305" t="s">
        <v>28679</v>
      </c>
      <c r="C20305" s="96" t="s">
        <v>31368</v>
      </c>
      <c r="D20305" t="s">
        <v>12795</v>
      </c>
      <c r="E20305">
        <v>256.14</v>
      </c>
    </row>
    <row r="20306" spans="1:5">
      <c r="A20306" t="s">
        <v>24888</v>
      </c>
      <c r="B20306" t="s">
        <v>28679</v>
      </c>
      <c r="C20306" s="96" t="s">
        <v>31369</v>
      </c>
      <c r="D20306" t="s">
        <v>12795</v>
      </c>
      <c r="E20306">
        <v>226.25</v>
      </c>
    </row>
    <row r="20307" spans="1:5">
      <c r="A20307" t="s">
        <v>24889</v>
      </c>
      <c r="B20307" t="s">
        <v>28679</v>
      </c>
      <c r="C20307" s="96" t="s">
        <v>31370</v>
      </c>
      <c r="D20307" t="s">
        <v>12795</v>
      </c>
      <c r="E20307">
        <v>256.14</v>
      </c>
    </row>
    <row r="20308" spans="1:5">
      <c r="A20308" t="s">
        <v>24890</v>
      </c>
      <c r="B20308" t="s">
        <v>28679</v>
      </c>
      <c r="C20308" s="96" t="s">
        <v>31371</v>
      </c>
      <c r="D20308" t="s">
        <v>12795</v>
      </c>
      <c r="E20308">
        <v>226.25</v>
      </c>
    </row>
    <row r="20309" spans="1:5">
      <c r="A20309" t="s">
        <v>24891</v>
      </c>
      <c r="B20309" t="s">
        <v>28679</v>
      </c>
      <c r="C20309" s="96" t="s">
        <v>31372</v>
      </c>
      <c r="D20309" t="s">
        <v>12795</v>
      </c>
      <c r="E20309">
        <v>21.9</v>
      </c>
    </row>
    <row r="20310" spans="1:5">
      <c r="A20310" t="s">
        <v>24892</v>
      </c>
      <c r="B20310" t="s">
        <v>28679</v>
      </c>
      <c r="C20310" s="96" t="s">
        <v>31373</v>
      </c>
      <c r="D20310" t="s">
        <v>12795</v>
      </c>
      <c r="E20310">
        <v>18.670000000000002</v>
      </c>
    </row>
    <row r="20311" spans="1:5">
      <c r="A20311" t="s">
        <v>24893</v>
      </c>
      <c r="B20311" t="s">
        <v>28679</v>
      </c>
      <c r="C20311" s="96" t="s">
        <v>31374</v>
      </c>
      <c r="D20311" t="s">
        <v>12795</v>
      </c>
      <c r="E20311">
        <v>22.75</v>
      </c>
    </row>
    <row r="20312" spans="1:5">
      <c r="A20312" t="s">
        <v>24894</v>
      </c>
      <c r="B20312" t="s">
        <v>28679</v>
      </c>
      <c r="C20312" s="96" t="s">
        <v>31375</v>
      </c>
      <c r="D20312" t="s">
        <v>12795</v>
      </c>
      <c r="E20312">
        <v>19.53</v>
      </c>
    </row>
    <row r="20313" spans="1:5">
      <c r="A20313" t="s">
        <v>24895</v>
      </c>
      <c r="B20313" t="s">
        <v>28679</v>
      </c>
      <c r="C20313" s="96" t="s">
        <v>31376</v>
      </c>
      <c r="D20313" t="s">
        <v>12795</v>
      </c>
      <c r="E20313">
        <v>146.15</v>
      </c>
    </row>
    <row r="20314" spans="1:5">
      <c r="A20314" t="s">
        <v>24896</v>
      </c>
      <c r="B20314" t="s">
        <v>28679</v>
      </c>
      <c r="C20314" s="96" t="s">
        <v>31377</v>
      </c>
      <c r="D20314" t="s">
        <v>12795</v>
      </c>
      <c r="E20314">
        <v>132.08000000000001</v>
      </c>
    </row>
    <row r="20315" spans="1:5">
      <c r="A20315" t="s">
        <v>24897</v>
      </c>
      <c r="B20315" t="s">
        <v>28679</v>
      </c>
      <c r="C20315" s="96" t="s">
        <v>31378</v>
      </c>
      <c r="D20315" t="s">
        <v>12795</v>
      </c>
      <c r="E20315">
        <v>4633.37</v>
      </c>
    </row>
    <row r="20316" spans="1:5">
      <c r="A20316" t="s">
        <v>24898</v>
      </c>
      <c r="B20316" t="s">
        <v>28679</v>
      </c>
      <c r="C20316" s="96" t="s">
        <v>31379</v>
      </c>
      <c r="D20316" t="s">
        <v>12795</v>
      </c>
      <c r="E20316">
        <v>4248.83</v>
      </c>
    </row>
    <row r="20317" spans="1:5">
      <c r="A20317" t="s">
        <v>24899</v>
      </c>
      <c r="B20317" t="s">
        <v>28679</v>
      </c>
      <c r="C20317" s="96" t="s">
        <v>31380</v>
      </c>
      <c r="D20317" t="s">
        <v>12795</v>
      </c>
      <c r="E20317">
        <v>4850.75</v>
      </c>
    </row>
    <row r="20318" spans="1:5">
      <c r="A20318" t="s">
        <v>24900</v>
      </c>
      <c r="B20318" t="s">
        <v>28679</v>
      </c>
      <c r="C20318" s="96" t="s">
        <v>31381</v>
      </c>
      <c r="D20318" t="s">
        <v>12795</v>
      </c>
      <c r="E20318">
        <v>4476.9799999999996</v>
      </c>
    </row>
    <row r="20319" spans="1:5">
      <c r="A20319" t="s">
        <v>24901</v>
      </c>
      <c r="B20319" t="s">
        <v>28679</v>
      </c>
      <c r="C20319" s="96" t="s">
        <v>31382</v>
      </c>
      <c r="D20319" t="s">
        <v>12795</v>
      </c>
      <c r="E20319">
        <v>4603.6099999999997</v>
      </c>
    </row>
    <row r="20320" spans="1:5">
      <c r="A20320" t="s">
        <v>24902</v>
      </c>
      <c r="B20320" t="s">
        <v>28679</v>
      </c>
      <c r="C20320" s="96" t="s">
        <v>31383</v>
      </c>
      <c r="D20320" t="s">
        <v>12795</v>
      </c>
      <c r="E20320">
        <v>4225.53</v>
      </c>
    </row>
    <row r="20321" spans="1:5">
      <c r="A20321" t="s">
        <v>24903</v>
      </c>
      <c r="B20321" t="s">
        <v>28679</v>
      </c>
      <c r="C20321" s="96" t="s">
        <v>31384</v>
      </c>
      <c r="D20321" t="s">
        <v>12795</v>
      </c>
      <c r="E20321">
        <v>4821</v>
      </c>
    </row>
    <row r="20322" spans="1:5">
      <c r="A20322" t="s">
        <v>24904</v>
      </c>
      <c r="B20322" t="s">
        <v>28679</v>
      </c>
      <c r="C20322" s="96" t="s">
        <v>31385</v>
      </c>
      <c r="D20322" t="s">
        <v>12795</v>
      </c>
      <c r="E20322">
        <v>4453.68</v>
      </c>
    </row>
    <row r="20323" spans="1:5">
      <c r="A20323" t="s">
        <v>24905</v>
      </c>
      <c r="B20323" t="s">
        <v>28679</v>
      </c>
      <c r="C20323" s="96" t="s">
        <v>31386</v>
      </c>
      <c r="D20323" t="s">
        <v>12795</v>
      </c>
      <c r="E20323">
        <v>5619.91</v>
      </c>
    </row>
    <row r="20324" spans="1:5">
      <c r="A20324" t="s">
        <v>24906</v>
      </c>
      <c r="B20324" t="s">
        <v>28679</v>
      </c>
      <c r="C20324" s="96" t="s">
        <v>31387</v>
      </c>
      <c r="D20324" t="s">
        <v>12795</v>
      </c>
      <c r="E20324">
        <v>5154.93</v>
      </c>
    </row>
    <row r="20325" spans="1:5">
      <c r="A20325" t="s">
        <v>24907</v>
      </c>
      <c r="B20325" t="s">
        <v>28679</v>
      </c>
      <c r="C20325" s="96" t="s">
        <v>31388</v>
      </c>
      <c r="D20325" t="s">
        <v>12795</v>
      </c>
      <c r="E20325">
        <v>5837.29</v>
      </c>
    </row>
    <row r="20326" spans="1:5">
      <c r="A20326" t="s">
        <v>24908</v>
      </c>
      <c r="B20326" t="s">
        <v>28679</v>
      </c>
      <c r="C20326" s="96" t="s">
        <v>31389</v>
      </c>
      <c r="D20326" t="s">
        <v>12795</v>
      </c>
      <c r="E20326">
        <v>5383.08</v>
      </c>
    </row>
    <row r="20327" spans="1:5">
      <c r="A20327" t="s">
        <v>24909</v>
      </c>
      <c r="B20327" t="s">
        <v>28679</v>
      </c>
      <c r="C20327" s="96" t="s">
        <v>31390</v>
      </c>
      <c r="D20327" t="s">
        <v>12795</v>
      </c>
      <c r="E20327">
        <v>6387.38</v>
      </c>
    </row>
    <row r="20328" spans="1:5">
      <c r="A20328" t="s">
        <v>24910</v>
      </c>
      <c r="B20328" t="s">
        <v>28679</v>
      </c>
      <c r="C20328" s="96" t="s">
        <v>31391</v>
      </c>
      <c r="D20328" t="s">
        <v>12795</v>
      </c>
      <c r="E20328">
        <v>5855.22</v>
      </c>
    </row>
    <row r="20329" spans="1:5">
      <c r="A20329" t="s">
        <v>24911</v>
      </c>
      <c r="B20329" t="s">
        <v>28679</v>
      </c>
      <c r="C20329" s="96" t="s">
        <v>31392</v>
      </c>
      <c r="D20329" t="s">
        <v>12795</v>
      </c>
      <c r="E20329">
        <v>6640.58</v>
      </c>
    </row>
    <row r="20330" spans="1:5">
      <c r="A20330" t="s">
        <v>24912</v>
      </c>
      <c r="B20330" t="s">
        <v>28679</v>
      </c>
      <c r="C20330" s="96" t="s">
        <v>31393</v>
      </c>
      <c r="D20330" t="s">
        <v>12795</v>
      </c>
      <c r="E20330">
        <v>6121.79</v>
      </c>
    </row>
    <row r="20331" spans="1:5">
      <c r="A20331" t="s">
        <v>24913</v>
      </c>
      <c r="B20331" t="s">
        <v>28679</v>
      </c>
      <c r="C20331" s="96" t="s">
        <v>31394</v>
      </c>
      <c r="D20331" t="s">
        <v>12795</v>
      </c>
      <c r="E20331">
        <v>5687.92</v>
      </c>
    </row>
    <row r="20332" spans="1:5">
      <c r="A20332" t="s">
        <v>24914</v>
      </c>
      <c r="B20332" t="s">
        <v>28679</v>
      </c>
      <c r="C20332" s="96" t="s">
        <v>31395</v>
      </c>
      <c r="D20332" t="s">
        <v>12795</v>
      </c>
      <c r="E20332">
        <v>5208.2</v>
      </c>
    </row>
    <row r="20333" spans="1:5">
      <c r="A20333" t="s">
        <v>24915</v>
      </c>
      <c r="B20333" t="s">
        <v>28679</v>
      </c>
      <c r="C20333" s="96" t="s">
        <v>31396</v>
      </c>
      <c r="D20333" t="s">
        <v>12795</v>
      </c>
      <c r="E20333">
        <v>5905.31</v>
      </c>
    </row>
    <row r="20334" spans="1:5">
      <c r="A20334" t="s">
        <v>24916</v>
      </c>
      <c r="B20334" t="s">
        <v>28679</v>
      </c>
      <c r="C20334" s="96" t="s">
        <v>31397</v>
      </c>
      <c r="D20334" t="s">
        <v>12795</v>
      </c>
      <c r="E20334">
        <v>5436.35</v>
      </c>
    </row>
    <row r="20335" spans="1:5">
      <c r="A20335" t="s">
        <v>24917</v>
      </c>
      <c r="B20335" t="s">
        <v>28679</v>
      </c>
      <c r="C20335" s="96" t="s">
        <v>31398</v>
      </c>
      <c r="D20335" t="s">
        <v>12795</v>
      </c>
      <c r="E20335">
        <v>5658.17</v>
      </c>
    </row>
    <row r="20336" spans="1:5">
      <c r="A20336" t="s">
        <v>24918</v>
      </c>
      <c r="B20336" t="s">
        <v>28679</v>
      </c>
      <c r="C20336" s="96" t="s">
        <v>31399</v>
      </c>
      <c r="D20336" t="s">
        <v>12795</v>
      </c>
      <c r="E20336">
        <v>5184.8900000000003</v>
      </c>
    </row>
    <row r="20337" spans="1:5">
      <c r="A20337" t="s">
        <v>24919</v>
      </c>
      <c r="B20337" t="s">
        <v>28679</v>
      </c>
      <c r="C20337" s="96" t="s">
        <v>31400</v>
      </c>
      <c r="D20337" t="s">
        <v>12795</v>
      </c>
      <c r="E20337">
        <v>5875.55</v>
      </c>
    </row>
    <row r="20338" spans="1:5">
      <c r="A20338" t="s">
        <v>24920</v>
      </c>
      <c r="B20338" t="s">
        <v>28679</v>
      </c>
      <c r="C20338" s="96" t="s">
        <v>31401</v>
      </c>
      <c r="D20338" t="s">
        <v>12795</v>
      </c>
      <c r="E20338">
        <v>5413.05</v>
      </c>
    </row>
    <row r="20339" spans="1:5">
      <c r="A20339" t="s">
        <v>24921</v>
      </c>
      <c r="B20339" t="s">
        <v>28679</v>
      </c>
      <c r="C20339" s="96" t="s">
        <v>31402</v>
      </c>
      <c r="D20339" t="s">
        <v>12795</v>
      </c>
      <c r="E20339">
        <v>6634.38</v>
      </c>
    </row>
    <row r="20340" spans="1:5">
      <c r="A20340" t="s">
        <v>24922</v>
      </c>
      <c r="B20340" t="s">
        <v>28679</v>
      </c>
      <c r="C20340" s="96" t="s">
        <v>31403</v>
      </c>
      <c r="D20340" t="s">
        <v>12795</v>
      </c>
      <c r="E20340">
        <v>6091.74</v>
      </c>
    </row>
    <row r="20341" spans="1:5">
      <c r="A20341" t="s">
        <v>24923</v>
      </c>
      <c r="B20341" t="s">
        <v>28679</v>
      </c>
      <c r="C20341" s="96" t="s">
        <v>31404</v>
      </c>
      <c r="D20341" t="s">
        <v>12795</v>
      </c>
      <c r="E20341">
        <v>6851.77</v>
      </c>
    </row>
    <row r="20342" spans="1:5">
      <c r="A20342" t="s">
        <v>24924</v>
      </c>
      <c r="B20342" t="s">
        <v>28679</v>
      </c>
      <c r="C20342" s="96" t="s">
        <v>31405</v>
      </c>
      <c r="D20342" t="s">
        <v>12795</v>
      </c>
      <c r="E20342">
        <v>6319.89</v>
      </c>
    </row>
    <row r="20343" spans="1:5">
      <c r="A20343" t="s">
        <v>24925</v>
      </c>
      <c r="B20343" t="s">
        <v>28679</v>
      </c>
      <c r="C20343" s="96" t="s">
        <v>31406</v>
      </c>
      <c r="D20343" t="s">
        <v>12795</v>
      </c>
      <c r="E20343">
        <v>7526.57</v>
      </c>
    </row>
    <row r="20344" spans="1:5">
      <c r="A20344" t="s">
        <v>24926</v>
      </c>
      <c r="B20344" t="s">
        <v>28679</v>
      </c>
      <c r="C20344" s="96" t="s">
        <v>31407</v>
      </c>
      <c r="D20344" t="s">
        <v>12795</v>
      </c>
      <c r="E20344">
        <v>6906.48</v>
      </c>
    </row>
    <row r="20345" spans="1:5">
      <c r="A20345" t="s">
        <v>24927</v>
      </c>
      <c r="B20345" t="s">
        <v>28679</v>
      </c>
      <c r="C20345" s="96" t="s">
        <v>31408</v>
      </c>
      <c r="D20345" t="s">
        <v>12795</v>
      </c>
      <c r="E20345">
        <v>7779.76</v>
      </c>
    </row>
    <row r="20346" spans="1:5">
      <c r="A20346" t="s">
        <v>24928</v>
      </c>
      <c r="B20346" t="s">
        <v>28679</v>
      </c>
      <c r="C20346" s="96" t="s">
        <v>31409</v>
      </c>
      <c r="D20346" t="s">
        <v>12795</v>
      </c>
      <c r="E20346">
        <v>7173.05</v>
      </c>
    </row>
    <row r="20347" spans="1:5">
      <c r="A20347" t="s">
        <v>24929</v>
      </c>
      <c r="B20347" t="s">
        <v>28679</v>
      </c>
      <c r="C20347" s="96" t="s">
        <v>31410</v>
      </c>
      <c r="D20347" t="s">
        <v>12795</v>
      </c>
      <c r="E20347">
        <v>6702.4</v>
      </c>
    </row>
    <row r="20348" spans="1:5">
      <c r="A20348" t="s">
        <v>24930</v>
      </c>
      <c r="B20348" t="s">
        <v>28679</v>
      </c>
      <c r="C20348" s="96" t="s">
        <v>31411</v>
      </c>
      <c r="D20348" t="s">
        <v>12795</v>
      </c>
      <c r="E20348">
        <v>6145.01</v>
      </c>
    </row>
    <row r="20349" spans="1:5">
      <c r="A20349" t="s">
        <v>24931</v>
      </c>
      <c r="B20349" t="s">
        <v>28679</v>
      </c>
      <c r="C20349" s="96" t="s">
        <v>31412</v>
      </c>
      <c r="D20349" t="s">
        <v>12795</v>
      </c>
      <c r="E20349">
        <v>6919.79</v>
      </c>
    </row>
    <row r="20350" spans="1:5">
      <c r="A20350" t="s">
        <v>24932</v>
      </c>
      <c r="B20350" t="s">
        <v>28679</v>
      </c>
      <c r="C20350" s="96" t="s">
        <v>31413</v>
      </c>
      <c r="D20350" t="s">
        <v>12795</v>
      </c>
      <c r="E20350">
        <v>6373.16</v>
      </c>
    </row>
    <row r="20351" spans="1:5">
      <c r="A20351" t="s">
        <v>24933</v>
      </c>
      <c r="B20351" t="s">
        <v>28679</v>
      </c>
      <c r="C20351" s="96" t="s">
        <v>31414</v>
      </c>
      <c r="D20351" t="s">
        <v>12795</v>
      </c>
      <c r="E20351">
        <v>6672.64</v>
      </c>
    </row>
    <row r="20352" spans="1:5">
      <c r="A20352" t="s">
        <v>24934</v>
      </c>
      <c r="B20352" t="s">
        <v>28679</v>
      </c>
      <c r="C20352" s="96" t="s">
        <v>31415</v>
      </c>
      <c r="D20352" t="s">
        <v>12795</v>
      </c>
      <c r="E20352">
        <v>6121.71</v>
      </c>
    </row>
    <row r="20353" spans="1:5">
      <c r="A20353" t="s">
        <v>24935</v>
      </c>
      <c r="B20353" t="s">
        <v>28679</v>
      </c>
      <c r="C20353" s="96" t="s">
        <v>31416</v>
      </c>
      <c r="D20353" t="s">
        <v>12795</v>
      </c>
      <c r="E20353">
        <v>6890.03</v>
      </c>
    </row>
    <row r="20354" spans="1:5">
      <c r="A20354" t="s">
        <v>24936</v>
      </c>
      <c r="B20354" t="s">
        <v>28679</v>
      </c>
      <c r="C20354" s="96" t="s">
        <v>31417</v>
      </c>
      <c r="D20354" t="s">
        <v>12795</v>
      </c>
      <c r="E20354">
        <v>6349.86</v>
      </c>
    </row>
    <row r="20355" spans="1:5">
      <c r="A20355" t="s">
        <v>24937</v>
      </c>
      <c r="B20355" t="s">
        <v>28679</v>
      </c>
      <c r="C20355" s="96" t="s">
        <v>31418</v>
      </c>
      <c r="D20355" t="s">
        <v>12795</v>
      </c>
      <c r="E20355">
        <v>7585.08</v>
      </c>
    </row>
    <row r="20356" spans="1:5">
      <c r="A20356" t="s">
        <v>24938</v>
      </c>
      <c r="B20356" t="s">
        <v>28679</v>
      </c>
      <c r="C20356" s="96" t="s">
        <v>31419</v>
      </c>
      <c r="D20356" t="s">
        <v>12795</v>
      </c>
      <c r="E20356">
        <v>6964.76</v>
      </c>
    </row>
    <row r="20357" spans="1:5">
      <c r="A20357" t="s">
        <v>24939</v>
      </c>
      <c r="B20357" t="s">
        <v>28679</v>
      </c>
      <c r="C20357" s="96" t="s">
        <v>31420</v>
      </c>
      <c r="D20357" t="s">
        <v>12795</v>
      </c>
      <c r="E20357">
        <v>7802.46</v>
      </c>
    </row>
    <row r="20358" spans="1:5">
      <c r="A20358" t="s">
        <v>24940</v>
      </c>
      <c r="B20358" t="s">
        <v>28679</v>
      </c>
      <c r="C20358" s="96" t="s">
        <v>31421</v>
      </c>
      <c r="D20358" t="s">
        <v>12795</v>
      </c>
      <c r="E20358">
        <v>7192.92</v>
      </c>
    </row>
    <row r="20359" spans="1:5">
      <c r="A20359" t="s">
        <v>24941</v>
      </c>
      <c r="B20359" t="s">
        <v>28679</v>
      </c>
      <c r="C20359" s="96" t="s">
        <v>31422</v>
      </c>
      <c r="D20359" t="s">
        <v>12795</v>
      </c>
      <c r="E20359">
        <v>8597.4699999999993</v>
      </c>
    </row>
    <row r="20360" spans="1:5">
      <c r="A20360" t="s">
        <v>24942</v>
      </c>
      <c r="B20360" t="s">
        <v>28679</v>
      </c>
      <c r="C20360" s="96" t="s">
        <v>31423</v>
      </c>
      <c r="D20360" t="s">
        <v>12795</v>
      </c>
      <c r="E20360">
        <v>7889.45</v>
      </c>
    </row>
    <row r="20361" spans="1:5">
      <c r="A20361" t="s">
        <v>24943</v>
      </c>
      <c r="B20361" t="s">
        <v>28679</v>
      </c>
      <c r="C20361" s="96" t="s">
        <v>31424</v>
      </c>
      <c r="D20361" t="s">
        <v>12795</v>
      </c>
      <c r="E20361">
        <v>8850.66</v>
      </c>
    </row>
    <row r="20362" spans="1:5">
      <c r="A20362" t="s">
        <v>24944</v>
      </c>
      <c r="B20362" t="s">
        <v>28679</v>
      </c>
      <c r="C20362" s="96" t="s">
        <v>31425</v>
      </c>
      <c r="D20362" t="s">
        <v>12795</v>
      </c>
      <c r="E20362">
        <v>8156.03</v>
      </c>
    </row>
    <row r="20363" spans="1:5">
      <c r="A20363" t="s">
        <v>24945</v>
      </c>
      <c r="B20363" t="s">
        <v>28679</v>
      </c>
      <c r="C20363" s="96" t="s">
        <v>31426</v>
      </c>
      <c r="D20363" t="s">
        <v>12795</v>
      </c>
      <c r="E20363">
        <v>7653.09</v>
      </c>
    </row>
    <row r="20364" spans="1:5">
      <c r="A20364" t="s">
        <v>24946</v>
      </c>
      <c r="B20364" t="s">
        <v>28679</v>
      </c>
      <c r="C20364" s="96" t="s">
        <v>31427</v>
      </c>
      <c r="D20364" t="s">
        <v>12795</v>
      </c>
      <c r="E20364">
        <v>7018.04</v>
      </c>
    </row>
    <row r="20365" spans="1:5">
      <c r="A20365" t="s">
        <v>24947</v>
      </c>
      <c r="B20365" t="s">
        <v>28679</v>
      </c>
      <c r="C20365" s="96" t="s">
        <v>31428</v>
      </c>
      <c r="D20365" t="s">
        <v>12795</v>
      </c>
      <c r="E20365">
        <v>7870.48</v>
      </c>
    </row>
    <row r="20366" spans="1:5">
      <c r="A20366" t="s">
        <v>24948</v>
      </c>
      <c r="B20366" t="s">
        <v>28679</v>
      </c>
      <c r="C20366" s="96" t="s">
        <v>31429</v>
      </c>
      <c r="D20366" t="s">
        <v>12795</v>
      </c>
      <c r="E20366">
        <v>7246.19</v>
      </c>
    </row>
    <row r="20367" spans="1:5">
      <c r="A20367" t="s">
        <v>24949</v>
      </c>
      <c r="B20367" t="s">
        <v>28679</v>
      </c>
      <c r="C20367" s="96" t="s">
        <v>31430</v>
      </c>
      <c r="D20367" t="s">
        <v>12795</v>
      </c>
      <c r="E20367">
        <v>7623.34</v>
      </c>
    </row>
    <row r="20368" spans="1:5">
      <c r="A20368" t="s">
        <v>24950</v>
      </c>
      <c r="B20368" t="s">
        <v>28679</v>
      </c>
      <c r="C20368" s="96" t="s">
        <v>31431</v>
      </c>
      <c r="D20368" t="s">
        <v>12795</v>
      </c>
      <c r="E20368">
        <v>6994.73</v>
      </c>
    </row>
    <row r="20369" spans="1:5">
      <c r="A20369" t="s">
        <v>24951</v>
      </c>
      <c r="B20369" t="s">
        <v>28679</v>
      </c>
      <c r="C20369" s="96" t="s">
        <v>31432</v>
      </c>
      <c r="D20369" t="s">
        <v>12795</v>
      </c>
      <c r="E20369">
        <v>7840.72</v>
      </c>
    </row>
    <row r="20370" spans="1:5">
      <c r="A20370" t="s">
        <v>24952</v>
      </c>
      <c r="B20370" t="s">
        <v>28679</v>
      </c>
      <c r="C20370" s="96" t="s">
        <v>31433</v>
      </c>
      <c r="D20370" t="s">
        <v>12795</v>
      </c>
      <c r="E20370">
        <v>7222.88</v>
      </c>
    </row>
    <row r="20371" spans="1:5">
      <c r="A20371" t="s">
        <v>24953</v>
      </c>
      <c r="B20371" t="s">
        <v>28679</v>
      </c>
      <c r="C20371" s="96" t="s">
        <v>31434</v>
      </c>
      <c r="D20371" t="s">
        <v>12795</v>
      </c>
      <c r="E20371">
        <v>8599.5499999999993</v>
      </c>
    </row>
    <row r="20372" spans="1:5">
      <c r="A20372" t="s">
        <v>24954</v>
      </c>
      <c r="B20372" t="s">
        <v>28679</v>
      </c>
      <c r="C20372" s="96" t="s">
        <v>31435</v>
      </c>
      <c r="D20372" t="s">
        <v>12795</v>
      </c>
      <c r="E20372">
        <v>7901.58</v>
      </c>
    </row>
    <row r="20373" spans="1:5">
      <c r="A20373" t="s">
        <v>24955</v>
      </c>
      <c r="B20373" t="s">
        <v>28679</v>
      </c>
      <c r="C20373" s="96" t="s">
        <v>31436</v>
      </c>
      <c r="D20373" t="s">
        <v>12795</v>
      </c>
      <c r="E20373">
        <v>8816.94</v>
      </c>
    </row>
    <row r="20374" spans="1:5">
      <c r="A20374" t="s">
        <v>24956</v>
      </c>
      <c r="B20374" t="s">
        <v>28679</v>
      </c>
      <c r="C20374" s="96" t="s">
        <v>31437</v>
      </c>
      <c r="D20374" t="s">
        <v>12795</v>
      </c>
      <c r="E20374">
        <v>8129.73</v>
      </c>
    </row>
    <row r="20375" spans="1:5">
      <c r="A20375" t="s">
        <v>24957</v>
      </c>
      <c r="B20375" t="s">
        <v>28679</v>
      </c>
      <c r="C20375" s="96" t="s">
        <v>31438</v>
      </c>
      <c r="D20375" t="s">
        <v>12795</v>
      </c>
      <c r="E20375">
        <v>9736.65</v>
      </c>
    </row>
    <row r="20376" spans="1:5">
      <c r="A20376" t="s">
        <v>24958</v>
      </c>
      <c r="B20376" t="s">
        <v>28679</v>
      </c>
      <c r="C20376" s="96" t="s">
        <v>31439</v>
      </c>
      <c r="D20376" t="s">
        <v>12795</v>
      </c>
      <c r="E20376">
        <v>8940.7099999999991</v>
      </c>
    </row>
    <row r="20377" spans="1:5">
      <c r="A20377" t="s">
        <v>24959</v>
      </c>
      <c r="B20377" t="s">
        <v>28679</v>
      </c>
      <c r="C20377" s="96" t="s">
        <v>31440</v>
      </c>
      <c r="D20377" t="s">
        <v>12795</v>
      </c>
      <c r="E20377">
        <v>9989.85</v>
      </c>
    </row>
    <row r="20378" spans="1:5">
      <c r="A20378" t="s">
        <v>24960</v>
      </c>
      <c r="B20378" t="s">
        <v>28679</v>
      </c>
      <c r="C20378" s="96" t="s">
        <v>31441</v>
      </c>
      <c r="D20378" t="s">
        <v>12795</v>
      </c>
      <c r="E20378">
        <v>9207.2900000000009</v>
      </c>
    </row>
    <row r="20379" spans="1:5">
      <c r="A20379" t="s">
        <v>24961</v>
      </c>
      <c r="B20379" t="s">
        <v>28679</v>
      </c>
      <c r="C20379" s="96" t="s">
        <v>31442</v>
      </c>
      <c r="D20379" t="s">
        <v>12795</v>
      </c>
      <c r="E20379">
        <v>8667.57</v>
      </c>
    </row>
    <row r="20380" spans="1:5">
      <c r="A20380" t="s">
        <v>24962</v>
      </c>
      <c r="B20380" t="s">
        <v>28679</v>
      </c>
      <c r="C20380" s="96" t="s">
        <v>31443</v>
      </c>
      <c r="D20380" t="s">
        <v>12795</v>
      </c>
      <c r="E20380">
        <v>7954.85</v>
      </c>
    </row>
    <row r="20381" spans="1:5">
      <c r="A20381" t="s">
        <v>24963</v>
      </c>
      <c r="B20381" t="s">
        <v>28679</v>
      </c>
      <c r="C20381" s="96" t="s">
        <v>31444</v>
      </c>
      <c r="D20381" t="s">
        <v>12795</v>
      </c>
      <c r="E20381">
        <v>8884.9500000000007</v>
      </c>
    </row>
    <row r="20382" spans="1:5">
      <c r="A20382" t="s">
        <v>24964</v>
      </c>
      <c r="B20382" t="s">
        <v>28679</v>
      </c>
      <c r="C20382" s="96" t="s">
        <v>31445</v>
      </c>
      <c r="D20382" t="s">
        <v>12795</v>
      </c>
      <c r="E20382">
        <v>8183</v>
      </c>
    </row>
    <row r="20383" spans="1:5">
      <c r="A20383" t="s">
        <v>24965</v>
      </c>
      <c r="B20383" t="s">
        <v>28679</v>
      </c>
      <c r="C20383" s="96" t="s">
        <v>31446</v>
      </c>
      <c r="D20383" t="s">
        <v>12795</v>
      </c>
      <c r="E20383">
        <v>8637.81</v>
      </c>
    </row>
    <row r="20384" spans="1:5">
      <c r="A20384" t="s">
        <v>24966</v>
      </c>
      <c r="B20384" t="s">
        <v>28679</v>
      </c>
      <c r="C20384" s="96" t="s">
        <v>31447</v>
      </c>
      <c r="D20384" t="s">
        <v>12795</v>
      </c>
      <c r="E20384">
        <v>7931.54</v>
      </c>
    </row>
    <row r="20385" spans="1:5">
      <c r="A20385" t="s">
        <v>24967</v>
      </c>
      <c r="B20385" t="s">
        <v>28679</v>
      </c>
      <c r="C20385" s="96" t="s">
        <v>31448</v>
      </c>
      <c r="D20385" t="s">
        <v>12795</v>
      </c>
      <c r="E20385">
        <v>8855.2000000000007</v>
      </c>
    </row>
    <row r="20386" spans="1:5">
      <c r="A20386" t="s">
        <v>24968</v>
      </c>
      <c r="B20386" t="s">
        <v>28679</v>
      </c>
      <c r="C20386" s="96" t="s">
        <v>31449</v>
      </c>
      <c r="D20386" t="s">
        <v>12795</v>
      </c>
      <c r="E20386">
        <v>8159.69</v>
      </c>
    </row>
    <row r="20387" spans="1:5">
      <c r="A20387" t="s">
        <v>24969</v>
      </c>
      <c r="B20387" t="s">
        <v>28679</v>
      </c>
      <c r="C20387" s="96" t="s">
        <v>31450</v>
      </c>
      <c r="D20387" t="s">
        <v>12795</v>
      </c>
      <c r="E20387">
        <v>3534.58</v>
      </c>
    </row>
    <row r="20388" spans="1:5">
      <c r="A20388" t="s">
        <v>24970</v>
      </c>
      <c r="B20388" t="s">
        <v>28679</v>
      </c>
      <c r="C20388" s="96" t="s">
        <v>31451</v>
      </c>
      <c r="D20388" t="s">
        <v>12795</v>
      </c>
      <c r="E20388">
        <v>3203.4</v>
      </c>
    </row>
    <row r="20389" spans="1:5">
      <c r="A20389" t="s">
        <v>24971</v>
      </c>
      <c r="B20389" t="s">
        <v>28679</v>
      </c>
      <c r="C20389" s="96" t="s">
        <v>31452</v>
      </c>
      <c r="D20389" t="s">
        <v>12795</v>
      </c>
      <c r="E20389">
        <v>3490.32</v>
      </c>
    </row>
    <row r="20390" spans="1:5">
      <c r="A20390" t="s">
        <v>24972</v>
      </c>
      <c r="B20390" t="s">
        <v>28679</v>
      </c>
      <c r="C20390" s="96" t="s">
        <v>31453</v>
      </c>
      <c r="D20390" t="s">
        <v>12795</v>
      </c>
      <c r="E20390">
        <v>3173.8</v>
      </c>
    </row>
    <row r="20391" spans="1:5">
      <c r="A20391" t="s">
        <v>24973</v>
      </c>
      <c r="B20391" t="s">
        <v>28679</v>
      </c>
      <c r="C20391" s="96" t="s">
        <v>31454</v>
      </c>
      <c r="D20391" t="s">
        <v>12795</v>
      </c>
      <c r="E20391">
        <v>3450.49</v>
      </c>
    </row>
    <row r="20392" spans="1:5">
      <c r="A20392" t="s">
        <v>24974</v>
      </c>
      <c r="B20392" t="s">
        <v>28679</v>
      </c>
      <c r="C20392" s="96" t="s">
        <v>31455</v>
      </c>
      <c r="D20392" t="s">
        <v>12795</v>
      </c>
      <c r="E20392">
        <v>3147.16</v>
      </c>
    </row>
    <row r="20393" spans="1:5">
      <c r="A20393" t="s">
        <v>24975</v>
      </c>
      <c r="B20393" t="s">
        <v>28679</v>
      </c>
      <c r="C20393" s="96" t="s">
        <v>31456</v>
      </c>
      <c r="D20393" t="s">
        <v>12795</v>
      </c>
      <c r="E20393">
        <v>3401.82</v>
      </c>
    </row>
    <row r="20394" spans="1:5">
      <c r="A20394" t="s">
        <v>24976</v>
      </c>
      <c r="B20394" t="s">
        <v>28679</v>
      </c>
      <c r="C20394" s="96" t="s">
        <v>31457</v>
      </c>
      <c r="D20394" t="s">
        <v>12795</v>
      </c>
      <c r="E20394">
        <v>3114.6</v>
      </c>
    </row>
    <row r="20395" spans="1:5">
      <c r="A20395" t="s">
        <v>24977</v>
      </c>
      <c r="B20395" t="s">
        <v>28679</v>
      </c>
      <c r="C20395" s="96" t="s">
        <v>31458</v>
      </c>
      <c r="D20395" t="s">
        <v>12795</v>
      </c>
      <c r="E20395">
        <v>4641.21</v>
      </c>
    </row>
    <row r="20396" spans="1:5">
      <c r="A20396" t="s">
        <v>24978</v>
      </c>
      <c r="B20396" t="s">
        <v>28679</v>
      </c>
      <c r="C20396" s="96" t="s">
        <v>31459</v>
      </c>
      <c r="D20396" t="s">
        <v>12795</v>
      </c>
      <c r="E20396">
        <v>4229.43</v>
      </c>
    </row>
    <row r="20397" spans="1:5">
      <c r="A20397" t="s">
        <v>24979</v>
      </c>
      <c r="B20397" t="s">
        <v>28679</v>
      </c>
      <c r="C20397" s="96" t="s">
        <v>31460</v>
      </c>
      <c r="D20397" t="s">
        <v>12795</v>
      </c>
      <c r="E20397">
        <v>4596.96</v>
      </c>
    </row>
    <row r="20398" spans="1:5">
      <c r="A20398" t="s">
        <v>24980</v>
      </c>
      <c r="B20398" t="s">
        <v>28679</v>
      </c>
      <c r="C20398" s="96" t="s">
        <v>31461</v>
      </c>
      <c r="D20398" t="s">
        <v>12795</v>
      </c>
      <c r="E20398">
        <v>4199.83</v>
      </c>
    </row>
    <row r="20399" spans="1:5">
      <c r="A20399" t="s">
        <v>24981</v>
      </c>
      <c r="B20399" t="s">
        <v>28679</v>
      </c>
      <c r="C20399" s="96" t="s">
        <v>31462</v>
      </c>
      <c r="D20399" t="s">
        <v>12795</v>
      </c>
      <c r="E20399">
        <v>4557.13</v>
      </c>
    </row>
    <row r="20400" spans="1:5">
      <c r="A20400" t="s">
        <v>24982</v>
      </c>
      <c r="B20400" t="s">
        <v>28679</v>
      </c>
      <c r="C20400" s="96" t="s">
        <v>31463</v>
      </c>
      <c r="D20400" t="s">
        <v>12795</v>
      </c>
      <c r="E20400">
        <v>4173.1899999999996</v>
      </c>
    </row>
    <row r="20401" spans="1:5">
      <c r="A20401" t="s">
        <v>24983</v>
      </c>
      <c r="B20401" t="s">
        <v>28679</v>
      </c>
      <c r="C20401" s="96" t="s">
        <v>31464</v>
      </c>
      <c r="D20401" t="s">
        <v>12795</v>
      </c>
      <c r="E20401">
        <v>4685.47</v>
      </c>
    </row>
    <row r="20402" spans="1:5">
      <c r="A20402" t="s">
        <v>24984</v>
      </c>
      <c r="B20402" t="s">
        <v>28679</v>
      </c>
      <c r="C20402" s="96" t="s">
        <v>31465</v>
      </c>
      <c r="D20402" t="s">
        <v>12795</v>
      </c>
      <c r="E20402">
        <v>4259.03</v>
      </c>
    </row>
    <row r="20403" spans="1:5">
      <c r="A20403" t="s">
        <v>24985</v>
      </c>
      <c r="B20403" t="s">
        <v>28679</v>
      </c>
      <c r="C20403" s="96" t="s">
        <v>31466</v>
      </c>
      <c r="D20403" t="s">
        <v>12795</v>
      </c>
      <c r="E20403">
        <v>5584.65</v>
      </c>
    </row>
    <row r="20404" spans="1:5">
      <c r="A20404" t="s">
        <v>24986</v>
      </c>
      <c r="B20404" t="s">
        <v>28679</v>
      </c>
      <c r="C20404" s="96" t="s">
        <v>31467</v>
      </c>
      <c r="D20404" t="s">
        <v>12795</v>
      </c>
      <c r="E20404">
        <v>5092.2700000000004</v>
      </c>
    </row>
    <row r="20405" spans="1:5">
      <c r="A20405" t="s">
        <v>24987</v>
      </c>
      <c r="B20405" t="s">
        <v>28679</v>
      </c>
      <c r="C20405" s="96" t="s">
        <v>31468</v>
      </c>
      <c r="D20405" t="s">
        <v>12795</v>
      </c>
      <c r="E20405">
        <v>5540.39</v>
      </c>
    </row>
    <row r="20406" spans="1:5">
      <c r="A20406" t="s">
        <v>24988</v>
      </c>
      <c r="B20406" t="s">
        <v>28679</v>
      </c>
      <c r="C20406" s="96" t="s">
        <v>31469</v>
      </c>
      <c r="D20406" t="s">
        <v>12795</v>
      </c>
      <c r="E20406">
        <v>5062.67</v>
      </c>
    </row>
    <row r="20407" spans="1:5">
      <c r="A20407" t="s">
        <v>24989</v>
      </c>
      <c r="B20407" t="s">
        <v>28679</v>
      </c>
      <c r="C20407" s="96" t="s">
        <v>31470</v>
      </c>
      <c r="D20407" t="s">
        <v>12795</v>
      </c>
      <c r="E20407">
        <v>5500.56</v>
      </c>
    </row>
    <row r="20408" spans="1:5">
      <c r="A20408" t="s">
        <v>24990</v>
      </c>
      <c r="B20408" t="s">
        <v>28679</v>
      </c>
      <c r="C20408" s="96" t="s">
        <v>31471</v>
      </c>
      <c r="D20408" t="s">
        <v>12795</v>
      </c>
      <c r="E20408">
        <v>5036.03</v>
      </c>
    </row>
    <row r="20409" spans="1:5">
      <c r="A20409" t="s">
        <v>24991</v>
      </c>
      <c r="B20409" t="s">
        <v>28679</v>
      </c>
      <c r="C20409" s="96" t="s">
        <v>31472</v>
      </c>
      <c r="D20409" t="s">
        <v>12795</v>
      </c>
      <c r="E20409">
        <v>5451.88</v>
      </c>
    </row>
    <row r="20410" spans="1:5">
      <c r="A20410" t="s">
        <v>24992</v>
      </c>
      <c r="B20410" t="s">
        <v>28679</v>
      </c>
      <c r="C20410" s="96" t="s">
        <v>31473</v>
      </c>
      <c r="D20410" t="s">
        <v>12795</v>
      </c>
      <c r="E20410">
        <v>5003.47</v>
      </c>
    </row>
    <row r="20411" spans="1:5">
      <c r="A20411" t="s">
        <v>24993</v>
      </c>
      <c r="B20411" t="s">
        <v>28679</v>
      </c>
      <c r="C20411" s="96" t="s">
        <v>31474</v>
      </c>
      <c r="D20411" t="s">
        <v>12795</v>
      </c>
      <c r="E20411">
        <v>6745.67</v>
      </c>
    </row>
    <row r="20412" spans="1:5">
      <c r="A20412" t="s">
        <v>24994</v>
      </c>
      <c r="B20412" t="s">
        <v>28679</v>
      </c>
      <c r="C20412" s="96" t="s">
        <v>31475</v>
      </c>
      <c r="D20412" t="s">
        <v>12795</v>
      </c>
      <c r="E20412">
        <v>6172.7</v>
      </c>
    </row>
    <row r="20413" spans="1:5">
      <c r="A20413" t="s">
        <v>24995</v>
      </c>
      <c r="B20413" t="s">
        <v>28679</v>
      </c>
      <c r="C20413" s="96" t="s">
        <v>31476</v>
      </c>
      <c r="D20413" t="s">
        <v>12795</v>
      </c>
      <c r="E20413">
        <v>6701.42</v>
      </c>
    </row>
    <row r="20414" spans="1:5">
      <c r="A20414" t="s">
        <v>24996</v>
      </c>
      <c r="B20414" t="s">
        <v>28679</v>
      </c>
      <c r="C20414" s="96" t="s">
        <v>31477</v>
      </c>
      <c r="D20414" t="s">
        <v>12795</v>
      </c>
      <c r="E20414">
        <v>6143.1</v>
      </c>
    </row>
    <row r="20415" spans="1:5">
      <c r="A20415" t="s">
        <v>24997</v>
      </c>
      <c r="B20415" t="s">
        <v>28679</v>
      </c>
      <c r="C20415" s="96" t="s">
        <v>31478</v>
      </c>
      <c r="D20415" t="s">
        <v>12795</v>
      </c>
      <c r="E20415">
        <v>6661.59</v>
      </c>
    </row>
    <row r="20416" spans="1:5">
      <c r="A20416" t="s">
        <v>24998</v>
      </c>
      <c r="B20416" t="s">
        <v>28679</v>
      </c>
      <c r="C20416" s="96" t="s">
        <v>31479</v>
      </c>
      <c r="D20416" t="s">
        <v>12795</v>
      </c>
      <c r="E20416">
        <v>6116.46</v>
      </c>
    </row>
    <row r="20417" spans="1:5">
      <c r="A20417" t="s">
        <v>24999</v>
      </c>
      <c r="B20417" t="s">
        <v>28679</v>
      </c>
      <c r="C20417" s="96" t="s">
        <v>31480</v>
      </c>
      <c r="D20417" t="s">
        <v>12795</v>
      </c>
      <c r="E20417">
        <v>6612.91</v>
      </c>
    </row>
    <row r="20418" spans="1:5">
      <c r="A20418" t="s">
        <v>25000</v>
      </c>
      <c r="B20418" t="s">
        <v>28679</v>
      </c>
      <c r="C20418" s="96" t="s">
        <v>31481</v>
      </c>
      <c r="D20418" t="s">
        <v>12795</v>
      </c>
      <c r="E20418">
        <v>6083.9</v>
      </c>
    </row>
    <row r="20419" spans="1:5">
      <c r="A20419" t="s">
        <v>25001</v>
      </c>
      <c r="B20419" t="s">
        <v>28679</v>
      </c>
      <c r="C20419" s="96" t="s">
        <v>31482</v>
      </c>
      <c r="D20419" t="s">
        <v>12795</v>
      </c>
      <c r="E20419">
        <v>6759.04</v>
      </c>
    </row>
    <row r="20420" spans="1:5">
      <c r="A20420" t="s">
        <v>25002</v>
      </c>
      <c r="B20420" t="s">
        <v>28679</v>
      </c>
      <c r="C20420" s="96" t="s">
        <v>31483</v>
      </c>
      <c r="D20420" t="s">
        <v>12795</v>
      </c>
      <c r="E20420">
        <v>6427.86</v>
      </c>
    </row>
    <row r="20421" spans="1:5">
      <c r="A20421" t="s">
        <v>25003</v>
      </c>
      <c r="B20421" t="s">
        <v>28679</v>
      </c>
      <c r="C20421" s="96" t="s">
        <v>31484</v>
      </c>
      <c r="D20421" t="s">
        <v>12795</v>
      </c>
      <c r="E20421">
        <v>7688.37</v>
      </c>
    </row>
    <row r="20422" spans="1:5">
      <c r="A20422" t="s">
        <v>25004</v>
      </c>
      <c r="B20422" t="s">
        <v>28679</v>
      </c>
      <c r="C20422" s="96" t="s">
        <v>31485</v>
      </c>
      <c r="D20422" t="s">
        <v>12795</v>
      </c>
      <c r="E20422">
        <v>7049.46</v>
      </c>
    </row>
    <row r="20423" spans="1:5">
      <c r="A20423" t="s">
        <v>25005</v>
      </c>
      <c r="B20423" t="s">
        <v>28679</v>
      </c>
      <c r="C20423" s="96" t="s">
        <v>31486</v>
      </c>
      <c r="D20423" t="s">
        <v>12795</v>
      </c>
      <c r="E20423">
        <v>7648.54</v>
      </c>
    </row>
    <row r="20424" spans="1:5">
      <c r="A20424" t="s">
        <v>25006</v>
      </c>
      <c r="B20424" t="s">
        <v>28679</v>
      </c>
      <c r="C20424" s="96" t="s">
        <v>31487</v>
      </c>
      <c r="D20424" t="s">
        <v>12795</v>
      </c>
      <c r="E20424">
        <v>7022.82</v>
      </c>
    </row>
    <row r="20425" spans="1:5">
      <c r="A20425" t="s">
        <v>25007</v>
      </c>
      <c r="B20425" t="s">
        <v>28679</v>
      </c>
      <c r="C20425" s="96" t="s">
        <v>31488</v>
      </c>
      <c r="D20425" t="s">
        <v>12795</v>
      </c>
      <c r="E20425">
        <v>7599.86</v>
      </c>
    </row>
    <row r="20426" spans="1:5">
      <c r="A20426" t="s">
        <v>25008</v>
      </c>
      <c r="B20426" t="s">
        <v>28679</v>
      </c>
      <c r="C20426" s="96" t="s">
        <v>31489</v>
      </c>
      <c r="D20426" t="s">
        <v>12795</v>
      </c>
      <c r="E20426">
        <v>6990.26</v>
      </c>
    </row>
    <row r="20427" spans="1:5">
      <c r="A20427" t="s">
        <v>25009</v>
      </c>
      <c r="B20427" t="s">
        <v>28679</v>
      </c>
      <c r="C20427" s="96" t="s">
        <v>31490</v>
      </c>
      <c r="D20427" t="s">
        <v>12795</v>
      </c>
      <c r="E20427">
        <v>1592.98</v>
      </c>
    </row>
    <row r="20428" spans="1:5">
      <c r="A20428" t="s">
        <v>25010</v>
      </c>
      <c r="B20428" t="s">
        <v>28679</v>
      </c>
      <c r="C20428" s="96" t="s">
        <v>31491</v>
      </c>
      <c r="D20428" t="s">
        <v>12795</v>
      </c>
      <c r="E20428">
        <v>1386.35</v>
      </c>
    </row>
    <row r="20429" spans="1:5">
      <c r="A20429" t="s">
        <v>25011</v>
      </c>
      <c r="B20429" t="s">
        <v>28679</v>
      </c>
      <c r="C20429" s="96" t="s">
        <v>31492</v>
      </c>
      <c r="D20429" t="s">
        <v>12795</v>
      </c>
      <c r="E20429">
        <v>1566.42</v>
      </c>
    </row>
    <row r="20430" spans="1:5">
      <c r="A20430" t="s">
        <v>25012</v>
      </c>
      <c r="B20430" t="s">
        <v>28679</v>
      </c>
      <c r="C20430" s="96" t="s">
        <v>31493</v>
      </c>
      <c r="D20430" t="s">
        <v>12795</v>
      </c>
      <c r="E20430">
        <v>1368.59</v>
      </c>
    </row>
    <row r="20431" spans="1:5">
      <c r="A20431" t="s">
        <v>25013</v>
      </c>
      <c r="B20431" t="s">
        <v>28679</v>
      </c>
      <c r="C20431" s="96" t="s">
        <v>31494</v>
      </c>
      <c r="D20431" t="s">
        <v>12795</v>
      </c>
      <c r="E20431">
        <v>2142.3000000000002</v>
      </c>
    </row>
    <row r="20432" spans="1:5">
      <c r="A20432" t="s">
        <v>25014</v>
      </c>
      <c r="B20432" t="s">
        <v>28679</v>
      </c>
      <c r="C20432" s="96" t="s">
        <v>31495</v>
      </c>
      <c r="D20432" t="s">
        <v>12795</v>
      </c>
      <c r="E20432">
        <v>1858.01</v>
      </c>
    </row>
    <row r="20433" spans="1:5">
      <c r="A20433" t="s">
        <v>25015</v>
      </c>
      <c r="B20433" t="s">
        <v>28679</v>
      </c>
      <c r="C20433" s="96" t="s">
        <v>31496</v>
      </c>
      <c r="D20433" t="s">
        <v>12795</v>
      </c>
      <c r="E20433">
        <v>2762.57</v>
      </c>
    </row>
    <row r="20434" spans="1:5">
      <c r="A20434" t="s">
        <v>25016</v>
      </c>
      <c r="B20434" t="s">
        <v>28679</v>
      </c>
      <c r="C20434" s="96" t="s">
        <v>31497</v>
      </c>
      <c r="D20434" t="s">
        <v>12795</v>
      </c>
      <c r="E20434">
        <v>2405.0100000000002</v>
      </c>
    </row>
    <row r="20435" spans="1:5">
      <c r="A20435" t="s">
        <v>25017</v>
      </c>
      <c r="B20435" t="s">
        <v>28679</v>
      </c>
      <c r="C20435" s="96" t="s">
        <v>31498</v>
      </c>
      <c r="D20435" t="s">
        <v>12795</v>
      </c>
      <c r="E20435">
        <v>3290.48</v>
      </c>
    </row>
    <row r="20436" spans="1:5">
      <c r="A20436" t="s">
        <v>25018</v>
      </c>
      <c r="B20436" t="s">
        <v>28679</v>
      </c>
      <c r="C20436" s="96" t="s">
        <v>31499</v>
      </c>
      <c r="D20436" t="s">
        <v>12795</v>
      </c>
      <c r="E20436">
        <v>2877.23</v>
      </c>
    </row>
    <row r="20437" spans="1:5">
      <c r="A20437" t="s">
        <v>25019</v>
      </c>
      <c r="B20437" t="s">
        <v>28679</v>
      </c>
      <c r="C20437" s="96" t="s">
        <v>31500</v>
      </c>
      <c r="D20437" t="s">
        <v>12795</v>
      </c>
      <c r="E20437">
        <v>4229.07</v>
      </c>
    </row>
    <row r="20438" spans="1:5">
      <c r="A20438" t="s">
        <v>25020</v>
      </c>
      <c r="B20438" t="s">
        <v>28679</v>
      </c>
      <c r="C20438" s="96" t="s">
        <v>31501</v>
      </c>
      <c r="D20438" t="s">
        <v>12795</v>
      </c>
      <c r="E20438">
        <v>3729.37</v>
      </c>
    </row>
    <row r="20439" spans="1:5">
      <c r="A20439" t="s">
        <v>25021</v>
      </c>
      <c r="B20439" t="s">
        <v>28679</v>
      </c>
      <c r="C20439" s="96" t="s">
        <v>31502</v>
      </c>
      <c r="D20439" t="s">
        <v>12795</v>
      </c>
      <c r="E20439">
        <v>1904.44</v>
      </c>
    </row>
    <row r="20440" spans="1:5">
      <c r="A20440" t="s">
        <v>25022</v>
      </c>
      <c r="B20440" t="s">
        <v>28679</v>
      </c>
      <c r="C20440" s="96" t="s">
        <v>31503</v>
      </c>
      <c r="D20440" t="s">
        <v>12795</v>
      </c>
      <c r="E20440">
        <v>1658.25</v>
      </c>
    </row>
    <row r="20441" spans="1:5">
      <c r="A20441" t="s">
        <v>25023</v>
      </c>
      <c r="B20441" t="s">
        <v>28679</v>
      </c>
      <c r="C20441" s="96" t="s">
        <v>31504</v>
      </c>
      <c r="D20441" t="s">
        <v>12795</v>
      </c>
      <c r="E20441">
        <v>1873.46</v>
      </c>
    </row>
    <row r="20442" spans="1:5">
      <c r="A20442" t="s">
        <v>25024</v>
      </c>
      <c r="B20442" t="s">
        <v>28679</v>
      </c>
      <c r="C20442" s="96" t="s">
        <v>31505</v>
      </c>
      <c r="D20442" t="s">
        <v>12795</v>
      </c>
      <c r="E20442">
        <v>1637.53</v>
      </c>
    </row>
    <row r="20443" spans="1:5">
      <c r="A20443" t="s">
        <v>25025</v>
      </c>
      <c r="B20443" t="s">
        <v>28679</v>
      </c>
      <c r="C20443" s="96" t="s">
        <v>31506</v>
      </c>
      <c r="D20443" t="s">
        <v>12795</v>
      </c>
      <c r="E20443">
        <v>2499.5100000000002</v>
      </c>
    </row>
    <row r="20444" spans="1:5">
      <c r="A20444" t="s">
        <v>25026</v>
      </c>
      <c r="B20444" t="s">
        <v>28679</v>
      </c>
      <c r="C20444" s="96" t="s">
        <v>31507</v>
      </c>
      <c r="D20444" t="s">
        <v>12795</v>
      </c>
      <c r="E20444">
        <v>2166.86</v>
      </c>
    </row>
    <row r="20445" spans="1:5">
      <c r="A20445" t="s">
        <v>25027</v>
      </c>
      <c r="B20445" t="s">
        <v>28679</v>
      </c>
      <c r="C20445" s="96" t="s">
        <v>31508</v>
      </c>
      <c r="D20445" t="s">
        <v>12795</v>
      </c>
      <c r="E20445">
        <v>3143.99</v>
      </c>
    </row>
    <row r="20446" spans="1:5">
      <c r="A20446" t="s">
        <v>25028</v>
      </c>
      <c r="B20446" t="s">
        <v>28679</v>
      </c>
      <c r="C20446" s="96" t="s">
        <v>31509</v>
      </c>
      <c r="D20446" t="s">
        <v>12795</v>
      </c>
      <c r="E20446">
        <v>2735.14</v>
      </c>
    </row>
    <row r="20447" spans="1:5">
      <c r="A20447" t="s">
        <v>25029</v>
      </c>
      <c r="B20447" t="s">
        <v>28679</v>
      </c>
      <c r="C20447" s="96" t="s">
        <v>31510</v>
      </c>
      <c r="D20447" t="s">
        <v>12795</v>
      </c>
      <c r="E20447">
        <v>3700.53</v>
      </c>
    </row>
    <row r="20448" spans="1:5">
      <c r="A20448" t="s">
        <v>25030</v>
      </c>
      <c r="B20448" t="s">
        <v>28679</v>
      </c>
      <c r="C20448" s="96" t="s">
        <v>31511</v>
      </c>
      <c r="D20448" t="s">
        <v>12795</v>
      </c>
      <c r="E20448">
        <v>3231.6</v>
      </c>
    </row>
    <row r="20449" spans="1:5">
      <c r="A20449" t="s">
        <v>25031</v>
      </c>
      <c r="B20449" t="s">
        <v>28679</v>
      </c>
      <c r="C20449" s="96" t="s">
        <v>31512</v>
      </c>
      <c r="D20449" t="s">
        <v>12795</v>
      </c>
      <c r="E20449">
        <v>4573.3100000000004</v>
      </c>
    </row>
    <row r="20450" spans="1:5">
      <c r="A20450" t="s">
        <v>25032</v>
      </c>
      <c r="B20450" t="s">
        <v>28679</v>
      </c>
      <c r="C20450" s="96" t="s">
        <v>31513</v>
      </c>
      <c r="D20450" t="s">
        <v>12795</v>
      </c>
      <c r="E20450">
        <v>4013.53</v>
      </c>
    </row>
    <row r="20451" spans="1:5">
      <c r="A20451" t="s">
        <v>25033</v>
      </c>
      <c r="B20451" t="s">
        <v>28679</v>
      </c>
      <c r="C20451" s="96" t="s">
        <v>31514</v>
      </c>
      <c r="D20451" t="s">
        <v>12795</v>
      </c>
      <c r="E20451">
        <v>2220.3200000000002</v>
      </c>
    </row>
    <row r="20452" spans="1:5">
      <c r="A20452" t="s">
        <v>25034</v>
      </c>
      <c r="B20452" t="s">
        <v>28679</v>
      </c>
      <c r="C20452" s="96" t="s">
        <v>31515</v>
      </c>
      <c r="D20452" t="s">
        <v>12795</v>
      </c>
      <c r="E20452">
        <v>1933.1</v>
      </c>
    </row>
    <row r="20453" spans="1:5">
      <c r="A20453" t="s">
        <v>25035</v>
      </c>
      <c r="B20453" t="s">
        <v>28679</v>
      </c>
      <c r="C20453" s="96" t="s">
        <v>31516</v>
      </c>
      <c r="D20453" t="s">
        <v>12795</v>
      </c>
      <c r="E20453">
        <v>2193.77</v>
      </c>
    </row>
    <row r="20454" spans="1:5">
      <c r="A20454" t="s">
        <v>25036</v>
      </c>
      <c r="B20454" t="s">
        <v>28679</v>
      </c>
      <c r="C20454" s="96" t="s">
        <v>31517</v>
      </c>
      <c r="D20454" t="s">
        <v>12795</v>
      </c>
      <c r="E20454">
        <v>1915.34</v>
      </c>
    </row>
    <row r="20455" spans="1:5">
      <c r="A20455" t="s">
        <v>25037</v>
      </c>
      <c r="B20455" t="s">
        <v>28679</v>
      </c>
      <c r="C20455" s="96" t="s">
        <v>31518</v>
      </c>
      <c r="D20455" t="s">
        <v>12795</v>
      </c>
      <c r="E20455">
        <v>2870</v>
      </c>
    </row>
    <row r="20456" spans="1:5">
      <c r="A20456" t="s">
        <v>25038</v>
      </c>
      <c r="B20456" t="s">
        <v>28679</v>
      </c>
      <c r="C20456" s="96" t="s">
        <v>31519</v>
      </c>
      <c r="D20456" t="s">
        <v>12795</v>
      </c>
      <c r="E20456">
        <v>2484.6</v>
      </c>
    </row>
    <row r="20457" spans="1:5">
      <c r="A20457" t="s">
        <v>25039</v>
      </c>
      <c r="B20457" t="s">
        <v>28679</v>
      </c>
      <c r="C20457" s="96" t="s">
        <v>31520</v>
      </c>
      <c r="D20457" t="s">
        <v>12795</v>
      </c>
      <c r="E20457">
        <v>3547.53</v>
      </c>
    </row>
    <row r="20458" spans="1:5">
      <c r="A20458" t="s">
        <v>25040</v>
      </c>
      <c r="B20458" t="s">
        <v>28679</v>
      </c>
      <c r="C20458" s="96" t="s">
        <v>31521</v>
      </c>
      <c r="D20458" t="s">
        <v>12795</v>
      </c>
      <c r="E20458">
        <v>3080.07</v>
      </c>
    </row>
    <row r="20459" spans="1:5">
      <c r="A20459" t="s">
        <v>25041</v>
      </c>
      <c r="B20459" t="s">
        <v>28679</v>
      </c>
      <c r="C20459" s="96" t="s">
        <v>31522</v>
      </c>
      <c r="D20459" t="s">
        <v>12795</v>
      </c>
      <c r="E20459">
        <v>4128.29</v>
      </c>
    </row>
    <row r="20460" spans="1:5">
      <c r="A20460" t="s">
        <v>25042</v>
      </c>
      <c r="B20460" t="s">
        <v>28679</v>
      </c>
      <c r="C20460" s="96" t="s">
        <v>31523</v>
      </c>
      <c r="D20460" t="s">
        <v>12795</v>
      </c>
      <c r="E20460">
        <v>3597.81</v>
      </c>
    </row>
    <row r="20461" spans="1:5">
      <c r="A20461" t="s">
        <v>25043</v>
      </c>
      <c r="B20461" t="s">
        <v>28679</v>
      </c>
      <c r="C20461" s="96" t="s">
        <v>31524</v>
      </c>
      <c r="D20461" t="s">
        <v>12795</v>
      </c>
      <c r="E20461">
        <v>5046.2299999999996</v>
      </c>
    </row>
    <row r="20462" spans="1:5">
      <c r="A20462" t="s">
        <v>25044</v>
      </c>
      <c r="B20462" t="s">
        <v>28679</v>
      </c>
      <c r="C20462" s="96" t="s">
        <v>31525</v>
      </c>
      <c r="D20462" t="s">
        <v>12795</v>
      </c>
      <c r="E20462">
        <v>4417.57</v>
      </c>
    </row>
    <row r="20463" spans="1:5">
      <c r="A20463" t="s">
        <v>25045</v>
      </c>
      <c r="B20463" t="s">
        <v>28679</v>
      </c>
      <c r="C20463" s="96" t="s">
        <v>31526</v>
      </c>
      <c r="D20463" t="s">
        <v>28863</v>
      </c>
      <c r="E20463">
        <v>144.06</v>
      </c>
    </row>
    <row r="20464" spans="1:5">
      <c r="A20464" t="s">
        <v>25046</v>
      </c>
      <c r="B20464" t="s">
        <v>28679</v>
      </c>
      <c r="C20464" s="96" t="s">
        <v>31527</v>
      </c>
      <c r="D20464" t="s">
        <v>28863</v>
      </c>
      <c r="E20464">
        <v>16.91</v>
      </c>
    </row>
    <row r="20465" spans="1:5">
      <c r="A20465" t="s">
        <v>25047</v>
      </c>
      <c r="B20465" t="s">
        <v>28679</v>
      </c>
      <c r="C20465" s="96" t="s">
        <v>31528</v>
      </c>
      <c r="D20465" t="s">
        <v>28863</v>
      </c>
      <c r="E20465">
        <v>176.22</v>
      </c>
    </row>
    <row r="20466" spans="1:5">
      <c r="A20466" t="s">
        <v>25048</v>
      </c>
      <c r="B20466" t="s">
        <v>28679</v>
      </c>
      <c r="C20466" s="96" t="s">
        <v>31529</v>
      </c>
      <c r="D20466" t="s">
        <v>28863</v>
      </c>
      <c r="E20466">
        <v>68.81</v>
      </c>
    </row>
    <row r="20467" spans="1:5" ht="25.5">
      <c r="A20467" t="s">
        <v>25049</v>
      </c>
      <c r="B20467" t="s">
        <v>28679</v>
      </c>
      <c r="C20467" s="96" t="s">
        <v>31530</v>
      </c>
      <c r="D20467" t="s">
        <v>12813</v>
      </c>
      <c r="E20467">
        <v>1159.68</v>
      </c>
    </row>
    <row r="20468" spans="1:5" ht="25.5">
      <c r="A20468" t="s">
        <v>25050</v>
      </c>
      <c r="B20468" t="s">
        <v>28679</v>
      </c>
      <c r="C20468" s="96" t="s">
        <v>31531</v>
      </c>
      <c r="D20468" t="s">
        <v>12813</v>
      </c>
      <c r="E20468">
        <v>1816.41</v>
      </c>
    </row>
    <row r="20469" spans="1:5" ht="25.5">
      <c r="A20469" t="s">
        <v>25051</v>
      </c>
      <c r="B20469" t="s">
        <v>28679</v>
      </c>
      <c r="C20469" s="96" t="s">
        <v>31532</v>
      </c>
      <c r="D20469" t="s">
        <v>12813</v>
      </c>
      <c r="E20469">
        <v>2336.56</v>
      </c>
    </row>
    <row r="20470" spans="1:5" ht="25.5">
      <c r="A20470" t="s">
        <v>25052</v>
      </c>
      <c r="B20470" t="s">
        <v>28679</v>
      </c>
      <c r="C20470" s="96" t="s">
        <v>31533</v>
      </c>
      <c r="D20470" t="s">
        <v>12813</v>
      </c>
      <c r="E20470">
        <v>3103.44</v>
      </c>
    </row>
    <row r="20471" spans="1:5" ht="25.5">
      <c r="A20471" t="s">
        <v>25053</v>
      </c>
      <c r="B20471" t="s">
        <v>28679</v>
      </c>
      <c r="C20471" s="96" t="s">
        <v>31534</v>
      </c>
      <c r="D20471" t="s">
        <v>12813</v>
      </c>
      <c r="E20471">
        <v>526.70000000000005</v>
      </c>
    </row>
    <row r="20472" spans="1:5" ht="25.5">
      <c r="A20472" t="s">
        <v>25054</v>
      </c>
      <c r="B20472" t="s">
        <v>28679</v>
      </c>
      <c r="C20472" s="96" t="s">
        <v>31535</v>
      </c>
      <c r="D20472" t="s">
        <v>12813</v>
      </c>
      <c r="E20472">
        <v>1365.11</v>
      </c>
    </row>
    <row r="20473" spans="1:5" ht="25.5">
      <c r="A20473" t="s">
        <v>25055</v>
      </c>
      <c r="B20473" t="s">
        <v>28679</v>
      </c>
      <c r="C20473" s="96" t="s">
        <v>31536</v>
      </c>
      <c r="D20473" t="s">
        <v>12813</v>
      </c>
      <c r="E20473">
        <v>2285.92</v>
      </c>
    </row>
    <row r="20474" spans="1:5" ht="25.5">
      <c r="A20474" t="s">
        <v>25056</v>
      </c>
      <c r="B20474" t="s">
        <v>28679</v>
      </c>
      <c r="C20474" s="96" t="s">
        <v>31537</v>
      </c>
      <c r="D20474" t="s">
        <v>12813</v>
      </c>
      <c r="E20474">
        <v>805.42</v>
      </c>
    </row>
    <row r="20475" spans="1:5" ht="25.5">
      <c r="A20475" t="s">
        <v>25057</v>
      </c>
      <c r="B20475" t="s">
        <v>28679</v>
      </c>
      <c r="C20475" s="96" t="s">
        <v>31538</v>
      </c>
      <c r="D20475" t="s">
        <v>12813</v>
      </c>
      <c r="E20475">
        <v>982.63</v>
      </c>
    </row>
    <row r="20476" spans="1:5" ht="25.5">
      <c r="A20476" t="s">
        <v>25058</v>
      </c>
      <c r="B20476" t="s">
        <v>28679</v>
      </c>
      <c r="C20476" s="96" t="s">
        <v>31539</v>
      </c>
      <c r="D20476" t="s">
        <v>12813</v>
      </c>
      <c r="E20476">
        <v>1238.05</v>
      </c>
    </row>
    <row r="20477" spans="1:5" ht="25.5">
      <c r="A20477" t="s">
        <v>25059</v>
      </c>
      <c r="B20477" t="s">
        <v>28679</v>
      </c>
      <c r="C20477" s="96" t="s">
        <v>31540</v>
      </c>
      <c r="D20477" t="s">
        <v>12813</v>
      </c>
      <c r="E20477">
        <v>352.47</v>
      </c>
    </row>
    <row r="20478" spans="1:5" ht="25.5">
      <c r="A20478" t="s">
        <v>25060</v>
      </c>
      <c r="B20478" t="s">
        <v>28679</v>
      </c>
      <c r="C20478" s="96" t="s">
        <v>31541</v>
      </c>
      <c r="D20478" t="s">
        <v>12813</v>
      </c>
      <c r="E20478">
        <v>377.15</v>
      </c>
    </row>
    <row r="20479" spans="1:5" ht="25.5">
      <c r="A20479" t="s">
        <v>25061</v>
      </c>
      <c r="B20479" t="s">
        <v>28679</v>
      </c>
      <c r="C20479" s="96" t="s">
        <v>31542</v>
      </c>
      <c r="D20479" t="s">
        <v>12813</v>
      </c>
      <c r="E20479">
        <v>327.22000000000003</v>
      </c>
    </row>
    <row r="20480" spans="1:5" ht="25.5">
      <c r="A20480" t="s">
        <v>25062</v>
      </c>
      <c r="B20480" t="s">
        <v>28679</v>
      </c>
      <c r="C20480" s="96" t="s">
        <v>31543</v>
      </c>
      <c r="D20480" t="s">
        <v>12813</v>
      </c>
      <c r="E20480">
        <v>427.25</v>
      </c>
    </row>
    <row r="20481" spans="1:5" ht="25.5">
      <c r="A20481" t="s">
        <v>25063</v>
      </c>
      <c r="B20481" t="s">
        <v>28679</v>
      </c>
      <c r="C20481" s="96" t="s">
        <v>31544</v>
      </c>
      <c r="D20481" t="s">
        <v>12813</v>
      </c>
      <c r="E20481">
        <v>451.15</v>
      </c>
    </row>
    <row r="20482" spans="1:5" ht="25.5">
      <c r="A20482" t="s">
        <v>25064</v>
      </c>
      <c r="B20482" t="s">
        <v>28679</v>
      </c>
      <c r="C20482" s="96" t="s">
        <v>31545</v>
      </c>
      <c r="D20482" t="s">
        <v>12813</v>
      </c>
      <c r="E20482">
        <v>771.8</v>
      </c>
    </row>
    <row r="20483" spans="1:5" ht="25.5">
      <c r="A20483" t="s">
        <v>25065</v>
      </c>
      <c r="B20483" t="s">
        <v>28679</v>
      </c>
      <c r="C20483" s="96" t="s">
        <v>31546</v>
      </c>
      <c r="D20483" t="s">
        <v>12813</v>
      </c>
      <c r="E20483">
        <v>795.69</v>
      </c>
    </row>
    <row r="20484" spans="1:5" ht="25.5">
      <c r="A20484" t="s">
        <v>25066</v>
      </c>
      <c r="B20484" t="s">
        <v>28679</v>
      </c>
      <c r="C20484" s="96" t="s">
        <v>31547</v>
      </c>
      <c r="D20484" t="s">
        <v>12813</v>
      </c>
      <c r="E20484">
        <v>803.37</v>
      </c>
    </row>
    <row r="20485" spans="1:5" ht="25.5">
      <c r="A20485" t="s">
        <v>25067</v>
      </c>
      <c r="B20485" t="s">
        <v>28679</v>
      </c>
      <c r="C20485" s="96" t="s">
        <v>31548</v>
      </c>
      <c r="D20485" t="s">
        <v>12813</v>
      </c>
      <c r="E20485">
        <v>861.19</v>
      </c>
    </row>
    <row r="20486" spans="1:5" ht="25.5">
      <c r="A20486" t="s">
        <v>25068</v>
      </c>
      <c r="B20486" t="s">
        <v>28679</v>
      </c>
      <c r="C20486" s="96" t="s">
        <v>31549</v>
      </c>
      <c r="D20486" t="s">
        <v>12813</v>
      </c>
      <c r="E20486">
        <v>837.2</v>
      </c>
    </row>
    <row r="20487" spans="1:5" ht="25.5">
      <c r="A20487" t="s">
        <v>25069</v>
      </c>
      <c r="B20487" t="s">
        <v>28679</v>
      </c>
      <c r="C20487" s="96" t="s">
        <v>31550</v>
      </c>
      <c r="D20487" t="s">
        <v>12813</v>
      </c>
      <c r="E20487">
        <v>895.48</v>
      </c>
    </row>
    <row r="20488" spans="1:5" ht="25.5">
      <c r="A20488" t="s">
        <v>25070</v>
      </c>
      <c r="B20488" t="s">
        <v>28679</v>
      </c>
      <c r="C20488" s="96" t="s">
        <v>31551</v>
      </c>
      <c r="D20488" t="s">
        <v>12813</v>
      </c>
      <c r="E20488">
        <v>912.49</v>
      </c>
    </row>
    <row r="20489" spans="1:5" ht="25.5">
      <c r="A20489" t="s">
        <v>25071</v>
      </c>
      <c r="B20489" t="s">
        <v>28679</v>
      </c>
      <c r="C20489" s="96" t="s">
        <v>31552</v>
      </c>
      <c r="D20489" t="s">
        <v>12813</v>
      </c>
      <c r="E20489">
        <v>979.99</v>
      </c>
    </row>
    <row r="20490" spans="1:5" ht="25.5">
      <c r="A20490" t="s">
        <v>25072</v>
      </c>
      <c r="B20490" t="s">
        <v>28679</v>
      </c>
      <c r="C20490" s="96" t="s">
        <v>31553</v>
      </c>
      <c r="D20490" t="s">
        <v>12813</v>
      </c>
      <c r="E20490">
        <v>1174.69</v>
      </c>
    </row>
    <row r="20491" spans="1:5" ht="25.5">
      <c r="A20491" t="s">
        <v>25073</v>
      </c>
      <c r="B20491" t="s">
        <v>28679</v>
      </c>
      <c r="C20491" s="96" t="s">
        <v>31554</v>
      </c>
      <c r="D20491" t="s">
        <v>12813</v>
      </c>
      <c r="E20491">
        <v>1251.4100000000001</v>
      </c>
    </row>
    <row r="20492" spans="1:5" ht="25.5">
      <c r="A20492" t="s">
        <v>25074</v>
      </c>
      <c r="B20492" t="s">
        <v>28679</v>
      </c>
      <c r="C20492" s="96" t="s">
        <v>31555</v>
      </c>
      <c r="D20492" t="s">
        <v>12813</v>
      </c>
      <c r="E20492">
        <v>1183.06</v>
      </c>
    </row>
    <row r="20493" spans="1:5" ht="25.5">
      <c r="A20493" t="s">
        <v>25075</v>
      </c>
      <c r="B20493" t="s">
        <v>28679</v>
      </c>
      <c r="C20493" s="96" t="s">
        <v>31556</v>
      </c>
      <c r="D20493" t="s">
        <v>12813</v>
      </c>
      <c r="E20493">
        <v>1245.96</v>
      </c>
    </row>
    <row r="20494" spans="1:5" ht="25.5">
      <c r="A20494" t="s">
        <v>25076</v>
      </c>
      <c r="B20494" t="s">
        <v>28679</v>
      </c>
      <c r="C20494" s="96" t="s">
        <v>31557</v>
      </c>
      <c r="D20494" t="s">
        <v>12813</v>
      </c>
      <c r="E20494">
        <v>1286.4100000000001</v>
      </c>
    </row>
    <row r="20495" spans="1:5" ht="25.5">
      <c r="A20495" t="s">
        <v>25077</v>
      </c>
      <c r="B20495" t="s">
        <v>28679</v>
      </c>
      <c r="C20495" s="96" t="s">
        <v>31558</v>
      </c>
      <c r="D20495" t="s">
        <v>12813</v>
      </c>
      <c r="E20495">
        <v>1367.74</v>
      </c>
    </row>
    <row r="20496" spans="1:5" ht="25.5">
      <c r="A20496" t="s">
        <v>25078</v>
      </c>
      <c r="B20496" t="s">
        <v>28679</v>
      </c>
      <c r="C20496" s="96" t="s">
        <v>31559</v>
      </c>
      <c r="D20496" t="s">
        <v>12813</v>
      </c>
      <c r="E20496">
        <v>4584.3</v>
      </c>
    </row>
    <row r="20497" spans="1:5" ht="25.5">
      <c r="A20497" t="s">
        <v>25079</v>
      </c>
      <c r="B20497" t="s">
        <v>28679</v>
      </c>
      <c r="C20497" s="96" t="s">
        <v>31560</v>
      </c>
      <c r="D20497" t="s">
        <v>12813</v>
      </c>
      <c r="E20497">
        <v>4664.24</v>
      </c>
    </row>
    <row r="20498" spans="1:5">
      <c r="A20498" t="s">
        <v>25080</v>
      </c>
      <c r="B20498" t="s">
        <v>28679</v>
      </c>
      <c r="C20498" s="96" t="s">
        <v>31561</v>
      </c>
      <c r="D20498" t="s">
        <v>12813</v>
      </c>
      <c r="E20498">
        <v>135.9</v>
      </c>
    </row>
    <row r="20499" spans="1:5">
      <c r="A20499" t="s">
        <v>25081</v>
      </c>
      <c r="B20499" t="s">
        <v>28679</v>
      </c>
      <c r="C20499" s="96" t="s">
        <v>31562</v>
      </c>
      <c r="D20499" t="s">
        <v>12813</v>
      </c>
      <c r="E20499">
        <v>160.97</v>
      </c>
    </row>
    <row r="20500" spans="1:5">
      <c r="A20500" t="s">
        <v>25082</v>
      </c>
      <c r="B20500" t="s">
        <v>28679</v>
      </c>
      <c r="C20500" s="96" t="s">
        <v>31563</v>
      </c>
      <c r="D20500" t="s">
        <v>12813</v>
      </c>
      <c r="E20500">
        <v>192.01</v>
      </c>
    </row>
    <row r="20501" spans="1:5">
      <c r="A20501" t="s">
        <v>25083</v>
      </c>
      <c r="B20501" t="s">
        <v>28679</v>
      </c>
      <c r="C20501" s="96" t="s">
        <v>31564</v>
      </c>
      <c r="D20501" t="s">
        <v>12813</v>
      </c>
      <c r="E20501">
        <v>219.07</v>
      </c>
    </row>
    <row r="20502" spans="1:5">
      <c r="A20502" t="s">
        <v>25084</v>
      </c>
      <c r="B20502" t="s">
        <v>28679</v>
      </c>
      <c r="C20502" s="96" t="s">
        <v>31565</v>
      </c>
      <c r="D20502" t="s">
        <v>12813</v>
      </c>
      <c r="E20502">
        <v>246.13</v>
      </c>
    </row>
    <row r="20503" spans="1:5">
      <c r="A20503" t="s">
        <v>25085</v>
      </c>
      <c r="B20503" t="s">
        <v>28679</v>
      </c>
      <c r="C20503" s="96" t="s">
        <v>31566</v>
      </c>
      <c r="D20503" t="s">
        <v>12813</v>
      </c>
      <c r="E20503">
        <v>304.22000000000003</v>
      </c>
    </row>
    <row r="20504" spans="1:5">
      <c r="A20504" t="s">
        <v>25086</v>
      </c>
      <c r="B20504" t="s">
        <v>28679</v>
      </c>
      <c r="C20504" s="96" t="s">
        <v>31567</v>
      </c>
      <c r="D20504" t="s">
        <v>12813</v>
      </c>
      <c r="E20504">
        <v>356.36</v>
      </c>
    </row>
    <row r="20505" spans="1:5">
      <c r="A20505" t="s">
        <v>25087</v>
      </c>
      <c r="B20505" t="s">
        <v>28679</v>
      </c>
      <c r="C20505" s="96" t="s">
        <v>31568</v>
      </c>
      <c r="D20505" t="s">
        <v>12813</v>
      </c>
      <c r="E20505">
        <v>58.91</v>
      </c>
    </row>
    <row r="20506" spans="1:5">
      <c r="A20506" t="s">
        <v>25088</v>
      </c>
      <c r="B20506" t="s">
        <v>28679</v>
      </c>
      <c r="C20506" s="96" t="s">
        <v>31569</v>
      </c>
      <c r="D20506" t="s">
        <v>12813</v>
      </c>
      <c r="E20506">
        <v>49.91</v>
      </c>
    </row>
    <row r="20507" spans="1:5">
      <c r="A20507" t="s">
        <v>25089</v>
      </c>
      <c r="B20507" t="s">
        <v>28679</v>
      </c>
      <c r="C20507" s="96" t="s">
        <v>31570</v>
      </c>
      <c r="D20507" t="s">
        <v>12813</v>
      </c>
      <c r="E20507">
        <v>74.47</v>
      </c>
    </row>
    <row r="20508" spans="1:5">
      <c r="A20508" t="s">
        <v>25090</v>
      </c>
      <c r="B20508" t="s">
        <v>28679</v>
      </c>
      <c r="C20508" s="96" t="s">
        <v>31571</v>
      </c>
      <c r="D20508" t="s">
        <v>12813</v>
      </c>
      <c r="E20508">
        <v>61.78</v>
      </c>
    </row>
    <row r="20509" spans="1:5">
      <c r="A20509" t="s">
        <v>25091</v>
      </c>
      <c r="B20509" t="s">
        <v>28679</v>
      </c>
      <c r="C20509" s="96" t="s">
        <v>31572</v>
      </c>
      <c r="D20509" t="s">
        <v>12795</v>
      </c>
      <c r="E20509">
        <v>1585.35</v>
      </c>
    </row>
    <row r="20510" spans="1:5">
      <c r="A20510" t="s">
        <v>25092</v>
      </c>
      <c r="B20510" t="s">
        <v>28679</v>
      </c>
      <c r="C20510" s="96" t="s">
        <v>31573</v>
      </c>
      <c r="D20510" t="s">
        <v>12795</v>
      </c>
      <c r="E20510">
        <v>1542.72</v>
      </c>
    </row>
    <row r="20511" spans="1:5">
      <c r="A20511" t="s">
        <v>25093</v>
      </c>
      <c r="B20511" t="s">
        <v>28679</v>
      </c>
      <c r="C20511" s="96" t="s">
        <v>31574</v>
      </c>
      <c r="D20511" t="s">
        <v>12795</v>
      </c>
      <c r="E20511">
        <v>1857.97</v>
      </c>
    </row>
    <row r="20512" spans="1:5">
      <c r="A20512" t="s">
        <v>25094</v>
      </c>
      <c r="B20512" t="s">
        <v>28679</v>
      </c>
      <c r="C20512" s="96" t="s">
        <v>31575</v>
      </c>
      <c r="D20512" t="s">
        <v>12795</v>
      </c>
      <c r="E20512">
        <v>1808.55</v>
      </c>
    </row>
    <row r="20513" spans="1:5">
      <c r="A20513" t="s">
        <v>25095</v>
      </c>
      <c r="B20513" t="s">
        <v>28679</v>
      </c>
      <c r="C20513" s="96" t="s">
        <v>31576</v>
      </c>
      <c r="D20513" t="s">
        <v>12795</v>
      </c>
      <c r="E20513">
        <v>2124.59</v>
      </c>
    </row>
    <row r="20514" spans="1:5">
      <c r="A20514" t="s">
        <v>25096</v>
      </c>
      <c r="B20514" t="s">
        <v>28679</v>
      </c>
      <c r="C20514" s="96" t="s">
        <v>31577</v>
      </c>
      <c r="D20514" t="s">
        <v>12795</v>
      </c>
      <c r="E20514">
        <v>2069.63</v>
      </c>
    </row>
    <row r="20515" spans="1:5">
      <c r="A20515" t="s">
        <v>25097</v>
      </c>
      <c r="B20515" t="s">
        <v>28679</v>
      </c>
      <c r="C20515" s="96" t="s">
        <v>31578</v>
      </c>
      <c r="D20515" t="s">
        <v>12795</v>
      </c>
      <c r="E20515">
        <v>2397.17</v>
      </c>
    </row>
    <row r="20516" spans="1:5">
      <c r="A20516" t="s">
        <v>25098</v>
      </c>
      <c r="B20516" t="s">
        <v>28679</v>
      </c>
      <c r="C20516" s="96" t="s">
        <v>31579</v>
      </c>
      <c r="D20516" t="s">
        <v>12795</v>
      </c>
      <c r="E20516">
        <v>2335.4299999999998</v>
      </c>
    </row>
    <row r="20517" spans="1:5">
      <c r="A20517" t="s">
        <v>25099</v>
      </c>
      <c r="B20517" t="s">
        <v>28679</v>
      </c>
      <c r="C20517" s="96" t="s">
        <v>31580</v>
      </c>
      <c r="D20517" t="s">
        <v>12795</v>
      </c>
      <c r="E20517">
        <v>2663.79</v>
      </c>
    </row>
    <row r="20518" spans="1:5">
      <c r="A20518" t="s">
        <v>25100</v>
      </c>
      <c r="B20518" t="s">
        <v>28679</v>
      </c>
      <c r="C20518" s="96" t="s">
        <v>31581</v>
      </c>
      <c r="D20518" t="s">
        <v>12795</v>
      </c>
      <c r="E20518">
        <v>2596.5100000000002</v>
      </c>
    </row>
    <row r="20519" spans="1:5">
      <c r="A20519" t="s">
        <v>25101</v>
      </c>
      <c r="B20519" t="s">
        <v>28679</v>
      </c>
      <c r="C20519" s="96" t="s">
        <v>31582</v>
      </c>
      <c r="D20519" t="s">
        <v>12795</v>
      </c>
      <c r="E20519">
        <v>2936.4</v>
      </c>
    </row>
    <row r="20520" spans="1:5">
      <c r="A20520" t="s">
        <v>25102</v>
      </c>
      <c r="B20520" t="s">
        <v>28679</v>
      </c>
      <c r="C20520" s="96" t="s">
        <v>31583</v>
      </c>
      <c r="D20520" t="s">
        <v>12795</v>
      </c>
      <c r="E20520">
        <v>2862.34</v>
      </c>
    </row>
    <row r="20521" spans="1:5">
      <c r="A20521" t="s">
        <v>25103</v>
      </c>
      <c r="B20521" t="s">
        <v>28679</v>
      </c>
      <c r="C20521" s="96" t="s">
        <v>31584</v>
      </c>
      <c r="D20521" t="s">
        <v>12795</v>
      </c>
      <c r="E20521">
        <v>3203.02</v>
      </c>
    </row>
    <row r="20522" spans="1:5">
      <c r="A20522" t="s">
        <v>25104</v>
      </c>
      <c r="B20522" t="s">
        <v>28679</v>
      </c>
      <c r="C20522" s="96" t="s">
        <v>31585</v>
      </c>
      <c r="D20522" t="s">
        <v>12795</v>
      </c>
      <c r="E20522">
        <v>3123.42</v>
      </c>
    </row>
    <row r="20523" spans="1:5">
      <c r="A20523" t="s">
        <v>25105</v>
      </c>
      <c r="B20523" t="s">
        <v>28679</v>
      </c>
      <c r="C20523" s="96" t="s">
        <v>31586</v>
      </c>
      <c r="D20523" t="s">
        <v>28863</v>
      </c>
      <c r="E20523">
        <v>65.650000000000006</v>
      </c>
    </row>
    <row r="20524" spans="1:5">
      <c r="A20524" t="s">
        <v>25106</v>
      </c>
      <c r="B20524" t="s">
        <v>28679</v>
      </c>
      <c r="C20524" s="96" t="s">
        <v>31587</v>
      </c>
      <c r="D20524" t="s">
        <v>12813</v>
      </c>
      <c r="E20524">
        <v>25.25</v>
      </c>
    </row>
    <row r="20525" spans="1:5">
      <c r="A20525" t="s">
        <v>25107</v>
      </c>
      <c r="B20525" t="s">
        <v>28679</v>
      </c>
      <c r="C20525" s="96" t="s">
        <v>31588</v>
      </c>
      <c r="D20525" t="s">
        <v>12813</v>
      </c>
      <c r="E20525">
        <v>21.62</v>
      </c>
    </row>
    <row r="20526" spans="1:5">
      <c r="A20526" t="s">
        <v>25108</v>
      </c>
      <c r="B20526" t="s">
        <v>28679</v>
      </c>
      <c r="C20526" s="96" t="s">
        <v>31589</v>
      </c>
      <c r="D20526" t="s">
        <v>12813</v>
      </c>
      <c r="E20526">
        <v>768.92</v>
      </c>
    </row>
    <row r="20527" spans="1:5">
      <c r="A20527" t="s">
        <v>25109</v>
      </c>
      <c r="B20527" t="s">
        <v>28679</v>
      </c>
      <c r="C20527" s="96" t="s">
        <v>31590</v>
      </c>
      <c r="D20527" t="s">
        <v>12813</v>
      </c>
      <c r="E20527">
        <v>707.23</v>
      </c>
    </row>
    <row r="20528" spans="1:5">
      <c r="A20528" t="s">
        <v>25110</v>
      </c>
      <c r="B20528" t="s">
        <v>28679</v>
      </c>
      <c r="C20528" s="96" t="s">
        <v>31591</v>
      </c>
      <c r="D20528" t="s">
        <v>12813</v>
      </c>
      <c r="E20528">
        <v>845.09</v>
      </c>
    </row>
    <row r="20529" spans="1:5">
      <c r="A20529" t="s">
        <v>25111</v>
      </c>
      <c r="B20529" t="s">
        <v>28679</v>
      </c>
      <c r="C20529" s="96" t="s">
        <v>31592</v>
      </c>
      <c r="D20529" t="s">
        <v>12813</v>
      </c>
      <c r="E20529">
        <v>776.76</v>
      </c>
    </row>
    <row r="20530" spans="1:5">
      <c r="A20530" t="s">
        <v>25112</v>
      </c>
      <c r="B20530" t="s">
        <v>28679</v>
      </c>
      <c r="C20530" s="96" t="s">
        <v>31593</v>
      </c>
      <c r="D20530" t="s">
        <v>12813</v>
      </c>
      <c r="E20530">
        <v>1023.65</v>
      </c>
    </row>
    <row r="20531" spans="1:5">
      <c r="A20531" t="s">
        <v>25113</v>
      </c>
      <c r="B20531" t="s">
        <v>28679</v>
      </c>
      <c r="C20531" s="96" t="s">
        <v>31594</v>
      </c>
      <c r="D20531" t="s">
        <v>12813</v>
      </c>
      <c r="E20531">
        <v>937.84</v>
      </c>
    </row>
    <row r="20532" spans="1:5">
      <c r="A20532" t="s">
        <v>25114</v>
      </c>
      <c r="B20532" t="s">
        <v>28679</v>
      </c>
      <c r="C20532" s="96" t="s">
        <v>31595</v>
      </c>
      <c r="D20532" t="s">
        <v>12813</v>
      </c>
      <c r="E20532">
        <v>1175.0899999999999</v>
      </c>
    </row>
    <row r="20533" spans="1:5">
      <c r="A20533" t="s">
        <v>25115</v>
      </c>
      <c r="B20533" t="s">
        <v>28679</v>
      </c>
      <c r="C20533" s="96" t="s">
        <v>31596</v>
      </c>
      <c r="D20533" t="s">
        <v>12813</v>
      </c>
      <c r="E20533">
        <v>1077.04</v>
      </c>
    </row>
    <row r="20534" spans="1:5">
      <c r="A20534" t="s">
        <v>25116</v>
      </c>
      <c r="B20534" t="s">
        <v>28679</v>
      </c>
      <c r="C20534" s="96" t="s">
        <v>31597</v>
      </c>
      <c r="D20534" t="s">
        <v>12813</v>
      </c>
      <c r="E20534">
        <v>1396.93</v>
      </c>
    </row>
    <row r="20535" spans="1:5">
      <c r="A20535" t="s">
        <v>25117</v>
      </c>
      <c r="B20535" t="s">
        <v>28679</v>
      </c>
      <c r="C20535" s="96" t="s">
        <v>31598</v>
      </c>
      <c r="D20535" t="s">
        <v>12813</v>
      </c>
      <c r="E20535">
        <v>1279.97</v>
      </c>
    </row>
    <row r="20536" spans="1:5">
      <c r="A20536" t="s">
        <v>25118</v>
      </c>
      <c r="B20536" t="s">
        <v>28679</v>
      </c>
      <c r="C20536" s="96" t="s">
        <v>31599</v>
      </c>
      <c r="D20536" t="s">
        <v>12813</v>
      </c>
      <c r="E20536">
        <v>1546.78</v>
      </c>
    </row>
    <row r="20537" spans="1:5">
      <c r="A20537" t="s">
        <v>25119</v>
      </c>
      <c r="B20537" t="s">
        <v>28679</v>
      </c>
      <c r="C20537" s="96" t="s">
        <v>31600</v>
      </c>
      <c r="D20537" t="s">
        <v>12813</v>
      </c>
      <c r="E20537">
        <v>1408.56</v>
      </c>
    </row>
    <row r="20538" spans="1:5">
      <c r="A20538" t="s">
        <v>25120</v>
      </c>
      <c r="B20538" t="s">
        <v>28679</v>
      </c>
      <c r="C20538" s="96" t="s">
        <v>31601</v>
      </c>
      <c r="D20538" t="s">
        <v>12813</v>
      </c>
      <c r="E20538">
        <v>1789.27</v>
      </c>
    </row>
    <row r="20539" spans="1:5">
      <c r="A20539" t="s">
        <v>25121</v>
      </c>
      <c r="B20539" t="s">
        <v>28679</v>
      </c>
      <c r="C20539" s="96" t="s">
        <v>31602</v>
      </c>
      <c r="D20539" t="s">
        <v>12813</v>
      </c>
      <c r="E20539">
        <v>1630.07</v>
      </c>
    </row>
    <row r="20540" spans="1:5">
      <c r="A20540" t="s">
        <v>25122</v>
      </c>
      <c r="B20540" t="s">
        <v>28679</v>
      </c>
      <c r="C20540" s="96" t="s">
        <v>31603</v>
      </c>
      <c r="D20540" t="s">
        <v>12813</v>
      </c>
      <c r="E20540">
        <v>2094.16</v>
      </c>
    </row>
    <row r="20541" spans="1:5">
      <c r="A20541" t="s">
        <v>25123</v>
      </c>
      <c r="B20541" t="s">
        <v>28679</v>
      </c>
      <c r="C20541" s="96" t="s">
        <v>31604</v>
      </c>
      <c r="D20541" t="s">
        <v>12813</v>
      </c>
      <c r="E20541">
        <v>1908.74</v>
      </c>
    </row>
    <row r="20542" spans="1:5">
      <c r="A20542" t="s">
        <v>25124</v>
      </c>
      <c r="B20542" t="s">
        <v>28679</v>
      </c>
      <c r="C20542" s="96" t="s">
        <v>31605</v>
      </c>
      <c r="D20542" t="s">
        <v>12813</v>
      </c>
      <c r="E20542">
        <v>2055.84</v>
      </c>
    </row>
    <row r="20543" spans="1:5">
      <c r="A20543" t="s">
        <v>25125</v>
      </c>
      <c r="B20543" t="s">
        <v>28679</v>
      </c>
      <c r="C20543" s="96" t="s">
        <v>31606</v>
      </c>
      <c r="D20543" t="s">
        <v>12813</v>
      </c>
      <c r="E20543">
        <v>1865.23</v>
      </c>
    </row>
    <row r="20544" spans="1:5">
      <c r="A20544" t="s">
        <v>25126</v>
      </c>
      <c r="B20544" t="s">
        <v>28679</v>
      </c>
      <c r="C20544" s="96" t="s">
        <v>31607</v>
      </c>
      <c r="D20544" t="s">
        <v>12813</v>
      </c>
      <c r="E20544">
        <v>657.45</v>
      </c>
    </row>
    <row r="20545" spans="1:5">
      <c r="A20545" t="s">
        <v>25127</v>
      </c>
      <c r="B20545" t="s">
        <v>28679</v>
      </c>
      <c r="C20545" s="96" t="s">
        <v>31608</v>
      </c>
      <c r="D20545" t="s">
        <v>12813</v>
      </c>
      <c r="E20545">
        <v>609.70000000000005</v>
      </c>
    </row>
    <row r="20546" spans="1:5">
      <c r="A20546" t="s">
        <v>25128</v>
      </c>
      <c r="B20546" t="s">
        <v>28679</v>
      </c>
      <c r="C20546" s="96" t="s">
        <v>31609</v>
      </c>
      <c r="D20546" t="s">
        <v>12813</v>
      </c>
      <c r="E20546">
        <v>2657.62</v>
      </c>
    </row>
    <row r="20547" spans="1:5">
      <c r="A20547" t="s">
        <v>25129</v>
      </c>
      <c r="B20547" t="s">
        <v>28679</v>
      </c>
      <c r="C20547" s="96" t="s">
        <v>31610</v>
      </c>
      <c r="D20547" t="s">
        <v>12813</v>
      </c>
      <c r="E20547">
        <v>2413.5300000000002</v>
      </c>
    </row>
    <row r="20548" spans="1:5">
      <c r="A20548" t="s">
        <v>25130</v>
      </c>
      <c r="B20548" t="s">
        <v>28679</v>
      </c>
      <c r="C20548" s="96" t="s">
        <v>31611</v>
      </c>
      <c r="D20548" t="s">
        <v>12813</v>
      </c>
      <c r="E20548">
        <v>229.68</v>
      </c>
    </row>
    <row r="20549" spans="1:5">
      <c r="A20549" t="s">
        <v>25131</v>
      </c>
      <c r="B20549" t="s">
        <v>28679</v>
      </c>
      <c r="C20549" s="96" t="s">
        <v>31612</v>
      </c>
      <c r="D20549" t="s">
        <v>12813</v>
      </c>
      <c r="E20549">
        <v>209.28</v>
      </c>
    </row>
    <row r="20550" spans="1:5">
      <c r="A20550" t="s">
        <v>25132</v>
      </c>
      <c r="B20550" t="s">
        <v>28679</v>
      </c>
      <c r="C20550" s="96" t="s">
        <v>31613</v>
      </c>
      <c r="D20550" t="s">
        <v>12813</v>
      </c>
      <c r="E20550">
        <v>355.68</v>
      </c>
    </row>
    <row r="20551" spans="1:5">
      <c r="A20551" t="s">
        <v>25133</v>
      </c>
      <c r="B20551" t="s">
        <v>28679</v>
      </c>
      <c r="C20551" s="96" t="s">
        <v>31614</v>
      </c>
      <c r="D20551" t="s">
        <v>12813</v>
      </c>
      <c r="E20551">
        <v>327.83</v>
      </c>
    </row>
    <row r="20552" spans="1:5">
      <c r="A20552" t="s">
        <v>25134</v>
      </c>
      <c r="B20552" t="s">
        <v>28679</v>
      </c>
      <c r="C20552" s="96" t="s">
        <v>31615</v>
      </c>
      <c r="D20552" t="s">
        <v>12813</v>
      </c>
      <c r="E20552">
        <v>855.04</v>
      </c>
    </row>
    <row r="20553" spans="1:5">
      <c r="A20553" t="s">
        <v>25135</v>
      </c>
      <c r="B20553" t="s">
        <v>28679</v>
      </c>
      <c r="C20553" s="96" t="s">
        <v>31616</v>
      </c>
      <c r="D20553" t="s">
        <v>12813</v>
      </c>
      <c r="E20553">
        <v>791.47</v>
      </c>
    </row>
    <row r="20554" spans="1:5">
      <c r="A20554" t="s">
        <v>25136</v>
      </c>
      <c r="B20554" t="s">
        <v>28679</v>
      </c>
      <c r="C20554" s="96" t="s">
        <v>31617</v>
      </c>
      <c r="D20554" t="s">
        <v>12813</v>
      </c>
      <c r="E20554">
        <v>592.32000000000005</v>
      </c>
    </row>
    <row r="20555" spans="1:5">
      <c r="A20555" t="s">
        <v>25137</v>
      </c>
      <c r="B20555" t="s">
        <v>28679</v>
      </c>
      <c r="C20555" s="96" t="s">
        <v>31618</v>
      </c>
      <c r="D20555" t="s">
        <v>12813</v>
      </c>
      <c r="E20555">
        <v>552.52</v>
      </c>
    </row>
    <row r="20556" spans="1:5">
      <c r="A20556" t="s">
        <v>25138</v>
      </c>
      <c r="B20556" t="s">
        <v>28679</v>
      </c>
      <c r="C20556" s="96" t="s">
        <v>31619</v>
      </c>
      <c r="D20556" t="s">
        <v>12813</v>
      </c>
      <c r="E20556">
        <v>600.66999999999996</v>
      </c>
    </row>
    <row r="20557" spans="1:5">
      <c r="A20557" t="s">
        <v>25139</v>
      </c>
      <c r="B20557" t="s">
        <v>28679</v>
      </c>
      <c r="C20557" s="96" t="s">
        <v>31620</v>
      </c>
      <c r="D20557" t="s">
        <v>12813</v>
      </c>
      <c r="E20557">
        <v>557.44000000000005</v>
      </c>
    </row>
    <row r="20558" spans="1:5">
      <c r="A20558" t="s">
        <v>25140</v>
      </c>
      <c r="B20558" t="s">
        <v>28679</v>
      </c>
      <c r="C20558" s="96" t="s">
        <v>31621</v>
      </c>
      <c r="D20558" t="s">
        <v>12813</v>
      </c>
      <c r="E20558">
        <v>732.99</v>
      </c>
    </row>
    <row r="20559" spans="1:5">
      <c r="A20559" t="s">
        <v>25141</v>
      </c>
      <c r="B20559" t="s">
        <v>28679</v>
      </c>
      <c r="C20559" s="96" t="s">
        <v>31622</v>
      </c>
      <c r="D20559" t="s">
        <v>12813</v>
      </c>
      <c r="E20559">
        <v>679.58</v>
      </c>
    </row>
    <row r="20560" spans="1:5">
      <c r="A20560" t="s">
        <v>25142</v>
      </c>
      <c r="B20560" t="s">
        <v>28679</v>
      </c>
      <c r="C20560" s="96" t="s">
        <v>31623</v>
      </c>
      <c r="D20560" t="s">
        <v>12795</v>
      </c>
      <c r="E20560">
        <v>741.31</v>
      </c>
    </row>
    <row r="20561" spans="1:5">
      <c r="A20561" t="s">
        <v>25143</v>
      </c>
      <c r="B20561" t="s">
        <v>28679</v>
      </c>
      <c r="C20561" s="96" t="s">
        <v>31624</v>
      </c>
      <c r="D20561" t="s">
        <v>12795</v>
      </c>
      <c r="E20561">
        <v>922.81</v>
      </c>
    </row>
    <row r="20562" spans="1:5">
      <c r="A20562" t="s">
        <v>25144</v>
      </c>
      <c r="B20562" t="s">
        <v>28679</v>
      </c>
      <c r="C20562" s="96" t="s">
        <v>31625</v>
      </c>
      <c r="D20562" t="s">
        <v>12795</v>
      </c>
      <c r="E20562">
        <v>1036.47</v>
      </c>
    </row>
    <row r="20563" spans="1:5">
      <c r="A20563" t="s">
        <v>25145</v>
      </c>
      <c r="B20563" t="s">
        <v>28679</v>
      </c>
      <c r="C20563" s="96" t="s">
        <v>31626</v>
      </c>
      <c r="D20563" t="s">
        <v>12795</v>
      </c>
      <c r="E20563">
        <v>1314.29</v>
      </c>
    </row>
    <row r="20564" spans="1:5">
      <c r="A20564" t="s">
        <v>25146</v>
      </c>
      <c r="B20564" t="s">
        <v>28679</v>
      </c>
      <c r="C20564" s="96" t="s">
        <v>31627</v>
      </c>
      <c r="D20564" t="s">
        <v>12795</v>
      </c>
      <c r="E20564">
        <v>1367.16</v>
      </c>
    </row>
    <row r="20565" spans="1:5">
      <c r="A20565" t="s">
        <v>25147</v>
      </c>
      <c r="B20565" t="s">
        <v>28679</v>
      </c>
      <c r="C20565" s="96" t="s">
        <v>31628</v>
      </c>
      <c r="D20565" t="s">
        <v>12795</v>
      </c>
      <c r="E20565">
        <v>1758.3</v>
      </c>
    </row>
    <row r="20566" spans="1:5">
      <c r="A20566" t="s">
        <v>25148</v>
      </c>
      <c r="B20566" t="s">
        <v>28679</v>
      </c>
      <c r="C20566" s="96" t="s">
        <v>31629</v>
      </c>
      <c r="D20566" t="s">
        <v>12795</v>
      </c>
      <c r="E20566">
        <v>1747.71</v>
      </c>
    </row>
    <row r="20567" spans="1:5">
      <c r="A20567" t="s">
        <v>25149</v>
      </c>
      <c r="B20567" t="s">
        <v>28679</v>
      </c>
      <c r="C20567" s="96" t="s">
        <v>31630</v>
      </c>
      <c r="D20567" t="s">
        <v>12795</v>
      </c>
      <c r="E20567">
        <v>2280.14</v>
      </c>
    </row>
    <row r="20568" spans="1:5">
      <c r="A20568" t="s">
        <v>25150</v>
      </c>
      <c r="B20568" t="s">
        <v>28679</v>
      </c>
      <c r="C20568" s="96" t="s">
        <v>31631</v>
      </c>
      <c r="D20568" t="s">
        <v>12795</v>
      </c>
      <c r="E20568">
        <v>2154.36</v>
      </c>
    </row>
    <row r="20569" spans="1:5">
      <c r="A20569" t="s">
        <v>25151</v>
      </c>
      <c r="B20569" t="s">
        <v>28679</v>
      </c>
      <c r="C20569" s="96" t="s">
        <v>31632</v>
      </c>
      <c r="D20569" t="s">
        <v>12795</v>
      </c>
      <c r="E20569">
        <v>2837.7</v>
      </c>
    </row>
    <row r="20570" spans="1:5">
      <c r="A20570" t="s">
        <v>25152</v>
      </c>
      <c r="B20570" t="s">
        <v>28679</v>
      </c>
      <c r="C20570" s="96" t="s">
        <v>31633</v>
      </c>
      <c r="D20570" t="s">
        <v>12795</v>
      </c>
      <c r="E20570">
        <v>1731.24</v>
      </c>
    </row>
    <row r="20571" spans="1:5">
      <c r="A20571" t="s">
        <v>25153</v>
      </c>
      <c r="B20571" t="s">
        <v>28679</v>
      </c>
      <c r="C20571" s="96" t="s">
        <v>31634</v>
      </c>
      <c r="D20571" t="s">
        <v>12795</v>
      </c>
      <c r="E20571">
        <v>2251.34</v>
      </c>
    </row>
    <row r="20572" spans="1:5">
      <c r="A20572" t="s">
        <v>25154</v>
      </c>
      <c r="B20572" t="s">
        <v>28679</v>
      </c>
      <c r="C20572" s="96" t="s">
        <v>31635</v>
      </c>
      <c r="D20572" t="s">
        <v>12795</v>
      </c>
      <c r="E20572">
        <v>2246.23</v>
      </c>
    </row>
    <row r="20573" spans="1:5">
      <c r="A20573" t="s">
        <v>25155</v>
      </c>
      <c r="B20573" t="s">
        <v>28679</v>
      </c>
      <c r="C20573" s="96" t="s">
        <v>31636</v>
      </c>
      <c r="D20573" t="s">
        <v>12795</v>
      </c>
      <c r="E20573">
        <v>2962.81</v>
      </c>
    </row>
    <row r="20574" spans="1:5">
      <c r="A20574" t="s">
        <v>25156</v>
      </c>
      <c r="B20574" t="s">
        <v>28679</v>
      </c>
      <c r="C20574" s="96" t="s">
        <v>31637</v>
      </c>
      <c r="D20574" t="s">
        <v>12795</v>
      </c>
      <c r="E20574">
        <v>2762.93</v>
      </c>
    </row>
    <row r="20575" spans="1:5">
      <c r="A20575" t="s">
        <v>25157</v>
      </c>
      <c r="B20575" t="s">
        <v>28679</v>
      </c>
      <c r="C20575" s="96" t="s">
        <v>31638</v>
      </c>
      <c r="D20575" t="s">
        <v>12795</v>
      </c>
      <c r="E20575">
        <v>3676.75</v>
      </c>
    </row>
    <row r="20576" spans="1:5">
      <c r="A20576" t="s">
        <v>25158</v>
      </c>
      <c r="B20576" t="s">
        <v>28679</v>
      </c>
      <c r="C20576" s="96" t="s">
        <v>31639</v>
      </c>
      <c r="D20576" t="s">
        <v>12795</v>
      </c>
      <c r="E20576">
        <v>2589.35</v>
      </c>
    </row>
    <row r="20577" spans="1:5">
      <c r="A20577" t="s">
        <v>25159</v>
      </c>
      <c r="B20577" t="s">
        <v>28679</v>
      </c>
      <c r="C20577" s="96" t="s">
        <v>31640</v>
      </c>
      <c r="D20577" t="s">
        <v>12795</v>
      </c>
      <c r="E20577">
        <v>3429.99</v>
      </c>
    </row>
    <row r="20578" spans="1:5">
      <c r="A20578" t="s">
        <v>25160</v>
      </c>
      <c r="B20578" t="s">
        <v>28679</v>
      </c>
      <c r="C20578" s="96" t="s">
        <v>31641</v>
      </c>
      <c r="D20578" t="s">
        <v>12795</v>
      </c>
      <c r="E20578">
        <v>3301.5</v>
      </c>
    </row>
    <row r="20579" spans="1:5">
      <c r="A20579" t="s">
        <v>25161</v>
      </c>
      <c r="B20579" t="s">
        <v>28679</v>
      </c>
      <c r="C20579" s="96" t="s">
        <v>31642</v>
      </c>
      <c r="D20579" t="s">
        <v>12795</v>
      </c>
      <c r="E20579">
        <v>4421.67</v>
      </c>
    </row>
    <row r="20580" spans="1:5">
      <c r="A20580" t="s">
        <v>25162</v>
      </c>
      <c r="B20580" t="s">
        <v>28679</v>
      </c>
      <c r="C20580" s="96" t="s">
        <v>31643</v>
      </c>
      <c r="D20580" t="s">
        <v>12795</v>
      </c>
      <c r="E20580">
        <v>4067.72</v>
      </c>
    </row>
    <row r="20581" spans="1:5">
      <c r="A20581" t="s">
        <v>25163</v>
      </c>
      <c r="B20581" t="s">
        <v>28679</v>
      </c>
      <c r="C20581" s="96" t="s">
        <v>31644</v>
      </c>
      <c r="D20581" t="s">
        <v>12795</v>
      </c>
      <c r="E20581">
        <v>5489.3</v>
      </c>
    </row>
    <row r="20582" spans="1:5">
      <c r="A20582" t="s">
        <v>25164</v>
      </c>
      <c r="B20582" t="s">
        <v>28679</v>
      </c>
      <c r="C20582" s="96" t="s">
        <v>31645</v>
      </c>
      <c r="D20582" t="s">
        <v>12795</v>
      </c>
      <c r="E20582">
        <v>546.21</v>
      </c>
    </row>
    <row r="20583" spans="1:5">
      <c r="A20583" t="s">
        <v>25165</v>
      </c>
      <c r="B20583" t="s">
        <v>28679</v>
      </c>
      <c r="C20583" s="96" t="s">
        <v>31646</v>
      </c>
      <c r="D20583" t="s">
        <v>12795</v>
      </c>
      <c r="E20583">
        <v>656.55</v>
      </c>
    </row>
    <row r="20584" spans="1:5">
      <c r="A20584" t="s">
        <v>25166</v>
      </c>
      <c r="B20584" t="s">
        <v>28679</v>
      </c>
      <c r="C20584" s="96" t="s">
        <v>31647</v>
      </c>
      <c r="D20584" t="s">
        <v>12795</v>
      </c>
      <c r="E20584">
        <v>636.88</v>
      </c>
    </row>
    <row r="20585" spans="1:5">
      <c r="A20585" t="s">
        <v>25167</v>
      </c>
      <c r="B20585" t="s">
        <v>28679</v>
      </c>
      <c r="C20585" s="96" t="s">
        <v>31648</v>
      </c>
      <c r="D20585" t="s">
        <v>12795</v>
      </c>
      <c r="E20585">
        <v>566.88</v>
      </c>
    </row>
    <row r="20586" spans="1:5">
      <c r="A20586" t="s">
        <v>25168</v>
      </c>
      <c r="B20586" t="s">
        <v>28679</v>
      </c>
      <c r="C20586" s="96" t="s">
        <v>31649</v>
      </c>
      <c r="D20586" t="s">
        <v>12795</v>
      </c>
      <c r="E20586">
        <v>346.61</v>
      </c>
    </row>
    <row r="20587" spans="1:5">
      <c r="A20587" t="s">
        <v>25169</v>
      </c>
      <c r="B20587" t="s">
        <v>28679</v>
      </c>
      <c r="C20587" s="96" t="s">
        <v>31650</v>
      </c>
      <c r="D20587" t="s">
        <v>12795</v>
      </c>
      <c r="E20587">
        <v>405.94</v>
      </c>
    </row>
    <row r="20588" spans="1:5">
      <c r="A20588" t="s">
        <v>25170</v>
      </c>
      <c r="B20588" t="s">
        <v>28679</v>
      </c>
      <c r="C20588" s="96" t="s">
        <v>31651</v>
      </c>
      <c r="D20588" t="s">
        <v>12795</v>
      </c>
      <c r="E20588">
        <v>457.14</v>
      </c>
    </row>
    <row r="20589" spans="1:5">
      <c r="A20589" t="s">
        <v>25171</v>
      </c>
      <c r="B20589" t="s">
        <v>28679</v>
      </c>
      <c r="C20589" s="96" t="s">
        <v>31652</v>
      </c>
      <c r="D20589" t="s">
        <v>12795</v>
      </c>
      <c r="E20589">
        <v>407.74</v>
      </c>
    </row>
    <row r="20590" spans="1:5">
      <c r="A20590" t="s">
        <v>25172</v>
      </c>
      <c r="B20590" t="s">
        <v>28679</v>
      </c>
      <c r="C20590" s="96" t="s">
        <v>31653</v>
      </c>
      <c r="D20590" t="s">
        <v>12795</v>
      </c>
      <c r="E20590">
        <v>545.14</v>
      </c>
    </row>
    <row r="20591" spans="1:5">
      <c r="A20591" t="s">
        <v>25173</v>
      </c>
      <c r="B20591" t="s">
        <v>28679</v>
      </c>
      <c r="C20591" s="96" t="s">
        <v>31654</v>
      </c>
      <c r="D20591" t="s">
        <v>12795</v>
      </c>
      <c r="E20591">
        <v>655.02</v>
      </c>
    </row>
    <row r="20592" spans="1:5">
      <c r="A20592" t="s">
        <v>25174</v>
      </c>
      <c r="B20592" t="s">
        <v>28679</v>
      </c>
      <c r="C20592" s="96" t="s">
        <v>31655</v>
      </c>
      <c r="D20592" t="s">
        <v>12795</v>
      </c>
      <c r="E20592">
        <v>1546.28</v>
      </c>
    </row>
    <row r="20593" spans="1:5">
      <c r="A20593" t="s">
        <v>25175</v>
      </c>
      <c r="B20593" t="s">
        <v>28679</v>
      </c>
      <c r="C20593" s="96" t="s">
        <v>31656</v>
      </c>
      <c r="D20593" t="s">
        <v>12795</v>
      </c>
      <c r="E20593">
        <v>1420.95</v>
      </c>
    </row>
    <row r="20594" spans="1:5">
      <c r="A20594" t="s">
        <v>25176</v>
      </c>
      <c r="B20594" t="s">
        <v>28679</v>
      </c>
      <c r="C20594" s="96" t="s">
        <v>31657</v>
      </c>
      <c r="D20594" t="s">
        <v>12795</v>
      </c>
      <c r="E20594">
        <v>672.86</v>
      </c>
    </row>
    <row r="20595" spans="1:5">
      <c r="A20595" t="s">
        <v>25177</v>
      </c>
      <c r="B20595" t="s">
        <v>28679</v>
      </c>
      <c r="C20595" s="96" t="s">
        <v>31658</v>
      </c>
      <c r="D20595" t="s">
        <v>12795</v>
      </c>
      <c r="E20595">
        <v>824.76</v>
      </c>
    </row>
    <row r="20596" spans="1:5">
      <c r="A20596" t="s">
        <v>25178</v>
      </c>
      <c r="B20596" t="s">
        <v>28679</v>
      </c>
      <c r="C20596" s="96" t="s">
        <v>31659</v>
      </c>
      <c r="D20596" t="s">
        <v>12795</v>
      </c>
      <c r="E20596">
        <v>1770.61</v>
      </c>
    </row>
    <row r="20597" spans="1:5">
      <c r="A20597" t="s">
        <v>25179</v>
      </c>
      <c r="B20597" t="s">
        <v>28679</v>
      </c>
      <c r="C20597" s="96" t="s">
        <v>31660</v>
      </c>
      <c r="D20597" t="s">
        <v>12795</v>
      </c>
      <c r="E20597">
        <v>1624.85</v>
      </c>
    </row>
    <row r="20598" spans="1:5">
      <c r="A20598" t="s">
        <v>25180</v>
      </c>
      <c r="B20598" t="s">
        <v>28679</v>
      </c>
      <c r="C20598" s="96" t="s">
        <v>31661</v>
      </c>
      <c r="D20598" t="s">
        <v>12795</v>
      </c>
      <c r="E20598">
        <v>872.7</v>
      </c>
    </row>
    <row r="20599" spans="1:5">
      <c r="A20599" t="s">
        <v>25181</v>
      </c>
      <c r="B20599" t="s">
        <v>28679</v>
      </c>
      <c r="C20599" s="96" t="s">
        <v>31662</v>
      </c>
      <c r="D20599" t="s">
        <v>12795</v>
      </c>
      <c r="E20599">
        <v>1083.45</v>
      </c>
    </row>
    <row r="20600" spans="1:5">
      <c r="A20600" t="s">
        <v>25182</v>
      </c>
      <c r="B20600" t="s">
        <v>28679</v>
      </c>
      <c r="C20600" s="96" t="s">
        <v>31663</v>
      </c>
      <c r="D20600" t="s">
        <v>12795</v>
      </c>
      <c r="E20600">
        <v>2734.67</v>
      </c>
    </row>
    <row r="20601" spans="1:5">
      <c r="A20601" t="s">
        <v>25183</v>
      </c>
      <c r="B20601" t="s">
        <v>28679</v>
      </c>
      <c r="C20601" s="96" t="s">
        <v>31664</v>
      </c>
      <c r="D20601" t="s">
        <v>12795</v>
      </c>
      <c r="E20601">
        <v>2500.7399999999998</v>
      </c>
    </row>
    <row r="20602" spans="1:5">
      <c r="A20602" t="s">
        <v>25184</v>
      </c>
      <c r="B20602" t="s">
        <v>28679</v>
      </c>
      <c r="C20602" s="96" t="s">
        <v>31665</v>
      </c>
      <c r="D20602" t="s">
        <v>12795</v>
      </c>
      <c r="E20602">
        <v>1119.56</v>
      </c>
    </row>
    <row r="20603" spans="1:5">
      <c r="A20603" t="s">
        <v>25185</v>
      </c>
      <c r="B20603" t="s">
        <v>28679</v>
      </c>
      <c r="C20603" s="96" t="s">
        <v>31666</v>
      </c>
      <c r="D20603" t="s">
        <v>12795</v>
      </c>
      <c r="E20603">
        <v>1411.88</v>
      </c>
    </row>
    <row r="20604" spans="1:5">
      <c r="A20604" t="s">
        <v>25186</v>
      </c>
      <c r="B20604" t="s">
        <v>28679</v>
      </c>
      <c r="C20604" s="96" t="s">
        <v>31667</v>
      </c>
      <c r="D20604" t="s">
        <v>12795</v>
      </c>
      <c r="E20604">
        <v>3457.77</v>
      </c>
    </row>
    <row r="20605" spans="1:5">
      <c r="A20605" t="s">
        <v>25187</v>
      </c>
      <c r="B20605" t="s">
        <v>28679</v>
      </c>
      <c r="C20605" s="96" t="s">
        <v>31668</v>
      </c>
      <c r="D20605" t="s">
        <v>12795</v>
      </c>
      <c r="E20605">
        <v>3150.67</v>
      </c>
    </row>
    <row r="20606" spans="1:5">
      <c r="A20606" t="s">
        <v>25188</v>
      </c>
      <c r="B20606" t="s">
        <v>28679</v>
      </c>
      <c r="C20606" s="96" t="s">
        <v>31669</v>
      </c>
      <c r="D20606" t="s">
        <v>12795</v>
      </c>
      <c r="E20606">
        <v>1379.94</v>
      </c>
    </row>
    <row r="20607" spans="1:5">
      <c r="A20607" t="s">
        <v>25189</v>
      </c>
      <c r="B20607" t="s">
        <v>28679</v>
      </c>
      <c r="C20607" s="96" t="s">
        <v>31670</v>
      </c>
      <c r="D20607" t="s">
        <v>12795</v>
      </c>
      <c r="E20607">
        <v>1758.81</v>
      </c>
    </row>
    <row r="20608" spans="1:5">
      <c r="A20608" t="s">
        <v>25190</v>
      </c>
      <c r="B20608" t="s">
        <v>28679</v>
      </c>
      <c r="C20608" s="96" t="s">
        <v>31671</v>
      </c>
      <c r="D20608" t="s">
        <v>12795</v>
      </c>
      <c r="E20608">
        <v>4987.3599999999997</v>
      </c>
    </row>
    <row r="20609" spans="1:5">
      <c r="A20609" t="s">
        <v>25191</v>
      </c>
      <c r="B20609" t="s">
        <v>28679</v>
      </c>
      <c r="C20609" s="96" t="s">
        <v>31672</v>
      </c>
      <c r="D20609" t="s">
        <v>12795</v>
      </c>
      <c r="E20609">
        <v>4522.7700000000004</v>
      </c>
    </row>
    <row r="20610" spans="1:5">
      <c r="A20610" t="s">
        <v>25192</v>
      </c>
      <c r="B20610" t="s">
        <v>28679</v>
      </c>
      <c r="C20610" s="96" t="s">
        <v>31673</v>
      </c>
      <c r="D20610" t="s">
        <v>12795</v>
      </c>
      <c r="E20610">
        <v>1717.01</v>
      </c>
    </row>
    <row r="20611" spans="1:5">
      <c r="A20611" t="s">
        <v>25193</v>
      </c>
      <c r="B20611" t="s">
        <v>28679</v>
      </c>
      <c r="C20611" s="96" t="s">
        <v>31674</v>
      </c>
      <c r="D20611" t="s">
        <v>12795</v>
      </c>
      <c r="E20611">
        <v>2212.44</v>
      </c>
    </row>
    <row r="20612" spans="1:5">
      <c r="A20612" t="s">
        <v>25194</v>
      </c>
      <c r="B20612" t="s">
        <v>28679</v>
      </c>
      <c r="C20612" s="96" t="s">
        <v>31675</v>
      </c>
      <c r="D20612" t="s">
        <v>12795</v>
      </c>
      <c r="E20612">
        <v>8225.5499999999993</v>
      </c>
    </row>
    <row r="20613" spans="1:5">
      <c r="A20613" t="s">
        <v>25195</v>
      </c>
      <c r="B20613" t="s">
        <v>28679</v>
      </c>
      <c r="C20613" s="96" t="s">
        <v>31676</v>
      </c>
      <c r="D20613" t="s">
        <v>12795</v>
      </c>
      <c r="E20613">
        <v>7425.73</v>
      </c>
    </row>
    <row r="20614" spans="1:5">
      <c r="A20614" t="s">
        <v>25196</v>
      </c>
      <c r="B20614" t="s">
        <v>28679</v>
      </c>
      <c r="C20614" s="96" t="s">
        <v>31677</v>
      </c>
      <c r="D20614" t="s">
        <v>12795</v>
      </c>
      <c r="E20614">
        <v>1857.1</v>
      </c>
    </row>
    <row r="20615" spans="1:5">
      <c r="A20615" t="s">
        <v>25197</v>
      </c>
      <c r="B20615" t="s">
        <v>28679</v>
      </c>
      <c r="C20615" s="96" t="s">
        <v>31678</v>
      </c>
      <c r="D20615" t="s">
        <v>12795</v>
      </c>
      <c r="E20615">
        <v>2399.6799999999998</v>
      </c>
    </row>
    <row r="20616" spans="1:5">
      <c r="A20616" t="s">
        <v>25198</v>
      </c>
      <c r="B20616" t="s">
        <v>28679</v>
      </c>
      <c r="C20616" s="96" t="s">
        <v>31679</v>
      </c>
      <c r="D20616" t="s">
        <v>12795</v>
      </c>
      <c r="E20616">
        <v>5714.28</v>
      </c>
    </row>
    <row r="20617" spans="1:5">
      <c r="A20617" t="s">
        <v>25199</v>
      </c>
      <c r="B20617" t="s">
        <v>28679</v>
      </c>
      <c r="C20617" s="96" t="s">
        <v>31680</v>
      </c>
      <c r="D20617" t="s">
        <v>12795</v>
      </c>
      <c r="E20617">
        <v>5158</v>
      </c>
    </row>
    <row r="20618" spans="1:5">
      <c r="A20618" t="s">
        <v>25200</v>
      </c>
      <c r="B20618" t="s">
        <v>28679</v>
      </c>
      <c r="C20618" s="96" t="s">
        <v>31681</v>
      </c>
      <c r="D20618" t="s">
        <v>12795</v>
      </c>
      <c r="E20618">
        <v>2260.2600000000002</v>
      </c>
    </row>
    <row r="20619" spans="1:5">
      <c r="A20619" t="s">
        <v>25201</v>
      </c>
      <c r="B20619" t="s">
        <v>28679</v>
      </c>
      <c r="C20619" s="96" t="s">
        <v>31682</v>
      </c>
      <c r="D20619" t="s">
        <v>12795</v>
      </c>
      <c r="E20619">
        <v>2945.68</v>
      </c>
    </row>
    <row r="20620" spans="1:5">
      <c r="A20620" t="s">
        <v>25202</v>
      </c>
      <c r="B20620" t="s">
        <v>28679</v>
      </c>
      <c r="C20620" s="96" t="s">
        <v>31683</v>
      </c>
      <c r="D20620" t="s">
        <v>12795</v>
      </c>
      <c r="E20620">
        <v>7727.88</v>
      </c>
    </row>
    <row r="20621" spans="1:5">
      <c r="A20621" t="s">
        <v>25203</v>
      </c>
      <c r="B20621" t="s">
        <v>28679</v>
      </c>
      <c r="C20621" s="96" t="s">
        <v>31684</v>
      </c>
      <c r="D20621" t="s">
        <v>12795</v>
      </c>
      <c r="E20621">
        <v>6945.59</v>
      </c>
    </row>
    <row r="20622" spans="1:5">
      <c r="A20622" t="s">
        <v>25204</v>
      </c>
      <c r="B20622" t="s">
        <v>28679</v>
      </c>
      <c r="C20622" s="96" t="s">
        <v>31685</v>
      </c>
      <c r="D20622" t="s">
        <v>12795</v>
      </c>
      <c r="E20622">
        <v>2780.66</v>
      </c>
    </row>
    <row r="20623" spans="1:5">
      <c r="A20623" t="s">
        <v>25205</v>
      </c>
      <c r="B20623" t="s">
        <v>28679</v>
      </c>
      <c r="C20623" s="96" t="s">
        <v>31686</v>
      </c>
      <c r="D20623" t="s">
        <v>12795</v>
      </c>
      <c r="E20623">
        <v>3653.48</v>
      </c>
    </row>
    <row r="20624" spans="1:5">
      <c r="A20624" t="s">
        <v>25206</v>
      </c>
      <c r="B20624" t="s">
        <v>28679</v>
      </c>
      <c r="C20624" s="96" t="s">
        <v>31687</v>
      </c>
      <c r="D20624" t="s">
        <v>12795</v>
      </c>
      <c r="E20624">
        <v>11642.2</v>
      </c>
    </row>
    <row r="20625" spans="1:5">
      <c r="A20625" t="s">
        <v>25207</v>
      </c>
      <c r="B20625" t="s">
        <v>28679</v>
      </c>
      <c r="C20625" s="96" t="s">
        <v>31688</v>
      </c>
      <c r="D20625" t="s">
        <v>12795</v>
      </c>
      <c r="E20625">
        <v>10412.64</v>
      </c>
    </row>
    <row r="20626" spans="1:5">
      <c r="A20626" t="s">
        <v>25208</v>
      </c>
      <c r="B20626" t="s">
        <v>28679</v>
      </c>
      <c r="C20626" s="96" t="s">
        <v>31689</v>
      </c>
      <c r="D20626" t="s">
        <v>12795</v>
      </c>
      <c r="E20626">
        <v>2595.75</v>
      </c>
    </row>
    <row r="20627" spans="1:5">
      <c r="A20627" t="s">
        <v>25209</v>
      </c>
      <c r="B20627" t="s">
        <v>28679</v>
      </c>
      <c r="C20627" s="96" t="s">
        <v>31690</v>
      </c>
      <c r="D20627" t="s">
        <v>12795</v>
      </c>
      <c r="E20627">
        <v>3387.93</v>
      </c>
    </row>
    <row r="20628" spans="1:5">
      <c r="A20628" t="s">
        <v>25210</v>
      </c>
      <c r="B20628" t="s">
        <v>28679</v>
      </c>
      <c r="C20628" s="96" t="s">
        <v>31691</v>
      </c>
      <c r="D20628" t="s">
        <v>12795</v>
      </c>
      <c r="E20628">
        <v>7942.87</v>
      </c>
    </row>
    <row r="20629" spans="1:5">
      <c r="A20629" t="s">
        <v>25211</v>
      </c>
      <c r="B20629" t="s">
        <v>28679</v>
      </c>
      <c r="C20629" s="96" t="s">
        <v>31692</v>
      </c>
      <c r="D20629" t="s">
        <v>12795</v>
      </c>
      <c r="E20629">
        <v>7153.87</v>
      </c>
    </row>
    <row r="20630" spans="1:5">
      <c r="A20630" t="s">
        <v>25212</v>
      </c>
      <c r="B20630" t="s">
        <v>28679</v>
      </c>
      <c r="C20630" s="96" t="s">
        <v>31693</v>
      </c>
      <c r="D20630" t="s">
        <v>12795</v>
      </c>
      <c r="E20630">
        <v>3014.64</v>
      </c>
    </row>
    <row r="20631" spans="1:5">
      <c r="A20631" t="s">
        <v>25213</v>
      </c>
      <c r="B20631" t="s">
        <v>28679</v>
      </c>
      <c r="C20631" s="96" t="s">
        <v>31694</v>
      </c>
      <c r="D20631" t="s">
        <v>12795</v>
      </c>
      <c r="E20631">
        <v>3994.43</v>
      </c>
    </row>
    <row r="20632" spans="1:5">
      <c r="A20632" t="s">
        <v>25214</v>
      </c>
      <c r="B20632" t="s">
        <v>28679</v>
      </c>
      <c r="C20632" s="96" t="s">
        <v>31695</v>
      </c>
      <c r="D20632" t="s">
        <v>12795</v>
      </c>
      <c r="E20632">
        <v>11347.87</v>
      </c>
    </row>
    <row r="20633" spans="1:5">
      <c r="A20633" t="s">
        <v>25215</v>
      </c>
      <c r="B20633" t="s">
        <v>28679</v>
      </c>
      <c r="C20633" s="96" t="s">
        <v>31696</v>
      </c>
      <c r="D20633" t="s">
        <v>12795</v>
      </c>
      <c r="E20633">
        <v>10160.76</v>
      </c>
    </row>
    <row r="20634" spans="1:5">
      <c r="A20634" t="s">
        <v>25216</v>
      </c>
      <c r="B20634" t="s">
        <v>28679</v>
      </c>
      <c r="C20634" s="96" t="s">
        <v>31697</v>
      </c>
      <c r="D20634" t="s">
        <v>12795</v>
      </c>
      <c r="E20634">
        <v>640.01</v>
      </c>
    </row>
    <row r="20635" spans="1:5">
      <c r="A20635" t="s">
        <v>25217</v>
      </c>
      <c r="B20635" t="s">
        <v>28679</v>
      </c>
      <c r="C20635" s="96" t="s">
        <v>31698</v>
      </c>
      <c r="D20635" t="s">
        <v>12795</v>
      </c>
      <c r="E20635">
        <v>773.11</v>
      </c>
    </row>
    <row r="20636" spans="1:5">
      <c r="A20636" t="s">
        <v>25218</v>
      </c>
      <c r="B20636" t="s">
        <v>28679</v>
      </c>
      <c r="C20636" s="96" t="s">
        <v>31699</v>
      </c>
      <c r="D20636" t="s">
        <v>12795</v>
      </c>
      <c r="E20636">
        <v>710.61</v>
      </c>
    </row>
    <row r="20637" spans="1:5">
      <c r="A20637" t="s">
        <v>25219</v>
      </c>
      <c r="B20637" t="s">
        <v>28679</v>
      </c>
      <c r="C20637" s="96" t="s">
        <v>31700</v>
      </c>
      <c r="D20637" t="s">
        <v>12795</v>
      </c>
      <c r="E20637">
        <v>863.48</v>
      </c>
    </row>
    <row r="20638" spans="1:5">
      <c r="A20638" t="s">
        <v>25220</v>
      </c>
      <c r="B20638" t="s">
        <v>28679</v>
      </c>
      <c r="C20638" s="96" t="s">
        <v>31701</v>
      </c>
      <c r="D20638" t="s">
        <v>12795</v>
      </c>
      <c r="E20638">
        <v>828.25</v>
      </c>
    </row>
    <row r="20639" spans="1:5">
      <c r="A20639" t="s">
        <v>25221</v>
      </c>
      <c r="B20639" t="s">
        <v>28679</v>
      </c>
      <c r="C20639" s="96" t="s">
        <v>31702</v>
      </c>
      <c r="D20639" t="s">
        <v>12795</v>
      </c>
      <c r="E20639">
        <v>1016.88</v>
      </c>
    </row>
    <row r="20640" spans="1:5">
      <c r="A20640" t="s">
        <v>25222</v>
      </c>
      <c r="B20640" t="s">
        <v>28679</v>
      </c>
      <c r="C20640" s="96" t="s">
        <v>31703</v>
      </c>
      <c r="D20640" t="s">
        <v>12795</v>
      </c>
      <c r="E20640">
        <v>870.89</v>
      </c>
    </row>
    <row r="20641" spans="1:5">
      <c r="A20641" t="s">
        <v>25223</v>
      </c>
      <c r="B20641" t="s">
        <v>28679</v>
      </c>
      <c r="C20641" s="96" t="s">
        <v>31704</v>
      </c>
      <c r="D20641" t="s">
        <v>12795</v>
      </c>
      <c r="E20641">
        <v>1070.31</v>
      </c>
    </row>
    <row r="20642" spans="1:5">
      <c r="A20642" t="s">
        <v>25224</v>
      </c>
      <c r="B20642" t="s">
        <v>28679</v>
      </c>
      <c r="C20642" s="96" t="s">
        <v>31705</v>
      </c>
      <c r="D20642" t="s">
        <v>12795</v>
      </c>
      <c r="E20642">
        <v>1131.8800000000001</v>
      </c>
    </row>
    <row r="20643" spans="1:5">
      <c r="A20643" t="s">
        <v>25225</v>
      </c>
      <c r="B20643" t="s">
        <v>28679</v>
      </c>
      <c r="C20643" s="96" t="s">
        <v>31706</v>
      </c>
      <c r="D20643" t="s">
        <v>12795</v>
      </c>
      <c r="E20643">
        <v>1410.56</v>
      </c>
    </row>
    <row r="20644" spans="1:5">
      <c r="A20644" t="s">
        <v>25226</v>
      </c>
      <c r="B20644" t="s">
        <v>28679</v>
      </c>
      <c r="C20644" s="96" t="s">
        <v>31707</v>
      </c>
      <c r="D20644" t="s">
        <v>12795</v>
      </c>
      <c r="E20644">
        <v>1251.8900000000001</v>
      </c>
    </row>
    <row r="20645" spans="1:5">
      <c r="A20645" t="s">
        <v>25227</v>
      </c>
      <c r="B20645" t="s">
        <v>28679</v>
      </c>
      <c r="C20645" s="96" t="s">
        <v>31708</v>
      </c>
      <c r="D20645" t="s">
        <v>12795</v>
      </c>
      <c r="E20645">
        <v>1570.65</v>
      </c>
    </row>
    <row r="20646" spans="1:5">
      <c r="A20646" t="s">
        <v>25228</v>
      </c>
      <c r="B20646" t="s">
        <v>28679</v>
      </c>
      <c r="C20646" s="96" t="s">
        <v>31709</v>
      </c>
      <c r="D20646" t="s">
        <v>12795</v>
      </c>
      <c r="E20646">
        <v>333.37</v>
      </c>
    </row>
    <row r="20647" spans="1:5">
      <c r="A20647" t="s">
        <v>25229</v>
      </c>
      <c r="B20647" t="s">
        <v>28679</v>
      </c>
      <c r="C20647" s="96" t="s">
        <v>31710</v>
      </c>
      <c r="D20647" t="s">
        <v>12795</v>
      </c>
      <c r="E20647">
        <v>390.5</v>
      </c>
    </row>
    <row r="20648" spans="1:5">
      <c r="A20648" t="s">
        <v>25230</v>
      </c>
      <c r="B20648" t="s">
        <v>28679</v>
      </c>
      <c r="C20648" s="96" t="s">
        <v>31711</v>
      </c>
      <c r="D20648" t="s">
        <v>12795</v>
      </c>
      <c r="E20648">
        <v>423.13</v>
      </c>
    </row>
    <row r="20649" spans="1:5">
      <c r="A20649" t="s">
        <v>25231</v>
      </c>
      <c r="B20649" t="s">
        <v>28679</v>
      </c>
      <c r="C20649" s="96" t="s">
        <v>31712</v>
      </c>
      <c r="D20649" t="s">
        <v>12795</v>
      </c>
      <c r="E20649">
        <v>499.81</v>
      </c>
    </row>
    <row r="20650" spans="1:5">
      <c r="A20650" t="s">
        <v>25232</v>
      </c>
      <c r="B20650" t="s">
        <v>28679</v>
      </c>
      <c r="C20650" s="96" t="s">
        <v>31713</v>
      </c>
      <c r="D20650" t="s">
        <v>12795</v>
      </c>
      <c r="E20650">
        <v>476.94</v>
      </c>
    </row>
    <row r="20651" spans="1:5">
      <c r="A20651" t="s">
        <v>25233</v>
      </c>
      <c r="B20651" t="s">
        <v>28679</v>
      </c>
      <c r="C20651" s="96" t="s">
        <v>31714</v>
      </c>
      <c r="D20651" t="s">
        <v>12795</v>
      </c>
      <c r="E20651">
        <v>566.54999999999995</v>
      </c>
    </row>
    <row r="20652" spans="1:5">
      <c r="A20652" t="s">
        <v>25234</v>
      </c>
      <c r="B20652" t="s">
        <v>28679</v>
      </c>
      <c r="C20652" s="96" t="s">
        <v>31715</v>
      </c>
      <c r="D20652" t="s">
        <v>12795</v>
      </c>
      <c r="E20652">
        <v>539.19000000000005</v>
      </c>
    </row>
    <row r="20653" spans="1:5">
      <c r="A20653" t="s">
        <v>25235</v>
      </c>
      <c r="B20653" t="s">
        <v>28679</v>
      </c>
      <c r="C20653" s="96" t="s">
        <v>31716</v>
      </c>
      <c r="D20653" t="s">
        <v>12795</v>
      </c>
      <c r="E20653">
        <v>645.41999999999996</v>
      </c>
    </row>
    <row r="20654" spans="1:5">
      <c r="A20654" t="s">
        <v>25236</v>
      </c>
      <c r="B20654" t="s">
        <v>28679</v>
      </c>
      <c r="C20654" s="96" t="s">
        <v>31717</v>
      </c>
      <c r="D20654" t="s">
        <v>12795</v>
      </c>
      <c r="E20654">
        <v>560.04999999999995</v>
      </c>
    </row>
    <row r="20655" spans="1:5">
      <c r="A20655" t="s">
        <v>25237</v>
      </c>
      <c r="B20655" t="s">
        <v>28679</v>
      </c>
      <c r="C20655" s="96" t="s">
        <v>31718</v>
      </c>
      <c r="D20655" t="s">
        <v>12795</v>
      </c>
      <c r="E20655">
        <v>674.3</v>
      </c>
    </row>
    <row r="20656" spans="1:5">
      <c r="A20656" t="s">
        <v>25238</v>
      </c>
      <c r="B20656" t="s">
        <v>28679</v>
      </c>
      <c r="C20656" s="96" t="s">
        <v>31719</v>
      </c>
      <c r="D20656" t="s">
        <v>12813</v>
      </c>
      <c r="E20656">
        <v>33.15</v>
      </c>
    </row>
    <row r="20657" spans="1:5">
      <c r="A20657" t="s">
        <v>25239</v>
      </c>
      <c r="B20657" t="s">
        <v>28679</v>
      </c>
      <c r="C20657" s="96" t="s">
        <v>31720</v>
      </c>
      <c r="D20657" t="s">
        <v>12813</v>
      </c>
      <c r="E20657">
        <v>67.5</v>
      </c>
    </row>
    <row r="20658" spans="1:5">
      <c r="A20658" t="s">
        <v>25240</v>
      </c>
      <c r="B20658" t="s">
        <v>28679</v>
      </c>
      <c r="C20658" s="96" t="s">
        <v>31721</v>
      </c>
      <c r="D20658" t="s">
        <v>12813</v>
      </c>
      <c r="E20658">
        <v>84.91</v>
      </c>
    </row>
    <row r="20659" spans="1:5">
      <c r="A20659" t="s">
        <v>25241</v>
      </c>
      <c r="B20659" t="s">
        <v>28679</v>
      </c>
      <c r="C20659" s="96" t="s">
        <v>31722</v>
      </c>
      <c r="D20659" t="s">
        <v>12813</v>
      </c>
      <c r="E20659">
        <v>90.74</v>
      </c>
    </row>
    <row r="20660" spans="1:5">
      <c r="A20660" t="s">
        <v>25242</v>
      </c>
      <c r="B20660" t="s">
        <v>28679</v>
      </c>
      <c r="C20660" s="96" t="s">
        <v>31723</v>
      </c>
      <c r="D20660" t="s">
        <v>12813</v>
      </c>
      <c r="E20660">
        <v>69.83</v>
      </c>
    </row>
    <row r="20661" spans="1:5">
      <c r="A20661" t="s">
        <v>25243</v>
      </c>
      <c r="B20661" t="s">
        <v>28679</v>
      </c>
      <c r="C20661" s="96" t="s">
        <v>31724</v>
      </c>
      <c r="D20661" t="s">
        <v>12813</v>
      </c>
      <c r="E20661">
        <v>153.1</v>
      </c>
    </row>
    <row r="20662" spans="1:5">
      <c r="A20662" t="s">
        <v>25244</v>
      </c>
      <c r="B20662" t="s">
        <v>28679</v>
      </c>
      <c r="C20662" s="96" t="s">
        <v>31725</v>
      </c>
      <c r="D20662" t="s">
        <v>12813</v>
      </c>
      <c r="E20662">
        <v>146.12</v>
      </c>
    </row>
    <row r="20663" spans="1:5">
      <c r="A20663" t="s">
        <v>25245</v>
      </c>
      <c r="B20663" t="s">
        <v>28679</v>
      </c>
      <c r="C20663" s="96" t="s">
        <v>31726</v>
      </c>
      <c r="D20663" t="s">
        <v>12813</v>
      </c>
      <c r="E20663">
        <v>35.049999999999997</v>
      </c>
    </row>
    <row r="20664" spans="1:5">
      <c r="A20664" t="s">
        <v>25246</v>
      </c>
      <c r="B20664" t="s">
        <v>28679</v>
      </c>
      <c r="C20664" s="96" t="s">
        <v>31727</v>
      </c>
      <c r="D20664" t="s">
        <v>12813</v>
      </c>
      <c r="E20664">
        <v>42.76</v>
      </c>
    </row>
    <row r="20665" spans="1:5">
      <c r="A20665" t="s">
        <v>25247</v>
      </c>
      <c r="B20665" t="s">
        <v>28679</v>
      </c>
      <c r="C20665" s="96" t="s">
        <v>31728</v>
      </c>
      <c r="D20665" t="s">
        <v>12813</v>
      </c>
      <c r="E20665">
        <v>58.16</v>
      </c>
    </row>
    <row r="20666" spans="1:5">
      <c r="A20666" t="s">
        <v>25248</v>
      </c>
      <c r="B20666" t="s">
        <v>28679</v>
      </c>
      <c r="C20666" s="96" t="s">
        <v>31729</v>
      </c>
      <c r="D20666" t="s">
        <v>12813</v>
      </c>
      <c r="E20666">
        <v>77.400000000000006</v>
      </c>
    </row>
    <row r="20667" spans="1:5">
      <c r="A20667" t="s">
        <v>25249</v>
      </c>
      <c r="B20667" t="s">
        <v>28679</v>
      </c>
      <c r="C20667" s="96" t="s">
        <v>31730</v>
      </c>
      <c r="D20667" t="s">
        <v>12813</v>
      </c>
      <c r="E20667">
        <v>361.67</v>
      </c>
    </row>
    <row r="20668" spans="1:5">
      <c r="A20668" t="s">
        <v>25250</v>
      </c>
      <c r="B20668" t="s">
        <v>28679</v>
      </c>
      <c r="C20668" s="96" t="s">
        <v>31731</v>
      </c>
      <c r="D20668" t="s">
        <v>12813</v>
      </c>
      <c r="E20668">
        <v>110.97</v>
      </c>
    </row>
    <row r="20669" spans="1:5">
      <c r="A20669" t="s">
        <v>25251</v>
      </c>
      <c r="B20669" t="s">
        <v>28679</v>
      </c>
      <c r="C20669" s="96" t="s">
        <v>31732</v>
      </c>
      <c r="D20669" t="s">
        <v>12813</v>
      </c>
      <c r="E20669">
        <v>94.39</v>
      </c>
    </row>
    <row r="20670" spans="1:5">
      <c r="A20670" t="s">
        <v>25252</v>
      </c>
      <c r="B20670" t="s">
        <v>28679</v>
      </c>
      <c r="C20670" s="96" t="s">
        <v>31733</v>
      </c>
      <c r="D20670" t="s">
        <v>12813</v>
      </c>
      <c r="E20670">
        <v>115.93</v>
      </c>
    </row>
    <row r="20671" spans="1:5">
      <c r="A20671" t="s">
        <v>25253</v>
      </c>
      <c r="B20671" t="s">
        <v>28679</v>
      </c>
      <c r="C20671" s="96" t="s">
        <v>31734</v>
      </c>
      <c r="D20671" t="s">
        <v>12813</v>
      </c>
      <c r="E20671">
        <v>102.69</v>
      </c>
    </row>
    <row r="20672" spans="1:5">
      <c r="A20672" t="s">
        <v>25254</v>
      </c>
      <c r="B20672" t="s">
        <v>28679</v>
      </c>
      <c r="C20672" s="96" t="s">
        <v>31735</v>
      </c>
      <c r="D20672" t="s">
        <v>12813</v>
      </c>
      <c r="E20672">
        <v>124.72</v>
      </c>
    </row>
    <row r="20673" spans="1:5">
      <c r="A20673" t="s">
        <v>25255</v>
      </c>
      <c r="B20673" t="s">
        <v>28679</v>
      </c>
      <c r="C20673" s="96" t="s">
        <v>31736</v>
      </c>
      <c r="D20673" t="s">
        <v>12813</v>
      </c>
      <c r="E20673">
        <v>108.14</v>
      </c>
    </row>
    <row r="20674" spans="1:5">
      <c r="A20674" t="s">
        <v>25256</v>
      </c>
      <c r="B20674" t="s">
        <v>28679</v>
      </c>
      <c r="C20674" s="96" t="s">
        <v>31737</v>
      </c>
      <c r="D20674" t="s">
        <v>12813</v>
      </c>
      <c r="E20674">
        <v>129.68</v>
      </c>
    </row>
    <row r="20675" spans="1:5">
      <c r="A20675" t="s">
        <v>25257</v>
      </c>
      <c r="B20675" t="s">
        <v>28679</v>
      </c>
      <c r="C20675" s="96" t="s">
        <v>31738</v>
      </c>
      <c r="D20675" t="s">
        <v>12813</v>
      </c>
      <c r="E20675">
        <v>116.44</v>
      </c>
    </row>
    <row r="20676" spans="1:5">
      <c r="A20676" t="s">
        <v>25258</v>
      </c>
      <c r="B20676" t="s">
        <v>28679</v>
      </c>
      <c r="C20676" s="96" t="s">
        <v>31739</v>
      </c>
      <c r="D20676" t="s">
        <v>12813</v>
      </c>
      <c r="E20676">
        <v>84.95</v>
      </c>
    </row>
    <row r="20677" spans="1:5">
      <c r="A20677" t="s">
        <v>25259</v>
      </c>
      <c r="B20677" t="s">
        <v>28679</v>
      </c>
      <c r="C20677" s="96" t="s">
        <v>31740</v>
      </c>
      <c r="D20677" t="s">
        <v>12813</v>
      </c>
      <c r="E20677">
        <v>66.040000000000006</v>
      </c>
    </row>
    <row r="20678" spans="1:5">
      <c r="A20678" t="s">
        <v>25260</v>
      </c>
      <c r="B20678" t="s">
        <v>28679</v>
      </c>
      <c r="C20678" s="96" t="s">
        <v>31741</v>
      </c>
      <c r="D20678" t="s">
        <v>12813</v>
      </c>
      <c r="E20678">
        <v>71.2</v>
      </c>
    </row>
    <row r="20679" spans="1:5">
      <c r="A20679" t="s">
        <v>25261</v>
      </c>
      <c r="B20679" t="s">
        <v>28679</v>
      </c>
      <c r="C20679" s="96" t="s">
        <v>31742</v>
      </c>
      <c r="D20679" t="s">
        <v>12813</v>
      </c>
      <c r="E20679">
        <v>52.28</v>
      </c>
    </row>
    <row r="20680" spans="1:5">
      <c r="A20680" t="s">
        <v>25262</v>
      </c>
      <c r="B20680" t="s">
        <v>28679</v>
      </c>
      <c r="C20680" s="96" t="s">
        <v>31743</v>
      </c>
      <c r="D20680" t="s">
        <v>12813</v>
      </c>
      <c r="E20680">
        <v>106.85</v>
      </c>
    </row>
    <row r="20681" spans="1:5">
      <c r="A20681" t="s">
        <v>25263</v>
      </c>
      <c r="B20681" t="s">
        <v>28679</v>
      </c>
      <c r="C20681" s="96" t="s">
        <v>31744</v>
      </c>
      <c r="D20681" t="s">
        <v>12813</v>
      </c>
      <c r="E20681">
        <v>88.03</v>
      </c>
    </row>
    <row r="20682" spans="1:5">
      <c r="A20682" t="s">
        <v>25264</v>
      </c>
      <c r="B20682" t="s">
        <v>28679</v>
      </c>
      <c r="C20682" s="96" t="s">
        <v>31745</v>
      </c>
      <c r="D20682" t="s">
        <v>12813</v>
      </c>
      <c r="E20682">
        <v>122.79</v>
      </c>
    </row>
    <row r="20683" spans="1:5">
      <c r="A20683" t="s">
        <v>25265</v>
      </c>
      <c r="B20683" t="s">
        <v>28679</v>
      </c>
      <c r="C20683" s="96" t="s">
        <v>31746</v>
      </c>
      <c r="D20683" t="s">
        <v>12813</v>
      </c>
      <c r="E20683">
        <v>62.89</v>
      </c>
    </row>
    <row r="20684" spans="1:5">
      <c r="A20684" t="s">
        <v>25266</v>
      </c>
      <c r="B20684" t="s">
        <v>28679</v>
      </c>
      <c r="C20684" s="96" t="s">
        <v>31747</v>
      </c>
      <c r="D20684" t="s">
        <v>12813</v>
      </c>
      <c r="E20684">
        <v>130.27000000000001</v>
      </c>
    </row>
    <row r="20685" spans="1:5">
      <c r="A20685" t="s">
        <v>25267</v>
      </c>
      <c r="B20685" t="s">
        <v>28679</v>
      </c>
      <c r="C20685" s="96" t="s">
        <v>31748</v>
      </c>
      <c r="D20685" t="s">
        <v>12813</v>
      </c>
      <c r="E20685">
        <v>61.02</v>
      </c>
    </row>
    <row r="20686" spans="1:5" ht="25.5">
      <c r="A20686" t="s">
        <v>25268</v>
      </c>
      <c r="B20686" t="s">
        <v>28679</v>
      </c>
      <c r="C20686" s="96" t="s">
        <v>31749</v>
      </c>
      <c r="D20686" t="s">
        <v>12813</v>
      </c>
      <c r="E20686">
        <v>200.18</v>
      </c>
    </row>
    <row r="20687" spans="1:5" ht="25.5">
      <c r="A20687" t="s">
        <v>25269</v>
      </c>
      <c r="B20687" t="s">
        <v>28679</v>
      </c>
      <c r="C20687" s="96" t="s">
        <v>31750</v>
      </c>
      <c r="D20687" t="s">
        <v>12813</v>
      </c>
      <c r="E20687">
        <v>115.15</v>
      </c>
    </row>
    <row r="20688" spans="1:5">
      <c r="A20688" t="s">
        <v>25270</v>
      </c>
      <c r="B20688" t="s">
        <v>28679</v>
      </c>
      <c r="C20688" s="96" t="s">
        <v>31751</v>
      </c>
      <c r="D20688" t="s">
        <v>12813</v>
      </c>
      <c r="E20688">
        <v>176.78</v>
      </c>
    </row>
    <row r="20689" spans="1:5">
      <c r="A20689" t="s">
        <v>25271</v>
      </c>
      <c r="B20689" t="s">
        <v>28679</v>
      </c>
      <c r="C20689" s="96" t="s">
        <v>31752</v>
      </c>
      <c r="D20689" t="s">
        <v>12813</v>
      </c>
      <c r="E20689">
        <v>115</v>
      </c>
    </row>
    <row r="20690" spans="1:5" ht="25.5">
      <c r="A20690" t="s">
        <v>25272</v>
      </c>
      <c r="B20690" t="s">
        <v>28679</v>
      </c>
      <c r="C20690" s="96" t="s">
        <v>31753</v>
      </c>
      <c r="D20690" t="s">
        <v>12813</v>
      </c>
      <c r="E20690">
        <v>211.24</v>
      </c>
    </row>
    <row r="20691" spans="1:5" ht="25.5">
      <c r="A20691" t="s">
        <v>25273</v>
      </c>
      <c r="B20691" t="s">
        <v>28679</v>
      </c>
      <c r="C20691" s="96" t="s">
        <v>31754</v>
      </c>
      <c r="D20691" t="s">
        <v>12813</v>
      </c>
      <c r="E20691">
        <v>112.17</v>
      </c>
    </row>
    <row r="20692" spans="1:5">
      <c r="A20692" t="s">
        <v>25274</v>
      </c>
      <c r="B20692" t="s">
        <v>28679</v>
      </c>
      <c r="C20692" s="96" t="s">
        <v>31755</v>
      </c>
      <c r="D20692" t="s">
        <v>12813</v>
      </c>
      <c r="E20692">
        <v>184.52</v>
      </c>
    </row>
    <row r="20693" spans="1:5">
      <c r="A20693" t="s">
        <v>25275</v>
      </c>
      <c r="B20693" t="s">
        <v>28679</v>
      </c>
      <c r="C20693" s="96" t="s">
        <v>31756</v>
      </c>
      <c r="D20693" t="s">
        <v>12813</v>
      </c>
      <c r="E20693">
        <v>112.92</v>
      </c>
    </row>
    <row r="20694" spans="1:5">
      <c r="A20694" t="s">
        <v>25276</v>
      </c>
      <c r="B20694" t="s">
        <v>28679</v>
      </c>
      <c r="C20694" s="96" t="s">
        <v>31757</v>
      </c>
      <c r="D20694" t="s">
        <v>12813</v>
      </c>
      <c r="E20694">
        <v>141.07</v>
      </c>
    </row>
    <row r="20695" spans="1:5">
      <c r="A20695" t="s">
        <v>25277</v>
      </c>
      <c r="B20695" t="s">
        <v>28679</v>
      </c>
      <c r="C20695" s="96" t="s">
        <v>31758</v>
      </c>
      <c r="D20695" t="s">
        <v>12813</v>
      </c>
      <c r="E20695">
        <v>82.44</v>
      </c>
    </row>
    <row r="20696" spans="1:5">
      <c r="A20696" t="s">
        <v>25278</v>
      </c>
      <c r="B20696" t="s">
        <v>28679</v>
      </c>
      <c r="C20696" s="96" t="s">
        <v>31759</v>
      </c>
      <c r="D20696" t="s">
        <v>12813</v>
      </c>
      <c r="E20696">
        <v>160.52000000000001</v>
      </c>
    </row>
    <row r="20697" spans="1:5">
      <c r="A20697" t="s">
        <v>25279</v>
      </c>
      <c r="B20697" t="s">
        <v>28679</v>
      </c>
      <c r="C20697" s="96" t="s">
        <v>31760</v>
      </c>
      <c r="D20697" t="s">
        <v>12813</v>
      </c>
      <c r="E20697">
        <v>89.59</v>
      </c>
    </row>
    <row r="20698" spans="1:5">
      <c r="A20698" t="s">
        <v>25280</v>
      </c>
      <c r="B20698" t="s">
        <v>28679</v>
      </c>
      <c r="C20698" s="96" t="s">
        <v>31761</v>
      </c>
      <c r="D20698" t="s">
        <v>12813</v>
      </c>
      <c r="E20698">
        <v>180.63</v>
      </c>
    </row>
    <row r="20699" spans="1:5">
      <c r="A20699" t="s">
        <v>25281</v>
      </c>
      <c r="B20699" t="s">
        <v>28679</v>
      </c>
      <c r="C20699" s="96" t="s">
        <v>31762</v>
      </c>
      <c r="D20699" t="s">
        <v>12813</v>
      </c>
      <c r="E20699">
        <v>124.33</v>
      </c>
    </row>
    <row r="20700" spans="1:5">
      <c r="A20700" t="s">
        <v>25282</v>
      </c>
      <c r="B20700" t="s">
        <v>28679</v>
      </c>
      <c r="C20700" s="96" t="s">
        <v>31763</v>
      </c>
      <c r="D20700" t="s">
        <v>12813</v>
      </c>
      <c r="E20700">
        <v>171.76</v>
      </c>
    </row>
    <row r="20701" spans="1:5">
      <c r="A20701" t="s">
        <v>25283</v>
      </c>
      <c r="B20701" t="s">
        <v>28679</v>
      </c>
      <c r="C20701" s="96" t="s">
        <v>31764</v>
      </c>
      <c r="D20701" t="s">
        <v>12813</v>
      </c>
      <c r="E20701">
        <v>125.21</v>
      </c>
    </row>
    <row r="20702" spans="1:5">
      <c r="A20702" t="s">
        <v>25284</v>
      </c>
      <c r="B20702" t="s">
        <v>28679</v>
      </c>
      <c r="C20702" s="96" t="s">
        <v>31765</v>
      </c>
      <c r="D20702" t="s">
        <v>12813</v>
      </c>
      <c r="E20702">
        <v>200.08</v>
      </c>
    </row>
    <row r="20703" spans="1:5">
      <c r="A20703" t="s">
        <v>25285</v>
      </c>
      <c r="B20703" t="s">
        <v>28679</v>
      </c>
      <c r="C20703" s="96" t="s">
        <v>31766</v>
      </c>
      <c r="D20703" t="s">
        <v>12813</v>
      </c>
      <c r="E20703">
        <v>131.47999999999999</v>
      </c>
    </row>
    <row r="20704" spans="1:5">
      <c r="A20704" t="s">
        <v>25286</v>
      </c>
      <c r="B20704" t="s">
        <v>28679</v>
      </c>
      <c r="C20704" s="96" t="s">
        <v>31767</v>
      </c>
      <c r="D20704" t="s">
        <v>12813</v>
      </c>
      <c r="E20704">
        <v>187.7</v>
      </c>
    </row>
    <row r="20705" spans="1:5">
      <c r="A20705" t="s">
        <v>25287</v>
      </c>
      <c r="B20705" t="s">
        <v>28679</v>
      </c>
      <c r="C20705" s="96" t="s">
        <v>31768</v>
      </c>
      <c r="D20705" t="s">
        <v>12813</v>
      </c>
      <c r="E20705">
        <v>131.69</v>
      </c>
    </row>
    <row r="20706" spans="1:5">
      <c r="A20706" t="s">
        <v>25288</v>
      </c>
      <c r="B20706" t="s">
        <v>28679</v>
      </c>
      <c r="C20706" s="96" t="s">
        <v>31769</v>
      </c>
      <c r="D20706" t="s">
        <v>12813</v>
      </c>
      <c r="E20706">
        <v>65.05</v>
      </c>
    </row>
    <row r="20707" spans="1:5">
      <c r="A20707" t="s">
        <v>25289</v>
      </c>
      <c r="B20707" t="s">
        <v>28679</v>
      </c>
      <c r="C20707" s="96" t="s">
        <v>31770</v>
      </c>
      <c r="D20707" t="s">
        <v>12813</v>
      </c>
      <c r="E20707">
        <v>87.81</v>
      </c>
    </row>
    <row r="20708" spans="1:5">
      <c r="A20708" t="s">
        <v>25290</v>
      </c>
      <c r="B20708" t="s">
        <v>28679</v>
      </c>
      <c r="C20708" s="96" t="s">
        <v>31771</v>
      </c>
      <c r="D20708" t="s">
        <v>12813</v>
      </c>
      <c r="E20708">
        <v>129.25</v>
      </c>
    </row>
    <row r="20709" spans="1:5">
      <c r="A20709" t="s">
        <v>25291</v>
      </c>
      <c r="B20709" t="s">
        <v>28679</v>
      </c>
      <c r="C20709" s="96" t="s">
        <v>31772</v>
      </c>
      <c r="D20709" t="s">
        <v>12813</v>
      </c>
      <c r="E20709">
        <v>143.97999999999999</v>
      </c>
    </row>
    <row r="20710" spans="1:5">
      <c r="A20710" t="s">
        <v>25292</v>
      </c>
      <c r="B20710" t="s">
        <v>28679</v>
      </c>
      <c r="C20710" s="96" t="s">
        <v>31773</v>
      </c>
      <c r="D20710" t="s">
        <v>12813</v>
      </c>
      <c r="E20710">
        <v>56.53</v>
      </c>
    </row>
    <row r="20711" spans="1:5">
      <c r="A20711" t="s">
        <v>25293</v>
      </c>
      <c r="B20711" t="s">
        <v>28679</v>
      </c>
      <c r="C20711" s="96" t="s">
        <v>31774</v>
      </c>
      <c r="D20711" t="s">
        <v>12813</v>
      </c>
      <c r="E20711">
        <v>34.479999999999997</v>
      </c>
    </row>
    <row r="20712" spans="1:5">
      <c r="A20712" t="s">
        <v>25294</v>
      </c>
      <c r="B20712" t="s">
        <v>28679</v>
      </c>
      <c r="C20712" s="96" t="s">
        <v>31775</v>
      </c>
      <c r="D20712" t="s">
        <v>12813</v>
      </c>
      <c r="E20712">
        <v>43.25</v>
      </c>
    </row>
    <row r="20713" spans="1:5">
      <c r="A20713" t="s">
        <v>25295</v>
      </c>
      <c r="B20713" t="s">
        <v>28679</v>
      </c>
      <c r="C20713" s="96" t="s">
        <v>31776</v>
      </c>
      <c r="D20713" t="s">
        <v>12813</v>
      </c>
      <c r="E20713">
        <v>24.54</v>
      </c>
    </row>
    <row r="20714" spans="1:5">
      <c r="A20714" t="s">
        <v>25296</v>
      </c>
      <c r="B20714" t="s">
        <v>28679</v>
      </c>
      <c r="C20714" s="96" t="s">
        <v>31777</v>
      </c>
      <c r="D20714" t="s">
        <v>12813</v>
      </c>
      <c r="E20714">
        <v>42.69</v>
      </c>
    </row>
    <row r="20715" spans="1:5">
      <c r="A20715" t="s">
        <v>25297</v>
      </c>
      <c r="B20715" t="s">
        <v>28679</v>
      </c>
      <c r="C20715" s="96" t="s">
        <v>31778</v>
      </c>
      <c r="D20715" t="s">
        <v>12813</v>
      </c>
      <c r="E20715">
        <v>27.56</v>
      </c>
    </row>
    <row r="20716" spans="1:5">
      <c r="A20716" t="s">
        <v>25298</v>
      </c>
      <c r="B20716" t="s">
        <v>28679</v>
      </c>
      <c r="C20716" s="96" t="s">
        <v>31779</v>
      </c>
      <c r="D20716" t="s">
        <v>12813</v>
      </c>
      <c r="E20716">
        <v>27.9</v>
      </c>
    </row>
    <row r="20717" spans="1:5">
      <c r="A20717" t="s">
        <v>25299</v>
      </c>
      <c r="B20717" t="s">
        <v>28679</v>
      </c>
      <c r="C20717" s="96" t="s">
        <v>31780</v>
      </c>
      <c r="D20717" t="s">
        <v>12813</v>
      </c>
      <c r="E20717">
        <v>12.77</v>
      </c>
    </row>
    <row r="20718" spans="1:5">
      <c r="A20718" t="s">
        <v>25300</v>
      </c>
      <c r="B20718" t="s">
        <v>28679</v>
      </c>
      <c r="C20718" s="96" t="s">
        <v>31781</v>
      </c>
      <c r="D20718" t="s">
        <v>12813</v>
      </c>
      <c r="E20718">
        <v>77.41</v>
      </c>
    </row>
    <row r="20719" spans="1:5">
      <c r="A20719" t="s">
        <v>25301</v>
      </c>
      <c r="B20719" t="s">
        <v>28679</v>
      </c>
      <c r="C20719" s="96" t="s">
        <v>31782</v>
      </c>
      <c r="D20719" t="s">
        <v>12813</v>
      </c>
      <c r="E20719">
        <v>58.94</v>
      </c>
    </row>
    <row r="20720" spans="1:5">
      <c r="A20720" t="s">
        <v>25302</v>
      </c>
      <c r="B20720" t="s">
        <v>28679</v>
      </c>
      <c r="C20720" s="96" t="s">
        <v>31783</v>
      </c>
      <c r="D20720" t="s">
        <v>12813</v>
      </c>
      <c r="E20720">
        <v>64.14</v>
      </c>
    </row>
    <row r="20721" spans="1:5">
      <c r="A20721" t="s">
        <v>25303</v>
      </c>
      <c r="B20721" t="s">
        <v>28679</v>
      </c>
      <c r="C20721" s="96" t="s">
        <v>31784</v>
      </c>
      <c r="D20721" t="s">
        <v>12813</v>
      </c>
      <c r="E20721">
        <v>49</v>
      </c>
    </row>
    <row r="20722" spans="1:5">
      <c r="A20722" t="s">
        <v>25304</v>
      </c>
      <c r="B20722" t="s">
        <v>28679</v>
      </c>
      <c r="C20722" s="96" t="s">
        <v>31785</v>
      </c>
      <c r="D20722" t="s">
        <v>12795</v>
      </c>
      <c r="E20722">
        <v>19.510000000000002</v>
      </c>
    </row>
    <row r="20723" spans="1:5">
      <c r="A20723" t="s">
        <v>25305</v>
      </c>
      <c r="B20723" t="s">
        <v>28679</v>
      </c>
      <c r="C20723" s="96" t="s">
        <v>31786</v>
      </c>
      <c r="D20723" t="s">
        <v>12795</v>
      </c>
      <c r="E20723">
        <v>17.02</v>
      </c>
    </row>
    <row r="20724" spans="1:5">
      <c r="A20724" t="s">
        <v>25306</v>
      </c>
      <c r="B20724" t="s">
        <v>28679</v>
      </c>
      <c r="C20724" s="96" t="s">
        <v>31787</v>
      </c>
      <c r="D20724" t="s">
        <v>28768</v>
      </c>
      <c r="E20724">
        <v>68.2</v>
      </c>
    </row>
    <row r="20725" spans="1:5">
      <c r="A20725" t="s">
        <v>25307</v>
      </c>
      <c r="B20725" t="s">
        <v>28679</v>
      </c>
      <c r="C20725" s="96" t="s">
        <v>31788</v>
      </c>
      <c r="D20725" t="s">
        <v>12795</v>
      </c>
      <c r="E20725">
        <v>189.08</v>
      </c>
    </row>
    <row r="20726" spans="1:5">
      <c r="A20726" t="s">
        <v>25308</v>
      </c>
      <c r="B20726" t="s">
        <v>28679</v>
      </c>
      <c r="C20726" s="96" t="s">
        <v>31789</v>
      </c>
      <c r="D20726" t="s">
        <v>12795</v>
      </c>
      <c r="E20726">
        <v>162.84</v>
      </c>
    </row>
    <row r="20727" spans="1:5">
      <c r="A20727" t="s">
        <v>25309</v>
      </c>
      <c r="B20727" t="s">
        <v>28679</v>
      </c>
      <c r="C20727" s="96" t="s">
        <v>31790</v>
      </c>
      <c r="D20727" t="s">
        <v>12795</v>
      </c>
      <c r="E20727">
        <v>278.77</v>
      </c>
    </row>
    <row r="20728" spans="1:5">
      <c r="A20728" t="s">
        <v>25310</v>
      </c>
      <c r="B20728" t="s">
        <v>28679</v>
      </c>
      <c r="C20728" s="96" t="s">
        <v>31791</v>
      </c>
      <c r="D20728" t="s">
        <v>12795</v>
      </c>
      <c r="E20728">
        <v>238.53</v>
      </c>
    </row>
    <row r="20729" spans="1:5">
      <c r="A20729" t="s">
        <v>25311</v>
      </c>
      <c r="B20729" t="s">
        <v>28679</v>
      </c>
      <c r="C20729" s="96" t="s">
        <v>31792</v>
      </c>
      <c r="D20729" t="s">
        <v>12795</v>
      </c>
      <c r="E20729">
        <v>200.82</v>
      </c>
    </row>
    <row r="20730" spans="1:5">
      <c r="A20730" t="s">
        <v>25312</v>
      </c>
      <c r="B20730" t="s">
        <v>28679</v>
      </c>
      <c r="C20730" s="96" t="s">
        <v>31793</v>
      </c>
      <c r="D20730" t="s">
        <v>12795</v>
      </c>
      <c r="E20730">
        <v>173.46</v>
      </c>
    </row>
    <row r="20731" spans="1:5">
      <c r="A20731" t="s">
        <v>25313</v>
      </c>
      <c r="B20731" t="s">
        <v>28679</v>
      </c>
      <c r="C20731" s="96" t="s">
        <v>31794</v>
      </c>
      <c r="D20731" t="s">
        <v>12795</v>
      </c>
      <c r="E20731">
        <v>295.33</v>
      </c>
    </row>
    <row r="20732" spans="1:5">
      <c r="A20732" t="s">
        <v>25314</v>
      </c>
      <c r="B20732" t="s">
        <v>28679</v>
      </c>
      <c r="C20732" s="96" t="s">
        <v>31795</v>
      </c>
      <c r="D20732" t="s">
        <v>12795</v>
      </c>
      <c r="E20732">
        <v>253.52</v>
      </c>
    </row>
    <row r="20733" spans="1:5">
      <c r="A20733" t="s">
        <v>25315</v>
      </c>
      <c r="B20733" t="s">
        <v>28679</v>
      </c>
      <c r="C20733" s="96" t="s">
        <v>31796</v>
      </c>
      <c r="D20733" t="s">
        <v>12795</v>
      </c>
      <c r="E20733">
        <v>177.09</v>
      </c>
    </row>
    <row r="20734" spans="1:5">
      <c r="A20734" t="s">
        <v>25316</v>
      </c>
      <c r="B20734" t="s">
        <v>28679</v>
      </c>
      <c r="C20734" s="96" t="s">
        <v>31797</v>
      </c>
      <c r="D20734" t="s">
        <v>12795</v>
      </c>
      <c r="E20734">
        <v>153.75</v>
      </c>
    </row>
    <row r="20735" spans="1:5">
      <c r="A20735" t="s">
        <v>25317</v>
      </c>
      <c r="B20735" t="s">
        <v>28679</v>
      </c>
      <c r="C20735" s="96" t="s">
        <v>31798</v>
      </c>
      <c r="D20735" t="s">
        <v>12795</v>
      </c>
      <c r="E20735">
        <v>256.88</v>
      </c>
    </row>
    <row r="20736" spans="1:5">
      <c r="A20736" t="s">
        <v>25318</v>
      </c>
      <c r="B20736" t="s">
        <v>28679</v>
      </c>
      <c r="C20736" s="96" t="s">
        <v>31799</v>
      </c>
      <c r="D20736" t="s">
        <v>12795</v>
      </c>
      <c r="E20736">
        <v>222.38</v>
      </c>
    </row>
    <row r="20737" spans="1:5">
      <c r="A20737" t="s">
        <v>25319</v>
      </c>
      <c r="B20737" t="s">
        <v>28679</v>
      </c>
      <c r="C20737" s="96" t="s">
        <v>31800</v>
      </c>
      <c r="D20737" t="s">
        <v>12795</v>
      </c>
      <c r="E20737">
        <v>186.83</v>
      </c>
    </row>
    <row r="20738" spans="1:5">
      <c r="A20738" t="s">
        <v>25320</v>
      </c>
      <c r="B20738" t="s">
        <v>28679</v>
      </c>
      <c r="C20738" s="96" t="s">
        <v>31801</v>
      </c>
      <c r="D20738" t="s">
        <v>12795</v>
      </c>
      <c r="E20738">
        <v>162.65</v>
      </c>
    </row>
    <row r="20739" spans="1:5">
      <c r="A20739" t="s">
        <v>25321</v>
      </c>
      <c r="B20739" t="s">
        <v>28679</v>
      </c>
      <c r="C20739" s="96" t="s">
        <v>31802</v>
      </c>
      <c r="D20739" t="s">
        <v>12795</v>
      </c>
      <c r="E20739">
        <v>270.70999999999998</v>
      </c>
    </row>
    <row r="20740" spans="1:5">
      <c r="A20740" t="s">
        <v>25322</v>
      </c>
      <c r="B20740" t="s">
        <v>28679</v>
      </c>
      <c r="C20740" s="96" t="s">
        <v>31803</v>
      </c>
      <c r="D20740" t="s">
        <v>12795</v>
      </c>
      <c r="E20740">
        <v>235.04</v>
      </c>
    </row>
    <row r="20741" spans="1:5">
      <c r="A20741" t="s">
        <v>25323</v>
      </c>
      <c r="B20741" t="s">
        <v>28679</v>
      </c>
      <c r="C20741" s="96" t="s">
        <v>31804</v>
      </c>
      <c r="D20741" t="s">
        <v>12795</v>
      </c>
      <c r="E20741">
        <v>198.46</v>
      </c>
    </row>
    <row r="20742" spans="1:5">
      <c r="A20742" t="s">
        <v>25324</v>
      </c>
      <c r="B20742" t="s">
        <v>28679</v>
      </c>
      <c r="C20742" s="96" t="s">
        <v>31805</v>
      </c>
      <c r="D20742" t="s">
        <v>12795</v>
      </c>
      <c r="E20742">
        <v>173.3</v>
      </c>
    </row>
    <row r="20743" spans="1:5">
      <c r="A20743" t="s">
        <v>25325</v>
      </c>
      <c r="B20743" t="s">
        <v>28679</v>
      </c>
      <c r="C20743" s="96" t="s">
        <v>31806</v>
      </c>
      <c r="D20743" t="s">
        <v>12795</v>
      </c>
      <c r="E20743">
        <v>287.35000000000002</v>
      </c>
    </row>
    <row r="20744" spans="1:5">
      <c r="A20744" t="s">
        <v>25326</v>
      </c>
      <c r="B20744" t="s">
        <v>28679</v>
      </c>
      <c r="C20744" s="96" t="s">
        <v>31807</v>
      </c>
      <c r="D20744" t="s">
        <v>12795</v>
      </c>
      <c r="E20744">
        <v>250.26</v>
      </c>
    </row>
    <row r="20745" spans="1:5">
      <c r="A20745" t="s">
        <v>25327</v>
      </c>
      <c r="B20745" t="s">
        <v>28679</v>
      </c>
      <c r="C20745" s="96" t="s">
        <v>31808</v>
      </c>
      <c r="D20745" t="s">
        <v>12795</v>
      </c>
      <c r="E20745">
        <v>208.2</v>
      </c>
    </row>
    <row r="20746" spans="1:5">
      <c r="A20746" t="s">
        <v>25328</v>
      </c>
      <c r="B20746" t="s">
        <v>28679</v>
      </c>
      <c r="C20746" s="96" t="s">
        <v>31809</v>
      </c>
      <c r="D20746" t="s">
        <v>12795</v>
      </c>
      <c r="E20746">
        <v>182.2</v>
      </c>
    </row>
    <row r="20747" spans="1:5">
      <c r="A20747" t="s">
        <v>25329</v>
      </c>
      <c r="B20747" t="s">
        <v>28679</v>
      </c>
      <c r="C20747" s="96" t="s">
        <v>31810</v>
      </c>
      <c r="D20747" t="s">
        <v>12795</v>
      </c>
      <c r="E20747">
        <v>301.18</v>
      </c>
    </row>
    <row r="20748" spans="1:5">
      <c r="A20748" t="s">
        <v>25330</v>
      </c>
      <c r="B20748" t="s">
        <v>28679</v>
      </c>
      <c r="C20748" s="96" t="s">
        <v>31811</v>
      </c>
      <c r="D20748" t="s">
        <v>12795</v>
      </c>
      <c r="E20748">
        <v>262.92</v>
      </c>
    </row>
    <row r="20749" spans="1:5">
      <c r="A20749" t="s">
        <v>25331</v>
      </c>
      <c r="B20749" t="s">
        <v>28679</v>
      </c>
      <c r="C20749" s="96" t="s">
        <v>31812</v>
      </c>
      <c r="D20749" t="s">
        <v>12795</v>
      </c>
      <c r="E20749">
        <v>791.75</v>
      </c>
    </row>
    <row r="20750" spans="1:5">
      <c r="A20750" t="s">
        <v>25332</v>
      </c>
      <c r="B20750" t="s">
        <v>28679</v>
      </c>
      <c r="C20750" s="96" t="s">
        <v>31813</v>
      </c>
      <c r="D20750" t="s">
        <v>12795</v>
      </c>
      <c r="E20750">
        <v>662.47</v>
      </c>
    </row>
    <row r="20751" spans="1:5">
      <c r="A20751" t="s">
        <v>25333</v>
      </c>
      <c r="B20751" t="s">
        <v>28679</v>
      </c>
      <c r="C20751" s="96" t="s">
        <v>31814</v>
      </c>
      <c r="D20751" t="s">
        <v>12795</v>
      </c>
      <c r="E20751">
        <v>1084.6400000000001</v>
      </c>
    </row>
    <row r="20752" spans="1:5">
      <c r="A20752" t="s">
        <v>25334</v>
      </c>
      <c r="B20752" t="s">
        <v>28679</v>
      </c>
      <c r="C20752" s="96" t="s">
        <v>31815</v>
      </c>
      <c r="D20752" t="s">
        <v>12795</v>
      </c>
      <c r="E20752">
        <v>899.05</v>
      </c>
    </row>
    <row r="20753" spans="1:5">
      <c r="A20753" t="s">
        <v>25335</v>
      </c>
      <c r="B20753" t="s">
        <v>28679</v>
      </c>
      <c r="C20753" s="96" t="s">
        <v>31816</v>
      </c>
      <c r="D20753" t="s">
        <v>12795</v>
      </c>
      <c r="E20753">
        <v>796.71</v>
      </c>
    </row>
    <row r="20754" spans="1:5">
      <c r="A20754" t="s">
        <v>25336</v>
      </c>
      <c r="B20754" t="s">
        <v>28679</v>
      </c>
      <c r="C20754" s="96" t="s">
        <v>31817</v>
      </c>
      <c r="D20754" t="s">
        <v>12795</v>
      </c>
      <c r="E20754">
        <v>666.1</v>
      </c>
    </row>
    <row r="20755" spans="1:5">
      <c r="A20755" t="s">
        <v>25337</v>
      </c>
      <c r="B20755" t="s">
        <v>28679</v>
      </c>
      <c r="C20755" s="96" t="s">
        <v>31818</v>
      </c>
      <c r="D20755" t="s">
        <v>12795</v>
      </c>
      <c r="E20755">
        <v>1093.32</v>
      </c>
    </row>
    <row r="20756" spans="1:5">
      <c r="A20756" t="s">
        <v>25338</v>
      </c>
      <c r="B20756" t="s">
        <v>28679</v>
      </c>
      <c r="C20756" s="96" t="s">
        <v>31819</v>
      </c>
      <c r="D20756" t="s">
        <v>12795</v>
      </c>
      <c r="E20756">
        <v>905.4</v>
      </c>
    </row>
    <row r="20757" spans="1:5">
      <c r="A20757" t="s">
        <v>25339</v>
      </c>
      <c r="B20757" t="s">
        <v>28679</v>
      </c>
      <c r="C20757" s="96" t="s">
        <v>31820</v>
      </c>
      <c r="D20757" t="s">
        <v>12795</v>
      </c>
      <c r="E20757">
        <v>811.84</v>
      </c>
    </row>
    <row r="20758" spans="1:5">
      <c r="A20758" t="s">
        <v>25340</v>
      </c>
      <c r="B20758" t="s">
        <v>28679</v>
      </c>
      <c r="C20758" s="96" t="s">
        <v>31821</v>
      </c>
      <c r="D20758" t="s">
        <v>12795</v>
      </c>
      <c r="E20758">
        <v>677.17</v>
      </c>
    </row>
    <row r="20759" spans="1:5">
      <c r="A20759" t="s">
        <v>25341</v>
      </c>
      <c r="B20759" t="s">
        <v>28679</v>
      </c>
      <c r="C20759" s="96" t="s">
        <v>31822</v>
      </c>
      <c r="D20759" t="s">
        <v>12795</v>
      </c>
      <c r="E20759">
        <v>1119.74</v>
      </c>
    </row>
    <row r="20760" spans="1:5">
      <c r="A20760" t="s">
        <v>25342</v>
      </c>
      <c r="B20760" t="s">
        <v>28679</v>
      </c>
      <c r="C20760" s="96" t="s">
        <v>31823</v>
      </c>
      <c r="D20760" t="s">
        <v>12795</v>
      </c>
      <c r="E20760">
        <v>924.72</v>
      </c>
    </row>
    <row r="20761" spans="1:5">
      <c r="A20761" t="s">
        <v>25343</v>
      </c>
      <c r="B20761" t="s">
        <v>28679</v>
      </c>
      <c r="C20761" s="96" t="s">
        <v>31824</v>
      </c>
      <c r="D20761" t="s">
        <v>12795</v>
      </c>
      <c r="E20761">
        <v>814.89</v>
      </c>
    </row>
    <row r="20762" spans="1:5">
      <c r="A20762" t="s">
        <v>25344</v>
      </c>
      <c r="B20762" t="s">
        <v>28679</v>
      </c>
      <c r="C20762" s="96" t="s">
        <v>31825</v>
      </c>
      <c r="D20762" t="s">
        <v>12795</v>
      </c>
      <c r="E20762">
        <v>679.39</v>
      </c>
    </row>
    <row r="20763" spans="1:5">
      <c r="A20763" t="s">
        <v>25345</v>
      </c>
      <c r="B20763" t="s">
        <v>28679</v>
      </c>
      <c r="C20763" s="96" t="s">
        <v>31826</v>
      </c>
      <c r="D20763" t="s">
        <v>12795</v>
      </c>
      <c r="E20763">
        <v>1125.03</v>
      </c>
    </row>
    <row r="20764" spans="1:5">
      <c r="A20764" t="s">
        <v>25346</v>
      </c>
      <c r="B20764" t="s">
        <v>28679</v>
      </c>
      <c r="C20764" s="96" t="s">
        <v>31827</v>
      </c>
      <c r="D20764" t="s">
        <v>12795</v>
      </c>
      <c r="E20764">
        <v>928.6</v>
      </c>
    </row>
    <row r="20765" spans="1:5">
      <c r="A20765" t="s">
        <v>25347</v>
      </c>
      <c r="B20765" t="s">
        <v>28679</v>
      </c>
      <c r="C20765" s="96" t="s">
        <v>31828</v>
      </c>
      <c r="D20765" t="s">
        <v>12795</v>
      </c>
      <c r="E20765">
        <v>821.71</v>
      </c>
    </row>
    <row r="20766" spans="1:5">
      <c r="A20766" t="s">
        <v>25348</v>
      </c>
      <c r="B20766" t="s">
        <v>28679</v>
      </c>
      <c r="C20766" s="96" t="s">
        <v>31829</v>
      </c>
      <c r="D20766" t="s">
        <v>12795</v>
      </c>
      <c r="E20766">
        <v>684.39</v>
      </c>
    </row>
    <row r="20767" spans="1:5">
      <c r="A20767" t="s">
        <v>25349</v>
      </c>
      <c r="B20767" t="s">
        <v>28679</v>
      </c>
      <c r="C20767" s="96" t="s">
        <v>31830</v>
      </c>
      <c r="D20767" t="s">
        <v>12795</v>
      </c>
      <c r="E20767">
        <v>1136.99</v>
      </c>
    </row>
    <row r="20768" spans="1:5">
      <c r="A20768" t="s">
        <v>25350</v>
      </c>
      <c r="B20768" t="s">
        <v>28679</v>
      </c>
      <c r="C20768" s="96" t="s">
        <v>31831</v>
      </c>
      <c r="D20768" t="s">
        <v>12795</v>
      </c>
      <c r="E20768">
        <v>937.34</v>
      </c>
    </row>
    <row r="20769" spans="1:5">
      <c r="A20769" t="s">
        <v>25351</v>
      </c>
      <c r="B20769" t="s">
        <v>28679</v>
      </c>
      <c r="C20769" s="96" t="s">
        <v>31832</v>
      </c>
      <c r="D20769" t="s">
        <v>12795</v>
      </c>
      <c r="E20769">
        <v>1064.1600000000001</v>
      </c>
    </row>
    <row r="20770" spans="1:5">
      <c r="A20770" t="s">
        <v>25352</v>
      </c>
      <c r="B20770" t="s">
        <v>28679</v>
      </c>
      <c r="C20770" s="96" t="s">
        <v>31833</v>
      </c>
      <c r="D20770" t="s">
        <v>12795</v>
      </c>
      <c r="E20770">
        <v>914</v>
      </c>
    </row>
    <row r="20771" spans="1:5">
      <c r="A20771" t="s">
        <v>25353</v>
      </c>
      <c r="B20771" t="s">
        <v>28679</v>
      </c>
      <c r="C20771" s="96" t="s">
        <v>31834</v>
      </c>
      <c r="D20771" t="s">
        <v>12795</v>
      </c>
      <c r="E20771">
        <v>1435.48</v>
      </c>
    </row>
    <row r="20772" spans="1:5">
      <c r="A20772" t="s">
        <v>25354</v>
      </c>
      <c r="B20772" t="s">
        <v>28679</v>
      </c>
      <c r="C20772" s="96" t="s">
        <v>31835</v>
      </c>
      <c r="D20772" t="s">
        <v>12795</v>
      </c>
      <c r="E20772">
        <v>1222.98</v>
      </c>
    </row>
    <row r="20773" spans="1:5">
      <c r="A20773" t="s">
        <v>25355</v>
      </c>
      <c r="B20773" t="s">
        <v>28679</v>
      </c>
      <c r="C20773" s="96" t="s">
        <v>31836</v>
      </c>
      <c r="D20773" t="s">
        <v>12795</v>
      </c>
      <c r="E20773">
        <v>1069.1300000000001</v>
      </c>
    </row>
    <row r="20774" spans="1:5">
      <c r="A20774" t="s">
        <v>25356</v>
      </c>
      <c r="B20774" t="s">
        <v>28679</v>
      </c>
      <c r="C20774" s="96" t="s">
        <v>31837</v>
      </c>
      <c r="D20774" t="s">
        <v>12795</v>
      </c>
      <c r="E20774">
        <v>917.63</v>
      </c>
    </row>
    <row r="20775" spans="1:5">
      <c r="A20775" t="s">
        <v>25357</v>
      </c>
      <c r="B20775" t="s">
        <v>28679</v>
      </c>
      <c r="C20775" s="96" t="s">
        <v>31838</v>
      </c>
      <c r="D20775" t="s">
        <v>12795</v>
      </c>
      <c r="E20775">
        <v>1444.16</v>
      </c>
    </row>
    <row r="20776" spans="1:5">
      <c r="A20776" t="s">
        <v>25358</v>
      </c>
      <c r="B20776" t="s">
        <v>28679</v>
      </c>
      <c r="C20776" s="96" t="s">
        <v>31839</v>
      </c>
      <c r="D20776" t="s">
        <v>12795</v>
      </c>
      <c r="E20776">
        <v>1229.33</v>
      </c>
    </row>
    <row r="20777" spans="1:5">
      <c r="A20777" t="s">
        <v>25359</v>
      </c>
      <c r="B20777" t="s">
        <v>28679</v>
      </c>
      <c r="C20777" s="96" t="s">
        <v>31840</v>
      </c>
      <c r="D20777" t="s">
        <v>12795</v>
      </c>
      <c r="E20777">
        <v>1084.24</v>
      </c>
    </row>
    <row r="20778" spans="1:5">
      <c r="A20778" t="s">
        <v>25360</v>
      </c>
      <c r="B20778" t="s">
        <v>28679</v>
      </c>
      <c r="C20778" s="96" t="s">
        <v>31841</v>
      </c>
      <c r="D20778" t="s">
        <v>12795</v>
      </c>
      <c r="E20778">
        <v>928.69</v>
      </c>
    </row>
    <row r="20779" spans="1:5">
      <c r="A20779" t="s">
        <v>25361</v>
      </c>
      <c r="B20779" t="s">
        <v>28679</v>
      </c>
      <c r="C20779" s="96" t="s">
        <v>31842</v>
      </c>
      <c r="D20779" t="s">
        <v>12795</v>
      </c>
      <c r="E20779">
        <v>1470.58</v>
      </c>
    </row>
    <row r="20780" spans="1:5">
      <c r="A20780" t="s">
        <v>25362</v>
      </c>
      <c r="B20780" t="s">
        <v>28679</v>
      </c>
      <c r="C20780" s="96" t="s">
        <v>31843</v>
      </c>
      <c r="D20780" t="s">
        <v>12795</v>
      </c>
      <c r="E20780">
        <v>1248.6600000000001</v>
      </c>
    </row>
    <row r="20781" spans="1:5">
      <c r="A20781" t="s">
        <v>25363</v>
      </c>
      <c r="B20781" t="s">
        <v>28679</v>
      </c>
      <c r="C20781" s="96" t="s">
        <v>31844</v>
      </c>
      <c r="D20781" t="s">
        <v>12795</v>
      </c>
      <c r="E20781">
        <v>1087.3</v>
      </c>
    </row>
    <row r="20782" spans="1:5">
      <c r="A20782" t="s">
        <v>25364</v>
      </c>
      <c r="B20782" t="s">
        <v>28679</v>
      </c>
      <c r="C20782" s="96" t="s">
        <v>31845</v>
      </c>
      <c r="D20782" t="s">
        <v>12795</v>
      </c>
      <c r="E20782">
        <v>930.93</v>
      </c>
    </row>
    <row r="20783" spans="1:5">
      <c r="A20783" t="s">
        <v>25365</v>
      </c>
      <c r="B20783" t="s">
        <v>28679</v>
      </c>
      <c r="C20783" s="96" t="s">
        <v>31846</v>
      </c>
      <c r="D20783" t="s">
        <v>12795</v>
      </c>
      <c r="E20783">
        <v>1475.87</v>
      </c>
    </row>
    <row r="20784" spans="1:5">
      <c r="A20784" t="s">
        <v>25366</v>
      </c>
      <c r="B20784" t="s">
        <v>28679</v>
      </c>
      <c r="C20784" s="96" t="s">
        <v>31847</v>
      </c>
      <c r="D20784" t="s">
        <v>12795</v>
      </c>
      <c r="E20784">
        <v>1252.53</v>
      </c>
    </row>
    <row r="20785" spans="1:5">
      <c r="A20785" t="s">
        <v>25367</v>
      </c>
      <c r="B20785" t="s">
        <v>28679</v>
      </c>
      <c r="C20785" s="96" t="s">
        <v>31848</v>
      </c>
      <c r="D20785" t="s">
        <v>12795</v>
      </c>
      <c r="E20785">
        <v>1094.1199999999999</v>
      </c>
    </row>
    <row r="20786" spans="1:5">
      <c r="A20786" t="s">
        <v>25368</v>
      </c>
      <c r="B20786" t="s">
        <v>28679</v>
      </c>
      <c r="C20786" s="96" t="s">
        <v>31849</v>
      </c>
      <c r="D20786" t="s">
        <v>12795</v>
      </c>
      <c r="E20786">
        <v>935.92</v>
      </c>
    </row>
    <row r="20787" spans="1:5">
      <c r="A20787" t="s">
        <v>25369</v>
      </c>
      <c r="B20787" t="s">
        <v>28679</v>
      </c>
      <c r="C20787" s="96" t="s">
        <v>31850</v>
      </c>
      <c r="D20787" t="s">
        <v>12795</v>
      </c>
      <c r="E20787">
        <v>1487.83</v>
      </c>
    </row>
    <row r="20788" spans="1:5">
      <c r="A20788" t="s">
        <v>25370</v>
      </c>
      <c r="B20788" t="s">
        <v>28679</v>
      </c>
      <c r="C20788" s="96" t="s">
        <v>31851</v>
      </c>
      <c r="D20788" t="s">
        <v>12795</v>
      </c>
      <c r="E20788">
        <v>1261.28</v>
      </c>
    </row>
    <row r="20789" spans="1:5">
      <c r="A20789" t="s">
        <v>25371</v>
      </c>
      <c r="B20789" t="s">
        <v>28679</v>
      </c>
      <c r="C20789" s="96" t="s">
        <v>31852</v>
      </c>
      <c r="D20789" t="s">
        <v>12813</v>
      </c>
      <c r="E20789">
        <v>7.23</v>
      </c>
    </row>
    <row r="20790" spans="1:5">
      <c r="A20790" t="s">
        <v>25372</v>
      </c>
      <c r="B20790" t="s">
        <v>28679</v>
      </c>
      <c r="C20790" s="96" t="s">
        <v>31853</v>
      </c>
      <c r="D20790" t="s">
        <v>28863</v>
      </c>
      <c r="E20790">
        <v>17.53</v>
      </c>
    </row>
    <row r="20791" spans="1:5" ht="25.5">
      <c r="A20791" t="s">
        <v>25373</v>
      </c>
      <c r="B20791" t="s">
        <v>28679</v>
      </c>
      <c r="C20791" s="96" t="s">
        <v>31854</v>
      </c>
      <c r="D20791" t="s">
        <v>28863</v>
      </c>
      <c r="E20791">
        <v>25.91</v>
      </c>
    </row>
    <row r="20792" spans="1:5" ht="25.5">
      <c r="A20792" t="s">
        <v>25374</v>
      </c>
      <c r="B20792" t="s">
        <v>28679</v>
      </c>
      <c r="C20792" s="96" t="s">
        <v>31855</v>
      </c>
      <c r="D20792" t="s">
        <v>28863</v>
      </c>
      <c r="E20792">
        <v>21.37</v>
      </c>
    </row>
    <row r="20793" spans="1:5" ht="25.5">
      <c r="A20793" t="s">
        <v>25375</v>
      </c>
      <c r="B20793" t="s">
        <v>28679</v>
      </c>
      <c r="C20793" s="96" t="s">
        <v>31856</v>
      </c>
      <c r="D20793" t="s">
        <v>28863</v>
      </c>
      <c r="E20793">
        <v>14.62</v>
      </c>
    </row>
    <row r="20794" spans="1:5" ht="25.5">
      <c r="A20794" t="s">
        <v>25376</v>
      </c>
      <c r="B20794" t="s">
        <v>28679</v>
      </c>
      <c r="C20794" s="96" t="s">
        <v>31857</v>
      </c>
      <c r="D20794" t="s">
        <v>28863</v>
      </c>
      <c r="E20794">
        <v>10.68</v>
      </c>
    </row>
    <row r="20795" spans="1:5" ht="25.5">
      <c r="A20795" t="s">
        <v>25377</v>
      </c>
      <c r="B20795" t="s">
        <v>28679</v>
      </c>
      <c r="C20795" s="96" t="s">
        <v>31858</v>
      </c>
      <c r="D20795" t="s">
        <v>28863</v>
      </c>
      <c r="E20795">
        <v>44.99</v>
      </c>
    </row>
    <row r="20796" spans="1:5">
      <c r="A20796" t="s">
        <v>25378</v>
      </c>
      <c r="B20796" t="s">
        <v>28679</v>
      </c>
      <c r="C20796" s="96" t="s">
        <v>31859</v>
      </c>
      <c r="D20796" t="s">
        <v>31860</v>
      </c>
      <c r="E20796">
        <v>13.73</v>
      </c>
    </row>
    <row r="20797" spans="1:5">
      <c r="A20797" t="s">
        <v>25379</v>
      </c>
      <c r="B20797" t="s">
        <v>28679</v>
      </c>
      <c r="C20797" s="96" t="s">
        <v>31861</v>
      </c>
      <c r="D20797" t="s">
        <v>31860</v>
      </c>
      <c r="E20797">
        <v>22.75</v>
      </c>
    </row>
    <row r="20798" spans="1:5">
      <c r="A20798" t="s">
        <v>25380</v>
      </c>
      <c r="B20798" t="s">
        <v>28679</v>
      </c>
      <c r="C20798" s="96" t="s">
        <v>31862</v>
      </c>
      <c r="D20798" t="s">
        <v>12813</v>
      </c>
      <c r="E20798">
        <v>12.3</v>
      </c>
    </row>
    <row r="20799" spans="1:5">
      <c r="A20799" t="s">
        <v>25381</v>
      </c>
      <c r="B20799" t="s">
        <v>28679</v>
      </c>
      <c r="C20799" s="96" t="s">
        <v>31863</v>
      </c>
      <c r="D20799" t="s">
        <v>12795</v>
      </c>
      <c r="E20799">
        <v>103.22</v>
      </c>
    </row>
    <row r="20800" spans="1:5">
      <c r="A20800" t="s">
        <v>25382</v>
      </c>
      <c r="B20800" t="s">
        <v>28679</v>
      </c>
      <c r="C20800" s="96" t="s">
        <v>31864</v>
      </c>
      <c r="D20800" t="s">
        <v>12795</v>
      </c>
      <c r="E20800">
        <v>97.85</v>
      </c>
    </row>
    <row r="20801" spans="1:5">
      <c r="A20801" t="s">
        <v>25383</v>
      </c>
      <c r="B20801" t="s">
        <v>28679</v>
      </c>
      <c r="C20801" s="96" t="s">
        <v>31865</v>
      </c>
      <c r="D20801" t="s">
        <v>28863</v>
      </c>
      <c r="E20801">
        <v>130.37</v>
      </c>
    </row>
    <row r="20802" spans="1:5">
      <c r="A20802" t="s">
        <v>25384</v>
      </c>
      <c r="B20802" t="s">
        <v>28679</v>
      </c>
      <c r="C20802" s="96" t="s">
        <v>31866</v>
      </c>
      <c r="D20802" t="s">
        <v>28863</v>
      </c>
      <c r="E20802">
        <v>127.53</v>
      </c>
    </row>
    <row r="20803" spans="1:5">
      <c r="A20803" t="s">
        <v>25385</v>
      </c>
      <c r="B20803" t="s">
        <v>28679</v>
      </c>
      <c r="C20803" s="96" t="s">
        <v>31867</v>
      </c>
      <c r="D20803" t="s">
        <v>28863</v>
      </c>
      <c r="E20803">
        <v>14.78</v>
      </c>
    </row>
    <row r="20804" spans="1:5">
      <c r="A20804" t="s">
        <v>25386</v>
      </c>
      <c r="B20804" t="s">
        <v>28679</v>
      </c>
      <c r="C20804" s="96" t="s">
        <v>31868</v>
      </c>
      <c r="D20804" t="s">
        <v>28863</v>
      </c>
      <c r="E20804">
        <v>11.94</v>
      </c>
    </row>
    <row r="20805" spans="1:5">
      <c r="A20805" t="s">
        <v>25387</v>
      </c>
      <c r="B20805" t="s">
        <v>28679</v>
      </c>
      <c r="C20805" s="96" t="s">
        <v>31869</v>
      </c>
      <c r="D20805" t="s">
        <v>28863</v>
      </c>
      <c r="E20805">
        <v>169.17</v>
      </c>
    </row>
    <row r="20806" spans="1:5">
      <c r="A20806" t="s">
        <v>25388</v>
      </c>
      <c r="B20806" t="s">
        <v>28679</v>
      </c>
      <c r="C20806" s="96" t="s">
        <v>31870</v>
      </c>
      <c r="D20806" t="s">
        <v>28863</v>
      </c>
      <c r="E20806">
        <v>73.099999999999994</v>
      </c>
    </row>
    <row r="20807" spans="1:5">
      <c r="A20807" t="s">
        <v>25389</v>
      </c>
      <c r="B20807" t="s">
        <v>28679</v>
      </c>
      <c r="C20807" s="96" t="s">
        <v>31871</v>
      </c>
      <c r="D20807" t="s">
        <v>28863</v>
      </c>
      <c r="E20807">
        <v>151.29</v>
      </c>
    </row>
    <row r="20808" spans="1:5">
      <c r="A20808" t="s">
        <v>25390</v>
      </c>
      <c r="B20808" t="s">
        <v>28679</v>
      </c>
      <c r="C20808" s="96" t="s">
        <v>31872</v>
      </c>
      <c r="D20808" t="s">
        <v>12813</v>
      </c>
      <c r="E20808">
        <v>106.14</v>
      </c>
    </row>
    <row r="20809" spans="1:5">
      <c r="A20809" t="s">
        <v>25391</v>
      </c>
      <c r="B20809" t="s">
        <v>28679</v>
      </c>
      <c r="C20809" s="96" t="s">
        <v>31873</v>
      </c>
      <c r="D20809" t="s">
        <v>12813</v>
      </c>
      <c r="E20809">
        <v>91.11</v>
      </c>
    </row>
    <row r="20810" spans="1:5">
      <c r="A20810" t="s">
        <v>25392</v>
      </c>
      <c r="B20810" t="s">
        <v>28679</v>
      </c>
      <c r="C20810" s="96" t="s">
        <v>31874</v>
      </c>
      <c r="D20810" t="s">
        <v>12813</v>
      </c>
      <c r="E20810">
        <v>63.05</v>
      </c>
    </row>
    <row r="20811" spans="1:5">
      <c r="A20811" t="s">
        <v>25393</v>
      </c>
      <c r="B20811" t="s">
        <v>28679</v>
      </c>
      <c r="C20811" s="96" t="s">
        <v>31875</v>
      </c>
      <c r="D20811" t="s">
        <v>12813</v>
      </c>
      <c r="E20811">
        <v>47.98</v>
      </c>
    </row>
    <row r="20812" spans="1:5">
      <c r="A20812" t="s">
        <v>25394</v>
      </c>
      <c r="B20812" t="s">
        <v>28679</v>
      </c>
      <c r="C20812" s="96" t="s">
        <v>31876</v>
      </c>
      <c r="D20812" t="s">
        <v>12813</v>
      </c>
      <c r="E20812">
        <v>77.27</v>
      </c>
    </row>
    <row r="20813" spans="1:5">
      <c r="A20813" t="s">
        <v>25395</v>
      </c>
      <c r="B20813" t="s">
        <v>28679</v>
      </c>
      <c r="C20813" s="96" t="s">
        <v>31877</v>
      </c>
      <c r="D20813" t="s">
        <v>12813</v>
      </c>
      <c r="E20813">
        <v>64.569999999999993</v>
      </c>
    </row>
    <row r="20814" spans="1:5">
      <c r="A20814" t="s">
        <v>25396</v>
      </c>
      <c r="B20814" t="s">
        <v>28679</v>
      </c>
      <c r="C20814" s="96" t="s">
        <v>31878</v>
      </c>
      <c r="D20814" t="s">
        <v>12813</v>
      </c>
      <c r="E20814">
        <v>53.93</v>
      </c>
    </row>
    <row r="20815" spans="1:5">
      <c r="A20815" t="s">
        <v>25397</v>
      </c>
      <c r="B20815" t="s">
        <v>28679</v>
      </c>
      <c r="C20815" s="96" t="s">
        <v>31879</v>
      </c>
      <c r="D20815" t="s">
        <v>12813</v>
      </c>
      <c r="E20815">
        <v>41.19</v>
      </c>
    </row>
    <row r="20816" spans="1:5">
      <c r="A20816" t="s">
        <v>25398</v>
      </c>
      <c r="B20816" t="s">
        <v>28679</v>
      </c>
      <c r="C20816" s="96" t="s">
        <v>31880</v>
      </c>
      <c r="D20816" t="s">
        <v>12813</v>
      </c>
      <c r="E20816">
        <v>63.06</v>
      </c>
    </row>
    <row r="20817" spans="1:5">
      <c r="A20817" t="s">
        <v>25399</v>
      </c>
      <c r="B20817" t="s">
        <v>28679</v>
      </c>
      <c r="C20817" s="96" t="s">
        <v>31881</v>
      </c>
      <c r="D20817" t="s">
        <v>12813</v>
      </c>
      <c r="E20817">
        <v>56.89</v>
      </c>
    </row>
    <row r="20818" spans="1:5">
      <c r="A20818" t="s">
        <v>25400</v>
      </c>
      <c r="B20818" t="s">
        <v>28679</v>
      </c>
      <c r="C20818" s="96" t="s">
        <v>31882</v>
      </c>
      <c r="D20818" t="s">
        <v>12813</v>
      </c>
      <c r="E20818">
        <v>25.4</v>
      </c>
    </row>
    <row r="20819" spans="1:5">
      <c r="A20819" t="s">
        <v>25401</v>
      </c>
      <c r="B20819" t="s">
        <v>28679</v>
      </c>
      <c r="C20819" s="96" t="s">
        <v>31883</v>
      </c>
      <c r="D20819" t="s">
        <v>12813</v>
      </c>
      <c r="E20819">
        <v>19.23</v>
      </c>
    </row>
    <row r="20820" spans="1:5">
      <c r="A20820" t="s">
        <v>25402</v>
      </c>
      <c r="B20820" t="s">
        <v>28679</v>
      </c>
      <c r="C20820" s="96" t="s">
        <v>31884</v>
      </c>
      <c r="D20820" t="s">
        <v>12813</v>
      </c>
      <c r="E20820">
        <v>40.31</v>
      </c>
    </row>
    <row r="20821" spans="1:5">
      <c r="A20821" t="s">
        <v>25403</v>
      </c>
      <c r="B20821" t="s">
        <v>28679</v>
      </c>
      <c r="C20821" s="96" t="s">
        <v>31885</v>
      </c>
      <c r="D20821" t="s">
        <v>12813</v>
      </c>
      <c r="E20821">
        <v>35.770000000000003</v>
      </c>
    </row>
    <row r="20822" spans="1:5">
      <c r="A20822" t="s">
        <v>25404</v>
      </c>
      <c r="B20822" t="s">
        <v>28679</v>
      </c>
      <c r="C20822" s="96" t="s">
        <v>31886</v>
      </c>
      <c r="D20822" t="s">
        <v>12813</v>
      </c>
      <c r="E20822">
        <v>19.03</v>
      </c>
    </row>
    <row r="20823" spans="1:5">
      <c r="A20823" t="s">
        <v>25405</v>
      </c>
      <c r="B20823" t="s">
        <v>28679</v>
      </c>
      <c r="C20823" s="96" t="s">
        <v>31887</v>
      </c>
      <c r="D20823" t="s">
        <v>12813</v>
      </c>
      <c r="E20823">
        <v>14.49</v>
      </c>
    </row>
    <row r="20824" spans="1:5">
      <c r="A20824" t="s">
        <v>25406</v>
      </c>
      <c r="B20824" t="s">
        <v>28679</v>
      </c>
      <c r="C20824" s="96" t="s">
        <v>31888</v>
      </c>
      <c r="D20824" t="s">
        <v>12813</v>
      </c>
      <c r="E20824">
        <v>55.09</v>
      </c>
    </row>
    <row r="20825" spans="1:5">
      <c r="A20825" t="s">
        <v>25407</v>
      </c>
      <c r="B20825" t="s">
        <v>28679</v>
      </c>
      <c r="C20825" s="96" t="s">
        <v>31889</v>
      </c>
      <c r="D20825" t="s">
        <v>12813</v>
      </c>
      <c r="E20825">
        <v>50.18</v>
      </c>
    </row>
    <row r="20826" spans="1:5">
      <c r="A20826" t="s">
        <v>25408</v>
      </c>
      <c r="B20826" t="s">
        <v>28679</v>
      </c>
      <c r="C20826" s="96" t="s">
        <v>31890</v>
      </c>
      <c r="D20826" t="s">
        <v>12813</v>
      </c>
      <c r="E20826">
        <v>19.95</v>
      </c>
    </row>
    <row r="20827" spans="1:5">
      <c r="A20827" t="s">
        <v>25409</v>
      </c>
      <c r="B20827" t="s">
        <v>28679</v>
      </c>
      <c r="C20827" s="96" t="s">
        <v>31891</v>
      </c>
      <c r="D20827" t="s">
        <v>12813</v>
      </c>
      <c r="E20827">
        <v>15.03</v>
      </c>
    </row>
    <row r="20828" spans="1:5">
      <c r="A20828" t="s">
        <v>25410</v>
      </c>
      <c r="B20828" t="s">
        <v>28679</v>
      </c>
      <c r="C20828" s="96" t="s">
        <v>31892</v>
      </c>
      <c r="D20828" t="s">
        <v>12813</v>
      </c>
      <c r="E20828">
        <v>31.53</v>
      </c>
    </row>
    <row r="20829" spans="1:5">
      <c r="A20829" t="s">
        <v>25411</v>
      </c>
      <c r="B20829" t="s">
        <v>28679</v>
      </c>
      <c r="C20829" s="96" t="s">
        <v>31893</v>
      </c>
      <c r="D20829" t="s">
        <v>12813</v>
      </c>
      <c r="E20829">
        <v>28.22</v>
      </c>
    </row>
    <row r="20830" spans="1:5">
      <c r="A20830" t="s">
        <v>25412</v>
      </c>
      <c r="B20830" t="s">
        <v>28679</v>
      </c>
      <c r="C20830" s="96" t="s">
        <v>31894</v>
      </c>
      <c r="D20830" t="s">
        <v>12813</v>
      </c>
      <c r="E20830">
        <v>13.69</v>
      </c>
    </row>
    <row r="20831" spans="1:5">
      <c r="A20831" t="s">
        <v>25413</v>
      </c>
      <c r="B20831" t="s">
        <v>28679</v>
      </c>
      <c r="C20831" s="96" t="s">
        <v>31895</v>
      </c>
      <c r="D20831" t="s">
        <v>12813</v>
      </c>
      <c r="E20831">
        <v>10.38</v>
      </c>
    </row>
    <row r="20832" spans="1:5">
      <c r="A20832" t="s">
        <v>25414</v>
      </c>
      <c r="B20832" t="s">
        <v>28679</v>
      </c>
      <c r="C20832" s="96" t="s">
        <v>31896</v>
      </c>
      <c r="D20832" t="s">
        <v>12813</v>
      </c>
      <c r="E20832">
        <v>52.82</v>
      </c>
    </row>
    <row r="20833" spans="1:5">
      <c r="A20833" t="s">
        <v>25415</v>
      </c>
      <c r="B20833" t="s">
        <v>28679</v>
      </c>
      <c r="C20833" s="96" t="s">
        <v>31897</v>
      </c>
      <c r="D20833" t="s">
        <v>12813</v>
      </c>
      <c r="E20833">
        <v>47.15</v>
      </c>
    </row>
    <row r="20834" spans="1:5">
      <c r="A20834" t="s">
        <v>25416</v>
      </c>
      <c r="B20834" t="s">
        <v>28679</v>
      </c>
      <c r="C20834" s="96" t="s">
        <v>31898</v>
      </c>
      <c r="D20834" t="s">
        <v>12813</v>
      </c>
      <c r="E20834">
        <v>23.29</v>
      </c>
    </row>
    <row r="20835" spans="1:5">
      <c r="A20835" t="s">
        <v>25417</v>
      </c>
      <c r="B20835" t="s">
        <v>28679</v>
      </c>
      <c r="C20835" s="96" t="s">
        <v>31899</v>
      </c>
      <c r="D20835" t="s">
        <v>12813</v>
      </c>
      <c r="E20835">
        <v>17.61</v>
      </c>
    </row>
    <row r="20836" spans="1:5">
      <c r="A20836" t="s">
        <v>25418</v>
      </c>
      <c r="B20836" t="s">
        <v>28679</v>
      </c>
      <c r="C20836" s="96" t="s">
        <v>31900</v>
      </c>
      <c r="D20836" t="s">
        <v>12813</v>
      </c>
      <c r="E20836">
        <v>88.54</v>
      </c>
    </row>
    <row r="20837" spans="1:5">
      <c r="A20837" t="s">
        <v>25419</v>
      </c>
      <c r="B20837" t="s">
        <v>28679</v>
      </c>
      <c r="C20837" s="96" t="s">
        <v>31901</v>
      </c>
      <c r="D20837" t="s">
        <v>12813</v>
      </c>
      <c r="E20837">
        <v>77.959999999999994</v>
      </c>
    </row>
    <row r="20838" spans="1:5">
      <c r="A20838" t="s">
        <v>25420</v>
      </c>
      <c r="B20838" t="s">
        <v>28679</v>
      </c>
      <c r="C20838" s="96" t="s">
        <v>31902</v>
      </c>
      <c r="D20838" t="s">
        <v>12813</v>
      </c>
      <c r="E20838">
        <v>42.28</v>
      </c>
    </row>
    <row r="20839" spans="1:5">
      <c r="A20839" t="s">
        <v>25421</v>
      </c>
      <c r="B20839" t="s">
        <v>28679</v>
      </c>
      <c r="C20839" s="96" t="s">
        <v>31903</v>
      </c>
      <c r="D20839" t="s">
        <v>12813</v>
      </c>
      <c r="E20839">
        <v>31.68</v>
      </c>
    </row>
    <row r="20840" spans="1:5">
      <c r="A20840" t="s">
        <v>25422</v>
      </c>
      <c r="B20840" t="s">
        <v>28679</v>
      </c>
      <c r="C20840" s="96" t="s">
        <v>31904</v>
      </c>
      <c r="D20840" t="s">
        <v>12813</v>
      </c>
      <c r="E20840">
        <v>15.08</v>
      </c>
    </row>
    <row r="20841" spans="1:5">
      <c r="A20841" t="s">
        <v>25423</v>
      </c>
      <c r="B20841" t="s">
        <v>28679</v>
      </c>
      <c r="C20841" s="96" t="s">
        <v>31905</v>
      </c>
      <c r="D20841" t="s">
        <v>12813</v>
      </c>
      <c r="E20841">
        <v>39.630000000000003</v>
      </c>
    </row>
    <row r="20842" spans="1:5">
      <c r="A20842" t="s">
        <v>25424</v>
      </c>
      <c r="B20842" t="s">
        <v>28679</v>
      </c>
      <c r="C20842" s="96" t="s">
        <v>31906</v>
      </c>
      <c r="D20842" t="s">
        <v>12813</v>
      </c>
      <c r="E20842">
        <v>51.63</v>
      </c>
    </row>
    <row r="20843" spans="1:5">
      <c r="A20843" t="s">
        <v>25425</v>
      </c>
      <c r="B20843" t="s">
        <v>28679</v>
      </c>
      <c r="C20843" s="96" t="s">
        <v>31907</v>
      </c>
      <c r="D20843" t="s">
        <v>12813</v>
      </c>
      <c r="E20843">
        <v>66.36</v>
      </c>
    </row>
    <row r="20844" spans="1:5">
      <c r="A20844" t="s">
        <v>25426</v>
      </c>
      <c r="B20844" t="s">
        <v>28679</v>
      </c>
      <c r="C20844" s="96" t="s">
        <v>31908</v>
      </c>
      <c r="D20844" t="s">
        <v>12795</v>
      </c>
      <c r="E20844">
        <v>2145.0100000000002</v>
      </c>
    </row>
    <row r="20845" spans="1:5">
      <c r="A20845" t="s">
        <v>25427</v>
      </c>
      <c r="B20845" t="s">
        <v>28679</v>
      </c>
      <c r="C20845" s="96" t="s">
        <v>31909</v>
      </c>
      <c r="D20845" t="s">
        <v>12795</v>
      </c>
      <c r="E20845">
        <v>1890.03</v>
      </c>
    </row>
    <row r="20846" spans="1:5">
      <c r="A20846" t="s">
        <v>25428</v>
      </c>
      <c r="B20846" t="s">
        <v>28679</v>
      </c>
      <c r="C20846" s="96" t="s">
        <v>31910</v>
      </c>
      <c r="D20846" t="s">
        <v>12795</v>
      </c>
      <c r="E20846">
        <v>2114.0300000000002</v>
      </c>
    </row>
    <row r="20847" spans="1:5">
      <c r="A20847" t="s">
        <v>25429</v>
      </c>
      <c r="B20847" t="s">
        <v>28679</v>
      </c>
      <c r="C20847" s="96" t="s">
        <v>31911</v>
      </c>
      <c r="D20847" t="s">
        <v>12795</v>
      </c>
      <c r="E20847">
        <v>1869.31</v>
      </c>
    </row>
    <row r="20848" spans="1:5">
      <c r="A20848" t="s">
        <v>25430</v>
      </c>
      <c r="B20848" t="s">
        <v>28679</v>
      </c>
      <c r="C20848" s="96" t="s">
        <v>31912</v>
      </c>
      <c r="D20848" t="s">
        <v>12795</v>
      </c>
      <c r="E20848">
        <v>2423.25</v>
      </c>
    </row>
    <row r="20849" spans="1:5">
      <c r="A20849" t="s">
        <v>25431</v>
      </c>
      <c r="B20849" t="s">
        <v>28679</v>
      </c>
      <c r="C20849" s="96" t="s">
        <v>31913</v>
      </c>
      <c r="D20849" t="s">
        <v>12795</v>
      </c>
      <c r="E20849">
        <v>2118.4499999999998</v>
      </c>
    </row>
    <row r="20850" spans="1:5">
      <c r="A20850" t="s">
        <v>25432</v>
      </c>
      <c r="B20850" t="s">
        <v>28679</v>
      </c>
      <c r="C20850" s="96" t="s">
        <v>31914</v>
      </c>
      <c r="D20850" t="s">
        <v>12795</v>
      </c>
      <c r="E20850">
        <v>2901.06</v>
      </c>
    </row>
    <row r="20851" spans="1:5">
      <c r="A20851" t="s">
        <v>25433</v>
      </c>
      <c r="B20851" t="s">
        <v>28679</v>
      </c>
      <c r="C20851" s="96" t="s">
        <v>31915</v>
      </c>
      <c r="D20851" t="s">
        <v>12795</v>
      </c>
      <c r="E20851">
        <v>2537.65</v>
      </c>
    </row>
    <row r="20852" spans="1:5">
      <c r="A20852" t="s">
        <v>25434</v>
      </c>
      <c r="B20852" t="s">
        <v>28679</v>
      </c>
      <c r="C20852" s="96" t="s">
        <v>31916</v>
      </c>
      <c r="D20852" t="s">
        <v>12795</v>
      </c>
      <c r="E20852">
        <v>3424.25</v>
      </c>
    </row>
    <row r="20853" spans="1:5">
      <c r="A20853" t="s">
        <v>25435</v>
      </c>
      <c r="B20853" t="s">
        <v>28679</v>
      </c>
      <c r="C20853" s="96" t="s">
        <v>31917</v>
      </c>
      <c r="D20853" t="s">
        <v>12795</v>
      </c>
      <c r="E20853">
        <v>3000.75</v>
      </c>
    </row>
    <row r="20854" spans="1:5">
      <c r="A20854" t="s">
        <v>25436</v>
      </c>
      <c r="B20854" t="s">
        <v>28679</v>
      </c>
      <c r="C20854" s="96" t="s">
        <v>31918</v>
      </c>
      <c r="D20854" t="s">
        <v>12795</v>
      </c>
      <c r="E20854">
        <v>4274.82</v>
      </c>
    </row>
    <row r="20855" spans="1:5">
      <c r="A20855" t="s">
        <v>25437</v>
      </c>
      <c r="B20855" t="s">
        <v>28679</v>
      </c>
      <c r="C20855" s="96" t="s">
        <v>31919</v>
      </c>
      <c r="D20855" t="s">
        <v>12795</v>
      </c>
      <c r="E20855">
        <v>3761.93</v>
      </c>
    </row>
    <row r="20856" spans="1:5">
      <c r="A20856" t="s">
        <v>25438</v>
      </c>
      <c r="B20856" t="s">
        <v>28679</v>
      </c>
      <c r="C20856" s="96" t="s">
        <v>31920</v>
      </c>
      <c r="D20856" t="s">
        <v>12795</v>
      </c>
      <c r="E20856">
        <v>2488.36</v>
      </c>
    </row>
    <row r="20857" spans="1:5">
      <c r="A20857" t="s">
        <v>25439</v>
      </c>
      <c r="B20857" t="s">
        <v>28679</v>
      </c>
      <c r="C20857" s="96" t="s">
        <v>31921</v>
      </c>
      <c r="D20857" t="s">
        <v>12795</v>
      </c>
      <c r="E20857">
        <v>2190.88</v>
      </c>
    </row>
    <row r="20858" spans="1:5">
      <c r="A20858" t="s">
        <v>25440</v>
      </c>
      <c r="B20858" t="s">
        <v>28679</v>
      </c>
      <c r="C20858" s="96" t="s">
        <v>31922</v>
      </c>
      <c r="D20858" t="s">
        <v>12795</v>
      </c>
      <c r="E20858">
        <v>2461.81</v>
      </c>
    </row>
    <row r="20859" spans="1:5">
      <c r="A20859" t="s">
        <v>25441</v>
      </c>
      <c r="B20859" t="s">
        <v>28679</v>
      </c>
      <c r="C20859" s="96" t="s">
        <v>31923</v>
      </c>
      <c r="D20859" t="s">
        <v>12795</v>
      </c>
      <c r="E20859">
        <v>2173.12</v>
      </c>
    </row>
    <row r="20860" spans="1:5">
      <c r="A20860" t="s">
        <v>25442</v>
      </c>
      <c r="B20860" t="s">
        <v>28679</v>
      </c>
      <c r="C20860" s="96" t="s">
        <v>31924</v>
      </c>
      <c r="D20860" t="s">
        <v>12795</v>
      </c>
      <c r="E20860">
        <v>2792.57</v>
      </c>
    </row>
    <row r="20861" spans="1:5">
      <c r="A20861" t="s">
        <v>25443</v>
      </c>
      <c r="B20861" t="s">
        <v>28679</v>
      </c>
      <c r="C20861" s="96" t="s">
        <v>31925</v>
      </c>
      <c r="D20861" t="s">
        <v>12795</v>
      </c>
      <c r="E20861">
        <v>2437.94</v>
      </c>
    </row>
    <row r="20862" spans="1:5">
      <c r="A20862" t="s">
        <v>25444</v>
      </c>
      <c r="B20862" t="s">
        <v>28679</v>
      </c>
      <c r="C20862" s="96" t="s">
        <v>31926</v>
      </c>
      <c r="D20862" t="s">
        <v>12795</v>
      </c>
      <c r="E20862">
        <v>3131.79</v>
      </c>
    </row>
    <row r="20863" spans="1:5">
      <c r="A20863" t="s">
        <v>25445</v>
      </c>
      <c r="B20863" t="s">
        <v>28679</v>
      </c>
      <c r="C20863" s="96" t="s">
        <v>31927</v>
      </c>
      <c r="D20863" t="s">
        <v>12795</v>
      </c>
      <c r="E20863">
        <v>2715.62</v>
      </c>
    </row>
    <row r="20864" spans="1:5">
      <c r="A20864" t="s">
        <v>25446</v>
      </c>
      <c r="B20864" t="s">
        <v>28679</v>
      </c>
      <c r="C20864" s="96" t="s">
        <v>31928</v>
      </c>
      <c r="D20864" t="s">
        <v>12795</v>
      </c>
      <c r="E20864">
        <v>3834.3</v>
      </c>
    </row>
    <row r="20865" spans="1:5">
      <c r="A20865" t="s">
        <v>25447</v>
      </c>
      <c r="B20865" t="s">
        <v>28679</v>
      </c>
      <c r="C20865" s="96" t="s">
        <v>31929</v>
      </c>
      <c r="D20865" t="s">
        <v>12795</v>
      </c>
      <c r="E20865">
        <v>3355.12</v>
      </c>
    </row>
    <row r="20866" spans="1:5">
      <c r="A20866" t="s">
        <v>25448</v>
      </c>
      <c r="B20866" t="s">
        <v>28679</v>
      </c>
      <c r="C20866" s="96" t="s">
        <v>31930</v>
      </c>
      <c r="D20866" t="s">
        <v>12795</v>
      </c>
      <c r="E20866">
        <v>4725.6099999999997</v>
      </c>
    </row>
    <row r="20867" spans="1:5">
      <c r="A20867" t="s">
        <v>25449</v>
      </c>
      <c r="B20867" t="s">
        <v>28679</v>
      </c>
      <c r="C20867" s="96" t="s">
        <v>31931</v>
      </c>
      <c r="D20867" t="s">
        <v>12795</v>
      </c>
      <c r="E20867">
        <v>4151.18</v>
      </c>
    </row>
    <row r="20868" spans="1:5">
      <c r="A20868" t="s">
        <v>25450</v>
      </c>
      <c r="B20868" t="s">
        <v>28679</v>
      </c>
      <c r="C20868" s="96" t="s">
        <v>31932</v>
      </c>
      <c r="D20868" t="s">
        <v>12795</v>
      </c>
      <c r="E20868">
        <v>2849.41</v>
      </c>
    </row>
    <row r="20869" spans="1:5">
      <c r="A20869" t="s">
        <v>25451</v>
      </c>
      <c r="B20869" t="s">
        <v>28679</v>
      </c>
      <c r="C20869" s="96" t="s">
        <v>31933</v>
      </c>
      <c r="D20869" t="s">
        <v>12795</v>
      </c>
      <c r="E20869">
        <v>2503.5700000000002</v>
      </c>
    </row>
    <row r="20870" spans="1:5">
      <c r="A20870" t="s">
        <v>25452</v>
      </c>
      <c r="B20870" t="s">
        <v>28679</v>
      </c>
      <c r="C20870" s="96" t="s">
        <v>31934</v>
      </c>
      <c r="D20870" t="s">
        <v>12795</v>
      </c>
      <c r="E20870">
        <v>2822.86</v>
      </c>
    </row>
    <row r="20871" spans="1:5">
      <c r="A20871" t="s">
        <v>25453</v>
      </c>
      <c r="B20871" t="s">
        <v>28679</v>
      </c>
      <c r="C20871" s="96" t="s">
        <v>31935</v>
      </c>
      <c r="D20871" t="s">
        <v>12795</v>
      </c>
      <c r="E20871">
        <v>2485.81</v>
      </c>
    </row>
    <row r="20872" spans="1:5">
      <c r="A20872" t="s">
        <v>25454</v>
      </c>
      <c r="B20872" t="s">
        <v>28679</v>
      </c>
      <c r="C20872" s="96" t="s">
        <v>31936</v>
      </c>
      <c r="D20872" t="s">
        <v>12795</v>
      </c>
      <c r="E20872">
        <v>3179.58</v>
      </c>
    </row>
    <row r="20873" spans="1:5">
      <c r="A20873" t="s">
        <v>25455</v>
      </c>
      <c r="B20873" t="s">
        <v>28679</v>
      </c>
      <c r="C20873" s="96" t="s">
        <v>31937</v>
      </c>
      <c r="D20873" t="s">
        <v>12795</v>
      </c>
      <c r="E20873">
        <v>2769.27</v>
      </c>
    </row>
    <row r="20874" spans="1:5">
      <c r="A20874" t="s">
        <v>25456</v>
      </c>
      <c r="B20874" t="s">
        <v>28679</v>
      </c>
      <c r="C20874" s="96" t="s">
        <v>31938</v>
      </c>
      <c r="D20874" t="s">
        <v>12795</v>
      </c>
      <c r="E20874">
        <v>3690.46</v>
      </c>
    </row>
    <row r="20875" spans="1:5">
      <c r="A20875" t="s">
        <v>25457</v>
      </c>
      <c r="B20875" t="s">
        <v>28679</v>
      </c>
      <c r="C20875" s="96" t="s">
        <v>31939</v>
      </c>
      <c r="D20875" t="s">
        <v>12795</v>
      </c>
      <c r="E20875">
        <v>3215.67</v>
      </c>
    </row>
    <row r="20876" spans="1:5">
      <c r="A20876" t="s">
        <v>25458</v>
      </c>
      <c r="B20876" t="s">
        <v>28679</v>
      </c>
      <c r="C20876" s="96" t="s">
        <v>31940</v>
      </c>
      <c r="D20876" t="s">
        <v>12795</v>
      </c>
      <c r="E20876">
        <v>4262.0600000000004</v>
      </c>
    </row>
    <row r="20877" spans="1:5">
      <c r="A20877" t="s">
        <v>25459</v>
      </c>
      <c r="B20877" t="s">
        <v>28679</v>
      </c>
      <c r="C20877" s="96" t="s">
        <v>31941</v>
      </c>
      <c r="D20877" t="s">
        <v>12795</v>
      </c>
      <c r="E20877">
        <v>3721.33</v>
      </c>
    </row>
    <row r="20878" spans="1:5">
      <c r="A20878" t="s">
        <v>25460</v>
      </c>
      <c r="B20878" t="s">
        <v>28679</v>
      </c>
      <c r="C20878" s="96" t="s">
        <v>31942</v>
      </c>
      <c r="D20878" t="s">
        <v>12795</v>
      </c>
      <c r="E20878">
        <v>5194.1099999999997</v>
      </c>
    </row>
    <row r="20879" spans="1:5">
      <c r="A20879" t="s">
        <v>25461</v>
      </c>
      <c r="B20879" t="s">
        <v>28679</v>
      </c>
      <c r="C20879" s="96" t="s">
        <v>31943</v>
      </c>
      <c r="D20879" t="s">
        <v>12795</v>
      </c>
      <c r="E20879">
        <v>4552.26</v>
      </c>
    </row>
    <row r="20880" spans="1:5">
      <c r="A20880" t="s">
        <v>25462</v>
      </c>
      <c r="B20880" t="s">
        <v>28679</v>
      </c>
      <c r="C20880" s="96" t="s">
        <v>31944</v>
      </c>
      <c r="D20880" t="s">
        <v>28863</v>
      </c>
      <c r="E20880">
        <v>18.66</v>
      </c>
    </row>
    <row r="20881" spans="1:5">
      <c r="A20881" t="s">
        <v>25463</v>
      </c>
      <c r="B20881" t="s">
        <v>28679</v>
      </c>
      <c r="C20881" s="96" t="s">
        <v>31945</v>
      </c>
      <c r="D20881" t="s">
        <v>12813</v>
      </c>
      <c r="E20881">
        <v>65.16</v>
      </c>
    </row>
    <row r="20882" spans="1:5">
      <c r="A20882" t="s">
        <v>25464</v>
      </c>
      <c r="B20882" t="s">
        <v>28679</v>
      </c>
      <c r="C20882" s="96" t="s">
        <v>31946</v>
      </c>
      <c r="D20882" t="s">
        <v>12813</v>
      </c>
      <c r="E20882">
        <v>44.78</v>
      </c>
    </row>
    <row r="20883" spans="1:5">
      <c r="A20883" t="s">
        <v>25465</v>
      </c>
      <c r="B20883" t="s">
        <v>28679</v>
      </c>
      <c r="C20883" s="96" t="s">
        <v>31947</v>
      </c>
      <c r="D20883" t="s">
        <v>12813</v>
      </c>
      <c r="E20883">
        <v>77.52</v>
      </c>
    </row>
    <row r="20884" spans="1:5" ht="25.5">
      <c r="A20884" t="s">
        <v>25466</v>
      </c>
      <c r="B20884" t="s">
        <v>28679</v>
      </c>
      <c r="C20884" s="96" t="s">
        <v>31948</v>
      </c>
      <c r="D20884" t="s">
        <v>12813</v>
      </c>
      <c r="E20884">
        <v>57.08</v>
      </c>
    </row>
    <row r="20885" spans="1:5">
      <c r="A20885" t="s">
        <v>25467</v>
      </c>
      <c r="B20885" t="s">
        <v>28679</v>
      </c>
      <c r="C20885" s="96" t="s">
        <v>31949</v>
      </c>
      <c r="D20885" t="s">
        <v>12813</v>
      </c>
      <c r="E20885">
        <v>87.69</v>
      </c>
    </row>
    <row r="20886" spans="1:5">
      <c r="A20886" t="s">
        <v>25468</v>
      </c>
      <c r="B20886" t="s">
        <v>28679</v>
      </c>
      <c r="C20886" s="96" t="s">
        <v>31950</v>
      </c>
      <c r="D20886" t="s">
        <v>12813</v>
      </c>
      <c r="E20886">
        <v>60.22</v>
      </c>
    </row>
    <row r="20887" spans="1:5">
      <c r="A20887" t="s">
        <v>25469</v>
      </c>
      <c r="B20887" t="s">
        <v>28679</v>
      </c>
      <c r="C20887" s="96" t="s">
        <v>31951</v>
      </c>
      <c r="D20887" t="s">
        <v>12813</v>
      </c>
      <c r="E20887">
        <v>104.46</v>
      </c>
    </row>
    <row r="20888" spans="1:5" ht="25.5">
      <c r="A20888" t="s">
        <v>25470</v>
      </c>
      <c r="B20888" t="s">
        <v>28679</v>
      </c>
      <c r="C20888" s="96" t="s">
        <v>31952</v>
      </c>
      <c r="D20888" t="s">
        <v>12813</v>
      </c>
      <c r="E20888">
        <v>76.91</v>
      </c>
    </row>
    <row r="20889" spans="1:5">
      <c r="A20889" t="s">
        <v>25471</v>
      </c>
      <c r="B20889" t="s">
        <v>28679</v>
      </c>
      <c r="C20889" s="96" t="s">
        <v>31953</v>
      </c>
      <c r="D20889" t="s">
        <v>12813</v>
      </c>
      <c r="E20889">
        <v>53.49</v>
      </c>
    </row>
    <row r="20890" spans="1:5">
      <c r="A20890" t="s">
        <v>25472</v>
      </c>
      <c r="B20890" t="s">
        <v>28679</v>
      </c>
      <c r="C20890" s="96" t="s">
        <v>31954</v>
      </c>
      <c r="D20890" t="s">
        <v>12813</v>
      </c>
      <c r="E20890">
        <v>39.57</v>
      </c>
    </row>
    <row r="20891" spans="1:5">
      <c r="A20891" t="s">
        <v>25473</v>
      </c>
      <c r="B20891" t="s">
        <v>28679</v>
      </c>
      <c r="C20891" s="96" t="s">
        <v>31955</v>
      </c>
      <c r="D20891" t="s">
        <v>12813</v>
      </c>
      <c r="E20891">
        <v>62.07</v>
      </c>
    </row>
    <row r="20892" spans="1:5" ht="25.5">
      <c r="A20892" t="s">
        <v>25474</v>
      </c>
      <c r="B20892" t="s">
        <v>28679</v>
      </c>
      <c r="C20892" s="96" t="s">
        <v>31956</v>
      </c>
      <c r="D20892" t="s">
        <v>12813</v>
      </c>
      <c r="E20892">
        <v>48.11</v>
      </c>
    </row>
    <row r="20893" spans="1:5">
      <c r="A20893" t="s">
        <v>25475</v>
      </c>
      <c r="B20893" t="s">
        <v>28679</v>
      </c>
      <c r="C20893" s="96" t="s">
        <v>31957</v>
      </c>
      <c r="D20893" t="s">
        <v>12813</v>
      </c>
      <c r="E20893">
        <v>72.61</v>
      </c>
    </row>
    <row r="20894" spans="1:5">
      <c r="A20894" t="s">
        <v>25476</v>
      </c>
      <c r="B20894" t="s">
        <v>28679</v>
      </c>
      <c r="C20894" s="96" t="s">
        <v>31958</v>
      </c>
      <c r="D20894" t="s">
        <v>12813</v>
      </c>
      <c r="E20894">
        <v>53.1</v>
      </c>
    </row>
    <row r="20895" spans="1:5">
      <c r="A20895" t="s">
        <v>25477</v>
      </c>
      <c r="B20895" t="s">
        <v>28679</v>
      </c>
      <c r="C20895" s="96" t="s">
        <v>31959</v>
      </c>
      <c r="D20895" t="s">
        <v>12813</v>
      </c>
      <c r="E20895">
        <v>84.81</v>
      </c>
    </row>
    <row r="20896" spans="1:5" ht="25.5">
      <c r="A20896" t="s">
        <v>25478</v>
      </c>
      <c r="B20896" t="s">
        <v>28679</v>
      </c>
      <c r="C20896" s="96" t="s">
        <v>31960</v>
      </c>
      <c r="D20896" t="s">
        <v>12813</v>
      </c>
      <c r="E20896">
        <v>65.239999999999995</v>
      </c>
    </row>
    <row r="20897" spans="1:5">
      <c r="A20897" t="s">
        <v>25479</v>
      </c>
      <c r="B20897" t="s">
        <v>28679</v>
      </c>
      <c r="C20897" s="96" t="s">
        <v>31961</v>
      </c>
      <c r="D20897" t="s">
        <v>12813</v>
      </c>
      <c r="E20897">
        <v>14.63</v>
      </c>
    </row>
    <row r="20898" spans="1:5">
      <c r="A20898" t="s">
        <v>25480</v>
      </c>
      <c r="B20898" t="s">
        <v>28679</v>
      </c>
      <c r="C20898" s="96" t="s">
        <v>31962</v>
      </c>
      <c r="D20898" t="s">
        <v>12813</v>
      </c>
      <c r="E20898">
        <v>20.39</v>
      </c>
    </row>
    <row r="20899" spans="1:5">
      <c r="A20899" t="s">
        <v>25481</v>
      </c>
      <c r="B20899" t="s">
        <v>28679</v>
      </c>
      <c r="C20899" s="96" t="s">
        <v>31963</v>
      </c>
      <c r="D20899" t="s">
        <v>12813</v>
      </c>
      <c r="E20899">
        <v>7.26</v>
      </c>
    </row>
    <row r="20900" spans="1:5">
      <c r="A20900" t="s">
        <v>25482</v>
      </c>
      <c r="B20900" t="s">
        <v>28679</v>
      </c>
      <c r="C20900" s="96" t="s">
        <v>31964</v>
      </c>
      <c r="D20900" t="s">
        <v>12813</v>
      </c>
      <c r="E20900">
        <v>9.34</v>
      </c>
    </row>
    <row r="20901" spans="1:5">
      <c r="A20901" t="s">
        <v>25483</v>
      </c>
      <c r="B20901" t="s">
        <v>28679</v>
      </c>
      <c r="C20901" s="96" t="s">
        <v>31965</v>
      </c>
      <c r="D20901" t="s">
        <v>12813</v>
      </c>
      <c r="E20901">
        <v>50.17</v>
      </c>
    </row>
    <row r="20902" spans="1:5">
      <c r="A20902" t="s">
        <v>25484</v>
      </c>
      <c r="B20902" t="s">
        <v>28679</v>
      </c>
      <c r="C20902" s="96" t="s">
        <v>31966</v>
      </c>
      <c r="D20902" t="s">
        <v>12813</v>
      </c>
      <c r="E20902">
        <v>34.71</v>
      </c>
    </row>
    <row r="20903" spans="1:5">
      <c r="A20903" t="s">
        <v>25485</v>
      </c>
      <c r="B20903" t="s">
        <v>28679</v>
      </c>
      <c r="C20903" s="96" t="s">
        <v>31967</v>
      </c>
      <c r="D20903" t="s">
        <v>12813</v>
      </c>
      <c r="E20903">
        <v>58.78</v>
      </c>
    </row>
    <row r="20904" spans="1:5" ht="25.5">
      <c r="A20904" t="s">
        <v>25486</v>
      </c>
      <c r="B20904" t="s">
        <v>28679</v>
      </c>
      <c r="C20904" s="96" t="s">
        <v>31968</v>
      </c>
      <c r="D20904" t="s">
        <v>12813</v>
      </c>
      <c r="E20904">
        <v>43.28</v>
      </c>
    </row>
    <row r="20905" spans="1:5">
      <c r="A20905" t="s">
        <v>25487</v>
      </c>
      <c r="B20905" t="s">
        <v>28679</v>
      </c>
      <c r="C20905" s="96" t="s">
        <v>31969</v>
      </c>
      <c r="D20905" t="s">
        <v>12813</v>
      </c>
      <c r="E20905">
        <v>67.03</v>
      </c>
    </row>
    <row r="20906" spans="1:5">
      <c r="A20906" t="s">
        <v>25488</v>
      </c>
      <c r="B20906" t="s">
        <v>28679</v>
      </c>
      <c r="C20906" s="96" t="s">
        <v>31970</v>
      </c>
      <c r="D20906" t="s">
        <v>12813</v>
      </c>
      <c r="E20906">
        <v>46.33</v>
      </c>
    </row>
    <row r="20907" spans="1:5">
      <c r="A20907" t="s">
        <v>25489</v>
      </c>
      <c r="B20907" t="s">
        <v>28679</v>
      </c>
      <c r="C20907" s="96" t="s">
        <v>31971</v>
      </c>
      <c r="D20907" t="s">
        <v>12813</v>
      </c>
      <c r="E20907">
        <v>78.75</v>
      </c>
    </row>
    <row r="20908" spans="1:5" ht="25.5">
      <c r="A20908" t="s">
        <v>25490</v>
      </c>
      <c r="B20908" t="s">
        <v>28679</v>
      </c>
      <c r="C20908" s="96" t="s">
        <v>31972</v>
      </c>
      <c r="D20908" t="s">
        <v>12813</v>
      </c>
      <c r="E20908">
        <v>57.98</v>
      </c>
    </row>
    <row r="20909" spans="1:5">
      <c r="A20909" t="s">
        <v>25491</v>
      </c>
      <c r="B20909" t="s">
        <v>28679</v>
      </c>
      <c r="C20909" s="96" t="s">
        <v>31973</v>
      </c>
      <c r="D20909" t="s">
        <v>12813</v>
      </c>
      <c r="E20909">
        <v>10.76</v>
      </c>
    </row>
    <row r="20910" spans="1:5">
      <c r="A20910" t="s">
        <v>25492</v>
      </c>
      <c r="B20910" t="s">
        <v>28679</v>
      </c>
      <c r="C20910" s="96" t="s">
        <v>31974</v>
      </c>
      <c r="D20910" t="s">
        <v>12813</v>
      </c>
      <c r="E20910">
        <v>15.06</v>
      </c>
    </row>
    <row r="20911" spans="1:5">
      <c r="A20911" t="s">
        <v>25493</v>
      </c>
      <c r="B20911" t="s">
        <v>28679</v>
      </c>
      <c r="C20911" s="96" t="s">
        <v>31975</v>
      </c>
      <c r="D20911" t="s">
        <v>12813</v>
      </c>
      <c r="E20911">
        <v>19.829999999999998</v>
      </c>
    </row>
    <row r="20912" spans="1:5">
      <c r="A20912" t="s">
        <v>25494</v>
      </c>
      <c r="B20912" t="s">
        <v>28679</v>
      </c>
      <c r="C20912" s="96" t="s">
        <v>31976</v>
      </c>
      <c r="D20912" t="s">
        <v>12813</v>
      </c>
      <c r="E20912">
        <v>29.75</v>
      </c>
    </row>
    <row r="20913" spans="1:5">
      <c r="A20913" t="s">
        <v>25495</v>
      </c>
      <c r="B20913" t="s">
        <v>28679</v>
      </c>
      <c r="C20913" s="96" t="s">
        <v>31977</v>
      </c>
      <c r="D20913" t="s">
        <v>12813</v>
      </c>
      <c r="E20913">
        <v>54.96</v>
      </c>
    </row>
    <row r="20914" spans="1:5">
      <c r="A20914" t="s">
        <v>25496</v>
      </c>
      <c r="B20914" t="s">
        <v>28679</v>
      </c>
      <c r="C20914" s="96" t="s">
        <v>31978</v>
      </c>
      <c r="D20914" t="s">
        <v>12813</v>
      </c>
      <c r="E20914">
        <v>41.09</v>
      </c>
    </row>
    <row r="20915" spans="1:5">
      <c r="A20915" t="s">
        <v>25497</v>
      </c>
      <c r="B20915" t="s">
        <v>28679</v>
      </c>
      <c r="C20915" s="96" t="s">
        <v>31979</v>
      </c>
      <c r="D20915" t="s">
        <v>12813</v>
      </c>
      <c r="E20915">
        <v>62.93</v>
      </c>
    </row>
    <row r="20916" spans="1:5" ht="25.5">
      <c r="A20916" t="s">
        <v>25498</v>
      </c>
      <c r="B20916" t="s">
        <v>28679</v>
      </c>
      <c r="C20916" s="96" t="s">
        <v>31980</v>
      </c>
      <c r="D20916" t="s">
        <v>12813</v>
      </c>
      <c r="E20916">
        <v>49.02</v>
      </c>
    </row>
    <row r="20917" spans="1:5">
      <c r="A20917" t="s">
        <v>25499</v>
      </c>
      <c r="B20917" t="s">
        <v>28679</v>
      </c>
      <c r="C20917" s="96" t="s">
        <v>31981</v>
      </c>
      <c r="D20917" t="s">
        <v>12813</v>
      </c>
      <c r="E20917">
        <v>54.91</v>
      </c>
    </row>
    <row r="20918" spans="1:5">
      <c r="A20918" t="s">
        <v>25500</v>
      </c>
      <c r="B20918" t="s">
        <v>28679</v>
      </c>
      <c r="C20918" s="96" t="s">
        <v>31982</v>
      </c>
      <c r="D20918" t="s">
        <v>12813</v>
      </c>
      <c r="E20918">
        <v>40.71</v>
      </c>
    </row>
    <row r="20919" spans="1:5">
      <c r="A20919" t="s">
        <v>25501</v>
      </c>
      <c r="B20919" t="s">
        <v>28679</v>
      </c>
      <c r="C20919" s="96" t="s">
        <v>31983</v>
      </c>
      <c r="D20919" t="s">
        <v>12813</v>
      </c>
      <c r="E20919">
        <v>63.07</v>
      </c>
    </row>
    <row r="20920" spans="1:5" ht="25.5">
      <c r="A20920" t="s">
        <v>25502</v>
      </c>
      <c r="B20920" t="s">
        <v>28679</v>
      </c>
      <c r="C20920" s="96" t="s">
        <v>31984</v>
      </c>
      <c r="D20920" t="s">
        <v>12813</v>
      </c>
      <c r="E20920">
        <v>48.83</v>
      </c>
    </row>
    <row r="20921" spans="1:5">
      <c r="A20921" t="s">
        <v>25503</v>
      </c>
      <c r="B20921" t="s">
        <v>28679</v>
      </c>
      <c r="C20921" s="96" t="s">
        <v>31985</v>
      </c>
      <c r="D20921" t="s">
        <v>12813</v>
      </c>
      <c r="E20921">
        <v>62.41</v>
      </c>
    </row>
    <row r="20922" spans="1:5">
      <c r="A20922" t="s">
        <v>25504</v>
      </c>
      <c r="B20922" t="s">
        <v>28679</v>
      </c>
      <c r="C20922" s="96" t="s">
        <v>31986</v>
      </c>
      <c r="D20922" t="s">
        <v>12813</v>
      </c>
      <c r="E20922">
        <v>46.33</v>
      </c>
    </row>
    <row r="20923" spans="1:5">
      <c r="A20923" t="s">
        <v>25505</v>
      </c>
      <c r="B20923" t="s">
        <v>28679</v>
      </c>
      <c r="C20923" s="96" t="s">
        <v>31987</v>
      </c>
      <c r="D20923" t="s">
        <v>12813</v>
      </c>
      <c r="E20923">
        <v>71.680000000000007</v>
      </c>
    </row>
    <row r="20924" spans="1:5" ht="25.5">
      <c r="A20924" t="s">
        <v>25506</v>
      </c>
      <c r="B20924" t="s">
        <v>28679</v>
      </c>
      <c r="C20924" s="96" t="s">
        <v>31988</v>
      </c>
      <c r="D20924" t="s">
        <v>12813</v>
      </c>
      <c r="E20924">
        <v>55.55</v>
      </c>
    </row>
    <row r="20925" spans="1:5">
      <c r="A20925" t="s">
        <v>25507</v>
      </c>
      <c r="B20925" t="s">
        <v>28679</v>
      </c>
      <c r="C20925" s="96" t="s">
        <v>31989</v>
      </c>
      <c r="D20925" t="s">
        <v>12813</v>
      </c>
      <c r="E20925">
        <v>66.58</v>
      </c>
    </row>
    <row r="20926" spans="1:5">
      <c r="A20926" t="s">
        <v>25508</v>
      </c>
      <c r="B20926" t="s">
        <v>28679</v>
      </c>
      <c r="C20926" s="96" t="s">
        <v>31990</v>
      </c>
      <c r="D20926" t="s">
        <v>12813</v>
      </c>
      <c r="E20926">
        <v>49.45</v>
      </c>
    </row>
    <row r="20927" spans="1:5">
      <c r="A20927" t="s">
        <v>25509</v>
      </c>
      <c r="B20927" t="s">
        <v>28679</v>
      </c>
      <c r="C20927" s="96" t="s">
        <v>31991</v>
      </c>
      <c r="D20927" t="s">
        <v>12813</v>
      </c>
      <c r="E20927">
        <v>76.47</v>
      </c>
    </row>
    <row r="20928" spans="1:5" ht="25.5">
      <c r="A20928" t="s">
        <v>25510</v>
      </c>
      <c r="B20928" t="s">
        <v>28679</v>
      </c>
      <c r="C20928" s="96" t="s">
        <v>31992</v>
      </c>
      <c r="D20928" t="s">
        <v>12813</v>
      </c>
      <c r="E20928">
        <v>59.29</v>
      </c>
    </row>
    <row r="20929" spans="1:5">
      <c r="A20929" t="s">
        <v>25511</v>
      </c>
      <c r="B20929" t="s">
        <v>28679</v>
      </c>
      <c r="C20929" s="96" t="s">
        <v>31993</v>
      </c>
      <c r="D20929" t="s">
        <v>12813</v>
      </c>
      <c r="E20929">
        <v>68.55</v>
      </c>
    </row>
    <row r="20930" spans="1:5">
      <c r="A20930" t="s">
        <v>25512</v>
      </c>
      <c r="B20930" t="s">
        <v>28679</v>
      </c>
      <c r="C20930" s="96" t="s">
        <v>31994</v>
      </c>
      <c r="D20930" t="s">
        <v>12813</v>
      </c>
      <c r="E20930">
        <v>50.94</v>
      </c>
    </row>
    <row r="20931" spans="1:5">
      <c r="A20931" t="s">
        <v>25513</v>
      </c>
      <c r="B20931" t="s">
        <v>28679</v>
      </c>
      <c r="C20931" s="96" t="s">
        <v>31995</v>
      </c>
      <c r="D20931" t="s">
        <v>12813</v>
      </c>
      <c r="E20931">
        <v>78.73</v>
      </c>
    </row>
    <row r="20932" spans="1:5" ht="25.5">
      <c r="A20932" t="s">
        <v>25514</v>
      </c>
      <c r="B20932" t="s">
        <v>28679</v>
      </c>
      <c r="C20932" s="96" t="s">
        <v>31996</v>
      </c>
      <c r="D20932" t="s">
        <v>12813</v>
      </c>
      <c r="E20932">
        <v>61.06</v>
      </c>
    </row>
    <row r="20933" spans="1:5">
      <c r="A20933" t="s">
        <v>25515</v>
      </c>
      <c r="B20933" t="s">
        <v>28679</v>
      </c>
      <c r="C20933" s="96" t="s">
        <v>31997</v>
      </c>
      <c r="D20933" t="s">
        <v>12813</v>
      </c>
      <c r="E20933">
        <v>78.209999999999994</v>
      </c>
    </row>
    <row r="20934" spans="1:5">
      <c r="A20934" t="s">
        <v>25516</v>
      </c>
      <c r="B20934" t="s">
        <v>28679</v>
      </c>
      <c r="C20934" s="96" t="s">
        <v>31998</v>
      </c>
      <c r="D20934" t="s">
        <v>12813</v>
      </c>
      <c r="E20934">
        <v>57.85</v>
      </c>
    </row>
    <row r="20935" spans="1:5">
      <c r="A20935" t="s">
        <v>25517</v>
      </c>
      <c r="B20935" t="s">
        <v>28679</v>
      </c>
      <c r="C20935" s="96" t="s">
        <v>31999</v>
      </c>
      <c r="D20935" t="s">
        <v>12813</v>
      </c>
      <c r="E20935">
        <v>90.01</v>
      </c>
    </row>
    <row r="20936" spans="1:5" ht="25.5">
      <c r="A20936" t="s">
        <v>25518</v>
      </c>
      <c r="B20936" t="s">
        <v>28679</v>
      </c>
      <c r="C20936" s="96" t="s">
        <v>32000</v>
      </c>
      <c r="D20936" t="s">
        <v>12813</v>
      </c>
      <c r="E20936">
        <v>69.58</v>
      </c>
    </row>
    <row r="20937" spans="1:5">
      <c r="A20937" t="s">
        <v>25519</v>
      </c>
      <c r="B20937" t="s">
        <v>28679</v>
      </c>
      <c r="C20937" s="96" t="s">
        <v>32001</v>
      </c>
      <c r="D20937" t="s">
        <v>12813</v>
      </c>
      <c r="E20937">
        <v>80.3</v>
      </c>
    </row>
    <row r="20938" spans="1:5">
      <c r="A20938" t="s">
        <v>25520</v>
      </c>
      <c r="B20938" t="s">
        <v>28679</v>
      </c>
      <c r="C20938" s="96" t="s">
        <v>32002</v>
      </c>
      <c r="D20938" t="s">
        <v>12813</v>
      </c>
      <c r="E20938">
        <v>59.41</v>
      </c>
    </row>
    <row r="20939" spans="1:5">
      <c r="A20939" t="s">
        <v>25521</v>
      </c>
      <c r="B20939" t="s">
        <v>28679</v>
      </c>
      <c r="C20939" s="96" t="s">
        <v>32003</v>
      </c>
      <c r="D20939" t="s">
        <v>12813</v>
      </c>
      <c r="E20939">
        <v>92.42</v>
      </c>
    </row>
    <row r="20940" spans="1:5" ht="25.5">
      <c r="A20940" t="s">
        <v>25522</v>
      </c>
      <c r="B20940" t="s">
        <v>28679</v>
      </c>
      <c r="C20940" s="96" t="s">
        <v>32004</v>
      </c>
      <c r="D20940" t="s">
        <v>12813</v>
      </c>
      <c r="E20940">
        <v>71.459999999999994</v>
      </c>
    </row>
    <row r="20941" spans="1:5">
      <c r="A20941" t="s">
        <v>25523</v>
      </c>
      <c r="B20941" t="s">
        <v>28679</v>
      </c>
      <c r="C20941" s="96" t="s">
        <v>32005</v>
      </c>
      <c r="D20941" t="s">
        <v>12813</v>
      </c>
      <c r="E20941">
        <v>42.53</v>
      </c>
    </row>
    <row r="20942" spans="1:5">
      <c r="A20942" t="s">
        <v>25524</v>
      </c>
      <c r="B20942" t="s">
        <v>28679</v>
      </c>
      <c r="C20942" s="96" t="s">
        <v>32006</v>
      </c>
      <c r="D20942" t="s">
        <v>12813</v>
      </c>
      <c r="E20942">
        <v>31.85</v>
      </c>
    </row>
    <row r="20943" spans="1:5">
      <c r="A20943" t="s">
        <v>25525</v>
      </c>
      <c r="B20943" t="s">
        <v>28679</v>
      </c>
      <c r="C20943" s="96" t="s">
        <v>32007</v>
      </c>
      <c r="D20943" t="s">
        <v>12813</v>
      </c>
      <c r="E20943">
        <v>48.61</v>
      </c>
    </row>
    <row r="20944" spans="1:5" ht="25.5">
      <c r="A20944" t="s">
        <v>25526</v>
      </c>
      <c r="B20944" t="s">
        <v>28679</v>
      </c>
      <c r="C20944" s="96" t="s">
        <v>32008</v>
      </c>
      <c r="D20944" t="s">
        <v>12813</v>
      </c>
      <c r="E20944">
        <v>37.9</v>
      </c>
    </row>
    <row r="20945" spans="1:5">
      <c r="A20945" t="s">
        <v>25527</v>
      </c>
      <c r="B20945" t="s">
        <v>28679</v>
      </c>
      <c r="C20945" s="96" t="s">
        <v>32009</v>
      </c>
      <c r="D20945" t="s">
        <v>12813</v>
      </c>
      <c r="E20945">
        <v>44.62</v>
      </c>
    </row>
    <row r="20946" spans="1:5">
      <c r="A20946" t="s">
        <v>25528</v>
      </c>
      <c r="B20946" t="s">
        <v>28679</v>
      </c>
      <c r="C20946" s="96" t="s">
        <v>32010</v>
      </c>
      <c r="D20946" t="s">
        <v>12813</v>
      </c>
      <c r="E20946">
        <v>33.43</v>
      </c>
    </row>
    <row r="20947" spans="1:5">
      <c r="A20947" t="s">
        <v>25529</v>
      </c>
      <c r="B20947" t="s">
        <v>28679</v>
      </c>
      <c r="C20947" s="96" t="s">
        <v>32011</v>
      </c>
      <c r="D20947" t="s">
        <v>12813</v>
      </c>
      <c r="E20947">
        <v>51.01</v>
      </c>
    </row>
    <row r="20948" spans="1:5" ht="25.5">
      <c r="A20948" t="s">
        <v>25530</v>
      </c>
      <c r="B20948" t="s">
        <v>28679</v>
      </c>
      <c r="C20948" s="96" t="s">
        <v>32012</v>
      </c>
      <c r="D20948" t="s">
        <v>12813</v>
      </c>
      <c r="E20948">
        <v>39.79</v>
      </c>
    </row>
    <row r="20949" spans="1:5">
      <c r="A20949" t="s">
        <v>25531</v>
      </c>
      <c r="B20949" t="s">
        <v>28679</v>
      </c>
      <c r="C20949" s="96" t="s">
        <v>32013</v>
      </c>
      <c r="D20949" t="s">
        <v>12813</v>
      </c>
      <c r="E20949">
        <v>46.09</v>
      </c>
    </row>
    <row r="20950" spans="1:5">
      <c r="A20950" t="s">
        <v>25532</v>
      </c>
      <c r="B20950" t="s">
        <v>28679</v>
      </c>
      <c r="C20950" s="96" t="s">
        <v>32014</v>
      </c>
      <c r="D20950" t="s">
        <v>12813</v>
      </c>
      <c r="E20950">
        <v>34.56</v>
      </c>
    </row>
    <row r="20951" spans="1:5">
      <c r="A20951" t="s">
        <v>25533</v>
      </c>
      <c r="B20951" t="s">
        <v>28679</v>
      </c>
      <c r="C20951" s="96" t="s">
        <v>32015</v>
      </c>
      <c r="D20951" t="s">
        <v>12813</v>
      </c>
      <c r="E20951">
        <v>52.68</v>
      </c>
    </row>
    <row r="20952" spans="1:5" ht="25.5">
      <c r="A20952" t="s">
        <v>25534</v>
      </c>
      <c r="B20952" t="s">
        <v>28679</v>
      </c>
      <c r="C20952" s="96" t="s">
        <v>32016</v>
      </c>
      <c r="D20952" t="s">
        <v>12813</v>
      </c>
      <c r="E20952">
        <v>41.12</v>
      </c>
    </row>
    <row r="20953" spans="1:5">
      <c r="A20953" t="s">
        <v>25535</v>
      </c>
      <c r="B20953" t="s">
        <v>28679</v>
      </c>
      <c r="C20953" s="96" t="s">
        <v>32017</v>
      </c>
      <c r="D20953" t="s">
        <v>12813</v>
      </c>
      <c r="E20953">
        <v>51.78</v>
      </c>
    </row>
    <row r="20954" spans="1:5">
      <c r="A20954" t="s">
        <v>25536</v>
      </c>
      <c r="B20954" t="s">
        <v>28679</v>
      </c>
      <c r="C20954" s="96" t="s">
        <v>32018</v>
      </c>
      <c r="D20954" t="s">
        <v>12813</v>
      </c>
      <c r="E20954">
        <v>38.68</v>
      </c>
    </row>
    <row r="20955" spans="1:5">
      <c r="A20955" t="s">
        <v>25537</v>
      </c>
      <c r="B20955" t="s">
        <v>28679</v>
      </c>
      <c r="C20955" s="96" t="s">
        <v>32019</v>
      </c>
      <c r="D20955" t="s">
        <v>12813</v>
      </c>
      <c r="E20955">
        <v>59.29</v>
      </c>
    </row>
    <row r="20956" spans="1:5" ht="25.5">
      <c r="A20956" t="s">
        <v>25538</v>
      </c>
      <c r="B20956" t="s">
        <v>28679</v>
      </c>
      <c r="C20956" s="96" t="s">
        <v>32020</v>
      </c>
      <c r="D20956" t="s">
        <v>12813</v>
      </c>
      <c r="E20956">
        <v>46.15</v>
      </c>
    </row>
    <row r="20957" spans="1:5">
      <c r="A20957" t="s">
        <v>25539</v>
      </c>
      <c r="B20957" t="s">
        <v>28679</v>
      </c>
      <c r="C20957" s="96" t="s">
        <v>32021</v>
      </c>
      <c r="D20957" t="s">
        <v>12813</v>
      </c>
      <c r="E20957">
        <v>18.54</v>
      </c>
    </row>
    <row r="20958" spans="1:5">
      <c r="A20958" t="s">
        <v>25540</v>
      </c>
      <c r="B20958" t="s">
        <v>28679</v>
      </c>
      <c r="C20958" s="96" t="s">
        <v>32022</v>
      </c>
      <c r="D20958" t="s">
        <v>12813</v>
      </c>
      <c r="E20958">
        <v>23.27</v>
      </c>
    </row>
    <row r="20959" spans="1:5">
      <c r="A20959" t="s">
        <v>25541</v>
      </c>
      <c r="B20959" t="s">
        <v>28679</v>
      </c>
      <c r="C20959" s="96" t="s">
        <v>32023</v>
      </c>
      <c r="D20959" t="s">
        <v>12813</v>
      </c>
      <c r="E20959">
        <v>15.36</v>
      </c>
    </row>
    <row r="20960" spans="1:5">
      <c r="A20960" t="s">
        <v>25542</v>
      </c>
      <c r="B20960" t="s">
        <v>28679</v>
      </c>
      <c r="C20960" s="96" t="s">
        <v>32024</v>
      </c>
      <c r="D20960" t="s">
        <v>12813</v>
      </c>
      <c r="E20960">
        <v>7.88</v>
      </c>
    </row>
    <row r="20961" spans="1:5">
      <c r="A20961" t="s">
        <v>25543</v>
      </c>
      <c r="B20961" t="s">
        <v>28679</v>
      </c>
      <c r="C20961" s="96" t="s">
        <v>32025</v>
      </c>
      <c r="D20961" t="s">
        <v>12813</v>
      </c>
      <c r="E20961">
        <v>9.9600000000000009</v>
      </c>
    </row>
    <row r="20962" spans="1:5">
      <c r="A20962" t="s">
        <v>25544</v>
      </c>
      <c r="B20962" t="s">
        <v>28679</v>
      </c>
      <c r="C20962" s="96" t="s">
        <v>32026</v>
      </c>
      <c r="D20962" t="s">
        <v>12813</v>
      </c>
      <c r="E20962">
        <v>6.9</v>
      </c>
    </row>
    <row r="20963" spans="1:5">
      <c r="A20963" t="s">
        <v>25545</v>
      </c>
      <c r="B20963" t="s">
        <v>28679</v>
      </c>
      <c r="C20963" s="96" t="s">
        <v>32027</v>
      </c>
      <c r="D20963" t="s">
        <v>12813</v>
      </c>
      <c r="E20963">
        <v>0.12</v>
      </c>
    </row>
    <row r="20964" spans="1:5">
      <c r="A20964" t="s">
        <v>25546</v>
      </c>
      <c r="B20964" t="s">
        <v>28679</v>
      </c>
      <c r="C20964" s="96" t="s">
        <v>32028</v>
      </c>
      <c r="D20964" t="s">
        <v>12813</v>
      </c>
      <c r="E20964">
        <v>1029.29</v>
      </c>
    </row>
    <row r="20965" spans="1:5">
      <c r="A20965" t="s">
        <v>25547</v>
      </c>
      <c r="B20965" t="s">
        <v>28679</v>
      </c>
      <c r="C20965" s="96" t="s">
        <v>32029</v>
      </c>
      <c r="D20965" t="s">
        <v>12813</v>
      </c>
      <c r="E20965">
        <v>881.87</v>
      </c>
    </row>
    <row r="20966" spans="1:5">
      <c r="A20966" t="s">
        <v>25548</v>
      </c>
      <c r="B20966" t="s">
        <v>28679</v>
      </c>
      <c r="C20966" s="96" t="s">
        <v>32030</v>
      </c>
      <c r="D20966" t="s">
        <v>12813</v>
      </c>
      <c r="E20966">
        <v>1079.43</v>
      </c>
    </row>
    <row r="20967" spans="1:5">
      <c r="A20967" t="s">
        <v>25549</v>
      </c>
      <c r="B20967" t="s">
        <v>28679</v>
      </c>
      <c r="C20967" s="96" t="s">
        <v>32031</v>
      </c>
      <c r="D20967" t="s">
        <v>12813</v>
      </c>
      <c r="E20967">
        <v>927.95</v>
      </c>
    </row>
    <row r="20968" spans="1:5">
      <c r="A20968" t="s">
        <v>25550</v>
      </c>
      <c r="B20968" t="s">
        <v>28679</v>
      </c>
      <c r="C20968" s="96" t="s">
        <v>32032</v>
      </c>
      <c r="D20968" t="s">
        <v>12813</v>
      </c>
      <c r="E20968">
        <v>1118.3499999999999</v>
      </c>
    </row>
    <row r="20969" spans="1:5">
      <c r="A20969" t="s">
        <v>25551</v>
      </c>
      <c r="B20969" t="s">
        <v>28679</v>
      </c>
      <c r="C20969" s="96" t="s">
        <v>32033</v>
      </c>
      <c r="D20969" t="s">
        <v>12813</v>
      </c>
      <c r="E20969">
        <v>966.27</v>
      </c>
    </row>
    <row r="20970" spans="1:5">
      <c r="A20970" t="s">
        <v>25552</v>
      </c>
      <c r="B20970" t="s">
        <v>28679</v>
      </c>
      <c r="C20970" s="96" t="s">
        <v>32034</v>
      </c>
      <c r="D20970" t="s">
        <v>12813</v>
      </c>
      <c r="E20970">
        <v>1172.48</v>
      </c>
    </row>
    <row r="20971" spans="1:5">
      <c r="A20971" t="s">
        <v>25553</v>
      </c>
      <c r="B20971" t="s">
        <v>28679</v>
      </c>
      <c r="C20971" s="96" t="s">
        <v>32035</v>
      </c>
      <c r="D20971" t="s">
        <v>12813</v>
      </c>
      <c r="E20971">
        <v>1015.13</v>
      </c>
    </row>
    <row r="20972" spans="1:5">
      <c r="A20972" t="s">
        <v>25554</v>
      </c>
      <c r="B20972" t="s">
        <v>28679</v>
      </c>
      <c r="C20972" s="96" t="s">
        <v>32036</v>
      </c>
      <c r="D20972" t="s">
        <v>12813</v>
      </c>
      <c r="E20972">
        <v>1340.22</v>
      </c>
    </row>
    <row r="20973" spans="1:5">
      <c r="A20973" t="s">
        <v>25555</v>
      </c>
      <c r="B20973" t="s">
        <v>28679</v>
      </c>
      <c r="C20973" s="96" t="s">
        <v>32037</v>
      </c>
      <c r="D20973" t="s">
        <v>12813</v>
      </c>
      <c r="E20973">
        <v>1176.81</v>
      </c>
    </row>
    <row r="20974" spans="1:5">
      <c r="A20974" t="s">
        <v>25556</v>
      </c>
      <c r="B20974" t="s">
        <v>28679</v>
      </c>
      <c r="C20974" s="96" t="s">
        <v>32038</v>
      </c>
      <c r="D20974" t="s">
        <v>12813</v>
      </c>
      <c r="E20974">
        <v>1500.08</v>
      </c>
    </row>
    <row r="20975" spans="1:5">
      <c r="A20975" t="s">
        <v>25557</v>
      </c>
      <c r="B20975" t="s">
        <v>28679</v>
      </c>
      <c r="C20975" s="96" t="s">
        <v>32039</v>
      </c>
      <c r="D20975" t="s">
        <v>12813</v>
      </c>
      <c r="E20975">
        <v>1325.33</v>
      </c>
    </row>
    <row r="20976" spans="1:5">
      <c r="A20976" t="s">
        <v>25558</v>
      </c>
      <c r="B20976" t="s">
        <v>28679</v>
      </c>
      <c r="C20976" s="96" t="s">
        <v>32040</v>
      </c>
      <c r="D20976" t="s">
        <v>12813</v>
      </c>
      <c r="E20976">
        <v>227.13</v>
      </c>
    </row>
    <row r="20977" spans="1:5">
      <c r="A20977" t="s">
        <v>25559</v>
      </c>
      <c r="B20977" t="s">
        <v>28679</v>
      </c>
      <c r="C20977" s="96" t="s">
        <v>32041</v>
      </c>
      <c r="D20977" t="s">
        <v>12813</v>
      </c>
      <c r="E20977">
        <v>288.04000000000002</v>
      </c>
    </row>
    <row r="20978" spans="1:5">
      <c r="A20978" t="s">
        <v>25560</v>
      </c>
      <c r="B20978" t="s">
        <v>28679</v>
      </c>
      <c r="C20978" s="96" t="s">
        <v>32042</v>
      </c>
      <c r="D20978" t="s">
        <v>12813</v>
      </c>
      <c r="E20978">
        <v>438.29</v>
      </c>
    </row>
    <row r="20979" spans="1:5">
      <c r="A20979" t="s">
        <v>25561</v>
      </c>
      <c r="B20979" t="s">
        <v>28679</v>
      </c>
      <c r="C20979" s="96" t="s">
        <v>32043</v>
      </c>
      <c r="D20979" t="s">
        <v>12813</v>
      </c>
      <c r="E20979">
        <v>592.21</v>
      </c>
    </row>
    <row r="20980" spans="1:5">
      <c r="A20980" t="s">
        <v>25562</v>
      </c>
      <c r="B20980" t="s">
        <v>28679</v>
      </c>
      <c r="C20980" s="96" t="s">
        <v>32044</v>
      </c>
      <c r="D20980" t="s">
        <v>12813</v>
      </c>
      <c r="E20980">
        <v>950.52</v>
      </c>
    </row>
    <row r="20981" spans="1:5">
      <c r="A20981" t="s">
        <v>25563</v>
      </c>
      <c r="B20981" t="s">
        <v>28679</v>
      </c>
      <c r="C20981" s="96" t="s">
        <v>32045</v>
      </c>
      <c r="D20981" t="s">
        <v>12813</v>
      </c>
      <c r="E20981">
        <v>1360.36</v>
      </c>
    </row>
    <row r="20982" spans="1:5">
      <c r="A20982" t="s">
        <v>25564</v>
      </c>
      <c r="B20982" t="s">
        <v>28679</v>
      </c>
      <c r="C20982" s="96" t="s">
        <v>32046</v>
      </c>
      <c r="D20982" t="s">
        <v>12813</v>
      </c>
      <c r="E20982">
        <v>173.74</v>
      </c>
    </row>
    <row r="20983" spans="1:5">
      <c r="A20983" t="s">
        <v>25565</v>
      </c>
      <c r="B20983" t="s">
        <v>28679</v>
      </c>
      <c r="C20983" s="96" t="s">
        <v>32047</v>
      </c>
      <c r="D20983" t="s">
        <v>12813</v>
      </c>
      <c r="E20983">
        <v>153.44</v>
      </c>
    </row>
    <row r="20984" spans="1:5">
      <c r="A20984" t="s">
        <v>25566</v>
      </c>
      <c r="B20984" t="s">
        <v>28679</v>
      </c>
      <c r="C20984" s="96" t="s">
        <v>32048</v>
      </c>
      <c r="D20984" t="s">
        <v>12813</v>
      </c>
      <c r="E20984">
        <v>254.9</v>
      </c>
    </row>
    <row r="20985" spans="1:5">
      <c r="A20985" t="s">
        <v>25567</v>
      </c>
      <c r="B20985" t="s">
        <v>28679</v>
      </c>
      <c r="C20985" s="96" t="s">
        <v>32049</v>
      </c>
      <c r="D20985" t="s">
        <v>12813</v>
      </c>
      <c r="E20985">
        <v>222.75</v>
      </c>
    </row>
    <row r="20986" spans="1:5">
      <c r="A20986" t="s">
        <v>25568</v>
      </c>
      <c r="B20986" t="s">
        <v>28679</v>
      </c>
      <c r="C20986" s="96" t="s">
        <v>32050</v>
      </c>
      <c r="D20986" t="s">
        <v>12813</v>
      </c>
      <c r="E20986">
        <v>415.11</v>
      </c>
    </row>
    <row r="20987" spans="1:5">
      <c r="A20987" t="s">
        <v>25569</v>
      </c>
      <c r="B20987" t="s">
        <v>28679</v>
      </c>
      <c r="C20987" s="96" t="s">
        <v>32051</v>
      </c>
      <c r="D20987" t="s">
        <v>12813</v>
      </c>
      <c r="E20987">
        <v>371.04</v>
      </c>
    </row>
    <row r="20988" spans="1:5">
      <c r="A20988" t="s">
        <v>25570</v>
      </c>
      <c r="B20988" t="s">
        <v>28679</v>
      </c>
      <c r="C20988" s="96" t="s">
        <v>32052</v>
      </c>
      <c r="D20988" t="s">
        <v>12813</v>
      </c>
      <c r="E20988">
        <v>551.92999999999995</v>
      </c>
    </row>
    <row r="20989" spans="1:5">
      <c r="A20989" t="s">
        <v>25571</v>
      </c>
      <c r="B20989" t="s">
        <v>28679</v>
      </c>
      <c r="C20989" s="96" t="s">
        <v>32053</v>
      </c>
      <c r="D20989" t="s">
        <v>12813</v>
      </c>
      <c r="E20989">
        <v>487.54</v>
      </c>
    </row>
    <row r="20990" spans="1:5">
      <c r="A20990" t="s">
        <v>25572</v>
      </c>
      <c r="B20990" t="s">
        <v>28679</v>
      </c>
      <c r="C20990" s="96" t="s">
        <v>32054</v>
      </c>
      <c r="D20990" t="s">
        <v>12813</v>
      </c>
      <c r="E20990">
        <v>857.66</v>
      </c>
    </row>
    <row r="20991" spans="1:5">
      <c r="A20991" t="s">
        <v>25573</v>
      </c>
      <c r="B20991" t="s">
        <v>28679</v>
      </c>
      <c r="C20991" s="96" t="s">
        <v>32055</v>
      </c>
      <c r="D20991" t="s">
        <v>12813</v>
      </c>
      <c r="E20991">
        <v>756.88</v>
      </c>
    </row>
    <row r="20992" spans="1:5">
      <c r="A20992" t="s">
        <v>25574</v>
      </c>
      <c r="B20992" t="s">
        <v>28679</v>
      </c>
      <c r="C20992" s="96" t="s">
        <v>32056</v>
      </c>
      <c r="D20992" t="s">
        <v>12813</v>
      </c>
      <c r="E20992">
        <v>243.71</v>
      </c>
    </row>
    <row r="20993" spans="1:5">
      <c r="A20993" t="s">
        <v>25575</v>
      </c>
      <c r="B20993" t="s">
        <v>28679</v>
      </c>
      <c r="C20993" s="96" t="s">
        <v>32057</v>
      </c>
      <c r="D20993" t="s">
        <v>12813</v>
      </c>
      <c r="E20993">
        <v>322.13</v>
      </c>
    </row>
    <row r="20994" spans="1:5">
      <c r="A20994" t="s">
        <v>25576</v>
      </c>
      <c r="B20994" t="s">
        <v>28679</v>
      </c>
      <c r="C20994" s="96" t="s">
        <v>32058</v>
      </c>
      <c r="D20994" t="s">
        <v>12813</v>
      </c>
      <c r="E20994">
        <v>467.2</v>
      </c>
    </row>
    <row r="20995" spans="1:5">
      <c r="A20995" t="s">
        <v>25577</v>
      </c>
      <c r="B20995" t="s">
        <v>28679</v>
      </c>
      <c r="C20995" s="96" t="s">
        <v>32059</v>
      </c>
      <c r="D20995" t="s">
        <v>12813</v>
      </c>
      <c r="E20995">
        <v>637.37</v>
      </c>
    </row>
    <row r="20996" spans="1:5">
      <c r="A20996" t="s">
        <v>25578</v>
      </c>
      <c r="B20996" t="s">
        <v>28679</v>
      </c>
      <c r="C20996" s="96" t="s">
        <v>32060</v>
      </c>
      <c r="D20996" t="s">
        <v>12813</v>
      </c>
      <c r="E20996">
        <v>1080.47</v>
      </c>
    </row>
    <row r="20997" spans="1:5">
      <c r="A20997" t="s">
        <v>25579</v>
      </c>
      <c r="B20997" t="s">
        <v>28679</v>
      </c>
      <c r="C20997" s="96" t="s">
        <v>32061</v>
      </c>
      <c r="D20997" t="s">
        <v>12813</v>
      </c>
      <c r="E20997">
        <v>1544.36</v>
      </c>
    </row>
    <row r="20998" spans="1:5">
      <c r="A20998" t="s">
        <v>25580</v>
      </c>
      <c r="B20998" t="s">
        <v>28679</v>
      </c>
      <c r="C20998" s="96" t="s">
        <v>32062</v>
      </c>
      <c r="D20998" t="s">
        <v>12813</v>
      </c>
      <c r="E20998">
        <v>186.59</v>
      </c>
    </row>
    <row r="20999" spans="1:5">
      <c r="A20999" t="s">
        <v>25581</v>
      </c>
      <c r="B20999" t="s">
        <v>28679</v>
      </c>
      <c r="C20999" s="96" t="s">
        <v>32063</v>
      </c>
      <c r="D20999" t="s">
        <v>12813</v>
      </c>
      <c r="E20999">
        <v>166.3</v>
      </c>
    </row>
    <row r="21000" spans="1:5">
      <c r="A21000" t="s">
        <v>25582</v>
      </c>
      <c r="B21000" t="s">
        <v>28679</v>
      </c>
      <c r="C21000" s="96" t="s">
        <v>32064</v>
      </c>
      <c r="D21000" t="s">
        <v>12813</v>
      </c>
      <c r="E21000">
        <v>306.27999999999997</v>
      </c>
    </row>
    <row r="21001" spans="1:5">
      <c r="A21001" t="s">
        <v>25583</v>
      </c>
      <c r="B21001" t="s">
        <v>28679</v>
      </c>
      <c r="C21001" s="96" t="s">
        <v>32065</v>
      </c>
      <c r="D21001" t="s">
        <v>12813</v>
      </c>
      <c r="E21001">
        <v>274.2</v>
      </c>
    </row>
    <row r="21002" spans="1:5">
      <c r="A21002" t="s">
        <v>25584</v>
      </c>
      <c r="B21002" t="s">
        <v>28679</v>
      </c>
      <c r="C21002" s="96" t="s">
        <v>32066</v>
      </c>
      <c r="D21002" t="s">
        <v>12813</v>
      </c>
      <c r="E21002">
        <v>466.48</v>
      </c>
    </row>
    <row r="21003" spans="1:5">
      <c r="A21003" t="s">
        <v>25585</v>
      </c>
      <c r="B21003" t="s">
        <v>28679</v>
      </c>
      <c r="C21003" s="96" t="s">
        <v>32067</v>
      </c>
      <c r="D21003" t="s">
        <v>12813</v>
      </c>
      <c r="E21003">
        <v>422.49</v>
      </c>
    </row>
    <row r="21004" spans="1:5">
      <c r="A21004" t="s">
        <v>25586</v>
      </c>
      <c r="B21004" t="s">
        <v>28679</v>
      </c>
      <c r="C21004" s="96" t="s">
        <v>32068</v>
      </c>
      <c r="D21004" t="s">
        <v>12813</v>
      </c>
      <c r="E21004">
        <v>667.52</v>
      </c>
    </row>
    <row r="21005" spans="1:5">
      <c r="A21005" t="s">
        <v>25587</v>
      </c>
      <c r="B21005" t="s">
        <v>28679</v>
      </c>
      <c r="C21005" s="96" t="s">
        <v>32069</v>
      </c>
      <c r="D21005" t="s">
        <v>12813</v>
      </c>
      <c r="E21005">
        <v>603.29999999999995</v>
      </c>
    </row>
    <row r="21006" spans="1:5">
      <c r="A21006" t="s">
        <v>25588</v>
      </c>
      <c r="B21006" t="s">
        <v>28679</v>
      </c>
      <c r="C21006" s="96" t="s">
        <v>32070</v>
      </c>
      <c r="D21006" t="s">
        <v>12813</v>
      </c>
      <c r="E21006">
        <v>1037.47</v>
      </c>
    </row>
    <row r="21007" spans="1:5">
      <c r="A21007" t="s">
        <v>25589</v>
      </c>
      <c r="B21007" t="s">
        <v>28679</v>
      </c>
      <c r="C21007" s="96" t="s">
        <v>32071</v>
      </c>
      <c r="D21007" t="s">
        <v>12813</v>
      </c>
      <c r="E21007">
        <v>936.96</v>
      </c>
    </row>
    <row r="21008" spans="1:5">
      <c r="A21008" t="s">
        <v>25590</v>
      </c>
      <c r="B21008" t="s">
        <v>28679</v>
      </c>
      <c r="C21008" s="96" t="s">
        <v>32072</v>
      </c>
      <c r="D21008" t="s">
        <v>12813</v>
      </c>
      <c r="E21008">
        <v>253.38</v>
      </c>
    </row>
    <row r="21009" spans="1:5">
      <c r="A21009" t="s">
        <v>25591</v>
      </c>
      <c r="B21009" t="s">
        <v>28679</v>
      </c>
      <c r="C21009" s="96" t="s">
        <v>32073</v>
      </c>
      <c r="D21009" t="s">
        <v>12813</v>
      </c>
      <c r="E21009">
        <v>335.86</v>
      </c>
    </row>
    <row r="21010" spans="1:5">
      <c r="A21010" t="s">
        <v>25592</v>
      </c>
      <c r="B21010" t="s">
        <v>28679</v>
      </c>
      <c r="C21010" s="96" t="s">
        <v>32074</v>
      </c>
      <c r="D21010" t="s">
        <v>12813</v>
      </c>
      <c r="E21010">
        <v>706.82</v>
      </c>
    </row>
    <row r="21011" spans="1:5">
      <c r="A21011" t="s">
        <v>25593</v>
      </c>
      <c r="B21011" t="s">
        <v>28679</v>
      </c>
      <c r="C21011" s="96" t="s">
        <v>32075</v>
      </c>
      <c r="D21011" t="s">
        <v>12813</v>
      </c>
      <c r="E21011">
        <v>703.75</v>
      </c>
    </row>
    <row r="21012" spans="1:5">
      <c r="A21012" t="s">
        <v>25594</v>
      </c>
      <c r="B21012" t="s">
        <v>28679</v>
      </c>
      <c r="C21012" s="96" t="s">
        <v>32076</v>
      </c>
      <c r="D21012" t="s">
        <v>12813</v>
      </c>
      <c r="E21012">
        <v>1376.15</v>
      </c>
    </row>
    <row r="21013" spans="1:5">
      <c r="A21013" t="s">
        <v>25595</v>
      </c>
      <c r="B21013" t="s">
        <v>28679</v>
      </c>
      <c r="C21013" s="96" t="s">
        <v>32077</v>
      </c>
      <c r="D21013" t="s">
        <v>12813</v>
      </c>
      <c r="E21013">
        <v>1760.41</v>
      </c>
    </row>
    <row r="21014" spans="1:5">
      <c r="A21014" t="s">
        <v>25596</v>
      </c>
      <c r="B21014" t="s">
        <v>28679</v>
      </c>
      <c r="C21014" s="96" t="s">
        <v>32078</v>
      </c>
      <c r="D21014" t="s">
        <v>12813</v>
      </c>
      <c r="E21014">
        <v>250.8</v>
      </c>
    </row>
    <row r="21015" spans="1:5">
      <c r="A21015" t="s">
        <v>25597</v>
      </c>
      <c r="B21015" t="s">
        <v>28679</v>
      </c>
      <c r="C21015" s="96" t="s">
        <v>32079</v>
      </c>
      <c r="D21015" t="s">
        <v>12813</v>
      </c>
      <c r="E21015">
        <v>230.61</v>
      </c>
    </row>
    <row r="21016" spans="1:5">
      <c r="A21016" t="s">
        <v>25598</v>
      </c>
      <c r="B21016" t="s">
        <v>28679</v>
      </c>
      <c r="C21016" s="96" t="s">
        <v>32080</v>
      </c>
      <c r="D21016" t="s">
        <v>12813</v>
      </c>
      <c r="E21016">
        <v>408.17</v>
      </c>
    </row>
    <row r="21017" spans="1:5">
      <c r="A21017" t="s">
        <v>25599</v>
      </c>
      <c r="B21017" t="s">
        <v>28679</v>
      </c>
      <c r="C21017" s="96" t="s">
        <v>32081</v>
      </c>
      <c r="D21017" t="s">
        <v>12813</v>
      </c>
      <c r="E21017">
        <v>372.26</v>
      </c>
    </row>
    <row r="21018" spans="1:5">
      <c r="A21018" t="s">
        <v>25600</v>
      </c>
      <c r="B21018" t="s">
        <v>28679</v>
      </c>
      <c r="C21018" s="96" t="s">
        <v>32082</v>
      </c>
      <c r="D21018" t="s">
        <v>12813</v>
      </c>
      <c r="E21018">
        <v>567.91</v>
      </c>
    </row>
    <row r="21019" spans="1:5">
      <c r="A21019" t="s">
        <v>25601</v>
      </c>
      <c r="B21019" t="s">
        <v>28679</v>
      </c>
      <c r="C21019" s="96" t="s">
        <v>32083</v>
      </c>
      <c r="D21019" t="s">
        <v>12813</v>
      </c>
      <c r="E21019">
        <v>511.76</v>
      </c>
    </row>
    <row r="21020" spans="1:5">
      <c r="A21020" t="s">
        <v>25602</v>
      </c>
      <c r="B21020" t="s">
        <v>28679</v>
      </c>
      <c r="C21020" s="96" t="s">
        <v>32084</v>
      </c>
      <c r="D21020" t="s">
        <v>12813</v>
      </c>
      <c r="E21020">
        <v>849.25</v>
      </c>
    </row>
    <row r="21021" spans="1:5">
      <c r="A21021" t="s">
        <v>25603</v>
      </c>
      <c r="B21021" t="s">
        <v>28679</v>
      </c>
      <c r="C21021" s="96" t="s">
        <v>32085</v>
      </c>
      <c r="D21021" t="s">
        <v>12813</v>
      </c>
      <c r="E21021">
        <v>763.45</v>
      </c>
    </row>
    <row r="21022" spans="1:5">
      <c r="A21022" t="s">
        <v>25604</v>
      </c>
      <c r="B21022" t="s">
        <v>28679</v>
      </c>
      <c r="C21022" s="96" t="s">
        <v>32086</v>
      </c>
      <c r="D21022" t="s">
        <v>12813</v>
      </c>
      <c r="E21022">
        <v>1330.53</v>
      </c>
    </row>
    <row r="21023" spans="1:5">
      <c r="A21023" t="s">
        <v>25605</v>
      </c>
      <c r="B21023" t="s">
        <v>28679</v>
      </c>
      <c r="C21023" s="96" t="s">
        <v>32087</v>
      </c>
      <c r="D21023" t="s">
        <v>12813</v>
      </c>
      <c r="E21023">
        <v>1197.32</v>
      </c>
    </row>
    <row r="21024" spans="1:5">
      <c r="A21024" t="s">
        <v>25606</v>
      </c>
      <c r="B21024" t="s">
        <v>28679</v>
      </c>
      <c r="C21024" s="96" t="s">
        <v>32088</v>
      </c>
      <c r="D21024" t="s">
        <v>12813</v>
      </c>
      <c r="E21024">
        <v>353.74</v>
      </c>
    </row>
    <row r="21025" spans="1:5">
      <c r="A21025" t="s">
        <v>25607</v>
      </c>
      <c r="B21025" t="s">
        <v>28679</v>
      </c>
      <c r="C21025" s="96" t="s">
        <v>32089</v>
      </c>
      <c r="D21025" t="s">
        <v>12813</v>
      </c>
      <c r="E21025">
        <v>430.3</v>
      </c>
    </row>
    <row r="21026" spans="1:5">
      <c r="A21026" t="s">
        <v>25608</v>
      </c>
      <c r="B21026" t="s">
        <v>28679</v>
      </c>
      <c r="C21026" s="96" t="s">
        <v>32090</v>
      </c>
      <c r="D21026" t="s">
        <v>12813</v>
      </c>
      <c r="E21026">
        <v>805.73</v>
      </c>
    </row>
    <row r="21027" spans="1:5">
      <c r="A21027" t="s">
        <v>25609</v>
      </c>
      <c r="B21027" t="s">
        <v>28679</v>
      </c>
      <c r="C21027" s="96" t="s">
        <v>32091</v>
      </c>
      <c r="D21027" t="s">
        <v>12813</v>
      </c>
      <c r="E21027">
        <v>1027.18</v>
      </c>
    </row>
    <row r="21028" spans="1:5">
      <c r="A21028" t="s">
        <v>25610</v>
      </c>
      <c r="B21028" t="s">
        <v>28679</v>
      </c>
      <c r="C21028" s="96" t="s">
        <v>32092</v>
      </c>
      <c r="D21028" t="s">
        <v>12813</v>
      </c>
      <c r="E21028">
        <v>1532.58</v>
      </c>
    </row>
    <row r="21029" spans="1:5">
      <c r="A21029" t="s">
        <v>25611</v>
      </c>
      <c r="B21029" t="s">
        <v>28679</v>
      </c>
      <c r="C21029" s="96" t="s">
        <v>32093</v>
      </c>
      <c r="D21029" t="s">
        <v>12813</v>
      </c>
      <c r="E21029">
        <v>2256.11</v>
      </c>
    </row>
    <row r="21030" spans="1:5">
      <c r="A21030" t="s">
        <v>25612</v>
      </c>
      <c r="B21030" t="s">
        <v>28679</v>
      </c>
      <c r="C21030" s="96" t="s">
        <v>32094</v>
      </c>
      <c r="D21030" t="s">
        <v>12813</v>
      </c>
      <c r="E21030">
        <v>301.33</v>
      </c>
    </row>
    <row r="21031" spans="1:5">
      <c r="A21031" t="s">
        <v>25613</v>
      </c>
      <c r="B21031" t="s">
        <v>28679</v>
      </c>
      <c r="C21031" s="96" t="s">
        <v>32095</v>
      </c>
      <c r="D21031" t="s">
        <v>12813</v>
      </c>
      <c r="E21031">
        <v>277.29000000000002</v>
      </c>
    </row>
    <row r="21032" spans="1:5">
      <c r="A21032" t="s">
        <v>25614</v>
      </c>
      <c r="B21032" t="s">
        <v>28679</v>
      </c>
      <c r="C21032" s="96" t="s">
        <v>32096</v>
      </c>
      <c r="D21032" t="s">
        <v>12813</v>
      </c>
      <c r="E21032">
        <v>469.85</v>
      </c>
    </row>
    <row r="21033" spans="1:5">
      <c r="A21033" t="s">
        <v>25615</v>
      </c>
      <c r="B21033" t="s">
        <v>28679</v>
      </c>
      <c r="C21033" s="96" t="s">
        <v>32097</v>
      </c>
      <c r="D21033" t="s">
        <v>12813</v>
      </c>
      <c r="E21033">
        <v>426.39</v>
      </c>
    </row>
    <row r="21034" spans="1:5">
      <c r="A21034" t="s">
        <v>25616</v>
      </c>
      <c r="B21034" t="s">
        <v>28679</v>
      </c>
      <c r="C21034" s="96" t="s">
        <v>32098</v>
      </c>
      <c r="D21034" t="s">
        <v>12813</v>
      </c>
      <c r="E21034">
        <v>699.65</v>
      </c>
    </row>
    <row r="21035" spans="1:5">
      <c r="A21035" t="s">
        <v>25617</v>
      </c>
      <c r="B21035" t="s">
        <v>28679</v>
      </c>
      <c r="C21035" s="96" t="s">
        <v>32099</v>
      </c>
      <c r="D21035" t="s">
        <v>12813</v>
      </c>
      <c r="E21035">
        <v>634.11</v>
      </c>
    </row>
    <row r="21036" spans="1:5">
      <c r="A21036" t="s">
        <v>25618</v>
      </c>
      <c r="B21036" t="s">
        <v>28679</v>
      </c>
      <c r="C21036" s="96" t="s">
        <v>32100</v>
      </c>
      <c r="D21036" t="s">
        <v>12813</v>
      </c>
      <c r="E21036">
        <v>1000.48</v>
      </c>
    </row>
    <row r="21037" spans="1:5">
      <c r="A21037" t="s">
        <v>25619</v>
      </c>
      <c r="B21037" t="s">
        <v>28679</v>
      </c>
      <c r="C21037" s="96" t="s">
        <v>32101</v>
      </c>
      <c r="D21037" t="s">
        <v>12813</v>
      </c>
      <c r="E21037">
        <v>903.14</v>
      </c>
    </row>
    <row r="21038" spans="1:5">
      <c r="A21038" t="s">
        <v>25620</v>
      </c>
      <c r="B21038" t="s">
        <v>28679</v>
      </c>
      <c r="C21038" s="96" t="s">
        <v>32102</v>
      </c>
      <c r="D21038" t="s">
        <v>12813</v>
      </c>
      <c r="E21038">
        <v>1563.66</v>
      </c>
    </row>
    <row r="21039" spans="1:5">
      <c r="A21039" t="s">
        <v>25621</v>
      </c>
      <c r="B21039" t="s">
        <v>28679</v>
      </c>
      <c r="C21039" s="96" t="s">
        <v>32103</v>
      </c>
      <c r="D21039" t="s">
        <v>12813</v>
      </c>
      <c r="E21039">
        <v>1425.92</v>
      </c>
    </row>
    <row r="21040" spans="1:5">
      <c r="A21040" t="s">
        <v>25622</v>
      </c>
      <c r="B21040" t="s">
        <v>28679</v>
      </c>
      <c r="C21040" s="96" t="s">
        <v>32104</v>
      </c>
      <c r="D21040" t="s">
        <v>12813</v>
      </c>
      <c r="E21040">
        <v>89.72</v>
      </c>
    </row>
    <row r="21041" spans="1:5">
      <c r="A21041" t="s">
        <v>25623</v>
      </c>
      <c r="B21041" t="s">
        <v>28679</v>
      </c>
      <c r="C21041" s="96" t="s">
        <v>32105</v>
      </c>
      <c r="D21041" t="s">
        <v>12813</v>
      </c>
      <c r="E21041">
        <v>9.9499999999999993</v>
      </c>
    </row>
    <row r="21042" spans="1:5">
      <c r="A21042" t="s">
        <v>25624</v>
      </c>
      <c r="B21042" t="s">
        <v>28679</v>
      </c>
      <c r="C21042" s="96" t="s">
        <v>32106</v>
      </c>
      <c r="D21042" t="s">
        <v>12813</v>
      </c>
      <c r="E21042">
        <v>14.27</v>
      </c>
    </row>
    <row r="21043" spans="1:5">
      <c r="A21043" t="s">
        <v>25625</v>
      </c>
      <c r="B21043" t="s">
        <v>28679</v>
      </c>
      <c r="C21043" s="96" t="s">
        <v>32107</v>
      </c>
      <c r="D21043" t="s">
        <v>12813</v>
      </c>
      <c r="E21043">
        <v>1409.52</v>
      </c>
    </row>
    <row r="21044" spans="1:5">
      <c r="A21044" t="s">
        <v>25626</v>
      </c>
      <c r="B21044" t="s">
        <v>28679</v>
      </c>
      <c r="C21044" s="96" t="s">
        <v>32108</v>
      </c>
      <c r="D21044" t="s">
        <v>12813</v>
      </c>
      <c r="E21044">
        <v>1438.64</v>
      </c>
    </row>
    <row r="21045" spans="1:5">
      <c r="A21045" t="s">
        <v>25627</v>
      </c>
      <c r="B21045" t="s">
        <v>28679</v>
      </c>
      <c r="C21045" s="96" t="s">
        <v>32109</v>
      </c>
      <c r="D21045" t="s">
        <v>12813</v>
      </c>
      <c r="E21045">
        <v>1919.58</v>
      </c>
    </row>
    <row r="21046" spans="1:5">
      <c r="A21046" t="s">
        <v>25628</v>
      </c>
      <c r="B21046" t="s">
        <v>28679</v>
      </c>
      <c r="C21046" s="96" t="s">
        <v>32110</v>
      </c>
      <c r="D21046" t="s">
        <v>12813</v>
      </c>
      <c r="E21046">
        <v>2142.9899999999998</v>
      </c>
    </row>
    <row r="21047" spans="1:5">
      <c r="A21047" t="s">
        <v>25629</v>
      </c>
      <c r="B21047" t="s">
        <v>28679</v>
      </c>
      <c r="C21047" s="96" t="s">
        <v>32111</v>
      </c>
      <c r="D21047" t="s">
        <v>12813</v>
      </c>
      <c r="E21047">
        <v>223.96</v>
      </c>
    </row>
    <row r="21048" spans="1:5">
      <c r="A21048" t="s">
        <v>25630</v>
      </c>
      <c r="B21048" t="s">
        <v>28679</v>
      </c>
      <c r="C21048" s="96" t="s">
        <v>32112</v>
      </c>
      <c r="D21048" t="s">
        <v>12813</v>
      </c>
      <c r="E21048">
        <v>278.95999999999998</v>
      </c>
    </row>
    <row r="21049" spans="1:5">
      <c r="A21049" t="s">
        <v>25631</v>
      </c>
      <c r="B21049" t="s">
        <v>28679</v>
      </c>
      <c r="C21049" s="96" t="s">
        <v>32113</v>
      </c>
      <c r="D21049" t="s">
        <v>12813</v>
      </c>
      <c r="E21049">
        <v>370.27</v>
      </c>
    </row>
    <row r="21050" spans="1:5">
      <c r="A21050" t="s">
        <v>25632</v>
      </c>
      <c r="B21050" t="s">
        <v>28679</v>
      </c>
      <c r="C21050" s="96" t="s">
        <v>32114</v>
      </c>
      <c r="D21050" t="s">
        <v>12813</v>
      </c>
      <c r="E21050">
        <v>539.39</v>
      </c>
    </row>
    <row r="21051" spans="1:5">
      <c r="A21051" t="s">
        <v>25633</v>
      </c>
      <c r="B21051" t="s">
        <v>28679</v>
      </c>
      <c r="C21051" s="96" t="s">
        <v>32115</v>
      </c>
      <c r="D21051" t="s">
        <v>12813</v>
      </c>
      <c r="E21051">
        <v>753.36</v>
      </c>
    </row>
    <row r="21052" spans="1:5">
      <c r="A21052" t="s">
        <v>25634</v>
      </c>
      <c r="B21052" t="s">
        <v>28679</v>
      </c>
      <c r="C21052" s="96" t="s">
        <v>32116</v>
      </c>
      <c r="D21052" t="s">
        <v>12813</v>
      </c>
      <c r="E21052">
        <v>819.21</v>
      </c>
    </row>
    <row r="21053" spans="1:5">
      <c r="A21053" t="s">
        <v>25635</v>
      </c>
      <c r="B21053" t="s">
        <v>28679</v>
      </c>
      <c r="C21053" s="96" t="s">
        <v>32117</v>
      </c>
      <c r="D21053" t="s">
        <v>12813</v>
      </c>
      <c r="E21053">
        <v>993.93</v>
      </c>
    </row>
    <row r="21054" spans="1:5">
      <c r="A21054" t="s">
        <v>25636</v>
      </c>
      <c r="B21054" t="s">
        <v>28679</v>
      </c>
      <c r="C21054" s="96" t="s">
        <v>32118</v>
      </c>
      <c r="D21054" t="s">
        <v>12813</v>
      </c>
      <c r="E21054">
        <v>12.69</v>
      </c>
    </row>
    <row r="21055" spans="1:5">
      <c r="A21055" t="s">
        <v>25637</v>
      </c>
      <c r="B21055" t="s">
        <v>28679</v>
      </c>
      <c r="C21055" s="96" t="s">
        <v>32119</v>
      </c>
      <c r="D21055" t="s">
        <v>12813</v>
      </c>
      <c r="E21055">
        <v>15.63</v>
      </c>
    </row>
    <row r="21056" spans="1:5">
      <c r="A21056" t="s">
        <v>25638</v>
      </c>
      <c r="B21056" t="s">
        <v>28679</v>
      </c>
      <c r="C21056" s="96" t="s">
        <v>32120</v>
      </c>
      <c r="D21056" t="s">
        <v>12813</v>
      </c>
      <c r="E21056">
        <v>92.5</v>
      </c>
    </row>
    <row r="21057" spans="1:5">
      <c r="A21057" t="s">
        <v>25639</v>
      </c>
      <c r="B21057" t="s">
        <v>28679</v>
      </c>
      <c r="C21057" s="96" t="s">
        <v>32121</v>
      </c>
      <c r="D21057" t="s">
        <v>12813</v>
      </c>
      <c r="E21057">
        <v>73.790000000000006</v>
      </c>
    </row>
    <row r="21058" spans="1:5">
      <c r="A21058" t="s">
        <v>25640</v>
      </c>
      <c r="B21058" t="s">
        <v>28679</v>
      </c>
      <c r="C21058" s="96" t="s">
        <v>32122</v>
      </c>
      <c r="D21058" t="s">
        <v>12813</v>
      </c>
      <c r="E21058">
        <v>115.98</v>
      </c>
    </row>
    <row r="21059" spans="1:5">
      <c r="A21059" t="s">
        <v>25641</v>
      </c>
      <c r="B21059" t="s">
        <v>28679</v>
      </c>
      <c r="C21059" s="96" t="s">
        <v>32123</v>
      </c>
      <c r="D21059" t="s">
        <v>12813</v>
      </c>
      <c r="E21059">
        <v>92.58</v>
      </c>
    </row>
    <row r="21060" spans="1:5">
      <c r="A21060" t="s">
        <v>25642</v>
      </c>
      <c r="B21060" t="s">
        <v>28679</v>
      </c>
      <c r="C21060" s="96" t="s">
        <v>32124</v>
      </c>
      <c r="D21060" t="s">
        <v>12813</v>
      </c>
      <c r="E21060">
        <v>40.56</v>
      </c>
    </row>
    <row r="21061" spans="1:5">
      <c r="A21061" t="s">
        <v>25643</v>
      </c>
      <c r="B21061" t="s">
        <v>28679</v>
      </c>
      <c r="C21061" s="96" t="s">
        <v>32125</v>
      </c>
      <c r="D21061" t="s">
        <v>12813</v>
      </c>
      <c r="E21061">
        <v>51.19</v>
      </c>
    </row>
    <row r="21062" spans="1:5">
      <c r="A21062" t="s">
        <v>25644</v>
      </c>
      <c r="B21062" t="s">
        <v>28679</v>
      </c>
      <c r="C21062" s="96" t="s">
        <v>32126</v>
      </c>
      <c r="D21062" t="s">
        <v>12813</v>
      </c>
      <c r="E21062">
        <v>12.69</v>
      </c>
    </row>
    <row r="21063" spans="1:5">
      <c r="A21063" t="s">
        <v>25645</v>
      </c>
      <c r="B21063" t="s">
        <v>28679</v>
      </c>
      <c r="C21063" s="96" t="s">
        <v>32127</v>
      </c>
      <c r="D21063" t="s">
        <v>12813</v>
      </c>
      <c r="E21063">
        <v>15.63</v>
      </c>
    </row>
    <row r="21064" spans="1:5">
      <c r="A21064" t="s">
        <v>25646</v>
      </c>
      <c r="B21064" t="s">
        <v>28679</v>
      </c>
      <c r="C21064" s="96" t="s">
        <v>32128</v>
      </c>
      <c r="D21064" t="s">
        <v>12813</v>
      </c>
      <c r="E21064">
        <v>92.5</v>
      </c>
    </row>
    <row r="21065" spans="1:5">
      <c r="A21065" t="s">
        <v>25647</v>
      </c>
      <c r="B21065" t="s">
        <v>28679</v>
      </c>
      <c r="C21065" s="96" t="s">
        <v>32129</v>
      </c>
      <c r="D21065" t="s">
        <v>12813</v>
      </c>
      <c r="E21065">
        <v>73.790000000000006</v>
      </c>
    </row>
    <row r="21066" spans="1:5">
      <c r="A21066" t="s">
        <v>25648</v>
      </c>
      <c r="B21066" t="s">
        <v>28679</v>
      </c>
      <c r="C21066" s="96" t="s">
        <v>32130</v>
      </c>
      <c r="D21066" t="s">
        <v>12813</v>
      </c>
      <c r="E21066">
        <v>115.98</v>
      </c>
    </row>
    <row r="21067" spans="1:5">
      <c r="A21067" t="s">
        <v>25649</v>
      </c>
      <c r="B21067" t="s">
        <v>28679</v>
      </c>
      <c r="C21067" s="96" t="s">
        <v>32131</v>
      </c>
      <c r="D21067" t="s">
        <v>12813</v>
      </c>
      <c r="E21067">
        <v>92.58</v>
      </c>
    </row>
    <row r="21068" spans="1:5">
      <c r="A21068" t="s">
        <v>25650</v>
      </c>
      <c r="B21068" t="s">
        <v>28679</v>
      </c>
      <c r="C21068" s="96" t="s">
        <v>32132</v>
      </c>
      <c r="D21068" t="s">
        <v>12813</v>
      </c>
      <c r="E21068">
        <v>40.56</v>
      </c>
    </row>
    <row r="21069" spans="1:5">
      <c r="A21069" t="s">
        <v>25651</v>
      </c>
      <c r="B21069" t="s">
        <v>28679</v>
      </c>
      <c r="C21069" s="96" t="s">
        <v>32133</v>
      </c>
      <c r="D21069" t="s">
        <v>12813</v>
      </c>
      <c r="E21069">
        <v>51.19</v>
      </c>
    </row>
    <row r="21070" spans="1:5" ht="25.5">
      <c r="A21070" t="s">
        <v>25652</v>
      </c>
      <c r="B21070" t="s">
        <v>28679</v>
      </c>
      <c r="C21070" s="96" t="s">
        <v>32134</v>
      </c>
      <c r="D21070" t="s">
        <v>30102</v>
      </c>
      <c r="E21070">
        <v>511.04</v>
      </c>
    </row>
    <row r="21071" spans="1:5" ht="25.5">
      <c r="A21071" t="s">
        <v>25653</v>
      </c>
      <c r="B21071" t="s">
        <v>28679</v>
      </c>
      <c r="C21071" s="96" t="s">
        <v>32135</v>
      </c>
      <c r="D21071" t="s">
        <v>30102</v>
      </c>
      <c r="E21071">
        <v>575.51</v>
      </c>
    </row>
    <row r="21072" spans="1:5" ht="25.5">
      <c r="A21072" t="s">
        <v>25654</v>
      </c>
      <c r="B21072" t="s">
        <v>28679</v>
      </c>
      <c r="C21072" s="96" t="s">
        <v>32136</v>
      </c>
      <c r="D21072" t="s">
        <v>30102</v>
      </c>
      <c r="E21072">
        <v>639.98</v>
      </c>
    </row>
    <row r="21073" spans="1:5" ht="25.5">
      <c r="A21073" t="s">
        <v>25655</v>
      </c>
      <c r="B21073" t="s">
        <v>28679</v>
      </c>
      <c r="C21073" s="96" t="s">
        <v>32137</v>
      </c>
      <c r="D21073" t="s">
        <v>30102</v>
      </c>
      <c r="E21073">
        <v>210.15</v>
      </c>
    </row>
    <row r="21074" spans="1:5">
      <c r="A21074" t="s">
        <v>25656</v>
      </c>
      <c r="B21074" t="s">
        <v>28679</v>
      </c>
      <c r="C21074" s="96" t="s">
        <v>32138</v>
      </c>
      <c r="D21074" t="s">
        <v>28863</v>
      </c>
      <c r="E21074">
        <v>35.6</v>
      </c>
    </row>
    <row r="21075" spans="1:5">
      <c r="A21075" t="s">
        <v>25657</v>
      </c>
      <c r="B21075" t="s">
        <v>28679</v>
      </c>
      <c r="C21075" s="96" t="s">
        <v>32139</v>
      </c>
      <c r="D21075" t="s">
        <v>28863</v>
      </c>
      <c r="E21075">
        <v>25.15</v>
      </c>
    </row>
    <row r="21076" spans="1:5">
      <c r="A21076" t="s">
        <v>25658</v>
      </c>
      <c r="B21076" t="s">
        <v>28679</v>
      </c>
      <c r="C21076" s="96" t="s">
        <v>32140</v>
      </c>
      <c r="D21076" t="s">
        <v>28863</v>
      </c>
      <c r="E21076">
        <v>22.55</v>
      </c>
    </row>
    <row r="21077" spans="1:5">
      <c r="A21077" t="s">
        <v>25659</v>
      </c>
      <c r="B21077" t="s">
        <v>28679</v>
      </c>
      <c r="C21077" s="96" t="s">
        <v>32141</v>
      </c>
      <c r="D21077" t="s">
        <v>28863</v>
      </c>
      <c r="E21077">
        <v>22.06</v>
      </c>
    </row>
    <row r="21078" spans="1:5">
      <c r="A21078" t="s">
        <v>25660</v>
      </c>
      <c r="B21078" t="s">
        <v>28679</v>
      </c>
      <c r="C21078" s="96" t="s">
        <v>32142</v>
      </c>
      <c r="D21078" t="s">
        <v>28863</v>
      </c>
      <c r="E21078">
        <v>56.3</v>
      </c>
    </row>
    <row r="21079" spans="1:5">
      <c r="A21079" t="s">
        <v>25661</v>
      </c>
      <c r="B21079" t="s">
        <v>28679</v>
      </c>
      <c r="C21079" s="96" t="s">
        <v>32143</v>
      </c>
      <c r="D21079" t="s">
        <v>28863</v>
      </c>
      <c r="E21079">
        <v>40.159999999999997</v>
      </c>
    </row>
    <row r="21080" spans="1:5">
      <c r="A21080" t="s">
        <v>25662</v>
      </c>
      <c r="B21080" t="s">
        <v>28679</v>
      </c>
      <c r="C21080" s="96" t="s">
        <v>32144</v>
      </c>
      <c r="D21080" t="s">
        <v>28863</v>
      </c>
      <c r="E21080">
        <v>36.590000000000003</v>
      </c>
    </row>
    <row r="21081" spans="1:5">
      <c r="A21081" t="s">
        <v>25663</v>
      </c>
      <c r="B21081" t="s">
        <v>28679</v>
      </c>
      <c r="C21081" s="96" t="s">
        <v>32145</v>
      </c>
      <c r="D21081" t="s">
        <v>28863</v>
      </c>
      <c r="E21081">
        <v>36.840000000000003</v>
      </c>
    </row>
    <row r="21082" spans="1:5" ht="25.5">
      <c r="A21082" t="s">
        <v>25664</v>
      </c>
      <c r="B21082" t="s">
        <v>28679</v>
      </c>
      <c r="C21082" s="96" t="s">
        <v>32146</v>
      </c>
      <c r="D21082" t="s">
        <v>30102</v>
      </c>
      <c r="E21082">
        <v>154.88999999999999</v>
      </c>
    </row>
    <row r="21083" spans="1:5" ht="25.5">
      <c r="A21083" t="s">
        <v>25665</v>
      </c>
      <c r="B21083" t="s">
        <v>28679</v>
      </c>
      <c r="C21083" s="96" t="s">
        <v>32147</v>
      </c>
      <c r="D21083" t="s">
        <v>30102</v>
      </c>
      <c r="E21083">
        <v>223.69</v>
      </c>
    </row>
    <row r="21084" spans="1:5" ht="25.5">
      <c r="A21084" t="s">
        <v>25666</v>
      </c>
      <c r="B21084" t="s">
        <v>28679</v>
      </c>
      <c r="C21084" s="96" t="s">
        <v>32148</v>
      </c>
      <c r="D21084" t="s">
        <v>28863</v>
      </c>
      <c r="E21084">
        <v>3.51</v>
      </c>
    </row>
    <row r="21085" spans="1:5" ht="25.5">
      <c r="A21085" t="s">
        <v>25667</v>
      </c>
      <c r="B21085" t="s">
        <v>28679</v>
      </c>
      <c r="C21085" s="96" t="s">
        <v>32149</v>
      </c>
      <c r="D21085" t="s">
        <v>12795</v>
      </c>
      <c r="E21085">
        <v>18.18</v>
      </c>
    </row>
    <row r="21086" spans="1:5" ht="25.5">
      <c r="A21086" t="s">
        <v>25668</v>
      </c>
      <c r="B21086" t="s">
        <v>28679</v>
      </c>
      <c r="C21086" s="96" t="s">
        <v>32150</v>
      </c>
      <c r="D21086" t="s">
        <v>12795</v>
      </c>
      <c r="E21086">
        <v>13.8</v>
      </c>
    </row>
    <row r="21087" spans="1:5">
      <c r="A21087" t="s">
        <v>25669</v>
      </c>
      <c r="B21087" t="s">
        <v>28679</v>
      </c>
      <c r="C21087" s="96" t="s">
        <v>32151</v>
      </c>
      <c r="D21087" t="s">
        <v>28863</v>
      </c>
      <c r="E21087">
        <v>58.22</v>
      </c>
    </row>
    <row r="21088" spans="1:5">
      <c r="A21088" t="s">
        <v>25670</v>
      </c>
      <c r="B21088" t="s">
        <v>28679</v>
      </c>
      <c r="C21088" s="96" t="s">
        <v>32152</v>
      </c>
      <c r="D21088" t="s">
        <v>12813</v>
      </c>
      <c r="E21088">
        <v>36.74</v>
      </c>
    </row>
    <row r="21089" spans="1:5">
      <c r="A21089" t="s">
        <v>25671</v>
      </c>
      <c r="B21089" t="s">
        <v>28679</v>
      </c>
      <c r="C21089" s="96" t="s">
        <v>32153</v>
      </c>
      <c r="D21089" t="s">
        <v>12813</v>
      </c>
      <c r="E21089">
        <v>19.7</v>
      </c>
    </row>
    <row r="21090" spans="1:5">
      <c r="A21090" t="s">
        <v>25672</v>
      </c>
      <c r="B21090" t="s">
        <v>28679</v>
      </c>
      <c r="C21090" s="96" t="s">
        <v>32154</v>
      </c>
      <c r="D21090" t="s">
        <v>12813</v>
      </c>
      <c r="E21090">
        <v>26.05</v>
      </c>
    </row>
    <row r="21091" spans="1:5">
      <c r="A21091" t="s">
        <v>25673</v>
      </c>
      <c r="B21091" t="s">
        <v>28679</v>
      </c>
      <c r="C21091" s="96" t="s">
        <v>32155</v>
      </c>
      <c r="D21091" t="s">
        <v>12813</v>
      </c>
      <c r="E21091">
        <v>30.53</v>
      </c>
    </row>
    <row r="21092" spans="1:5">
      <c r="A21092" t="s">
        <v>25674</v>
      </c>
      <c r="B21092" t="s">
        <v>28679</v>
      </c>
      <c r="C21092" s="96" t="s">
        <v>32156</v>
      </c>
      <c r="D21092" t="s">
        <v>12813</v>
      </c>
      <c r="E21092">
        <v>48.63</v>
      </c>
    </row>
    <row r="21093" spans="1:5">
      <c r="A21093" t="s">
        <v>25675</v>
      </c>
      <c r="B21093" t="s">
        <v>28679</v>
      </c>
      <c r="C21093" s="96" t="s">
        <v>32157</v>
      </c>
      <c r="D21093" t="s">
        <v>28768</v>
      </c>
      <c r="E21093">
        <v>0.65</v>
      </c>
    </row>
    <row r="21094" spans="1:5" ht="25.5">
      <c r="A21094" t="s">
        <v>25676</v>
      </c>
      <c r="B21094" t="s">
        <v>28679</v>
      </c>
      <c r="C21094" s="96" t="s">
        <v>32158</v>
      </c>
      <c r="D21094" t="s">
        <v>12813</v>
      </c>
      <c r="E21094">
        <v>1611.13</v>
      </c>
    </row>
    <row r="21095" spans="1:5" ht="25.5">
      <c r="A21095" t="s">
        <v>25677</v>
      </c>
      <c r="B21095" t="s">
        <v>28679</v>
      </c>
      <c r="C21095" s="96" t="s">
        <v>32159</v>
      </c>
      <c r="D21095" t="s">
        <v>12813</v>
      </c>
      <c r="E21095">
        <v>1962.86</v>
      </c>
    </row>
    <row r="21096" spans="1:5">
      <c r="A21096" t="s">
        <v>25678</v>
      </c>
      <c r="B21096" t="s">
        <v>28679</v>
      </c>
      <c r="C21096" s="96" t="s">
        <v>32160</v>
      </c>
      <c r="D21096" t="s">
        <v>12813</v>
      </c>
      <c r="E21096">
        <v>377</v>
      </c>
    </row>
    <row r="21097" spans="1:5">
      <c r="A21097" t="s">
        <v>25679</v>
      </c>
      <c r="B21097" t="s">
        <v>28679</v>
      </c>
      <c r="C21097" s="96" t="s">
        <v>32161</v>
      </c>
      <c r="D21097" t="s">
        <v>28863</v>
      </c>
      <c r="E21097">
        <v>127.44</v>
      </c>
    </row>
    <row r="21098" spans="1:5">
      <c r="A21098" t="s">
        <v>25680</v>
      </c>
      <c r="B21098" t="s">
        <v>28679</v>
      </c>
      <c r="C21098" s="96" t="s">
        <v>32162</v>
      </c>
      <c r="D21098" t="s">
        <v>12813</v>
      </c>
      <c r="E21098">
        <v>246.4</v>
      </c>
    </row>
    <row r="21099" spans="1:5">
      <c r="A21099" t="s">
        <v>25681</v>
      </c>
      <c r="B21099" t="s">
        <v>28679</v>
      </c>
      <c r="C21099" s="96" t="s">
        <v>32163</v>
      </c>
      <c r="D21099" t="s">
        <v>28768</v>
      </c>
      <c r="E21099">
        <v>12.41</v>
      </c>
    </row>
    <row r="21100" spans="1:5">
      <c r="A21100" t="s">
        <v>25682</v>
      </c>
      <c r="B21100" t="s">
        <v>28679</v>
      </c>
      <c r="C21100" s="96" t="s">
        <v>32164</v>
      </c>
      <c r="D21100" t="s">
        <v>28863</v>
      </c>
      <c r="E21100">
        <v>232.51</v>
      </c>
    </row>
    <row r="21101" spans="1:5">
      <c r="A21101" t="s">
        <v>25683</v>
      </c>
      <c r="B21101" t="s">
        <v>28679</v>
      </c>
      <c r="C21101" s="96" t="s">
        <v>32165</v>
      </c>
      <c r="D21101" t="s">
        <v>28863</v>
      </c>
      <c r="E21101">
        <v>544.39</v>
      </c>
    </row>
    <row r="21102" spans="1:5">
      <c r="A21102" t="s">
        <v>25684</v>
      </c>
      <c r="B21102" t="s">
        <v>28679</v>
      </c>
      <c r="C21102" s="96" t="s">
        <v>32166</v>
      </c>
      <c r="D21102" t="s">
        <v>28863</v>
      </c>
      <c r="E21102">
        <v>83.76</v>
      </c>
    </row>
    <row r="21103" spans="1:5">
      <c r="A21103" t="s">
        <v>25685</v>
      </c>
      <c r="B21103" t="s">
        <v>28679</v>
      </c>
      <c r="C21103" s="96" t="s">
        <v>32167</v>
      </c>
      <c r="D21103" t="s">
        <v>12813</v>
      </c>
      <c r="E21103">
        <v>6440.61</v>
      </c>
    </row>
    <row r="21104" spans="1:5">
      <c r="A21104" t="s">
        <v>25686</v>
      </c>
      <c r="B21104" t="s">
        <v>28679</v>
      </c>
      <c r="C21104" s="96" t="s">
        <v>32168</v>
      </c>
      <c r="D21104" t="s">
        <v>12813</v>
      </c>
      <c r="E21104">
        <v>6181.49</v>
      </c>
    </row>
    <row r="21105" spans="1:5">
      <c r="A21105" t="s">
        <v>25687</v>
      </c>
      <c r="B21105" t="s">
        <v>28679</v>
      </c>
      <c r="C21105" s="96" t="s">
        <v>32169</v>
      </c>
      <c r="D21105" t="s">
        <v>12813</v>
      </c>
      <c r="E21105">
        <v>6499.33</v>
      </c>
    </row>
    <row r="21106" spans="1:5">
      <c r="A21106" t="s">
        <v>25688</v>
      </c>
      <c r="B21106" t="s">
        <v>28679</v>
      </c>
      <c r="C21106" s="96" t="s">
        <v>32170</v>
      </c>
      <c r="D21106" t="s">
        <v>12813</v>
      </c>
      <c r="E21106">
        <v>6230.61</v>
      </c>
    </row>
    <row r="21107" spans="1:5">
      <c r="A21107" t="s">
        <v>25689</v>
      </c>
      <c r="B21107" t="s">
        <v>28679</v>
      </c>
      <c r="C21107" s="96" t="s">
        <v>32171</v>
      </c>
      <c r="D21107" t="s">
        <v>12813</v>
      </c>
      <c r="E21107">
        <v>6560.42</v>
      </c>
    </row>
    <row r="21108" spans="1:5">
      <c r="A21108" t="s">
        <v>25690</v>
      </c>
      <c r="B21108" t="s">
        <v>28679</v>
      </c>
      <c r="C21108" s="96" t="s">
        <v>32172</v>
      </c>
      <c r="D21108" t="s">
        <v>12813</v>
      </c>
      <c r="E21108">
        <v>6281.37</v>
      </c>
    </row>
    <row r="21109" spans="1:5">
      <c r="A21109" t="s">
        <v>25691</v>
      </c>
      <c r="B21109" t="s">
        <v>28679</v>
      </c>
      <c r="C21109" s="96" t="s">
        <v>32173</v>
      </c>
      <c r="D21109" t="s">
        <v>12813</v>
      </c>
      <c r="E21109">
        <v>6620.86</v>
      </c>
    </row>
    <row r="21110" spans="1:5">
      <c r="A21110" t="s">
        <v>25692</v>
      </c>
      <c r="B21110" t="s">
        <v>28679</v>
      </c>
      <c r="C21110" s="96" t="s">
        <v>32174</v>
      </c>
      <c r="D21110" t="s">
        <v>12813</v>
      </c>
      <c r="E21110">
        <v>6330.64</v>
      </c>
    </row>
    <row r="21111" spans="1:5">
      <c r="A21111" t="s">
        <v>25693</v>
      </c>
      <c r="B21111" t="s">
        <v>28679</v>
      </c>
      <c r="C21111" s="96" t="s">
        <v>32175</v>
      </c>
      <c r="D21111" t="s">
        <v>12813</v>
      </c>
      <c r="E21111">
        <v>6682.36</v>
      </c>
    </row>
    <row r="21112" spans="1:5">
      <c r="A21112" t="s">
        <v>25694</v>
      </c>
      <c r="B21112" t="s">
        <v>28679</v>
      </c>
      <c r="C21112" s="96" t="s">
        <v>32176</v>
      </c>
      <c r="D21112" t="s">
        <v>12813</v>
      </c>
      <c r="E21112">
        <v>6380.06</v>
      </c>
    </row>
    <row r="21113" spans="1:5">
      <c r="A21113" t="s">
        <v>25695</v>
      </c>
      <c r="B21113" t="s">
        <v>28679</v>
      </c>
      <c r="C21113" s="96" t="s">
        <v>32177</v>
      </c>
      <c r="D21113" t="s">
        <v>12813</v>
      </c>
      <c r="E21113">
        <v>9136.93</v>
      </c>
    </row>
    <row r="21114" spans="1:5">
      <c r="A21114" t="s">
        <v>25696</v>
      </c>
      <c r="B21114" t="s">
        <v>28679</v>
      </c>
      <c r="C21114" s="96" t="s">
        <v>32178</v>
      </c>
      <c r="D21114" t="s">
        <v>12813</v>
      </c>
      <c r="E21114">
        <v>8868.2099999999991</v>
      </c>
    </row>
    <row r="21115" spans="1:5">
      <c r="A21115" t="s">
        <v>25697</v>
      </c>
      <c r="B21115" t="s">
        <v>28679</v>
      </c>
      <c r="C21115" s="96" t="s">
        <v>32179</v>
      </c>
      <c r="D21115" t="s">
        <v>12813</v>
      </c>
      <c r="E21115">
        <v>9255.5300000000007</v>
      </c>
    </row>
    <row r="21116" spans="1:5">
      <c r="A21116" t="s">
        <v>25698</v>
      </c>
      <c r="B21116" t="s">
        <v>28679</v>
      </c>
      <c r="C21116" s="96" t="s">
        <v>32180</v>
      </c>
      <c r="D21116" t="s">
        <v>12813</v>
      </c>
      <c r="E21116">
        <v>8976.4699999999993</v>
      </c>
    </row>
    <row r="21117" spans="1:5">
      <c r="A21117" t="s">
        <v>25699</v>
      </c>
      <c r="B21117" t="s">
        <v>28679</v>
      </c>
      <c r="C21117" s="96" t="s">
        <v>32181</v>
      </c>
      <c r="D21117" t="s">
        <v>12813</v>
      </c>
      <c r="E21117">
        <v>9371.65</v>
      </c>
    </row>
    <row r="21118" spans="1:5">
      <c r="A21118" t="s">
        <v>25700</v>
      </c>
      <c r="B21118" t="s">
        <v>28679</v>
      </c>
      <c r="C21118" s="96" t="s">
        <v>32182</v>
      </c>
      <c r="D21118" t="s">
        <v>12813</v>
      </c>
      <c r="E21118">
        <v>9081.44</v>
      </c>
    </row>
    <row r="21119" spans="1:5">
      <c r="A21119" t="s">
        <v>25701</v>
      </c>
      <c r="B21119" t="s">
        <v>28679</v>
      </c>
      <c r="C21119" s="96" t="s">
        <v>32183</v>
      </c>
      <c r="D21119" t="s">
        <v>12813</v>
      </c>
      <c r="E21119">
        <v>9492.17</v>
      </c>
    </row>
    <row r="21120" spans="1:5">
      <c r="A21120" t="s">
        <v>25702</v>
      </c>
      <c r="B21120" t="s">
        <v>28679</v>
      </c>
      <c r="C21120" s="96" t="s">
        <v>32184</v>
      </c>
      <c r="D21120" t="s">
        <v>12813</v>
      </c>
      <c r="E21120">
        <v>9189.8700000000008</v>
      </c>
    </row>
    <row r="21121" spans="1:5">
      <c r="A21121" t="s">
        <v>25703</v>
      </c>
      <c r="B21121" t="s">
        <v>28679</v>
      </c>
      <c r="C21121" s="96" t="s">
        <v>32185</v>
      </c>
      <c r="D21121" t="s">
        <v>12813</v>
      </c>
      <c r="E21121">
        <v>2197.79</v>
      </c>
    </row>
    <row r="21122" spans="1:5">
      <c r="A21122" t="s">
        <v>25704</v>
      </c>
      <c r="B21122" t="s">
        <v>28679</v>
      </c>
      <c r="C21122" s="96" t="s">
        <v>32186</v>
      </c>
      <c r="D21122" t="s">
        <v>12813</v>
      </c>
      <c r="E21122">
        <v>1971.06</v>
      </c>
    </row>
    <row r="21123" spans="1:5">
      <c r="A21123" t="s">
        <v>25705</v>
      </c>
      <c r="B21123" t="s">
        <v>28679</v>
      </c>
      <c r="C21123" s="96" t="s">
        <v>32187</v>
      </c>
      <c r="D21123" t="s">
        <v>12813</v>
      </c>
      <c r="E21123">
        <v>923.86</v>
      </c>
    </row>
    <row r="21124" spans="1:5">
      <c r="A21124" t="s">
        <v>25706</v>
      </c>
      <c r="B21124" t="s">
        <v>28679</v>
      </c>
      <c r="C21124" s="96" t="s">
        <v>32188</v>
      </c>
      <c r="D21124" t="s">
        <v>12813</v>
      </c>
      <c r="E21124">
        <v>732.93</v>
      </c>
    </row>
    <row r="21125" spans="1:5">
      <c r="A21125" t="s">
        <v>25707</v>
      </c>
      <c r="B21125" t="s">
        <v>28679</v>
      </c>
      <c r="C21125" s="96" t="s">
        <v>32189</v>
      </c>
      <c r="D21125" t="s">
        <v>12813</v>
      </c>
      <c r="E21125">
        <v>1107.5899999999999</v>
      </c>
    </row>
    <row r="21126" spans="1:5">
      <c r="A21126" t="s">
        <v>25708</v>
      </c>
      <c r="B21126" t="s">
        <v>28679</v>
      </c>
      <c r="C21126" s="96" t="s">
        <v>32190</v>
      </c>
      <c r="D21126" t="s">
        <v>12813</v>
      </c>
      <c r="E21126">
        <v>911.5</v>
      </c>
    </row>
    <row r="21127" spans="1:5">
      <c r="A21127" t="s">
        <v>25709</v>
      </c>
      <c r="B21127" t="s">
        <v>28679</v>
      </c>
      <c r="C21127" s="96" t="s">
        <v>32191</v>
      </c>
      <c r="D21127" t="s">
        <v>12813</v>
      </c>
      <c r="E21127">
        <v>1250.23</v>
      </c>
    </row>
    <row r="21128" spans="1:5">
      <c r="A21128" t="s">
        <v>25710</v>
      </c>
      <c r="B21128" t="s">
        <v>28679</v>
      </c>
      <c r="C21128" s="96" t="s">
        <v>32192</v>
      </c>
      <c r="D21128" t="s">
        <v>12813</v>
      </c>
      <c r="E21128">
        <v>1048.69</v>
      </c>
    </row>
    <row r="21129" spans="1:5">
      <c r="A21129" t="s">
        <v>25711</v>
      </c>
      <c r="B21129" t="s">
        <v>28679</v>
      </c>
      <c r="C21129" s="96" t="s">
        <v>32193</v>
      </c>
      <c r="D21129" t="s">
        <v>12813</v>
      </c>
      <c r="E21129">
        <v>1443.28</v>
      </c>
    </row>
    <row r="21130" spans="1:5">
      <c r="A21130" t="s">
        <v>25712</v>
      </c>
      <c r="B21130" t="s">
        <v>28679</v>
      </c>
      <c r="C21130" s="96" t="s">
        <v>32194</v>
      </c>
      <c r="D21130" t="s">
        <v>12813</v>
      </c>
      <c r="E21130">
        <v>1235.99</v>
      </c>
    </row>
    <row r="21131" spans="1:5">
      <c r="A21131" t="s">
        <v>25713</v>
      </c>
      <c r="B21131" t="s">
        <v>28679</v>
      </c>
      <c r="C21131" s="96" t="s">
        <v>32195</v>
      </c>
      <c r="D21131" t="s">
        <v>12813</v>
      </c>
      <c r="E21131">
        <v>1723.2</v>
      </c>
    </row>
    <row r="21132" spans="1:5">
      <c r="A21132" t="s">
        <v>25714</v>
      </c>
      <c r="B21132" t="s">
        <v>28679</v>
      </c>
      <c r="C21132" s="96" t="s">
        <v>32196</v>
      </c>
      <c r="D21132" t="s">
        <v>12813</v>
      </c>
      <c r="E21132">
        <v>1509.8</v>
      </c>
    </row>
    <row r="21133" spans="1:5">
      <c r="A21133" t="s">
        <v>25715</v>
      </c>
      <c r="B21133" t="s">
        <v>28679</v>
      </c>
      <c r="C21133" s="96" t="s">
        <v>32197</v>
      </c>
      <c r="D21133" t="s">
        <v>12813</v>
      </c>
      <c r="E21133">
        <v>1743.22</v>
      </c>
    </row>
    <row r="21134" spans="1:5">
      <c r="A21134" t="s">
        <v>25716</v>
      </c>
      <c r="B21134" t="s">
        <v>28679</v>
      </c>
      <c r="C21134" s="96" t="s">
        <v>32198</v>
      </c>
      <c r="D21134" t="s">
        <v>12813</v>
      </c>
      <c r="E21134">
        <v>1523.36</v>
      </c>
    </row>
    <row r="21135" spans="1:5">
      <c r="A21135" t="s">
        <v>25717</v>
      </c>
      <c r="B21135" t="s">
        <v>28679</v>
      </c>
      <c r="C21135" s="96" t="s">
        <v>32199</v>
      </c>
      <c r="D21135" t="s">
        <v>12813</v>
      </c>
      <c r="E21135">
        <v>2769.7</v>
      </c>
    </row>
    <row r="21136" spans="1:5">
      <c r="A21136" t="s">
        <v>25718</v>
      </c>
      <c r="B21136" t="s">
        <v>28679</v>
      </c>
      <c r="C21136" s="96" t="s">
        <v>32200</v>
      </c>
      <c r="D21136" t="s">
        <v>12813</v>
      </c>
      <c r="E21136">
        <v>2542.9699999999998</v>
      </c>
    </row>
    <row r="21137" spans="1:5">
      <c r="A21137" t="s">
        <v>25719</v>
      </c>
      <c r="B21137" t="s">
        <v>28679</v>
      </c>
      <c r="C21137" s="96" t="s">
        <v>32201</v>
      </c>
      <c r="D21137" t="s">
        <v>12813</v>
      </c>
      <c r="E21137">
        <v>2797.14</v>
      </c>
    </row>
    <row r="21138" spans="1:5">
      <c r="A21138" t="s">
        <v>25720</v>
      </c>
      <c r="B21138" t="s">
        <v>28679</v>
      </c>
      <c r="C21138" s="96" t="s">
        <v>32202</v>
      </c>
      <c r="D21138" t="s">
        <v>12813</v>
      </c>
      <c r="E21138">
        <v>2563.1</v>
      </c>
    </row>
    <row r="21139" spans="1:5">
      <c r="A21139" t="s">
        <v>25721</v>
      </c>
      <c r="B21139" t="s">
        <v>28679</v>
      </c>
      <c r="C21139" s="96" t="s">
        <v>32203</v>
      </c>
      <c r="D21139" t="s">
        <v>12813</v>
      </c>
      <c r="E21139">
        <v>2824.75</v>
      </c>
    </row>
    <row r="21140" spans="1:5">
      <c r="A21140" t="s">
        <v>25722</v>
      </c>
      <c r="B21140" t="s">
        <v>28679</v>
      </c>
      <c r="C21140" s="96" t="s">
        <v>32204</v>
      </c>
      <c r="D21140" t="s">
        <v>12813</v>
      </c>
      <c r="E21140">
        <v>2582.9</v>
      </c>
    </row>
    <row r="21141" spans="1:5">
      <c r="A21141" t="s">
        <v>25723</v>
      </c>
      <c r="B21141" t="s">
        <v>28679</v>
      </c>
      <c r="C21141" s="96" t="s">
        <v>32205</v>
      </c>
      <c r="D21141" t="s">
        <v>12813</v>
      </c>
      <c r="E21141">
        <v>1808.05</v>
      </c>
    </row>
    <row r="21142" spans="1:5">
      <c r="A21142" t="s">
        <v>25724</v>
      </c>
      <c r="B21142" t="s">
        <v>28679</v>
      </c>
      <c r="C21142" s="96" t="s">
        <v>32206</v>
      </c>
      <c r="D21142" t="s">
        <v>12813</v>
      </c>
      <c r="E21142">
        <v>1600.75</v>
      </c>
    </row>
    <row r="21143" spans="1:5">
      <c r="A21143" t="s">
        <v>25725</v>
      </c>
      <c r="B21143" t="s">
        <v>28679</v>
      </c>
      <c r="C21143" s="96" t="s">
        <v>32207</v>
      </c>
      <c r="D21143" t="s">
        <v>12813</v>
      </c>
      <c r="E21143">
        <v>2164.84</v>
      </c>
    </row>
    <row r="21144" spans="1:5">
      <c r="A21144" t="s">
        <v>25726</v>
      </c>
      <c r="B21144" t="s">
        <v>28679</v>
      </c>
      <c r="C21144" s="96" t="s">
        <v>32208</v>
      </c>
      <c r="D21144" t="s">
        <v>12813</v>
      </c>
      <c r="E21144">
        <v>1951.45</v>
      </c>
    </row>
    <row r="21145" spans="1:5">
      <c r="A21145" t="s">
        <v>25727</v>
      </c>
      <c r="B21145" t="s">
        <v>28679</v>
      </c>
      <c r="C21145" s="96" t="s">
        <v>32209</v>
      </c>
      <c r="D21145" t="s">
        <v>12813</v>
      </c>
      <c r="E21145">
        <v>2191.36</v>
      </c>
    </row>
    <row r="21146" spans="1:5">
      <c r="A21146" t="s">
        <v>25728</v>
      </c>
      <c r="B21146" t="s">
        <v>28679</v>
      </c>
      <c r="C21146" s="96" t="s">
        <v>32210</v>
      </c>
      <c r="D21146" t="s">
        <v>12813</v>
      </c>
      <c r="E21146">
        <v>1971.51</v>
      </c>
    </row>
    <row r="21147" spans="1:5">
      <c r="A21147" t="s">
        <v>25729</v>
      </c>
      <c r="B21147" t="s">
        <v>28679</v>
      </c>
      <c r="C21147" s="96" t="s">
        <v>32211</v>
      </c>
      <c r="D21147" t="s">
        <v>12813</v>
      </c>
      <c r="E21147">
        <v>3313</v>
      </c>
    </row>
    <row r="21148" spans="1:5">
      <c r="A21148" t="s">
        <v>25730</v>
      </c>
      <c r="B21148" t="s">
        <v>28679</v>
      </c>
      <c r="C21148" s="96" t="s">
        <v>32212</v>
      </c>
      <c r="D21148" t="s">
        <v>12813</v>
      </c>
      <c r="E21148">
        <v>3086.27</v>
      </c>
    </row>
    <row r="21149" spans="1:5">
      <c r="A21149" t="s">
        <v>25731</v>
      </c>
      <c r="B21149" t="s">
        <v>28679</v>
      </c>
      <c r="C21149" s="96" t="s">
        <v>32213</v>
      </c>
      <c r="D21149" t="s">
        <v>12813</v>
      </c>
      <c r="E21149">
        <v>3348.8</v>
      </c>
    </row>
    <row r="21150" spans="1:5">
      <c r="A21150" t="s">
        <v>25732</v>
      </c>
      <c r="B21150" t="s">
        <v>28679</v>
      </c>
      <c r="C21150" s="96" t="s">
        <v>32214</v>
      </c>
      <c r="D21150" t="s">
        <v>12813</v>
      </c>
      <c r="E21150">
        <v>3114.76</v>
      </c>
    </row>
    <row r="21151" spans="1:5">
      <c r="A21151" t="s">
        <v>25733</v>
      </c>
      <c r="B21151" t="s">
        <v>28679</v>
      </c>
      <c r="C21151" s="96" t="s">
        <v>32215</v>
      </c>
      <c r="D21151" t="s">
        <v>12813</v>
      </c>
      <c r="E21151">
        <v>3384.37</v>
      </c>
    </row>
    <row r="21152" spans="1:5">
      <c r="A21152" t="s">
        <v>25734</v>
      </c>
      <c r="B21152" t="s">
        <v>28679</v>
      </c>
      <c r="C21152" s="96" t="s">
        <v>32216</v>
      </c>
      <c r="D21152" t="s">
        <v>12813</v>
      </c>
      <c r="E21152">
        <v>3142.53</v>
      </c>
    </row>
    <row r="21153" spans="1:5">
      <c r="A21153" t="s">
        <v>25735</v>
      </c>
      <c r="B21153" t="s">
        <v>28679</v>
      </c>
      <c r="C21153" s="96" t="s">
        <v>32217</v>
      </c>
      <c r="D21153" t="s">
        <v>12813</v>
      </c>
      <c r="E21153">
        <v>4730.93</v>
      </c>
    </row>
    <row r="21154" spans="1:5">
      <c r="A21154" t="s">
        <v>25736</v>
      </c>
      <c r="B21154" t="s">
        <v>28679</v>
      </c>
      <c r="C21154" s="96" t="s">
        <v>32218</v>
      </c>
      <c r="D21154" t="s">
        <v>12813</v>
      </c>
      <c r="E21154">
        <v>4480.75</v>
      </c>
    </row>
    <row r="21155" spans="1:5">
      <c r="A21155" t="s">
        <v>25737</v>
      </c>
      <c r="B21155" t="s">
        <v>28679</v>
      </c>
      <c r="C21155" s="96" t="s">
        <v>32219</v>
      </c>
      <c r="D21155" t="s">
        <v>12813</v>
      </c>
      <c r="E21155">
        <v>4768.57</v>
      </c>
    </row>
    <row r="21156" spans="1:5">
      <c r="A21156" t="s">
        <v>25738</v>
      </c>
      <c r="B21156" t="s">
        <v>28679</v>
      </c>
      <c r="C21156" s="96" t="s">
        <v>32220</v>
      </c>
      <c r="D21156" t="s">
        <v>12813</v>
      </c>
      <c r="E21156">
        <v>4509.45</v>
      </c>
    </row>
    <row r="21157" spans="1:5">
      <c r="A21157" t="s">
        <v>25739</v>
      </c>
      <c r="B21157" t="s">
        <v>28679</v>
      </c>
      <c r="C21157" s="96" t="s">
        <v>32221</v>
      </c>
      <c r="D21157" t="s">
        <v>12813</v>
      </c>
      <c r="E21157">
        <v>4806.04</v>
      </c>
    </row>
    <row r="21158" spans="1:5">
      <c r="A21158" t="s">
        <v>25740</v>
      </c>
      <c r="B21158" t="s">
        <v>28679</v>
      </c>
      <c r="C21158" s="96" t="s">
        <v>32222</v>
      </c>
      <c r="D21158" t="s">
        <v>12813</v>
      </c>
      <c r="E21158">
        <v>4537.32</v>
      </c>
    </row>
    <row r="21159" spans="1:5">
      <c r="A21159" t="s">
        <v>25741</v>
      </c>
      <c r="B21159" t="s">
        <v>28679</v>
      </c>
      <c r="C21159" s="96" t="s">
        <v>32223</v>
      </c>
      <c r="D21159" t="s">
        <v>12813</v>
      </c>
      <c r="E21159">
        <v>2623.21</v>
      </c>
    </row>
    <row r="21160" spans="1:5">
      <c r="A21160" t="s">
        <v>25742</v>
      </c>
      <c r="B21160" t="s">
        <v>28679</v>
      </c>
      <c r="C21160" s="96" t="s">
        <v>32224</v>
      </c>
      <c r="D21160" t="s">
        <v>12813</v>
      </c>
      <c r="E21160">
        <v>2403.35</v>
      </c>
    </row>
    <row r="21161" spans="1:5">
      <c r="A21161" t="s">
        <v>25743</v>
      </c>
      <c r="B21161" t="s">
        <v>28679</v>
      </c>
      <c r="C21161" s="96" t="s">
        <v>32225</v>
      </c>
      <c r="D21161" t="s">
        <v>12813</v>
      </c>
      <c r="E21161">
        <v>73.37</v>
      </c>
    </row>
    <row r="21162" spans="1:5">
      <c r="A21162" t="s">
        <v>25744</v>
      </c>
      <c r="B21162" t="s">
        <v>28679</v>
      </c>
      <c r="C21162" s="96" t="s">
        <v>32226</v>
      </c>
      <c r="D21162" t="s">
        <v>12813</v>
      </c>
      <c r="E21162">
        <v>53.61</v>
      </c>
    </row>
    <row r="21163" spans="1:5">
      <c r="A21163" t="s">
        <v>25745</v>
      </c>
      <c r="B21163" t="s">
        <v>28679</v>
      </c>
      <c r="C21163" s="96" t="s">
        <v>32227</v>
      </c>
      <c r="D21163" t="s">
        <v>12813</v>
      </c>
      <c r="E21163">
        <v>91.21</v>
      </c>
    </row>
    <row r="21164" spans="1:5">
      <c r="A21164" t="s">
        <v>25746</v>
      </c>
      <c r="B21164" t="s">
        <v>28679</v>
      </c>
      <c r="C21164" s="96" t="s">
        <v>32228</v>
      </c>
      <c r="D21164" t="s">
        <v>12813</v>
      </c>
      <c r="E21164">
        <v>62.75</v>
      </c>
    </row>
    <row r="21165" spans="1:5">
      <c r="A21165" t="s">
        <v>25747</v>
      </c>
      <c r="B21165" t="s">
        <v>28679</v>
      </c>
      <c r="C21165" s="96" t="s">
        <v>32229</v>
      </c>
      <c r="D21165" t="s">
        <v>12813</v>
      </c>
      <c r="E21165">
        <v>111.98</v>
      </c>
    </row>
    <row r="21166" spans="1:5">
      <c r="A21166" t="s">
        <v>25748</v>
      </c>
      <c r="B21166" t="s">
        <v>28679</v>
      </c>
      <c r="C21166" s="96" t="s">
        <v>32230</v>
      </c>
      <c r="D21166" t="s">
        <v>12813</v>
      </c>
      <c r="E21166">
        <v>73.25</v>
      </c>
    </row>
    <row r="21167" spans="1:5">
      <c r="A21167" t="s">
        <v>25749</v>
      </c>
      <c r="B21167" t="s">
        <v>28679</v>
      </c>
      <c r="C21167" s="96" t="s">
        <v>32231</v>
      </c>
      <c r="D21167" t="s">
        <v>12813</v>
      </c>
      <c r="E21167">
        <v>136.58000000000001</v>
      </c>
    </row>
    <row r="21168" spans="1:5">
      <c r="A21168" t="s">
        <v>25750</v>
      </c>
      <c r="B21168" t="s">
        <v>28679</v>
      </c>
      <c r="C21168" s="96" t="s">
        <v>32232</v>
      </c>
      <c r="D21168" t="s">
        <v>12813</v>
      </c>
      <c r="E21168">
        <v>85.99</v>
      </c>
    </row>
    <row r="21169" spans="1:5">
      <c r="A21169" t="s">
        <v>25751</v>
      </c>
      <c r="B21169" t="s">
        <v>28679</v>
      </c>
      <c r="C21169" s="96" t="s">
        <v>32233</v>
      </c>
      <c r="D21169" t="s">
        <v>12813</v>
      </c>
      <c r="E21169">
        <v>6140.32</v>
      </c>
    </row>
    <row r="21170" spans="1:5">
      <c r="A21170" t="s">
        <v>25752</v>
      </c>
      <c r="B21170" t="s">
        <v>28679</v>
      </c>
      <c r="C21170" s="96" t="s">
        <v>32234</v>
      </c>
      <c r="D21170" t="s">
        <v>12813</v>
      </c>
      <c r="E21170">
        <v>6187.36</v>
      </c>
    </row>
    <row r="21171" spans="1:5">
      <c r="A21171" t="s">
        <v>25753</v>
      </c>
      <c r="B21171" t="s">
        <v>28679</v>
      </c>
      <c r="C21171" s="96" t="s">
        <v>32235</v>
      </c>
      <c r="D21171" t="s">
        <v>12813</v>
      </c>
      <c r="E21171">
        <v>6235.93</v>
      </c>
    </row>
    <row r="21172" spans="1:5">
      <c r="A21172" t="s">
        <v>25754</v>
      </c>
      <c r="B21172" t="s">
        <v>28679</v>
      </c>
      <c r="C21172" s="96" t="s">
        <v>32236</v>
      </c>
      <c r="D21172" t="s">
        <v>12813</v>
      </c>
      <c r="E21172">
        <v>6282.97</v>
      </c>
    </row>
    <row r="21173" spans="1:5">
      <c r="A21173" t="s">
        <v>25755</v>
      </c>
      <c r="B21173" t="s">
        <v>28679</v>
      </c>
      <c r="C21173" s="96" t="s">
        <v>32237</v>
      </c>
      <c r="D21173" t="s">
        <v>12813</v>
      </c>
      <c r="E21173">
        <v>6330.07</v>
      </c>
    </row>
    <row r="21174" spans="1:5">
      <c r="A21174" t="s">
        <v>25756</v>
      </c>
      <c r="B21174" t="s">
        <v>28679</v>
      </c>
      <c r="C21174" s="96" t="s">
        <v>32238</v>
      </c>
      <c r="D21174" t="s">
        <v>12813</v>
      </c>
      <c r="E21174">
        <v>8816.69</v>
      </c>
    </row>
    <row r="21175" spans="1:5">
      <c r="A21175" t="s">
        <v>25757</v>
      </c>
      <c r="B21175" t="s">
        <v>28679</v>
      </c>
      <c r="C21175" s="96" t="s">
        <v>32239</v>
      </c>
      <c r="D21175" t="s">
        <v>12813</v>
      </c>
      <c r="E21175">
        <v>8922.2199999999993</v>
      </c>
    </row>
    <row r="21176" spans="1:5">
      <c r="A21176" t="s">
        <v>25758</v>
      </c>
      <c r="B21176" t="s">
        <v>28679</v>
      </c>
      <c r="C21176" s="96" t="s">
        <v>32240</v>
      </c>
      <c r="D21176" t="s">
        <v>12813</v>
      </c>
      <c r="E21176">
        <v>9024.43</v>
      </c>
    </row>
    <row r="21177" spans="1:5">
      <c r="A21177" t="s">
        <v>25759</v>
      </c>
      <c r="B21177" t="s">
        <v>28679</v>
      </c>
      <c r="C21177" s="96" t="s">
        <v>32241</v>
      </c>
      <c r="D21177" t="s">
        <v>12813</v>
      </c>
      <c r="E21177">
        <v>9129.9599999999991</v>
      </c>
    </row>
    <row r="21178" spans="1:5">
      <c r="A21178" t="s">
        <v>25760</v>
      </c>
      <c r="B21178" t="s">
        <v>28679</v>
      </c>
      <c r="C21178" s="96" t="s">
        <v>32242</v>
      </c>
      <c r="D21178" t="s">
        <v>12813</v>
      </c>
      <c r="E21178">
        <v>1945.57</v>
      </c>
    </row>
    <row r="21179" spans="1:5">
      <c r="A21179" t="s">
        <v>25761</v>
      </c>
      <c r="B21179" t="s">
        <v>28679</v>
      </c>
      <c r="C21179" s="96" t="s">
        <v>32243</v>
      </c>
      <c r="D21179" t="s">
        <v>12813</v>
      </c>
      <c r="E21179">
        <v>713.51</v>
      </c>
    </row>
    <row r="21180" spans="1:5">
      <c r="A21180" t="s">
        <v>25762</v>
      </c>
      <c r="B21180" t="s">
        <v>28679</v>
      </c>
      <c r="C21180" s="96" t="s">
        <v>32244</v>
      </c>
      <c r="D21180" t="s">
        <v>12813</v>
      </c>
      <c r="E21180">
        <v>891.15</v>
      </c>
    </row>
    <row r="21181" spans="1:5">
      <c r="A21181" t="s">
        <v>25763</v>
      </c>
      <c r="B21181" t="s">
        <v>28679</v>
      </c>
      <c r="C21181" s="96" t="s">
        <v>32245</v>
      </c>
      <c r="D21181" t="s">
        <v>12813</v>
      </c>
      <c r="E21181">
        <v>1027.3800000000001</v>
      </c>
    </row>
    <row r="21182" spans="1:5">
      <c r="A21182" t="s">
        <v>25764</v>
      </c>
      <c r="B21182" t="s">
        <v>28679</v>
      </c>
      <c r="C21182" s="96" t="s">
        <v>32246</v>
      </c>
      <c r="D21182" t="s">
        <v>12813</v>
      </c>
      <c r="E21182">
        <v>1213.67</v>
      </c>
    </row>
    <row r="21183" spans="1:5">
      <c r="A21183" t="s">
        <v>25765</v>
      </c>
      <c r="B21183" t="s">
        <v>28679</v>
      </c>
      <c r="C21183" s="96" t="s">
        <v>32247</v>
      </c>
      <c r="D21183" t="s">
        <v>12813</v>
      </c>
      <c r="E21183">
        <v>1486.47</v>
      </c>
    </row>
    <row r="21184" spans="1:5">
      <c r="A21184" t="s">
        <v>25766</v>
      </c>
      <c r="B21184" t="s">
        <v>28679</v>
      </c>
      <c r="C21184" s="96" t="s">
        <v>32248</v>
      </c>
      <c r="D21184" t="s">
        <v>12813</v>
      </c>
      <c r="E21184">
        <v>1498.96</v>
      </c>
    </row>
    <row r="21185" spans="1:5">
      <c r="A21185" t="s">
        <v>25767</v>
      </c>
      <c r="B21185" t="s">
        <v>28679</v>
      </c>
      <c r="C21185" s="96" t="s">
        <v>32249</v>
      </c>
      <c r="D21185" t="s">
        <v>12813</v>
      </c>
      <c r="E21185">
        <v>2515.6</v>
      </c>
    </row>
    <row r="21186" spans="1:5">
      <c r="A21186" t="s">
        <v>25768</v>
      </c>
      <c r="B21186" t="s">
        <v>28679</v>
      </c>
      <c r="C21186" s="96" t="s">
        <v>32250</v>
      </c>
      <c r="D21186" t="s">
        <v>12813</v>
      </c>
      <c r="E21186">
        <v>2534.4</v>
      </c>
    </row>
    <row r="21187" spans="1:5">
      <c r="A21187" t="s">
        <v>25769</v>
      </c>
      <c r="B21187" t="s">
        <v>28679</v>
      </c>
      <c r="C21187" s="96" t="s">
        <v>32251</v>
      </c>
      <c r="D21187" t="s">
        <v>12813</v>
      </c>
      <c r="E21187">
        <v>2552.85</v>
      </c>
    </row>
    <row r="21188" spans="1:5">
      <c r="A21188" t="s">
        <v>25770</v>
      </c>
      <c r="B21188" t="s">
        <v>28679</v>
      </c>
      <c r="C21188" s="96" t="s">
        <v>32252</v>
      </c>
      <c r="D21188" t="s">
        <v>12813</v>
      </c>
      <c r="E21188">
        <v>1577.11</v>
      </c>
    </row>
    <row r="21189" spans="1:5">
      <c r="A21189" t="s">
        <v>25771</v>
      </c>
      <c r="B21189" t="s">
        <v>28679</v>
      </c>
      <c r="C21189" s="96" t="s">
        <v>32253</v>
      </c>
      <c r="D21189" t="s">
        <v>12813</v>
      </c>
      <c r="E21189">
        <v>1926.61</v>
      </c>
    </row>
    <row r="21190" spans="1:5">
      <c r="A21190" t="s">
        <v>25772</v>
      </c>
      <c r="B21190" t="s">
        <v>28679</v>
      </c>
      <c r="C21190" s="96" t="s">
        <v>32254</v>
      </c>
      <c r="D21190" t="s">
        <v>12813</v>
      </c>
      <c r="E21190">
        <v>1945.41</v>
      </c>
    </row>
    <row r="21191" spans="1:5">
      <c r="A21191" t="s">
        <v>25773</v>
      </c>
      <c r="B21191" t="s">
        <v>28679</v>
      </c>
      <c r="C21191" s="96" t="s">
        <v>32255</v>
      </c>
      <c r="D21191" t="s">
        <v>12813</v>
      </c>
      <c r="E21191">
        <v>3057.09</v>
      </c>
    </row>
    <row r="21192" spans="1:5">
      <c r="A21192" t="s">
        <v>25774</v>
      </c>
      <c r="B21192" t="s">
        <v>28679</v>
      </c>
      <c r="C21192" s="96" t="s">
        <v>32256</v>
      </c>
      <c r="D21192" t="s">
        <v>12813</v>
      </c>
      <c r="E21192">
        <v>3084.07</v>
      </c>
    </row>
    <row r="21193" spans="1:5">
      <c r="A21193" t="s">
        <v>25775</v>
      </c>
      <c r="B21193" t="s">
        <v>28679</v>
      </c>
      <c r="C21193" s="96" t="s">
        <v>32257</v>
      </c>
      <c r="D21193" t="s">
        <v>12813</v>
      </c>
      <c r="E21193">
        <v>3110.31</v>
      </c>
    </row>
    <row r="21194" spans="1:5">
      <c r="A21194" t="s">
        <v>25776</v>
      </c>
      <c r="B21194" t="s">
        <v>28679</v>
      </c>
      <c r="C21194" s="96" t="s">
        <v>32258</v>
      </c>
      <c r="D21194" t="s">
        <v>12813</v>
      </c>
      <c r="E21194">
        <v>4446.95</v>
      </c>
    </row>
    <row r="21195" spans="1:5">
      <c r="A21195" t="s">
        <v>25777</v>
      </c>
      <c r="B21195" t="s">
        <v>28679</v>
      </c>
      <c r="C21195" s="96" t="s">
        <v>32259</v>
      </c>
      <c r="D21195" t="s">
        <v>12813</v>
      </c>
      <c r="E21195">
        <v>4473.99</v>
      </c>
    </row>
    <row r="21196" spans="1:5">
      <c r="A21196" t="s">
        <v>25778</v>
      </c>
      <c r="B21196" t="s">
        <v>28679</v>
      </c>
      <c r="C21196" s="96" t="s">
        <v>32260</v>
      </c>
      <c r="D21196" t="s">
        <v>12813</v>
      </c>
      <c r="E21196">
        <v>4500.17</v>
      </c>
    </row>
    <row r="21197" spans="1:5">
      <c r="A21197" t="s">
        <v>25779</v>
      </c>
      <c r="B21197" t="s">
        <v>28679</v>
      </c>
      <c r="C21197" s="96" t="s">
        <v>32261</v>
      </c>
      <c r="D21197" t="s">
        <v>12813</v>
      </c>
      <c r="E21197">
        <v>2375.62</v>
      </c>
    </row>
    <row r="21198" spans="1:5">
      <c r="A21198" t="s">
        <v>25780</v>
      </c>
      <c r="B21198" t="s">
        <v>28679</v>
      </c>
      <c r="C21198" s="96" t="s">
        <v>32262</v>
      </c>
      <c r="D21198" t="s">
        <v>28768</v>
      </c>
      <c r="E21198">
        <v>13.16</v>
      </c>
    </row>
    <row r="21199" spans="1:5">
      <c r="A21199" t="s">
        <v>25781</v>
      </c>
      <c r="B21199" t="s">
        <v>28679</v>
      </c>
      <c r="C21199" s="96" t="s">
        <v>32263</v>
      </c>
      <c r="D21199" t="s">
        <v>12813</v>
      </c>
      <c r="E21199">
        <v>2120.4699999999998</v>
      </c>
    </row>
    <row r="21200" spans="1:5">
      <c r="A21200" t="s">
        <v>25782</v>
      </c>
      <c r="B21200" t="s">
        <v>28679</v>
      </c>
      <c r="C21200" s="96" t="s">
        <v>32264</v>
      </c>
      <c r="D21200" t="s">
        <v>12813</v>
      </c>
      <c r="E21200">
        <v>2195.9699999999998</v>
      </c>
    </row>
    <row r="21201" spans="1:5">
      <c r="A21201" t="s">
        <v>25783</v>
      </c>
      <c r="B21201" t="s">
        <v>28679</v>
      </c>
      <c r="C21201" s="96" t="s">
        <v>32265</v>
      </c>
      <c r="D21201" t="s">
        <v>12813</v>
      </c>
      <c r="E21201">
        <v>2312.06</v>
      </c>
    </row>
    <row r="21202" spans="1:5">
      <c r="A21202" t="s">
        <v>25784</v>
      </c>
      <c r="B21202" t="s">
        <v>28679</v>
      </c>
      <c r="C21202" s="96" t="s">
        <v>32266</v>
      </c>
      <c r="D21202" t="s">
        <v>12813</v>
      </c>
      <c r="E21202">
        <v>2489.96</v>
      </c>
    </row>
    <row r="21203" spans="1:5">
      <c r="A21203" t="s">
        <v>25785</v>
      </c>
      <c r="B21203" t="s">
        <v>28679</v>
      </c>
      <c r="C21203" s="96" t="s">
        <v>32267</v>
      </c>
      <c r="D21203" t="s">
        <v>12813</v>
      </c>
      <c r="E21203">
        <v>2576.23</v>
      </c>
    </row>
    <row r="21204" spans="1:5">
      <c r="A21204" t="s">
        <v>25786</v>
      </c>
      <c r="B21204" t="s">
        <v>28679</v>
      </c>
      <c r="C21204" s="96" t="s">
        <v>32268</v>
      </c>
      <c r="D21204" t="s">
        <v>12813</v>
      </c>
      <c r="E21204">
        <v>2689.92</v>
      </c>
    </row>
    <row r="21205" spans="1:5">
      <c r="A21205" t="s">
        <v>25787</v>
      </c>
      <c r="B21205" t="s">
        <v>28679</v>
      </c>
      <c r="C21205" s="96" t="s">
        <v>32269</v>
      </c>
      <c r="D21205" t="s">
        <v>12813</v>
      </c>
      <c r="E21205">
        <v>2862.54</v>
      </c>
    </row>
    <row r="21206" spans="1:5">
      <c r="A21206" t="s">
        <v>25788</v>
      </c>
      <c r="B21206" t="s">
        <v>28679</v>
      </c>
      <c r="C21206" s="96" t="s">
        <v>32270</v>
      </c>
      <c r="D21206" t="s">
        <v>12813</v>
      </c>
      <c r="E21206">
        <v>2944.06</v>
      </c>
    </row>
    <row r="21207" spans="1:5">
      <c r="A21207" t="s">
        <v>25789</v>
      </c>
      <c r="B21207" t="s">
        <v>28679</v>
      </c>
      <c r="C21207" s="96" t="s">
        <v>32271</v>
      </c>
      <c r="D21207" t="s">
        <v>12813</v>
      </c>
      <c r="E21207">
        <v>3100.14</v>
      </c>
    </row>
    <row r="21208" spans="1:5">
      <c r="A21208" t="s">
        <v>25790</v>
      </c>
      <c r="B21208" t="s">
        <v>28679</v>
      </c>
      <c r="C21208" s="96" t="s">
        <v>32272</v>
      </c>
      <c r="D21208" t="s">
        <v>12813</v>
      </c>
      <c r="E21208">
        <v>1685.18</v>
      </c>
    </row>
    <row r="21209" spans="1:5">
      <c r="A21209" t="s">
        <v>25791</v>
      </c>
      <c r="B21209" t="s">
        <v>28679</v>
      </c>
      <c r="C21209" s="96" t="s">
        <v>32273</v>
      </c>
      <c r="D21209" t="s">
        <v>12813</v>
      </c>
      <c r="E21209">
        <v>1777.98</v>
      </c>
    </row>
    <row r="21210" spans="1:5">
      <c r="A21210" t="s">
        <v>25792</v>
      </c>
      <c r="B21210" t="s">
        <v>28679</v>
      </c>
      <c r="C21210" s="96" t="s">
        <v>32274</v>
      </c>
      <c r="D21210" t="s">
        <v>12813</v>
      </c>
      <c r="E21210">
        <v>1904.7</v>
      </c>
    </row>
    <row r="21211" spans="1:5">
      <c r="A21211" t="s">
        <v>25793</v>
      </c>
      <c r="B21211" t="s">
        <v>28679</v>
      </c>
      <c r="C21211" s="96" t="s">
        <v>32275</v>
      </c>
      <c r="D21211" t="s">
        <v>12813</v>
      </c>
      <c r="E21211">
        <v>1992.43</v>
      </c>
    </row>
    <row r="21212" spans="1:5">
      <c r="A21212" t="s">
        <v>25794</v>
      </c>
      <c r="B21212" t="s">
        <v>28679</v>
      </c>
      <c r="C21212" s="96" t="s">
        <v>32276</v>
      </c>
      <c r="D21212" t="s">
        <v>12813</v>
      </c>
      <c r="E21212">
        <v>4031.45</v>
      </c>
    </row>
    <row r="21213" spans="1:5">
      <c r="A21213" t="s">
        <v>25795</v>
      </c>
      <c r="B21213" t="s">
        <v>28679</v>
      </c>
      <c r="C21213" s="96" t="s">
        <v>32277</v>
      </c>
      <c r="D21213" t="s">
        <v>12813</v>
      </c>
      <c r="E21213">
        <v>4277.99</v>
      </c>
    </row>
    <row r="21214" spans="1:5">
      <c r="A21214" t="s">
        <v>25796</v>
      </c>
      <c r="B21214" t="s">
        <v>28679</v>
      </c>
      <c r="C21214" s="96" t="s">
        <v>32278</v>
      </c>
      <c r="D21214" t="s">
        <v>12813</v>
      </c>
      <c r="E21214">
        <v>4446.34</v>
      </c>
    </row>
    <row r="21215" spans="1:5">
      <c r="A21215" t="s">
        <v>25797</v>
      </c>
      <c r="B21215" t="s">
        <v>28679</v>
      </c>
      <c r="C21215" s="96" t="s">
        <v>32279</v>
      </c>
      <c r="D21215" t="s">
        <v>12813</v>
      </c>
      <c r="E21215">
        <v>4668.55</v>
      </c>
    </row>
    <row r="21216" spans="1:5">
      <c r="A21216" t="s">
        <v>25798</v>
      </c>
      <c r="B21216" t="s">
        <v>28679</v>
      </c>
      <c r="C21216" s="96" t="s">
        <v>32280</v>
      </c>
      <c r="D21216" t="s">
        <v>12813</v>
      </c>
      <c r="E21216">
        <v>4792.3</v>
      </c>
    </row>
    <row r="21217" spans="1:5">
      <c r="A21217" t="s">
        <v>25799</v>
      </c>
      <c r="B21217" t="s">
        <v>28679</v>
      </c>
      <c r="C21217" s="96" t="s">
        <v>32281</v>
      </c>
      <c r="D21217" t="s">
        <v>12813</v>
      </c>
      <c r="E21217">
        <v>5068.22</v>
      </c>
    </row>
    <row r="21218" spans="1:5">
      <c r="A21218" t="s">
        <v>25800</v>
      </c>
      <c r="B21218" t="s">
        <v>28679</v>
      </c>
      <c r="C21218" s="96" t="s">
        <v>32282</v>
      </c>
      <c r="D21218" t="s">
        <v>12813</v>
      </c>
      <c r="E21218">
        <v>5507.94</v>
      </c>
    </row>
    <row r="21219" spans="1:5">
      <c r="A21219" t="s">
        <v>25801</v>
      </c>
      <c r="B21219" t="s">
        <v>28679</v>
      </c>
      <c r="C21219" s="96" t="s">
        <v>32283</v>
      </c>
      <c r="D21219" t="s">
        <v>12813</v>
      </c>
      <c r="E21219">
        <v>5751.82</v>
      </c>
    </row>
    <row r="21220" spans="1:5">
      <c r="A21220" t="s">
        <v>25802</v>
      </c>
      <c r="B21220" t="s">
        <v>28679</v>
      </c>
      <c r="C21220" s="96" t="s">
        <v>32284</v>
      </c>
      <c r="D21220" t="s">
        <v>12813</v>
      </c>
      <c r="E21220">
        <v>6025.05</v>
      </c>
    </row>
    <row r="21221" spans="1:5">
      <c r="A21221" t="s">
        <v>25803</v>
      </c>
      <c r="B21221" t="s">
        <v>28679</v>
      </c>
      <c r="C21221" s="96" t="s">
        <v>32285</v>
      </c>
      <c r="D21221" t="s">
        <v>12813</v>
      </c>
      <c r="E21221">
        <v>3192.59</v>
      </c>
    </row>
    <row r="21222" spans="1:5">
      <c r="A21222" t="s">
        <v>25804</v>
      </c>
      <c r="B21222" t="s">
        <v>28679</v>
      </c>
      <c r="C21222" s="96" t="s">
        <v>32286</v>
      </c>
      <c r="D21222" t="s">
        <v>12813</v>
      </c>
      <c r="E21222">
        <v>3360.66</v>
      </c>
    </row>
    <row r="21223" spans="1:5">
      <c r="A21223" t="s">
        <v>25805</v>
      </c>
      <c r="B21223" t="s">
        <v>28679</v>
      </c>
      <c r="C21223" s="96" t="s">
        <v>32287</v>
      </c>
      <c r="D21223" t="s">
        <v>12813</v>
      </c>
      <c r="E21223">
        <v>3533.63</v>
      </c>
    </row>
    <row r="21224" spans="1:5">
      <c r="A21224" t="s">
        <v>25806</v>
      </c>
      <c r="B21224" t="s">
        <v>28679</v>
      </c>
      <c r="C21224" s="96" t="s">
        <v>32288</v>
      </c>
      <c r="D21224" t="s">
        <v>12813</v>
      </c>
      <c r="E21224">
        <v>3739.02</v>
      </c>
    </row>
    <row r="21225" spans="1:5">
      <c r="A21225" t="s">
        <v>25807</v>
      </c>
      <c r="B21225" t="s">
        <v>28679</v>
      </c>
      <c r="C21225" s="96" t="s">
        <v>32289</v>
      </c>
      <c r="D21225" t="s">
        <v>12813</v>
      </c>
      <c r="E21225">
        <v>328.34</v>
      </c>
    </row>
    <row r="21226" spans="1:5">
      <c r="A21226" t="s">
        <v>25808</v>
      </c>
      <c r="B21226" t="s">
        <v>28679</v>
      </c>
      <c r="C21226" s="96" t="s">
        <v>32290</v>
      </c>
      <c r="D21226" t="s">
        <v>12813</v>
      </c>
      <c r="E21226">
        <v>339.37</v>
      </c>
    </row>
    <row r="21227" spans="1:5">
      <c r="A21227" t="s">
        <v>25809</v>
      </c>
      <c r="B21227" t="s">
        <v>28679</v>
      </c>
      <c r="C21227" s="96" t="s">
        <v>32291</v>
      </c>
      <c r="D21227" t="s">
        <v>12813</v>
      </c>
      <c r="E21227">
        <v>357.39</v>
      </c>
    </row>
    <row r="21228" spans="1:5">
      <c r="A21228" t="s">
        <v>25810</v>
      </c>
      <c r="B21228" t="s">
        <v>28679</v>
      </c>
      <c r="C21228" s="96" t="s">
        <v>32292</v>
      </c>
      <c r="D21228" t="s">
        <v>12813</v>
      </c>
      <c r="E21228">
        <v>370.51</v>
      </c>
    </row>
    <row r="21229" spans="1:5">
      <c r="A21229" t="s">
        <v>25811</v>
      </c>
      <c r="B21229" t="s">
        <v>28679</v>
      </c>
      <c r="C21229" s="96" t="s">
        <v>32293</v>
      </c>
      <c r="D21229" t="s">
        <v>12813</v>
      </c>
      <c r="E21229">
        <v>384.62</v>
      </c>
    </row>
    <row r="21230" spans="1:5">
      <c r="A21230" t="s">
        <v>25812</v>
      </c>
      <c r="B21230" t="s">
        <v>28679</v>
      </c>
      <c r="C21230" s="96" t="s">
        <v>32294</v>
      </c>
      <c r="D21230" t="s">
        <v>12813</v>
      </c>
      <c r="E21230">
        <v>399.86</v>
      </c>
    </row>
    <row r="21231" spans="1:5">
      <c r="A21231" t="s">
        <v>25813</v>
      </c>
      <c r="B21231" t="s">
        <v>28679</v>
      </c>
      <c r="C21231" s="96" t="s">
        <v>32295</v>
      </c>
      <c r="D21231" t="s">
        <v>12813</v>
      </c>
      <c r="E21231">
        <v>417.42</v>
      </c>
    </row>
    <row r="21232" spans="1:5">
      <c r="A21232" t="s">
        <v>25814</v>
      </c>
      <c r="B21232" t="s">
        <v>28679</v>
      </c>
      <c r="C21232" s="96" t="s">
        <v>32296</v>
      </c>
      <c r="D21232" t="s">
        <v>12813</v>
      </c>
      <c r="E21232">
        <v>435.42</v>
      </c>
    </row>
    <row r="21233" spans="1:5">
      <c r="A21233" t="s">
        <v>25815</v>
      </c>
      <c r="B21233" t="s">
        <v>28679</v>
      </c>
      <c r="C21233" s="96" t="s">
        <v>32297</v>
      </c>
      <c r="D21233" t="s">
        <v>12813</v>
      </c>
      <c r="E21233">
        <v>445.02</v>
      </c>
    </row>
    <row r="21234" spans="1:5">
      <c r="A21234" t="s">
        <v>25816</v>
      </c>
      <c r="B21234" t="s">
        <v>28679</v>
      </c>
      <c r="C21234" s="96" t="s">
        <v>32298</v>
      </c>
      <c r="D21234" t="s">
        <v>12813</v>
      </c>
      <c r="E21234">
        <v>273.33999999999997</v>
      </c>
    </row>
    <row r="21235" spans="1:5">
      <c r="A21235" t="s">
        <v>25817</v>
      </c>
      <c r="B21235" t="s">
        <v>28679</v>
      </c>
      <c r="C21235" s="96" t="s">
        <v>32299</v>
      </c>
      <c r="D21235" t="s">
        <v>12813</v>
      </c>
      <c r="E21235">
        <v>285.92</v>
      </c>
    </row>
    <row r="21236" spans="1:5">
      <c r="A21236" t="s">
        <v>25818</v>
      </c>
      <c r="B21236" t="s">
        <v>28679</v>
      </c>
      <c r="C21236" s="96" t="s">
        <v>32300</v>
      </c>
      <c r="D21236" t="s">
        <v>12813</v>
      </c>
      <c r="E21236">
        <v>298.60000000000002</v>
      </c>
    </row>
    <row r="21237" spans="1:5">
      <c r="A21237" t="s">
        <v>25819</v>
      </c>
      <c r="B21237" t="s">
        <v>28679</v>
      </c>
      <c r="C21237" s="96" t="s">
        <v>32301</v>
      </c>
      <c r="D21237" t="s">
        <v>12813</v>
      </c>
      <c r="E21237">
        <v>312.45999999999998</v>
      </c>
    </row>
    <row r="21238" spans="1:5">
      <c r="A21238" t="s">
        <v>25820</v>
      </c>
      <c r="B21238" t="s">
        <v>28679</v>
      </c>
      <c r="C21238" s="96" t="s">
        <v>32302</v>
      </c>
      <c r="D21238" t="s">
        <v>28863</v>
      </c>
      <c r="E21238">
        <v>251.48</v>
      </c>
    </row>
    <row r="21239" spans="1:5">
      <c r="A21239" t="s">
        <v>25821</v>
      </c>
      <c r="B21239" t="s">
        <v>28679</v>
      </c>
      <c r="C21239" s="96" t="s">
        <v>32303</v>
      </c>
      <c r="D21239" t="s">
        <v>12813</v>
      </c>
      <c r="E21239">
        <v>42.46</v>
      </c>
    </row>
    <row r="21240" spans="1:5">
      <c r="A21240" t="s">
        <v>25822</v>
      </c>
      <c r="B21240" t="s">
        <v>28679</v>
      </c>
      <c r="C21240" s="96" t="s">
        <v>32304</v>
      </c>
      <c r="D21240" t="s">
        <v>12813</v>
      </c>
      <c r="E21240">
        <v>56.61</v>
      </c>
    </row>
    <row r="21241" spans="1:5">
      <c r="A21241" t="s">
        <v>25823</v>
      </c>
      <c r="B21241" t="s">
        <v>28679</v>
      </c>
      <c r="C21241" s="96" t="s">
        <v>32305</v>
      </c>
      <c r="D21241" t="s">
        <v>28863</v>
      </c>
      <c r="E21241">
        <v>794.91</v>
      </c>
    </row>
    <row r="21242" spans="1:5">
      <c r="A21242" t="s">
        <v>25824</v>
      </c>
      <c r="B21242" t="s">
        <v>28679</v>
      </c>
      <c r="C21242" s="96" t="s">
        <v>32306</v>
      </c>
      <c r="D21242" t="s">
        <v>12813</v>
      </c>
      <c r="E21242">
        <v>481.44</v>
      </c>
    </row>
    <row r="21243" spans="1:5">
      <c r="A21243" t="s">
        <v>25825</v>
      </c>
      <c r="B21243" t="s">
        <v>28679</v>
      </c>
      <c r="C21243" s="96" t="s">
        <v>32307</v>
      </c>
      <c r="D21243" t="s">
        <v>12813</v>
      </c>
      <c r="E21243">
        <v>289.56</v>
      </c>
    </row>
    <row r="21244" spans="1:5">
      <c r="A21244" t="s">
        <v>25826</v>
      </c>
      <c r="B21244" t="s">
        <v>28679</v>
      </c>
      <c r="C21244" s="96" t="s">
        <v>32308</v>
      </c>
      <c r="D21244" t="s">
        <v>12813</v>
      </c>
      <c r="E21244">
        <v>421.49</v>
      </c>
    </row>
    <row r="21245" spans="1:5">
      <c r="A21245" t="s">
        <v>25827</v>
      </c>
      <c r="B21245" t="s">
        <v>28679</v>
      </c>
      <c r="C21245" s="96" t="s">
        <v>32309</v>
      </c>
      <c r="D21245" t="s">
        <v>12813</v>
      </c>
      <c r="E21245">
        <v>502.11</v>
      </c>
    </row>
    <row r="21246" spans="1:5">
      <c r="A21246" t="s">
        <v>25828</v>
      </c>
      <c r="B21246" t="s">
        <v>28679</v>
      </c>
      <c r="C21246" s="96" t="s">
        <v>32310</v>
      </c>
      <c r="D21246" t="s">
        <v>12813</v>
      </c>
      <c r="E21246">
        <v>630.78</v>
      </c>
    </row>
    <row r="21247" spans="1:5">
      <c r="A21247" t="s">
        <v>25829</v>
      </c>
      <c r="B21247" t="s">
        <v>28679</v>
      </c>
      <c r="C21247" s="96" t="s">
        <v>32311</v>
      </c>
      <c r="D21247" t="s">
        <v>12813</v>
      </c>
      <c r="E21247">
        <v>747.2</v>
      </c>
    </row>
    <row r="21248" spans="1:5">
      <c r="A21248" t="s">
        <v>25830</v>
      </c>
      <c r="B21248" t="s">
        <v>28679</v>
      </c>
      <c r="C21248" s="96" t="s">
        <v>32312</v>
      </c>
      <c r="D21248" t="s">
        <v>12813</v>
      </c>
      <c r="E21248">
        <v>125.78</v>
      </c>
    </row>
    <row r="21249" spans="1:5">
      <c r="A21249" t="s">
        <v>25831</v>
      </c>
      <c r="B21249" t="s">
        <v>28679</v>
      </c>
      <c r="C21249" s="96" t="s">
        <v>32313</v>
      </c>
      <c r="D21249" t="s">
        <v>12813</v>
      </c>
      <c r="E21249">
        <v>137.22</v>
      </c>
    </row>
    <row r="21250" spans="1:5">
      <c r="A21250" t="s">
        <v>25832</v>
      </c>
      <c r="B21250" t="s">
        <v>28679</v>
      </c>
      <c r="C21250" s="96" t="s">
        <v>32314</v>
      </c>
      <c r="D21250" t="s">
        <v>12813</v>
      </c>
      <c r="E21250">
        <v>150.94</v>
      </c>
    </row>
    <row r="21251" spans="1:5">
      <c r="A21251" t="s">
        <v>25833</v>
      </c>
      <c r="B21251" t="s">
        <v>28679</v>
      </c>
      <c r="C21251" s="96" t="s">
        <v>32315</v>
      </c>
      <c r="D21251" t="s">
        <v>12813</v>
      </c>
      <c r="E21251">
        <v>175.51</v>
      </c>
    </row>
    <row r="21252" spans="1:5">
      <c r="A21252" t="s">
        <v>25834</v>
      </c>
      <c r="B21252" t="s">
        <v>28679</v>
      </c>
      <c r="C21252" s="96" t="s">
        <v>32316</v>
      </c>
      <c r="D21252" t="s">
        <v>12813</v>
      </c>
      <c r="E21252">
        <v>215.63</v>
      </c>
    </row>
    <row r="21253" spans="1:5">
      <c r="A21253" t="s">
        <v>25835</v>
      </c>
      <c r="B21253" t="s">
        <v>28679</v>
      </c>
      <c r="C21253" s="96" t="s">
        <v>32317</v>
      </c>
      <c r="D21253" t="s">
        <v>12813</v>
      </c>
      <c r="E21253">
        <v>301.88</v>
      </c>
    </row>
    <row r="21254" spans="1:5">
      <c r="A21254" t="s">
        <v>25836</v>
      </c>
      <c r="B21254" t="s">
        <v>28679</v>
      </c>
      <c r="C21254" s="96" t="s">
        <v>32318</v>
      </c>
      <c r="D21254" t="s">
        <v>28863</v>
      </c>
      <c r="E21254">
        <v>208.39</v>
      </c>
    </row>
    <row r="21255" spans="1:5">
      <c r="A21255" t="s">
        <v>25837</v>
      </c>
      <c r="B21255" t="s">
        <v>28679</v>
      </c>
      <c r="C21255" s="96" t="s">
        <v>32319</v>
      </c>
      <c r="D21255" t="s">
        <v>28863</v>
      </c>
      <c r="E21255">
        <v>249.87</v>
      </c>
    </row>
    <row r="21256" spans="1:5">
      <c r="A21256" t="s">
        <v>25838</v>
      </c>
      <c r="B21256" t="s">
        <v>28679</v>
      </c>
      <c r="C21256" s="96" t="s">
        <v>32320</v>
      </c>
      <c r="D21256" t="s">
        <v>12813</v>
      </c>
      <c r="E21256">
        <v>309.86</v>
      </c>
    </row>
    <row r="21257" spans="1:5">
      <c r="A21257" t="s">
        <v>25839</v>
      </c>
      <c r="B21257" t="s">
        <v>28679</v>
      </c>
      <c r="C21257" s="96" t="s">
        <v>32321</v>
      </c>
      <c r="D21257" t="s">
        <v>28768</v>
      </c>
      <c r="E21257">
        <v>16.13</v>
      </c>
    </row>
    <row r="21258" spans="1:5">
      <c r="A21258" t="s">
        <v>25840</v>
      </c>
      <c r="B21258" t="s">
        <v>28679</v>
      </c>
      <c r="C21258" s="96" t="s">
        <v>32322</v>
      </c>
      <c r="D21258" t="s">
        <v>28768</v>
      </c>
      <c r="E21258">
        <v>16.73</v>
      </c>
    </row>
    <row r="21259" spans="1:5">
      <c r="A21259" t="s">
        <v>25841</v>
      </c>
      <c r="B21259" t="s">
        <v>28679</v>
      </c>
      <c r="C21259" s="96" t="s">
        <v>32323</v>
      </c>
      <c r="D21259" t="s">
        <v>28768</v>
      </c>
      <c r="E21259">
        <v>2.82</v>
      </c>
    </row>
    <row r="21260" spans="1:5">
      <c r="A21260" t="s">
        <v>25842</v>
      </c>
      <c r="B21260" t="s">
        <v>28679</v>
      </c>
      <c r="C21260" s="96" t="s">
        <v>32324</v>
      </c>
      <c r="D21260" t="s">
        <v>28768</v>
      </c>
      <c r="E21260">
        <v>1.93</v>
      </c>
    </row>
    <row r="21261" spans="1:5">
      <c r="A21261" t="s">
        <v>25843</v>
      </c>
      <c r="B21261" t="s">
        <v>28679</v>
      </c>
      <c r="C21261" s="96" t="s">
        <v>32325</v>
      </c>
      <c r="D21261" t="s">
        <v>12813</v>
      </c>
      <c r="E21261">
        <v>365</v>
      </c>
    </row>
    <row r="21262" spans="1:5">
      <c r="A21262" t="s">
        <v>25844</v>
      </c>
      <c r="B21262" t="s">
        <v>28679</v>
      </c>
      <c r="C21262" s="96" t="s">
        <v>32326</v>
      </c>
      <c r="D21262" t="s">
        <v>12813</v>
      </c>
      <c r="E21262">
        <v>417.12</v>
      </c>
    </row>
    <row r="21263" spans="1:5">
      <c r="A21263" t="s">
        <v>25845</v>
      </c>
      <c r="B21263" t="s">
        <v>28679</v>
      </c>
      <c r="C21263" s="96" t="s">
        <v>32327</v>
      </c>
      <c r="D21263" t="s">
        <v>12813</v>
      </c>
      <c r="E21263">
        <v>577.64</v>
      </c>
    </row>
    <row r="21264" spans="1:5">
      <c r="A21264" t="s">
        <v>25846</v>
      </c>
      <c r="B21264" t="s">
        <v>28679</v>
      </c>
      <c r="C21264" s="96" t="s">
        <v>32328</v>
      </c>
      <c r="D21264" t="s">
        <v>12813</v>
      </c>
      <c r="E21264">
        <v>799.89</v>
      </c>
    </row>
    <row r="21265" spans="1:5">
      <c r="A21265" t="s">
        <v>25847</v>
      </c>
      <c r="B21265" t="s">
        <v>28679</v>
      </c>
      <c r="C21265" s="96" t="s">
        <v>32329</v>
      </c>
      <c r="D21265" t="s">
        <v>12813</v>
      </c>
      <c r="E21265">
        <v>962.97</v>
      </c>
    </row>
    <row r="21266" spans="1:5">
      <c r="A21266" t="s">
        <v>25848</v>
      </c>
      <c r="B21266" t="s">
        <v>28679</v>
      </c>
      <c r="C21266" s="96" t="s">
        <v>32330</v>
      </c>
      <c r="D21266" t="s">
        <v>12813</v>
      </c>
      <c r="E21266">
        <v>246.02</v>
      </c>
    </row>
    <row r="21267" spans="1:5">
      <c r="A21267" t="s">
        <v>25849</v>
      </c>
      <c r="B21267" t="s">
        <v>28679</v>
      </c>
      <c r="C21267" s="96" t="s">
        <v>32331</v>
      </c>
      <c r="D21267" t="s">
        <v>12813</v>
      </c>
      <c r="E21267">
        <v>311.36</v>
      </c>
    </row>
    <row r="21268" spans="1:5">
      <c r="A21268" t="s">
        <v>25850</v>
      </c>
      <c r="B21268" t="s">
        <v>28679</v>
      </c>
      <c r="C21268" s="96" t="s">
        <v>32332</v>
      </c>
      <c r="D21268" t="s">
        <v>12813</v>
      </c>
      <c r="E21268">
        <v>70.78</v>
      </c>
    </row>
    <row r="21269" spans="1:5">
      <c r="A21269" t="s">
        <v>25851</v>
      </c>
      <c r="B21269" t="s">
        <v>28679</v>
      </c>
      <c r="C21269" s="96" t="s">
        <v>32333</v>
      </c>
      <c r="D21269" t="s">
        <v>12813</v>
      </c>
      <c r="E21269">
        <v>75.31</v>
      </c>
    </row>
    <row r="21270" spans="1:5">
      <c r="A21270" t="s">
        <v>25852</v>
      </c>
      <c r="B21270" t="s">
        <v>28679</v>
      </c>
      <c r="C21270" s="96" t="s">
        <v>32334</v>
      </c>
      <c r="D21270" t="s">
        <v>12813</v>
      </c>
      <c r="E21270">
        <v>84.55</v>
      </c>
    </row>
    <row r="21271" spans="1:5">
      <c r="A21271" t="s">
        <v>25853</v>
      </c>
      <c r="B21271" t="s">
        <v>28679</v>
      </c>
      <c r="C21271" s="96" t="s">
        <v>32335</v>
      </c>
      <c r="D21271" t="s">
        <v>12813</v>
      </c>
      <c r="E21271">
        <v>89.75</v>
      </c>
    </row>
    <row r="21272" spans="1:5">
      <c r="A21272" t="s">
        <v>25854</v>
      </c>
      <c r="B21272" t="s">
        <v>28679</v>
      </c>
      <c r="C21272" s="96" t="s">
        <v>32336</v>
      </c>
      <c r="D21272" t="s">
        <v>12813</v>
      </c>
      <c r="E21272">
        <v>95.26</v>
      </c>
    </row>
    <row r="21273" spans="1:5">
      <c r="A21273" t="s">
        <v>25855</v>
      </c>
      <c r="B21273" t="s">
        <v>28679</v>
      </c>
      <c r="C21273" s="96" t="s">
        <v>32337</v>
      </c>
      <c r="D21273" t="s">
        <v>12813</v>
      </c>
      <c r="E21273">
        <v>104.05</v>
      </c>
    </row>
    <row r="21274" spans="1:5">
      <c r="A21274" t="s">
        <v>25856</v>
      </c>
      <c r="B21274" t="s">
        <v>28679</v>
      </c>
      <c r="C21274" s="96" t="s">
        <v>32338</v>
      </c>
      <c r="D21274" t="s">
        <v>12813</v>
      </c>
      <c r="E21274">
        <v>107.02</v>
      </c>
    </row>
    <row r="21275" spans="1:5">
      <c r="A21275" t="s">
        <v>25857</v>
      </c>
      <c r="B21275" t="s">
        <v>28679</v>
      </c>
      <c r="C21275" s="96" t="s">
        <v>32339</v>
      </c>
      <c r="D21275" t="s">
        <v>12813</v>
      </c>
      <c r="E21275">
        <v>120.28</v>
      </c>
    </row>
    <row r="21276" spans="1:5">
      <c r="A21276" t="s">
        <v>25858</v>
      </c>
      <c r="B21276" t="s">
        <v>28679</v>
      </c>
      <c r="C21276" s="96" t="s">
        <v>32340</v>
      </c>
      <c r="D21276" t="s">
        <v>12813</v>
      </c>
      <c r="E21276">
        <v>134.32</v>
      </c>
    </row>
    <row r="21277" spans="1:5">
      <c r="A21277" t="s">
        <v>25859</v>
      </c>
      <c r="B21277" t="s">
        <v>28679</v>
      </c>
      <c r="C21277" s="96" t="s">
        <v>32341</v>
      </c>
      <c r="D21277" t="s">
        <v>12813</v>
      </c>
      <c r="E21277">
        <v>147.88</v>
      </c>
    </row>
    <row r="21278" spans="1:5">
      <c r="A21278" t="s">
        <v>25860</v>
      </c>
      <c r="B21278" t="s">
        <v>28679</v>
      </c>
      <c r="C21278" s="96" t="s">
        <v>32342</v>
      </c>
      <c r="D21278" t="s">
        <v>12813</v>
      </c>
      <c r="E21278">
        <v>156.30000000000001</v>
      </c>
    </row>
    <row r="21279" spans="1:5">
      <c r="A21279" t="s">
        <v>25861</v>
      </c>
      <c r="B21279" t="s">
        <v>28679</v>
      </c>
      <c r="C21279" s="96" t="s">
        <v>32343</v>
      </c>
      <c r="D21279" t="s">
        <v>12813</v>
      </c>
      <c r="E21279">
        <v>175.94</v>
      </c>
    </row>
    <row r="21280" spans="1:5">
      <c r="A21280" t="s">
        <v>25862</v>
      </c>
      <c r="B21280" t="s">
        <v>28679</v>
      </c>
      <c r="C21280" s="96" t="s">
        <v>32344</v>
      </c>
      <c r="D21280" t="s">
        <v>12813</v>
      </c>
      <c r="E21280">
        <v>188.34</v>
      </c>
    </row>
    <row r="21281" spans="1:5">
      <c r="A21281" t="s">
        <v>25863</v>
      </c>
      <c r="B21281" t="s">
        <v>28679</v>
      </c>
      <c r="C21281" s="96" t="s">
        <v>32345</v>
      </c>
      <c r="D21281" t="s">
        <v>12813</v>
      </c>
      <c r="E21281">
        <v>218.63</v>
      </c>
    </row>
    <row r="21282" spans="1:5">
      <c r="A21282" t="s">
        <v>25864</v>
      </c>
      <c r="B21282" t="s">
        <v>28679</v>
      </c>
      <c r="C21282" s="96" t="s">
        <v>32346</v>
      </c>
      <c r="D21282" t="s">
        <v>12813</v>
      </c>
      <c r="E21282">
        <v>352.65</v>
      </c>
    </row>
    <row r="21283" spans="1:5">
      <c r="A21283" t="s">
        <v>25865</v>
      </c>
      <c r="B21283" t="s">
        <v>28679</v>
      </c>
      <c r="C21283" s="96" t="s">
        <v>32347</v>
      </c>
      <c r="D21283" t="s">
        <v>12813</v>
      </c>
      <c r="E21283">
        <v>129.51</v>
      </c>
    </row>
    <row r="21284" spans="1:5">
      <c r="A21284" t="s">
        <v>25866</v>
      </c>
      <c r="B21284" t="s">
        <v>28679</v>
      </c>
      <c r="C21284" s="96" t="s">
        <v>32348</v>
      </c>
      <c r="D21284" t="s">
        <v>12813</v>
      </c>
      <c r="E21284">
        <v>160.46</v>
      </c>
    </row>
    <row r="21285" spans="1:5">
      <c r="A21285" t="s">
        <v>25867</v>
      </c>
      <c r="B21285" t="s">
        <v>28679</v>
      </c>
      <c r="C21285" s="96" t="s">
        <v>32349</v>
      </c>
      <c r="D21285" t="s">
        <v>12813</v>
      </c>
      <c r="E21285">
        <v>175.46</v>
      </c>
    </row>
    <row r="21286" spans="1:5">
      <c r="A21286" t="s">
        <v>25868</v>
      </c>
      <c r="B21286" t="s">
        <v>28679</v>
      </c>
      <c r="C21286" s="96" t="s">
        <v>32350</v>
      </c>
      <c r="D21286" t="s">
        <v>12813</v>
      </c>
      <c r="E21286">
        <v>253.89</v>
      </c>
    </row>
    <row r="21287" spans="1:5">
      <c r="A21287" t="s">
        <v>25869</v>
      </c>
      <c r="B21287" t="s">
        <v>28679</v>
      </c>
      <c r="C21287" s="96" t="s">
        <v>32351</v>
      </c>
      <c r="D21287" t="s">
        <v>12813</v>
      </c>
      <c r="E21287">
        <v>478.08</v>
      </c>
    </row>
    <row r="21288" spans="1:5">
      <c r="A21288" t="s">
        <v>25870</v>
      </c>
      <c r="B21288" t="s">
        <v>28679</v>
      </c>
      <c r="C21288" s="96" t="s">
        <v>32352</v>
      </c>
      <c r="D21288" t="s">
        <v>12813</v>
      </c>
      <c r="E21288">
        <v>603.48</v>
      </c>
    </row>
    <row r="21289" spans="1:5">
      <c r="A21289" t="s">
        <v>25871</v>
      </c>
      <c r="B21289" t="s">
        <v>28679</v>
      </c>
      <c r="C21289" s="96" t="s">
        <v>32353</v>
      </c>
      <c r="D21289" t="s">
        <v>12813</v>
      </c>
      <c r="E21289">
        <v>817.38</v>
      </c>
    </row>
    <row r="21290" spans="1:5">
      <c r="A21290" t="s">
        <v>25872</v>
      </c>
      <c r="B21290" t="s">
        <v>28679</v>
      </c>
      <c r="C21290" s="96" t="s">
        <v>32354</v>
      </c>
      <c r="D21290" t="s">
        <v>12813</v>
      </c>
      <c r="E21290">
        <v>1271.23</v>
      </c>
    </row>
    <row r="21291" spans="1:5">
      <c r="A21291" t="s">
        <v>25873</v>
      </c>
      <c r="B21291" t="s">
        <v>28679</v>
      </c>
      <c r="C21291" s="96" t="s">
        <v>32355</v>
      </c>
      <c r="D21291" t="s">
        <v>12813</v>
      </c>
      <c r="E21291">
        <v>1912.57</v>
      </c>
    </row>
    <row r="21292" spans="1:5">
      <c r="A21292" t="s">
        <v>25874</v>
      </c>
      <c r="B21292" t="s">
        <v>28679</v>
      </c>
      <c r="C21292" s="96" t="s">
        <v>32356</v>
      </c>
      <c r="D21292" t="s">
        <v>12813</v>
      </c>
      <c r="E21292">
        <v>1925.6</v>
      </c>
    </row>
    <row r="21293" spans="1:5">
      <c r="A21293" t="s">
        <v>25875</v>
      </c>
      <c r="B21293" t="s">
        <v>28679</v>
      </c>
      <c r="C21293" s="96" t="s">
        <v>32357</v>
      </c>
      <c r="D21293" t="s">
        <v>12813</v>
      </c>
      <c r="E21293">
        <v>83.38</v>
      </c>
    </row>
    <row r="21294" spans="1:5">
      <c r="A21294" t="s">
        <v>25876</v>
      </c>
      <c r="B21294" t="s">
        <v>28679</v>
      </c>
      <c r="C21294" s="96" t="s">
        <v>32358</v>
      </c>
      <c r="D21294" t="s">
        <v>12813</v>
      </c>
      <c r="E21294">
        <v>100.26</v>
      </c>
    </row>
    <row r="21295" spans="1:5">
      <c r="A21295" t="s">
        <v>25877</v>
      </c>
      <c r="B21295" t="s">
        <v>28679</v>
      </c>
      <c r="C21295" s="96" t="s">
        <v>32359</v>
      </c>
      <c r="D21295" t="s">
        <v>12813</v>
      </c>
      <c r="E21295">
        <v>123.53</v>
      </c>
    </row>
    <row r="21296" spans="1:5">
      <c r="A21296" t="s">
        <v>25878</v>
      </c>
      <c r="B21296" t="s">
        <v>28679</v>
      </c>
      <c r="C21296" s="96" t="s">
        <v>32360</v>
      </c>
      <c r="D21296" t="s">
        <v>12813</v>
      </c>
      <c r="E21296">
        <v>159.93</v>
      </c>
    </row>
    <row r="21297" spans="1:5">
      <c r="A21297" t="s">
        <v>25879</v>
      </c>
      <c r="B21297" t="s">
        <v>28679</v>
      </c>
      <c r="C21297" s="96" t="s">
        <v>32361</v>
      </c>
      <c r="D21297" t="s">
        <v>12813</v>
      </c>
      <c r="E21297">
        <v>225.2</v>
      </c>
    </row>
    <row r="21298" spans="1:5">
      <c r="A21298" t="s">
        <v>25880</v>
      </c>
      <c r="B21298" t="s">
        <v>28679</v>
      </c>
      <c r="C21298" s="96" t="s">
        <v>32362</v>
      </c>
      <c r="D21298" t="s">
        <v>12813</v>
      </c>
      <c r="E21298">
        <v>254.24</v>
      </c>
    </row>
    <row r="21299" spans="1:5">
      <c r="A21299" t="s">
        <v>25881</v>
      </c>
      <c r="B21299" t="s">
        <v>28679</v>
      </c>
      <c r="C21299" s="96" t="s">
        <v>32363</v>
      </c>
      <c r="D21299" t="s">
        <v>12813</v>
      </c>
      <c r="E21299">
        <v>16.22</v>
      </c>
    </row>
    <row r="21300" spans="1:5">
      <c r="A21300" t="s">
        <v>25882</v>
      </c>
      <c r="B21300" t="s">
        <v>28679</v>
      </c>
      <c r="C21300" s="96" t="s">
        <v>32364</v>
      </c>
      <c r="D21300" t="s">
        <v>12813</v>
      </c>
      <c r="E21300">
        <v>20.21</v>
      </c>
    </row>
    <row r="21301" spans="1:5">
      <c r="A21301" t="s">
        <v>25883</v>
      </c>
      <c r="B21301" t="s">
        <v>28679</v>
      </c>
      <c r="C21301" s="96" t="s">
        <v>32365</v>
      </c>
      <c r="D21301" t="s">
        <v>12813</v>
      </c>
      <c r="E21301">
        <v>23.02</v>
      </c>
    </row>
    <row r="21302" spans="1:5">
      <c r="A21302" t="s">
        <v>25884</v>
      </c>
      <c r="B21302" t="s">
        <v>28679</v>
      </c>
      <c r="C21302" s="96" t="s">
        <v>32366</v>
      </c>
      <c r="D21302" t="s">
        <v>12813</v>
      </c>
      <c r="E21302">
        <v>26.96</v>
      </c>
    </row>
    <row r="21303" spans="1:5">
      <c r="A21303" t="s">
        <v>25885</v>
      </c>
      <c r="B21303" t="s">
        <v>28679</v>
      </c>
      <c r="C21303" s="96" t="s">
        <v>32367</v>
      </c>
      <c r="D21303" t="s">
        <v>12813</v>
      </c>
      <c r="E21303">
        <v>154.63999999999999</v>
      </c>
    </row>
    <row r="21304" spans="1:5">
      <c r="A21304" t="s">
        <v>25886</v>
      </c>
      <c r="B21304" t="s">
        <v>28679</v>
      </c>
      <c r="C21304" s="96" t="s">
        <v>32368</v>
      </c>
      <c r="D21304" t="s">
        <v>12813</v>
      </c>
      <c r="E21304">
        <v>220.79</v>
      </c>
    </row>
    <row r="21305" spans="1:5">
      <c r="A21305" t="s">
        <v>25887</v>
      </c>
      <c r="B21305" t="s">
        <v>28679</v>
      </c>
      <c r="C21305" s="96" t="s">
        <v>32369</v>
      </c>
      <c r="D21305" t="s">
        <v>12813</v>
      </c>
      <c r="E21305">
        <v>260.66000000000003</v>
      </c>
    </row>
    <row r="21306" spans="1:5">
      <c r="A21306" t="s">
        <v>25888</v>
      </c>
      <c r="B21306" t="s">
        <v>28679</v>
      </c>
      <c r="C21306" s="96" t="s">
        <v>32370</v>
      </c>
      <c r="D21306" t="s">
        <v>12813</v>
      </c>
      <c r="E21306">
        <v>324.72000000000003</v>
      </c>
    </row>
    <row r="21307" spans="1:5">
      <c r="A21307" t="s">
        <v>25889</v>
      </c>
      <c r="B21307" t="s">
        <v>28679</v>
      </c>
      <c r="C21307" s="96" t="s">
        <v>32371</v>
      </c>
      <c r="D21307" t="s">
        <v>12813</v>
      </c>
      <c r="E21307">
        <v>382.71</v>
      </c>
    </row>
    <row r="21308" spans="1:5">
      <c r="A21308" t="s">
        <v>25890</v>
      </c>
      <c r="B21308" t="s">
        <v>28679</v>
      </c>
      <c r="C21308" s="96" t="s">
        <v>32372</v>
      </c>
      <c r="D21308" t="s">
        <v>12813</v>
      </c>
      <c r="E21308">
        <v>422.97</v>
      </c>
    </row>
    <row r="21309" spans="1:5">
      <c r="A21309" t="s">
        <v>25891</v>
      </c>
      <c r="B21309" t="s">
        <v>28679</v>
      </c>
      <c r="C21309" s="96" t="s">
        <v>32373</v>
      </c>
      <c r="D21309" t="s">
        <v>12813</v>
      </c>
      <c r="E21309">
        <v>620.26</v>
      </c>
    </row>
    <row r="21310" spans="1:5">
      <c r="A21310" t="s">
        <v>25892</v>
      </c>
      <c r="B21310" t="s">
        <v>28679</v>
      </c>
      <c r="C21310" s="96" t="s">
        <v>32374</v>
      </c>
      <c r="D21310" t="s">
        <v>12813</v>
      </c>
      <c r="E21310">
        <v>740.77</v>
      </c>
    </row>
    <row r="21311" spans="1:5">
      <c r="A21311" t="s">
        <v>25893</v>
      </c>
      <c r="B21311" t="s">
        <v>28679</v>
      </c>
      <c r="C21311" s="96" t="s">
        <v>32375</v>
      </c>
      <c r="D21311" t="s">
        <v>12813</v>
      </c>
      <c r="E21311">
        <v>933.18</v>
      </c>
    </row>
    <row r="21312" spans="1:5">
      <c r="A21312" t="s">
        <v>25894</v>
      </c>
      <c r="B21312" t="s">
        <v>28679</v>
      </c>
      <c r="C21312" s="96" t="s">
        <v>32376</v>
      </c>
      <c r="D21312" t="s">
        <v>12813</v>
      </c>
      <c r="E21312">
        <v>1107.1600000000001</v>
      </c>
    </row>
    <row r="21313" spans="1:5">
      <c r="A21313" t="s">
        <v>25895</v>
      </c>
      <c r="B21313" t="s">
        <v>28679</v>
      </c>
      <c r="C21313" s="96" t="s">
        <v>32377</v>
      </c>
      <c r="D21313" t="s">
        <v>12813</v>
      </c>
      <c r="E21313">
        <v>32.869999999999997</v>
      </c>
    </row>
    <row r="21314" spans="1:5">
      <c r="A21314" t="s">
        <v>25896</v>
      </c>
      <c r="B21314" t="s">
        <v>28679</v>
      </c>
      <c r="C21314" s="96" t="s">
        <v>32378</v>
      </c>
      <c r="D21314" t="s">
        <v>12813</v>
      </c>
      <c r="E21314">
        <v>35.47</v>
      </c>
    </row>
    <row r="21315" spans="1:5">
      <c r="A21315" t="s">
        <v>25897</v>
      </c>
      <c r="B21315" t="s">
        <v>28679</v>
      </c>
      <c r="C21315" s="96" t="s">
        <v>32379</v>
      </c>
      <c r="D21315" t="s">
        <v>12813</v>
      </c>
      <c r="E21315">
        <v>42.46</v>
      </c>
    </row>
    <row r="21316" spans="1:5">
      <c r="A21316" t="s">
        <v>25898</v>
      </c>
      <c r="B21316" t="s">
        <v>28679</v>
      </c>
      <c r="C21316" s="96" t="s">
        <v>32380</v>
      </c>
      <c r="D21316" t="s">
        <v>12813</v>
      </c>
      <c r="E21316">
        <v>46.09</v>
      </c>
    </row>
    <row r="21317" spans="1:5">
      <c r="A21317" t="s">
        <v>25899</v>
      </c>
      <c r="B21317" t="s">
        <v>28679</v>
      </c>
      <c r="C21317" s="96" t="s">
        <v>32381</v>
      </c>
      <c r="D21317" t="s">
        <v>12813</v>
      </c>
      <c r="E21317">
        <v>49.22</v>
      </c>
    </row>
    <row r="21318" spans="1:5">
      <c r="A21318" t="s">
        <v>25900</v>
      </c>
      <c r="B21318" t="s">
        <v>28679</v>
      </c>
      <c r="C21318" s="96" t="s">
        <v>32382</v>
      </c>
      <c r="D21318" t="s">
        <v>12813</v>
      </c>
      <c r="E21318">
        <v>55.69</v>
      </c>
    </row>
    <row r="21319" spans="1:5">
      <c r="A21319" t="s">
        <v>25901</v>
      </c>
      <c r="B21319" t="s">
        <v>28679</v>
      </c>
      <c r="C21319" s="96" t="s">
        <v>32383</v>
      </c>
      <c r="D21319" t="s">
        <v>12813</v>
      </c>
      <c r="E21319">
        <v>57.05</v>
      </c>
    </row>
    <row r="21320" spans="1:5">
      <c r="A21320" t="s">
        <v>25902</v>
      </c>
      <c r="B21320" t="s">
        <v>28679</v>
      </c>
      <c r="C21320" s="96" t="s">
        <v>32384</v>
      </c>
      <c r="D21320" t="s">
        <v>12813</v>
      </c>
      <c r="E21320">
        <v>66.19</v>
      </c>
    </row>
    <row r="21321" spans="1:5">
      <c r="A21321" t="s">
        <v>25903</v>
      </c>
      <c r="B21321" t="s">
        <v>28679</v>
      </c>
      <c r="C21321" s="96" t="s">
        <v>32385</v>
      </c>
      <c r="D21321" t="s">
        <v>12813</v>
      </c>
      <c r="E21321">
        <v>74.650000000000006</v>
      </c>
    </row>
    <row r="21322" spans="1:5">
      <c r="A21322" t="s">
        <v>25904</v>
      </c>
      <c r="B21322" t="s">
        <v>28679</v>
      </c>
      <c r="C21322" s="96" t="s">
        <v>32386</v>
      </c>
      <c r="D21322" t="s">
        <v>12813</v>
      </c>
      <c r="E21322">
        <v>84.78</v>
      </c>
    </row>
    <row r="21323" spans="1:5">
      <c r="A21323" t="s">
        <v>25905</v>
      </c>
      <c r="B21323" t="s">
        <v>28679</v>
      </c>
      <c r="C21323" s="96" t="s">
        <v>32387</v>
      </c>
      <c r="D21323" t="s">
        <v>12813</v>
      </c>
      <c r="E21323">
        <v>89.7</v>
      </c>
    </row>
    <row r="21324" spans="1:5">
      <c r="A21324" t="s">
        <v>25906</v>
      </c>
      <c r="B21324" t="s">
        <v>28679</v>
      </c>
      <c r="C21324" s="96" t="s">
        <v>32388</v>
      </c>
      <c r="D21324" t="s">
        <v>12813</v>
      </c>
      <c r="E21324">
        <v>104.1</v>
      </c>
    </row>
    <row r="21325" spans="1:5">
      <c r="A21325" t="s">
        <v>25907</v>
      </c>
      <c r="B21325" t="s">
        <v>28679</v>
      </c>
      <c r="C21325" s="96" t="s">
        <v>32389</v>
      </c>
      <c r="D21325" t="s">
        <v>12813</v>
      </c>
      <c r="E21325">
        <v>112.58</v>
      </c>
    </row>
    <row r="21326" spans="1:5">
      <c r="A21326" t="s">
        <v>25908</v>
      </c>
      <c r="B21326" t="s">
        <v>28679</v>
      </c>
      <c r="C21326" s="96" t="s">
        <v>32390</v>
      </c>
      <c r="D21326" t="s">
        <v>12813</v>
      </c>
      <c r="E21326">
        <v>136.66</v>
      </c>
    </row>
    <row r="21327" spans="1:5">
      <c r="A21327" t="s">
        <v>25909</v>
      </c>
      <c r="B21327" t="s">
        <v>28679</v>
      </c>
      <c r="C21327" s="96" t="s">
        <v>32391</v>
      </c>
      <c r="D21327" t="s">
        <v>28768</v>
      </c>
      <c r="E21327">
        <v>13.06</v>
      </c>
    </row>
    <row r="21328" spans="1:5">
      <c r="A21328" t="s">
        <v>25910</v>
      </c>
      <c r="B21328" t="s">
        <v>28679</v>
      </c>
      <c r="C21328" s="96" t="s">
        <v>32392</v>
      </c>
      <c r="D21328" t="s">
        <v>12813</v>
      </c>
      <c r="E21328">
        <v>587.67999999999995</v>
      </c>
    </row>
    <row r="21329" spans="1:5">
      <c r="A21329" t="s">
        <v>25911</v>
      </c>
      <c r="B21329" t="s">
        <v>28679</v>
      </c>
      <c r="C21329" s="96" t="s">
        <v>32393</v>
      </c>
      <c r="D21329" t="s">
        <v>28768</v>
      </c>
      <c r="E21329">
        <v>16.690000000000001</v>
      </c>
    </row>
    <row r="21330" spans="1:5">
      <c r="A21330" t="s">
        <v>25912</v>
      </c>
      <c r="B21330" t="s">
        <v>28679</v>
      </c>
      <c r="C21330" s="96" t="s">
        <v>32394</v>
      </c>
      <c r="D21330" t="s">
        <v>28768</v>
      </c>
      <c r="E21330">
        <v>70.28</v>
      </c>
    </row>
    <row r="21331" spans="1:5">
      <c r="A21331" t="s">
        <v>25913</v>
      </c>
      <c r="B21331" t="s">
        <v>28679</v>
      </c>
      <c r="C21331" s="96" t="s">
        <v>32395</v>
      </c>
      <c r="D21331" t="s">
        <v>30102</v>
      </c>
      <c r="E21331">
        <v>29.67</v>
      </c>
    </row>
    <row r="21332" spans="1:5">
      <c r="A21332" t="s">
        <v>25914</v>
      </c>
      <c r="B21332" t="s">
        <v>28679</v>
      </c>
      <c r="C21332" s="96" t="s">
        <v>32396</v>
      </c>
      <c r="D21332" t="s">
        <v>30102</v>
      </c>
      <c r="E21332">
        <v>5.79</v>
      </c>
    </row>
    <row r="21333" spans="1:5">
      <c r="A21333" t="s">
        <v>25915</v>
      </c>
      <c r="B21333" t="s">
        <v>28679</v>
      </c>
      <c r="C21333" s="96" t="s">
        <v>32397</v>
      </c>
      <c r="D21333" t="s">
        <v>30102</v>
      </c>
      <c r="E21333">
        <v>5.71</v>
      </c>
    </row>
    <row r="21334" spans="1:5">
      <c r="A21334" t="s">
        <v>25916</v>
      </c>
      <c r="B21334" t="s">
        <v>28679</v>
      </c>
      <c r="C21334" s="96" t="s">
        <v>32398</v>
      </c>
      <c r="D21334" t="s">
        <v>30102</v>
      </c>
      <c r="E21334">
        <v>10.32</v>
      </c>
    </row>
    <row r="21335" spans="1:5">
      <c r="A21335" t="s">
        <v>25917</v>
      </c>
      <c r="B21335" t="s">
        <v>28679</v>
      </c>
      <c r="C21335" s="96" t="s">
        <v>32399</v>
      </c>
      <c r="D21335" t="s">
        <v>30102</v>
      </c>
      <c r="E21335">
        <v>11.77</v>
      </c>
    </row>
    <row r="21336" spans="1:5">
      <c r="A21336" t="s">
        <v>25918</v>
      </c>
      <c r="B21336" t="s">
        <v>28679</v>
      </c>
      <c r="C21336" s="96" t="s">
        <v>32400</v>
      </c>
      <c r="D21336" t="s">
        <v>30102</v>
      </c>
      <c r="E21336">
        <v>16.07</v>
      </c>
    </row>
    <row r="21337" spans="1:5">
      <c r="A21337" t="s">
        <v>25919</v>
      </c>
      <c r="B21337" t="s">
        <v>28679</v>
      </c>
      <c r="C21337" s="96" t="s">
        <v>32401</v>
      </c>
      <c r="D21337" t="s">
        <v>30102</v>
      </c>
      <c r="E21337">
        <v>10.89</v>
      </c>
    </row>
    <row r="21338" spans="1:5">
      <c r="A21338" t="s">
        <v>25920</v>
      </c>
      <c r="B21338" t="s">
        <v>28679</v>
      </c>
      <c r="C21338" s="96" t="s">
        <v>32402</v>
      </c>
      <c r="D21338" t="s">
        <v>30102</v>
      </c>
      <c r="E21338">
        <v>13.65</v>
      </c>
    </row>
    <row r="21339" spans="1:5">
      <c r="A21339" t="s">
        <v>25921</v>
      </c>
      <c r="B21339" t="s">
        <v>28679</v>
      </c>
      <c r="C21339" s="96" t="s">
        <v>32403</v>
      </c>
      <c r="D21339" t="s">
        <v>30102</v>
      </c>
      <c r="E21339">
        <v>18.510000000000002</v>
      </c>
    </row>
    <row r="21340" spans="1:5">
      <c r="A21340" t="s">
        <v>25922</v>
      </c>
      <c r="B21340" t="s">
        <v>28679</v>
      </c>
      <c r="C21340" s="96" t="s">
        <v>32404</v>
      </c>
      <c r="D21340" t="s">
        <v>30102</v>
      </c>
      <c r="E21340">
        <v>41.27</v>
      </c>
    </row>
    <row r="21341" spans="1:5">
      <c r="A21341" t="s">
        <v>25923</v>
      </c>
      <c r="B21341" t="s">
        <v>28679</v>
      </c>
      <c r="C21341" s="96" t="s">
        <v>32405</v>
      </c>
      <c r="D21341" t="s">
        <v>30102</v>
      </c>
      <c r="E21341">
        <v>15.53</v>
      </c>
    </row>
    <row r="21342" spans="1:5">
      <c r="A21342" t="s">
        <v>25924</v>
      </c>
      <c r="B21342" t="s">
        <v>28679</v>
      </c>
      <c r="C21342" s="96" t="s">
        <v>32406</v>
      </c>
      <c r="D21342" t="s">
        <v>30102</v>
      </c>
      <c r="E21342">
        <v>7.89</v>
      </c>
    </row>
    <row r="21343" spans="1:5">
      <c r="A21343" t="s">
        <v>25925</v>
      </c>
      <c r="B21343" t="s">
        <v>28679</v>
      </c>
      <c r="C21343" s="96" t="s">
        <v>32407</v>
      </c>
      <c r="D21343" t="s">
        <v>30102</v>
      </c>
      <c r="E21343">
        <v>3.03</v>
      </c>
    </row>
    <row r="21344" spans="1:5">
      <c r="A21344" t="s">
        <v>25926</v>
      </c>
      <c r="B21344" t="s">
        <v>28679</v>
      </c>
      <c r="C21344" s="96" t="s">
        <v>32408</v>
      </c>
      <c r="D21344" t="s">
        <v>30102</v>
      </c>
      <c r="E21344">
        <v>14.91</v>
      </c>
    </row>
    <row r="21345" spans="1:5" ht="25.5">
      <c r="A21345" t="s">
        <v>25927</v>
      </c>
      <c r="B21345" t="s">
        <v>28679</v>
      </c>
      <c r="C21345" s="96" t="s">
        <v>32409</v>
      </c>
      <c r="D21345" t="s">
        <v>30102</v>
      </c>
      <c r="E21345">
        <v>14.95</v>
      </c>
    </row>
    <row r="21346" spans="1:5">
      <c r="A21346" t="s">
        <v>25928</v>
      </c>
      <c r="B21346" t="s">
        <v>28679</v>
      </c>
      <c r="C21346" s="96" t="s">
        <v>32410</v>
      </c>
      <c r="D21346" t="s">
        <v>30102</v>
      </c>
      <c r="E21346">
        <v>6.7</v>
      </c>
    </row>
    <row r="21347" spans="1:5" ht="25.5">
      <c r="A21347" t="s">
        <v>25929</v>
      </c>
      <c r="B21347" t="s">
        <v>28679</v>
      </c>
      <c r="C21347" s="96" t="s">
        <v>32411</v>
      </c>
      <c r="D21347" t="s">
        <v>30102</v>
      </c>
      <c r="E21347">
        <v>8.36</v>
      </c>
    </row>
    <row r="21348" spans="1:5">
      <c r="A21348" t="s">
        <v>25930</v>
      </c>
      <c r="B21348" t="s">
        <v>28679</v>
      </c>
      <c r="C21348" s="96" t="s">
        <v>32412</v>
      </c>
      <c r="D21348" t="s">
        <v>30102</v>
      </c>
      <c r="E21348">
        <v>16.239999999999998</v>
      </c>
    </row>
    <row r="21349" spans="1:5" ht="25.5">
      <c r="A21349" t="s">
        <v>25931</v>
      </c>
      <c r="B21349" t="s">
        <v>28679</v>
      </c>
      <c r="C21349" s="96" t="s">
        <v>32413</v>
      </c>
      <c r="D21349" t="s">
        <v>30102</v>
      </c>
      <c r="E21349">
        <v>16.28</v>
      </c>
    </row>
    <row r="21350" spans="1:5">
      <c r="A21350" t="s">
        <v>25932</v>
      </c>
      <c r="B21350" t="s">
        <v>28679</v>
      </c>
      <c r="C21350" s="96" t="s">
        <v>32414</v>
      </c>
      <c r="D21350" t="s">
        <v>30102</v>
      </c>
      <c r="E21350">
        <v>49.31</v>
      </c>
    </row>
    <row r="21351" spans="1:5">
      <c r="A21351" t="s">
        <v>25933</v>
      </c>
      <c r="B21351" t="s">
        <v>28679</v>
      </c>
      <c r="C21351" s="96" t="s">
        <v>32415</v>
      </c>
      <c r="D21351" t="s">
        <v>30102</v>
      </c>
      <c r="E21351">
        <v>10.35</v>
      </c>
    </row>
    <row r="21352" spans="1:5">
      <c r="A21352" t="s">
        <v>25934</v>
      </c>
      <c r="B21352" t="s">
        <v>28679</v>
      </c>
      <c r="C21352" s="96" t="s">
        <v>32416</v>
      </c>
      <c r="D21352" t="s">
        <v>28768</v>
      </c>
      <c r="E21352">
        <v>103.84</v>
      </c>
    </row>
    <row r="21353" spans="1:5">
      <c r="A21353" t="s">
        <v>25935</v>
      </c>
      <c r="B21353" t="s">
        <v>28679</v>
      </c>
      <c r="C21353" s="96" t="s">
        <v>32417</v>
      </c>
      <c r="D21353" t="s">
        <v>28768</v>
      </c>
      <c r="E21353">
        <v>68.56</v>
      </c>
    </row>
    <row r="21354" spans="1:5">
      <c r="A21354" t="s">
        <v>25936</v>
      </c>
      <c r="B21354" t="s">
        <v>28679</v>
      </c>
      <c r="C21354" s="96" t="s">
        <v>32418</v>
      </c>
      <c r="D21354" t="s">
        <v>30102</v>
      </c>
      <c r="E21354">
        <v>351.66</v>
      </c>
    </row>
    <row r="21355" spans="1:5">
      <c r="A21355" t="s">
        <v>25937</v>
      </c>
      <c r="B21355" t="s">
        <v>28679</v>
      </c>
      <c r="C21355" s="96" t="s">
        <v>32419</v>
      </c>
      <c r="D21355" t="s">
        <v>30102</v>
      </c>
      <c r="E21355">
        <v>358.55</v>
      </c>
    </row>
    <row r="21356" spans="1:5">
      <c r="A21356" t="s">
        <v>25938</v>
      </c>
      <c r="B21356" t="s">
        <v>28679</v>
      </c>
      <c r="C21356" s="96" t="s">
        <v>32420</v>
      </c>
      <c r="D21356" t="s">
        <v>30102</v>
      </c>
      <c r="E21356">
        <v>9.02</v>
      </c>
    </row>
    <row r="21357" spans="1:5">
      <c r="A21357" t="s">
        <v>25939</v>
      </c>
      <c r="B21357" t="s">
        <v>28679</v>
      </c>
      <c r="C21357" s="96" t="s">
        <v>32421</v>
      </c>
      <c r="D21357" t="s">
        <v>12795</v>
      </c>
      <c r="E21357">
        <v>319.63</v>
      </c>
    </row>
    <row r="21358" spans="1:5">
      <c r="A21358" t="s">
        <v>25940</v>
      </c>
      <c r="B21358" t="s">
        <v>28679</v>
      </c>
      <c r="C21358" s="96" t="s">
        <v>32422</v>
      </c>
      <c r="D21358" t="s">
        <v>12795</v>
      </c>
      <c r="E21358">
        <v>401133</v>
      </c>
    </row>
    <row r="21359" spans="1:5">
      <c r="A21359" t="s">
        <v>25941</v>
      </c>
      <c r="B21359" t="s">
        <v>28679</v>
      </c>
      <c r="C21359" s="96" t="s">
        <v>32423</v>
      </c>
      <c r="D21359" t="s">
        <v>12795</v>
      </c>
      <c r="E21359">
        <v>349229.57</v>
      </c>
    </row>
    <row r="21360" spans="1:5">
      <c r="A21360" t="s">
        <v>25942</v>
      </c>
      <c r="B21360" t="s">
        <v>28679</v>
      </c>
      <c r="C21360" s="96" t="s">
        <v>32424</v>
      </c>
      <c r="D21360" t="s">
        <v>12795</v>
      </c>
      <c r="E21360">
        <v>481007.58</v>
      </c>
    </row>
    <row r="21361" spans="1:5">
      <c r="A21361" t="s">
        <v>25943</v>
      </c>
      <c r="B21361" t="s">
        <v>28679</v>
      </c>
      <c r="C21361" s="96" t="s">
        <v>32425</v>
      </c>
      <c r="D21361" t="s">
        <v>12795</v>
      </c>
      <c r="E21361">
        <v>507158.41</v>
      </c>
    </row>
    <row r="21362" spans="1:5">
      <c r="A21362" t="s">
        <v>25944</v>
      </c>
      <c r="B21362" t="s">
        <v>28679</v>
      </c>
      <c r="C21362" s="96" t="s">
        <v>32426</v>
      </c>
      <c r="D21362" t="s">
        <v>12795</v>
      </c>
      <c r="E21362">
        <v>441339.8</v>
      </c>
    </row>
    <row r="21363" spans="1:5">
      <c r="A21363" t="s">
        <v>25945</v>
      </c>
      <c r="B21363" t="s">
        <v>28679</v>
      </c>
      <c r="C21363" s="96" t="s">
        <v>32427</v>
      </c>
      <c r="D21363" t="s">
        <v>12795</v>
      </c>
      <c r="E21363">
        <v>610311.80000000005</v>
      </c>
    </row>
    <row r="21364" spans="1:5">
      <c r="A21364" t="s">
        <v>25946</v>
      </c>
      <c r="B21364" t="s">
        <v>28679</v>
      </c>
      <c r="C21364" s="96" t="s">
        <v>32428</v>
      </c>
      <c r="D21364" t="s">
        <v>12795</v>
      </c>
      <c r="E21364">
        <v>605505.07999999996</v>
      </c>
    </row>
    <row r="21365" spans="1:5">
      <c r="A21365" t="s">
        <v>25947</v>
      </c>
      <c r="B21365" t="s">
        <v>28679</v>
      </c>
      <c r="C21365" s="96" t="s">
        <v>32429</v>
      </c>
      <c r="D21365" t="s">
        <v>12795</v>
      </c>
      <c r="E21365">
        <v>525754.21</v>
      </c>
    </row>
    <row r="21366" spans="1:5">
      <c r="A21366" t="s">
        <v>25948</v>
      </c>
      <c r="B21366" t="s">
        <v>28679</v>
      </c>
      <c r="C21366" s="96" t="s">
        <v>32430</v>
      </c>
      <c r="D21366" t="s">
        <v>12795</v>
      </c>
      <c r="E21366">
        <v>726864.95</v>
      </c>
    </row>
    <row r="21367" spans="1:5">
      <c r="A21367" t="s">
        <v>25949</v>
      </c>
      <c r="B21367" t="s">
        <v>28679</v>
      </c>
      <c r="C21367" s="96" t="s">
        <v>32431</v>
      </c>
      <c r="D21367" t="s">
        <v>12795</v>
      </c>
      <c r="E21367">
        <v>533781.75</v>
      </c>
    </row>
    <row r="21368" spans="1:5">
      <c r="A21368" t="s">
        <v>25950</v>
      </c>
      <c r="B21368" t="s">
        <v>28679</v>
      </c>
      <c r="C21368" s="96" t="s">
        <v>32432</v>
      </c>
      <c r="D21368" t="s">
        <v>12795</v>
      </c>
      <c r="E21368">
        <v>464420.21</v>
      </c>
    </row>
    <row r="21369" spans="1:5">
      <c r="A21369" t="s">
        <v>25951</v>
      </c>
      <c r="B21369" t="s">
        <v>28679</v>
      </c>
      <c r="C21369" s="96" t="s">
        <v>32433</v>
      </c>
      <c r="D21369" t="s">
        <v>12795</v>
      </c>
      <c r="E21369">
        <v>642179.07999999996</v>
      </c>
    </row>
    <row r="21370" spans="1:5">
      <c r="A21370" t="s">
        <v>25952</v>
      </c>
      <c r="B21370" t="s">
        <v>28679</v>
      </c>
      <c r="C21370" s="96" t="s">
        <v>32434</v>
      </c>
      <c r="D21370" t="s">
        <v>12795</v>
      </c>
      <c r="E21370">
        <v>441036.34</v>
      </c>
    </row>
    <row r="21371" spans="1:5">
      <c r="A21371" t="s">
        <v>25953</v>
      </c>
      <c r="B21371" t="s">
        <v>28679</v>
      </c>
      <c r="C21371" s="96" t="s">
        <v>32435</v>
      </c>
      <c r="D21371" t="s">
        <v>12795</v>
      </c>
      <c r="E21371">
        <v>383907.81</v>
      </c>
    </row>
    <row r="21372" spans="1:5">
      <c r="A21372" t="s">
        <v>25954</v>
      </c>
      <c r="B21372" t="s">
        <v>28679</v>
      </c>
      <c r="C21372" s="96" t="s">
        <v>32436</v>
      </c>
      <c r="D21372" t="s">
        <v>12795</v>
      </c>
      <c r="E21372">
        <v>528983.80000000005</v>
      </c>
    </row>
    <row r="21373" spans="1:5">
      <c r="A21373" t="s">
        <v>25955</v>
      </c>
      <c r="B21373" t="s">
        <v>28679</v>
      </c>
      <c r="C21373" s="96" t="s">
        <v>32437</v>
      </c>
      <c r="D21373" t="s">
        <v>12795</v>
      </c>
      <c r="E21373">
        <v>557700.82999999996</v>
      </c>
    </row>
    <row r="21374" spans="1:5">
      <c r="A21374" t="s">
        <v>25956</v>
      </c>
      <c r="B21374" t="s">
        <v>28679</v>
      </c>
      <c r="C21374" s="96" t="s">
        <v>32438</v>
      </c>
      <c r="D21374" t="s">
        <v>12795</v>
      </c>
      <c r="E21374">
        <v>485256.35</v>
      </c>
    </row>
    <row r="21375" spans="1:5">
      <c r="A21375" t="s">
        <v>25957</v>
      </c>
      <c r="B21375" t="s">
        <v>28679</v>
      </c>
      <c r="C21375" s="96" t="s">
        <v>32439</v>
      </c>
      <c r="D21375" t="s">
        <v>12795</v>
      </c>
      <c r="E21375">
        <v>671104.04</v>
      </c>
    </row>
    <row r="21376" spans="1:5">
      <c r="A21376" t="s">
        <v>25958</v>
      </c>
      <c r="B21376" t="s">
        <v>28679</v>
      </c>
      <c r="C21376" s="96" t="s">
        <v>32440</v>
      </c>
      <c r="D21376" t="s">
        <v>12795</v>
      </c>
      <c r="E21376">
        <v>665679.16</v>
      </c>
    </row>
    <row r="21377" spans="1:5">
      <c r="A21377" t="s">
        <v>25959</v>
      </c>
      <c r="B21377" t="s">
        <v>28679</v>
      </c>
      <c r="C21377" s="96" t="s">
        <v>32441</v>
      </c>
      <c r="D21377" t="s">
        <v>12795</v>
      </c>
      <c r="E21377">
        <v>579868.02</v>
      </c>
    </row>
    <row r="21378" spans="1:5">
      <c r="A21378" t="s">
        <v>25960</v>
      </c>
      <c r="B21378" t="s">
        <v>28679</v>
      </c>
      <c r="C21378" s="96" t="s">
        <v>32442</v>
      </c>
      <c r="D21378" t="s">
        <v>12795</v>
      </c>
      <c r="E21378">
        <v>799343.95</v>
      </c>
    </row>
    <row r="21379" spans="1:5">
      <c r="A21379" t="s">
        <v>25961</v>
      </c>
      <c r="B21379" t="s">
        <v>28679</v>
      </c>
      <c r="C21379" s="96" t="s">
        <v>32443</v>
      </c>
      <c r="D21379" t="s">
        <v>12795</v>
      </c>
      <c r="E21379">
        <v>588745.98</v>
      </c>
    </row>
    <row r="21380" spans="1:5">
      <c r="A21380" t="s">
        <v>25962</v>
      </c>
      <c r="B21380" t="s">
        <v>28679</v>
      </c>
      <c r="C21380" s="96" t="s">
        <v>32444</v>
      </c>
      <c r="D21380" t="s">
        <v>12795</v>
      </c>
      <c r="E21380">
        <v>510651.92</v>
      </c>
    </row>
    <row r="21381" spans="1:5">
      <c r="A21381" t="s">
        <v>25963</v>
      </c>
      <c r="B21381" t="s">
        <v>28679</v>
      </c>
      <c r="C21381" s="96" t="s">
        <v>32445</v>
      </c>
      <c r="D21381" t="s">
        <v>12795</v>
      </c>
      <c r="E21381">
        <v>706172.64</v>
      </c>
    </row>
    <row r="21382" spans="1:5">
      <c r="A21382" t="s">
        <v>25964</v>
      </c>
      <c r="B21382" t="s">
        <v>28679</v>
      </c>
      <c r="C21382" s="96" t="s">
        <v>32446</v>
      </c>
      <c r="D21382" t="s">
        <v>12795</v>
      </c>
      <c r="E21382">
        <v>484902.11</v>
      </c>
    </row>
    <row r="21383" spans="1:5">
      <c r="A21383" t="s">
        <v>25965</v>
      </c>
      <c r="B21383" t="s">
        <v>28679</v>
      </c>
      <c r="C21383" s="96" t="s">
        <v>32447</v>
      </c>
      <c r="D21383" t="s">
        <v>12795</v>
      </c>
      <c r="E21383">
        <v>422032.79</v>
      </c>
    </row>
    <row r="21384" spans="1:5">
      <c r="A21384" t="s">
        <v>25966</v>
      </c>
      <c r="B21384" t="s">
        <v>28679</v>
      </c>
      <c r="C21384" s="96" t="s">
        <v>32448</v>
      </c>
      <c r="D21384" t="s">
        <v>12795</v>
      </c>
      <c r="E21384">
        <v>583453.15</v>
      </c>
    </row>
    <row r="21385" spans="1:5">
      <c r="A21385" t="s">
        <v>25967</v>
      </c>
      <c r="B21385" t="s">
        <v>28679</v>
      </c>
      <c r="C21385" s="96" t="s">
        <v>32449</v>
      </c>
      <c r="D21385" t="s">
        <v>12795</v>
      </c>
      <c r="E21385">
        <v>615070.30000000005</v>
      </c>
    </row>
    <row r="21386" spans="1:5">
      <c r="A21386" t="s">
        <v>25968</v>
      </c>
      <c r="B21386" t="s">
        <v>28679</v>
      </c>
      <c r="C21386" s="96" t="s">
        <v>32450</v>
      </c>
      <c r="D21386" t="s">
        <v>12795</v>
      </c>
      <c r="E21386">
        <v>533538.34</v>
      </c>
    </row>
    <row r="21387" spans="1:5">
      <c r="A21387" t="s">
        <v>25969</v>
      </c>
      <c r="B21387" t="s">
        <v>28679</v>
      </c>
      <c r="C21387" s="96" t="s">
        <v>32451</v>
      </c>
      <c r="D21387" t="s">
        <v>12795</v>
      </c>
      <c r="E21387">
        <v>737918.65</v>
      </c>
    </row>
    <row r="21388" spans="1:5">
      <c r="A21388" t="s">
        <v>25970</v>
      </c>
      <c r="B21388" t="s">
        <v>28679</v>
      </c>
      <c r="C21388" s="96" t="s">
        <v>32452</v>
      </c>
      <c r="D21388" t="s">
        <v>12795</v>
      </c>
      <c r="E21388">
        <v>731841.48</v>
      </c>
    </row>
    <row r="21389" spans="1:5">
      <c r="A21389" t="s">
        <v>25971</v>
      </c>
      <c r="B21389" t="s">
        <v>28679</v>
      </c>
      <c r="C21389" s="96" t="s">
        <v>32453</v>
      </c>
      <c r="D21389" t="s">
        <v>12795</v>
      </c>
      <c r="E21389">
        <v>637449.16</v>
      </c>
    </row>
    <row r="21390" spans="1:5">
      <c r="A21390" t="s">
        <v>25972</v>
      </c>
      <c r="B21390" t="s">
        <v>28679</v>
      </c>
      <c r="C21390" s="96" t="s">
        <v>32454</v>
      </c>
      <c r="D21390" t="s">
        <v>12795</v>
      </c>
      <c r="E21390">
        <v>884934.21</v>
      </c>
    </row>
    <row r="21391" spans="1:5">
      <c r="A21391" t="s">
        <v>25973</v>
      </c>
      <c r="B21391" t="s">
        <v>28679</v>
      </c>
      <c r="C21391" s="96" t="s">
        <v>32455</v>
      </c>
      <c r="D21391" t="s">
        <v>12795</v>
      </c>
      <c r="E21391">
        <v>647253.54</v>
      </c>
    </row>
    <row r="21392" spans="1:5">
      <c r="A21392" t="s">
        <v>25974</v>
      </c>
      <c r="B21392" t="s">
        <v>28679</v>
      </c>
      <c r="C21392" s="96" t="s">
        <v>32456</v>
      </c>
      <c r="D21392" t="s">
        <v>12795</v>
      </c>
      <c r="E21392">
        <v>561479.28</v>
      </c>
    </row>
    <row r="21393" spans="1:5">
      <c r="A21393" t="s">
        <v>25975</v>
      </c>
      <c r="B21393" t="s">
        <v>28679</v>
      </c>
      <c r="C21393" s="96" t="s">
        <v>32457</v>
      </c>
      <c r="D21393" t="s">
        <v>12795</v>
      </c>
      <c r="E21393">
        <v>776506.3</v>
      </c>
    </row>
    <row r="21394" spans="1:5">
      <c r="A21394" t="s">
        <v>25976</v>
      </c>
      <c r="B21394" t="s">
        <v>28679</v>
      </c>
      <c r="C21394" s="96" t="s">
        <v>32458</v>
      </c>
      <c r="D21394" t="s">
        <v>12795</v>
      </c>
      <c r="E21394">
        <v>737518.41</v>
      </c>
    </row>
    <row r="21395" spans="1:5">
      <c r="A21395" t="s">
        <v>25977</v>
      </c>
      <c r="B21395" t="s">
        <v>28679</v>
      </c>
      <c r="C21395" s="96" t="s">
        <v>32459</v>
      </c>
      <c r="D21395" t="s">
        <v>12795</v>
      </c>
      <c r="E21395">
        <v>641708.22</v>
      </c>
    </row>
    <row r="21396" spans="1:5">
      <c r="A21396" t="s">
        <v>25978</v>
      </c>
      <c r="B21396" t="s">
        <v>28679</v>
      </c>
      <c r="C21396" s="96" t="s">
        <v>32460</v>
      </c>
      <c r="D21396" t="s">
        <v>12795</v>
      </c>
      <c r="E21396">
        <v>891290.24</v>
      </c>
    </row>
    <row r="21397" spans="1:5">
      <c r="A21397" t="s">
        <v>25979</v>
      </c>
      <c r="B21397" t="s">
        <v>28679</v>
      </c>
      <c r="C21397" s="96" t="s">
        <v>32461</v>
      </c>
      <c r="D21397" t="s">
        <v>12795</v>
      </c>
      <c r="E21397">
        <v>883557.92</v>
      </c>
    </row>
    <row r="21398" spans="1:5">
      <c r="A21398" t="s">
        <v>25980</v>
      </c>
      <c r="B21398" t="s">
        <v>28679</v>
      </c>
      <c r="C21398" s="96" t="s">
        <v>32462</v>
      </c>
      <c r="D21398" t="s">
        <v>12795</v>
      </c>
      <c r="E21398">
        <v>764361.11</v>
      </c>
    </row>
    <row r="21399" spans="1:5">
      <c r="A21399" t="s">
        <v>25981</v>
      </c>
      <c r="B21399" t="s">
        <v>28679</v>
      </c>
      <c r="C21399" s="96" t="s">
        <v>32463</v>
      </c>
      <c r="D21399" t="s">
        <v>12795</v>
      </c>
      <c r="E21399">
        <v>1060698.71</v>
      </c>
    </row>
    <row r="21400" spans="1:5">
      <c r="A21400" t="s">
        <v>25982</v>
      </c>
      <c r="B21400" t="s">
        <v>28679</v>
      </c>
      <c r="C21400" s="96" t="s">
        <v>32464</v>
      </c>
      <c r="D21400" t="s">
        <v>12795</v>
      </c>
      <c r="E21400">
        <v>776279.68</v>
      </c>
    </row>
    <row r="21401" spans="1:5">
      <c r="A21401" t="s">
        <v>25983</v>
      </c>
      <c r="B21401" t="s">
        <v>28679</v>
      </c>
      <c r="C21401" s="96" t="s">
        <v>32465</v>
      </c>
      <c r="D21401" t="s">
        <v>12795</v>
      </c>
      <c r="E21401">
        <v>675260.74</v>
      </c>
    </row>
    <row r="21402" spans="1:5">
      <c r="A21402" t="s">
        <v>25984</v>
      </c>
      <c r="B21402" t="s">
        <v>28679</v>
      </c>
      <c r="C21402" s="96" t="s">
        <v>32466</v>
      </c>
      <c r="D21402" t="s">
        <v>12795</v>
      </c>
      <c r="E21402">
        <v>937642.75</v>
      </c>
    </row>
    <row r="21403" spans="1:5">
      <c r="A21403" t="s">
        <v>25985</v>
      </c>
      <c r="B21403" t="s">
        <v>28679</v>
      </c>
      <c r="C21403" s="96" t="s">
        <v>32467</v>
      </c>
      <c r="D21403" t="s">
        <v>12795</v>
      </c>
      <c r="E21403">
        <v>364832.43</v>
      </c>
    </row>
    <row r="21404" spans="1:5">
      <c r="A21404" t="s">
        <v>25986</v>
      </c>
      <c r="B21404" t="s">
        <v>28679</v>
      </c>
      <c r="C21404" s="96" t="s">
        <v>32468</v>
      </c>
      <c r="D21404" t="s">
        <v>12795</v>
      </c>
      <c r="E21404">
        <v>317685.59000000003</v>
      </c>
    </row>
    <row r="21405" spans="1:5">
      <c r="A21405" t="s">
        <v>25987</v>
      </c>
      <c r="B21405" t="s">
        <v>28679</v>
      </c>
      <c r="C21405" s="96" t="s">
        <v>32469</v>
      </c>
      <c r="D21405" t="s">
        <v>12795</v>
      </c>
      <c r="E21405">
        <v>437352.29</v>
      </c>
    </row>
    <row r="21406" spans="1:5">
      <c r="A21406" t="s">
        <v>25988</v>
      </c>
      <c r="B21406" t="s">
        <v>28679</v>
      </c>
      <c r="C21406" s="96" t="s">
        <v>32470</v>
      </c>
      <c r="D21406" t="s">
        <v>12795</v>
      </c>
      <c r="E21406">
        <v>461146.45</v>
      </c>
    </row>
    <row r="21407" spans="1:5">
      <c r="A21407" t="s">
        <v>25989</v>
      </c>
      <c r="B21407" t="s">
        <v>28679</v>
      </c>
      <c r="C21407" s="96" t="s">
        <v>32471</v>
      </c>
      <c r="D21407" t="s">
        <v>12795</v>
      </c>
      <c r="E21407">
        <v>401392.16</v>
      </c>
    </row>
    <row r="21408" spans="1:5">
      <c r="A21408" t="s">
        <v>25990</v>
      </c>
      <c r="B21408" t="s">
        <v>28679</v>
      </c>
      <c r="C21408" s="96" t="s">
        <v>32472</v>
      </c>
      <c r="D21408" t="s">
        <v>12795</v>
      </c>
      <c r="E21408">
        <v>553254.48</v>
      </c>
    </row>
    <row r="21409" spans="1:5">
      <c r="A21409" t="s">
        <v>25991</v>
      </c>
      <c r="B21409" t="s">
        <v>28679</v>
      </c>
      <c r="C21409" s="96" t="s">
        <v>32473</v>
      </c>
      <c r="D21409" t="s">
        <v>28863</v>
      </c>
      <c r="E21409">
        <v>178.45</v>
      </c>
    </row>
    <row r="21410" spans="1:5">
      <c r="A21410" t="s">
        <v>25992</v>
      </c>
      <c r="B21410" t="s">
        <v>28679</v>
      </c>
      <c r="C21410" s="96" t="s">
        <v>32474</v>
      </c>
      <c r="D21410" t="s">
        <v>28863</v>
      </c>
      <c r="E21410">
        <v>173.85</v>
      </c>
    </row>
    <row r="21411" spans="1:5">
      <c r="A21411" t="s">
        <v>25993</v>
      </c>
      <c r="B21411" t="s">
        <v>28679</v>
      </c>
      <c r="C21411" s="96" t="s">
        <v>32475</v>
      </c>
      <c r="D21411" t="s">
        <v>12795</v>
      </c>
      <c r="E21411">
        <v>232.64</v>
      </c>
    </row>
    <row r="21412" spans="1:5">
      <c r="A21412" t="s">
        <v>25994</v>
      </c>
      <c r="B21412" t="s">
        <v>28679</v>
      </c>
      <c r="C21412" s="96" t="s">
        <v>32476</v>
      </c>
      <c r="D21412" t="s">
        <v>12795</v>
      </c>
      <c r="E21412">
        <v>159.83000000000001</v>
      </c>
    </row>
    <row r="21413" spans="1:5">
      <c r="A21413" t="s">
        <v>25995</v>
      </c>
      <c r="B21413" t="s">
        <v>28679</v>
      </c>
      <c r="C21413" s="96" t="s">
        <v>32477</v>
      </c>
      <c r="D21413" t="s">
        <v>12795</v>
      </c>
      <c r="E21413">
        <v>355.2</v>
      </c>
    </row>
    <row r="21414" spans="1:5">
      <c r="A21414" t="s">
        <v>25996</v>
      </c>
      <c r="B21414" t="s">
        <v>28679</v>
      </c>
      <c r="C21414" s="96" t="s">
        <v>32478</v>
      </c>
      <c r="D21414" t="s">
        <v>12795</v>
      </c>
      <c r="E21414">
        <v>265.45999999999998</v>
      </c>
    </row>
    <row r="21415" spans="1:5">
      <c r="A21415" t="s">
        <v>25997</v>
      </c>
      <c r="B21415" t="s">
        <v>28679</v>
      </c>
      <c r="C21415" s="96" t="s">
        <v>32479</v>
      </c>
      <c r="D21415" t="s">
        <v>12795</v>
      </c>
      <c r="E21415">
        <v>182.48</v>
      </c>
    </row>
    <row r="21416" spans="1:5">
      <c r="A21416" t="s">
        <v>25998</v>
      </c>
      <c r="B21416" t="s">
        <v>28679</v>
      </c>
      <c r="C21416" s="96" t="s">
        <v>32480</v>
      </c>
      <c r="D21416" t="s">
        <v>12795</v>
      </c>
      <c r="E21416">
        <v>405.73</v>
      </c>
    </row>
    <row r="21417" spans="1:5">
      <c r="A21417" t="s">
        <v>25999</v>
      </c>
      <c r="B21417" t="s">
        <v>28679</v>
      </c>
      <c r="C21417" s="96" t="s">
        <v>32481</v>
      </c>
      <c r="D21417" t="s">
        <v>12795</v>
      </c>
      <c r="E21417">
        <v>308.33</v>
      </c>
    </row>
    <row r="21418" spans="1:5">
      <c r="A21418" t="s">
        <v>26000</v>
      </c>
      <c r="B21418" t="s">
        <v>28679</v>
      </c>
      <c r="C21418" s="96" t="s">
        <v>32482</v>
      </c>
      <c r="D21418" t="s">
        <v>12795</v>
      </c>
      <c r="E21418">
        <v>215.27</v>
      </c>
    </row>
    <row r="21419" spans="1:5">
      <c r="A21419" t="s">
        <v>26001</v>
      </c>
      <c r="B21419" t="s">
        <v>28679</v>
      </c>
      <c r="C21419" s="96" t="s">
        <v>32483</v>
      </c>
      <c r="D21419" t="s">
        <v>12795</v>
      </c>
      <c r="E21419">
        <v>471.29</v>
      </c>
    </row>
    <row r="21420" spans="1:5">
      <c r="A21420" t="s">
        <v>26002</v>
      </c>
      <c r="B21420" t="s">
        <v>28679</v>
      </c>
      <c r="C21420" s="96" t="s">
        <v>32484</v>
      </c>
      <c r="D21420" t="s">
        <v>12795</v>
      </c>
      <c r="E21420">
        <v>406.81</v>
      </c>
    </row>
    <row r="21421" spans="1:5">
      <c r="A21421" t="s">
        <v>26003</v>
      </c>
      <c r="B21421" t="s">
        <v>28679</v>
      </c>
      <c r="C21421" s="96" t="s">
        <v>32485</v>
      </c>
      <c r="D21421" t="s">
        <v>12795</v>
      </c>
      <c r="E21421">
        <v>265.45999999999998</v>
      </c>
    </row>
    <row r="21422" spans="1:5">
      <c r="A21422" t="s">
        <v>26004</v>
      </c>
      <c r="B21422" t="s">
        <v>28679</v>
      </c>
      <c r="C21422" s="96" t="s">
        <v>32486</v>
      </c>
      <c r="D21422" t="s">
        <v>12795</v>
      </c>
      <c r="E21422">
        <v>620.1</v>
      </c>
    </row>
    <row r="21423" spans="1:5">
      <c r="A21423" t="s">
        <v>26005</v>
      </c>
      <c r="B21423" t="s">
        <v>28679</v>
      </c>
      <c r="C21423" s="96" t="s">
        <v>32487</v>
      </c>
      <c r="D21423" t="s">
        <v>12795</v>
      </c>
      <c r="E21423">
        <v>186.78</v>
      </c>
    </row>
    <row r="21424" spans="1:5">
      <c r="A21424" t="s">
        <v>26006</v>
      </c>
      <c r="B21424" t="s">
        <v>28679</v>
      </c>
      <c r="C21424" s="96" t="s">
        <v>32488</v>
      </c>
      <c r="D21424" t="s">
        <v>12795</v>
      </c>
      <c r="E21424">
        <v>136.66999999999999</v>
      </c>
    </row>
    <row r="21425" spans="1:5">
      <c r="A21425" t="s">
        <v>26007</v>
      </c>
      <c r="B21425" t="s">
        <v>28679</v>
      </c>
      <c r="C21425" s="96" t="s">
        <v>32489</v>
      </c>
      <c r="D21425" t="s">
        <v>12795</v>
      </c>
      <c r="E21425">
        <v>285.36</v>
      </c>
    </row>
    <row r="21426" spans="1:5">
      <c r="A21426" t="s">
        <v>26008</v>
      </c>
      <c r="B21426" t="s">
        <v>28679</v>
      </c>
      <c r="C21426" s="96" t="s">
        <v>32490</v>
      </c>
      <c r="D21426" t="s">
        <v>12795</v>
      </c>
      <c r="E21426">
        <v>531.42999999999995</v>
      </c>
    </row>
    <row r="21427" spans="1:5">
      <c r="A21427" t="s">
        <v>26009</v>
      </c>
      <c r="B21427" t="s">
        <v>28679</v>
      </c>
      <c r="C21427" s="96" t="s">
        <v>32491</v>
      </c>
      <c r="D21427" t="s">
        <v>12795</v>
      </c>
      <c r="E21427">
        <v>362.82</v>
      </c>
    </row>
    <row r="21428" spans="1:5">
      <c r="A21428" t="s">
        <v>26010</v>
      </c>
      <c r="B21428" t="s">
        <v>28679</v>
      </c>
      <c r="C21428" s="96" t="s">
        <v>32492</v>
      </c>
      <c r="D21428" t="s">
        <v>12795</v>
      </c>
      <c r="E21428">
        <v>770.5</v>
      </c>
    </row>
    <row r="21429" spans="1:5">
      <c r="A21429" t="s">
        <v>26011</v>
      </c>
      <c r="B21429" t="s">
        <v>28679</v>
      </c>
      <c r="C21429" s="96" t="s">
        <v>32493</v>
      </c>
      <c r="D21429" t="s">
        <v>12795</v>
      </c>
      <c r="E21429">
        <v>607.67999999999995</v>
      </c>
    </row>
    <row r="21430" spans="1:5">
      <c r="A21430" t="s">
        <v>26012</v>
      </c>
      <c r="B21430" t="s">
        <v>28679</v>
      </c>
      <c r="C21430" s="96" t="s">
        <v>32494</v>
      </c>
      <c r="D21430" t="s">
        <v>12795</v>
      </c>
      <c r="E21430">
        <v>416.67</v>
      </c>
    </row>
    <row r="21431" spans="1:5">
      <c r="A21431" t="s">
        <v>26013</v>
      </c>
      <c r="B21431" t="s">
        <v>28679</v>
      </c>
      <c r="C21431" s="96" t="s">
        <v>32495</v>
      </c>
      <c r="D21431" t="s">
        <v>12795</v>
      </c>
      <c r="E21431">
        <v>880.44</v>
      </c>
    </row>
    <row r="21432" spans="1:5">
      <c r="A21432" t="s">
        <v>26014</v>
      </c>
      <c r="B21432" t="s">
        <v>28679</v>
      </c>
      <c r="C21432" s="96" t="s">
        <v>32496</v>
      </c>
      <c r="D21432" t="s">
        <v>12795</v>
      </c>
      <c r="E21432">
        <v>706.45</v>
      </c>
    </row>
    <row r="21433" spans="1:5">
      <c r="A21433" t="s">
        <v>26015</v>
      </c>
      <c r="B21433" t="s">
        <v>28679</v>
      </c>
      <c r="C21433" s="96" t="s">
        <v>32497</v>
      </c>
      <c r="D21433" t="s">
        <v>12795</v>
      </c>
      <c r="E21433">
        <v>492.92</v>
      </c>
    </row>
    <row r="21434" spans="1:5">
      <c r="A21434" t="s">
        <v>26016</v>
      </c>
      <c r="B21434" t="s">
        <v>28679</v>
      </c>
      <c r="C21434" s="96" t="s">
        <v>32498</v>
      </c>
      <c r="D21434" t="s">
        <v>12795</v>
      </c>
      <c r="E21434">
        <v>1024.1500000000001</v>
      </c>
    </row>
    <row r="21435" spans="1:5">
      <c r="A21435" t="s">
        <v>26017</v>
      </c>
      <c r="B21435" t="s">
        <v>28679</v>
      </c>
      <c r="C21435" s="96" t="s">
        <v>32499</v>
      </c>
      <c r="D21435" t="s">
        <v>12795</v>
      </c>
      <c r="E21435">
        <v>935.27</v>
      </c>
    </row>
    <row r="21436" spans="1:5">
      <c r="A21436" t="s">
        <v>26018</v>
      </c>
      <c r="B21436" t="s">
        <v>28679</v>
      </c>
      <c r="C21436" s="96" t="s">
        <v>32500</v>
      </c>
      <c r="D21436" t="s">
        <v>12795</v>
      </c>
      <c r="E21436">
        <v>607.67999999999995</v>
      </c>
    </row>
    <row r="21437" spans="1:5">
      <c r="A21437" t="s">
        <v>26019</v>
      </c>
      <c r="B21437" t="s">
        <v>28679</v>
      </c>
      <c r="C21437" s="96" t="s">
        <v>32501</v>
      </c>
      <c r="D21437" t="s">
        <v>12795</v>
      </c>
      <c r="E21437">
        <v>1354.07</v>
      </c>
    </row>
    <row r="21438" spans="1:5">
      <c r="A21438" t="s">
        <v>26020</v>
      </c>
      <c r="B21438" t="s">
        <v>28679</v>
      </c>
      <c r="C21438" s="96" t="s">
        <v>32502</v>
      </c>
      <c r="D21438" t="s">
        <v>12795</v>
      </c>
      <c r="E21438">
        <v>426.3</v>
      </c>
    </row>
    <row r="21439" spans="1:5">
      <c r="A21439" t="s">
        <v>26021</v>
      </c>
      <c r="B21439" t="s">
        <v>28679</v>
      </c>
      <c r="C21439" s="96" t="s">
        <v>32503</v>
      </c>
      <c r="D21439" t="s">
        <v>12795</v>
      </c>
      <c r="E21439">
        <v>311.48</v>
      </c>
    </row>
    <row r="21440" spans="1:5">
      <c r="A21440" t="s">
        <v>26022</v>
      </c>
      <c r="B21440" t="s">
        <v>28679</v>
      </c>
      <c r="C21440" s="96" t="s">
        <v>32504</v>
      </c>
      <c r="D21440" t="s">
        <v>12795</v>
      </c>
      <c r="E21440">
        <v>617.24</v>
      </c>
    </row>
    <row r="21441" spans="1:5">
      <c r="A21441" t="s">
        <v>26023</v>
      </c>
      <c r="B21441" t="s">
        <v>28679</v>
      </c>
      <c r="C21441" s="96" t="s">
        <v>32505</v>
      </c>
      <c r="D21441" t="s">
        <v>32506</v>
      </c>
      <c r="E21441">
        <v>93968.46</v>
      </c>
    </row>
    <row r="21442" spans="1:5">
      <c r="A21442" t="s">
        <v>26024</v>
      </c>
      <c r="B21442" t="s">
        <v>28679</v>
      </c>
      <c r="C21442" s="96" t="s">
        <v>32507</v>
      </c>
      <c r="D21442" t="s">
        <v>32506</v>
      </c>
      <c r="E21442">
        <v>46225.36</v>
      </c>
    </row>
    <row r="21443" spans="1:5">
      <c r="A21443" t="s">
        <v>26025</v>
      </c>
      <c r="B21443" t="s">
        <v>28679</v>
      </c>
      <c r="C21443" s="96" t="s">
        <v>32508</v>
      </c>
      <c r="D21443" t="s">
        <v>32506</v>
      </c>
      <c r="E21443">
        <v>93968.46</v>
      </c>
    </row>
    <row r="21444" spans="1:5">
      <c r="A21444" t="s">
        <v>26026</v>
      </c>
      <c r="B21444" t="s">
        <v>28679</v>
      </c>
      <c r="C21444" s="96" t="s">
        <v>32509</v>
      </c>
      <c r="D21444" t="s">
        <v>32506</v>
      </c>
      <c r="E21444">
        <v>107248.78</v>
      </c>
    </row>
    <row r="21445" spans="1:5">
      <c r="A21445" t="s">
        <v>26027</v>
      </c>
      <c r="B21445" t="s">
        <v>28679</v>
      </c>
      <c r="C21445" s="96" t="s">
        <v>32510</v>
      </c>
      <c r="D21445" t="s">
        <v>32506</v>
      </c>
      <c r="E21445">
        <v>52609.45</v>
      </c>
    </row>
    <row r="21446" spans="1:5">
      <c r="A21446" t="s">
        <v>26028</v>
      </c>
      <c r="B21446" t="s">
        <v>28679</v>
      </c>
      <c r="C21446" s="96" t="s">
        <v>32511</v>
      </c>
      <c r="D21446" t="s">
        <v>32506</v>
      </c>
      <c r="E21446">
        <v>107248.78</v>
      </c>
    </row>
    <row r="21447" spans="1:5">
      <c r="A21447" t="s">
        <v>26029</v>
      </c>
      <c r="B21447" t="s">
        <v>28679</v>
      </c>
      <c r="C21447" s="96" t="s">
        <v>32512</v>
      </c>
      <c r="D21447" t="s">
        <v>32506</v>
      </c>
      <c r="E21447">
        <v>124932.24</v>
      </c>
    </row>
    <row r="21448" spans="1:5">
      <c r="A21448" t="s">
        <v>26030</v>
      </c>
      <c r="B21448" t="s">
        <v>28679</v>
      </c>
      <c r="C21448" s="96" t="s">
        <v>32513</v>
      </c>
      <c r="D21448" t="s">
        <v>32506</v>
      </c>
      <c r="E21448">
        <v>62161.82</v>
      </c>
    </row>
    <row r="21449" spans="1:5">
      <c r="A21449" t="s">
        <v>26031</v>
      </c>
      <c r="B21449" t="s">
        <v>28679</v>
      </c>
      <c r="C21449" s="96" t="s">
        <v>32514</v>
      </c>
      <c r="D21449" t="s">
        <v>32506</v>
      </c>
      <c r="E21449">
        <v>124932.24</v>
      </c>
    </row>
    <row r="21450" spans="1:5">
      <c r="A21450" t="s">
        <v>26032</v>
      </c>
      <c r="B21450" t="s">
        <v>28679</v>
      </c>
      <c r="C21450" s="96" t="s">
        <v>32515</v>
      </c>
      <c r="D21450" t="s">
        <v>32506</v>
      </c>
      <c r="E21450">
        <v>164725.88</v>
      </c>
    </row>
    <row r="21451" spans="1:5">
      <c r="A21451" t="s">
        <v>26033</v>
      </c>
      <c r="B21451" t="s">
        <v>28679</v>
      </c>
      <c r="C21451" s="96" t="s">
        <v>32516</v>
      </c>
      <c r="D21451" t="s">
        <v>32506</v>
      </c>
      <c r="E21451">
        <v>77306.22</v>
      </c>
    </row>
    <row r="21452" spans="1:5">
      <c r="A21452" t="s">
        <v>26034</v>
      </c>
      <c r="B21452" t="s">
        <v>28679</v>
      </c>
      <c r="C21452" s="96" t="s">
        <v>32517</v>
      </c>
      <c r="D21452" t="s">
        <v>32506</v>
      </c>
      <c r="E21452">
        <v>164725.88</v>
      </c>
    </row>
    <row r="21453" spans="1:5">
      <c r="A21453" t="s">
        <v>26035</v>
      </c>
      <c r="B21453" t="s">
        <v>28679</v>
      </c>
      <c r="C21453" s="96" t="s">
        <v>32518</v>
      </c>
      <c r="D21453" t="s">
        <v>32506</v>
      </c>
      <c r="E21453">
        <v>49843.77</v>
      </c>
    </row>
    <row r="21454" spans="1:5">
      <c r="A21454" t="s">
        <v>26036</v>
      </c>
      <c r="B21454" t="s">
        <v>28679</v>
      </c>
      <c r="C21454" s="96" t="s">
        <v>32519</v>
      </c>
      <c r="D21454" t="s">
        <v>32506</v>
      </c>
      <c r="E21454">
        <v>20549.689999999999</v>
      </c>
    </row>
    <row r="21455" spans="1:5">
      <c r="A21455" t="s">
        <v>26037</v>
      </c>
      <c r="B21455" t="s">
        <v>28679</v>
      </c>
      <c r="C21455" s="96" t="s">
        <v>32520</v>
      </c>
      <c r="D21455" t="s">
        <v>32506</v>
      </c>
      <c r="E21455">
        <v>50181.98</v>
      </c>
    </row>
    <row r="21456" spans="1:5">
      <c r="A21456" t="s">
        <v>26038</v>
      </c>
      <c r="B21456" t="s">
        <v>28679</v>
      </c>
      <c r="C21456" s="96" t="s">
        <v>32521</v>
      </c>
      <c r="D21456" t="s">
        <v>32506</v>
      </c>
      <c r="E21456">
        <v>56181.08</v>
      </c>
    </row>
    <row r="21457" spans="1:5">
      <c r="A21457" t="s">
        <v>26039</v>
      </c>
      <c r="B21457" t="s">
        <v>28679</v>
      </c>
      <c r="C21457" s="96" t="s">
        <v>32522</v>
      </c>
      <c r="D21457" t="s">
        <v>32506</v>
      </c>
      <c r="E21457">
        <v>23527.13</v>
      </c>
    </row>
    <row r="21458" spans="1:5">
      <c r="A21458" t="s">
        <v>26040</v>
      </c>
      <c r="B21458" t="s">
        <v>28679</v>
      </c>
      <c r="C21458" s="96" t="s">
        <v>32523</v>
      </c>
      <c r="D21458" t="s">
        <v>32506</v>
      </c>
      <c r="E21458">
        <v>56566.38</v>
      </c>
    </row>
    <row r="21459" spans="1:5">
      <c r="A21459" t="s">
        <v>26041</v>
      </c>
      <c r="B21459" t="s">
        <v>28679</v>
      </c>
      <c r="C21459" s="96" t="s">
        <v>32524</v>
      </c>
      <c r="D21459" t="s">
        <v>32506</v>
      </c>
      <c r="E21459">
        <v>65996.320000000007</v>
      </c>
    </row>
    <row r="21460" spans="1:5">
      <c r="A21460" t="s">
        <v>26042</v>
      </c>
      <c r="B21460" t="s">
        <v>28679</v>
      </c>
      <c r="C21460" s="96" t="s">
        <v>32525</v>
      </c>
      <c r="D21460" t="s">
        <v>32506</v>
      </c>
      <c r="E21460">
        <v>28649.94</v>
      </c>
    </row>
    <row r="21461" spans="1:5">
      <c r="A21461" t="s">
        <v>26043</v>
      </c>
      <c r="B21461" t="s">
        <v>28679</v>
      </c>
      <c r="C21461" s="96" t="s">
        <v>32526</v>
      </c>
      <c r="D21461" t="s">
        <v>32506</v>
      </c>
      <c r="E21461">
        <v>66443.81</v>
      </c>
    </row>
    <row r="21462" spans="1:5">
      <c r="A21462" t="s">
        <v>26044</v>
      </c>
      <c r="B21462" t="s">
        <v>28679</v>
      </c>
      <c r="C21462" s="96" t="s">
        <v>32527</v>
      </c>
      <c r="D21462" t="s">
        <v>32506</v>
      </c>
      <c r="E21462">
        <v>87000.59</v>
      </c>
    </row>
    <row r="21463" spans="1:5">
      <c r="A21463" t="s">
        <v>26045</v>
      </c>
      <c r="B21463" t="s">
        <v>28679</v>
      </c>
      <c r="C21463" s="96" t="s">
        <v>32528</v>
      </c>
      <c r="D21463" t="s">
        <v>32506</v>
      </c>
      <c r="E21463">
        <v>35994.730000000003</v>
      </c>
    </row>
    <row r="21464" spans="1:5">
      <c r="A21464" t="s">
        <v>26046</v>
      </c>
      <c r="B21464" t="s">
        <v>28679</v>
      </c>
      <c r="C21464" s="96" t="s">
        <v>32529</v>
      </c>
      <c r="D21464" t="s">
        <v>32506</v>
      </c>
      <c r="E21464">
        <v>87590.38</v>
      </c>
    </row>
    <row r="21465" spans="1:5">
      <c r="A21465" t="s">
        <v>26047</v>
      </c>
      <c r="B21465" t="s">
        <v>28679</v>
      </c>
      <c r="C21465" s="96" t="s">
        <v>32530</v>
      </c>
      <c r="D21465" t="s">
        <v>32506</v>
      </c>
      <c r="E21465">
        <v>39661.93</v>
      </c>
    </row>
    <row r="21466" spans="1:5">
      <c r="A21466" t="s">
        <v>26048</v>
      </c>
      <c r="B21466" t="s">
        <v>28679</v>
      </c>
      <c r="C21466" s="96" t="s">
        <v>32531</v>
      </c>
      <c r="D21466" t="s">
        <v>32506</v>
      </c>
      <c r="E21466">
        <v>17152.18</v>
      </c>
    </row>
    <row r="21467" spans="1:5">
      <c r="A21467" t="s">
        <v>26049</v>
      </c>
      <c r="B21467" t="s">
        <v>28679</v>
      </c>
      <c r="C21467" s="96" t="s">
        <v>32532</v>
      </c>
      <c r="D21467" t="s">
        <v>32506</v>
      </c>
      <c r="E21467">
        <v>39932.699999999997</v>
      </c>
    </row>
    <row r="21468" spans="1:5">
      <c r="A21468" t="s">
        <v>26050</v>
      </c>
      <c r="B21468" t="s">
        <v>28679</v>
      </c>
      <c r="C21468" s="96" t="s">
        <v>32533</v>
      </c>
      <c r="D21468" t="s">
        <v>12795</v>
      </c>
      <c r="E21468">
        <v>322.14</v>
      </c>
    </row>
    <row r="21469" spans="1:5">
      <c r="A21469" t="s">
        <v>26051</v>
      </c>
      <c r="B21469" t="s">
        <v>28679</v>
      </c>
      <c r="C21469" s="96" t="s">
        <v>32534</v>
      </c>
      <c r="D21469" t="s">
        <v>12795</v>
      </c>
      <c r="E21469">
        <v>1960.16</v>
      </c>
    </row>
    <row r="21470" spans="1:5">
      <c r="A21470" t="s">
        <v>26052</v>
      </c>
      <c r="B21470" t="s">
        <v>28679</v>
      </c>
      <c r="C21470" s="96" t="s">
        <v>32535</v>
      </c>
      <c r="D21470" t="s">
        <v>12795</v>
      </c>
      <c r="E21470">
        <v>2850.28</v>
      </c>
    </row>
    <row r="21471" spans="1:5">
      <c r="A21471" t="s">
        <v>26053</v>
      </c>
      <c r="B21471" t="s">
        <v>28679</v>
      </c>
      <c r="C21471" s="96" t="s">
        <v>32536</v>
      </c>
      <c r="D21471" t="s">
        <v>12795</v>
      </c>
      <c r="E21471">
        <v>2058.4</v>
      </c>
    </row>
    <row r="21472" spans="1:5">
      <c r="A21472" t="s">
        <v>26054</v>
      </c>
      <c r="B21472" t="s">
        <v>28679</v>
      </c>
      <c r="C21472" s="96" t="s">
        <v>32537</v>
      </c>
      <c r="D21472" t="s">
        <v>12795</v>
      </c>
      <c r="E21472">
        <v>2994.66</v>
      </c>
    </row>
    <row r="21473" spans="1:5">
      <c r="A21473" t="s">
        <v>26055</v>
      </c>
      <c r="B21473" t="s">
        <v>28679</v>
      </c>
      <c r="C21473" s="96" t="s">
        <v>32538</v>
      </c>
      <c r="D21473" t="s">
        <v>12795</v>
      </c>
      <c r="E21473">
        <v>2999.33</v>
      </c>
    </row>
    <row r="21474" spans="1:5">
      <c r="A21474" t="s">
        <v>26056</v>
      </c>
      <c r="B21474" t="s">
        <v>28679</v>
      </c>
      <c r="C21474" s="96" t="s">
        <v>32539</v>
      </c>
      <c r="D21474" t="s">
        <v>12795</v>
      </c>
      <c r="E21474">
        <v>2205.63</v>
      </c>
    </row>
    <row r="21475" spans="1:5">
      <c r="A21475" t="s">
        <v>26057</v>
      </c>
      <c r="B21475" t="s">
        <v>28679</v>
      </c>
      <c r="C21475" s="96" t="s">
        <v>32540</v>
      </c>
      <c r="D21475" t="s">
        <v>12795</v>
      </c>
      <c r="E21475">
        <v>3149.88</v>
      </c>
    </row>
    <row r="21476" spans="1:5">
      <c r="A21476" t="s">
        <v>26058</v>
      </c>
      <c r="B21476" t="s">
        <v>28679</v>
      </c>
      <c r="C21476" s="96" t="s">
        <v>32541</v>
      </c>
      <c r="D21476" t="s">
        <v>12795</v>
      </c>
      <c r="E21476">
        <v>3136.02</v>
      </c>
    </row>
    <row r="21477" spans="1:5">
      <c r="A21477" t="s">
        <v>26059</v>
      </c>
      <c r="B21477" t="s">
        <v>28679</v>
      </c>
      <c r="C21477" s="96" t="s">
        <v>32542</v>
      </c>
      <c r="D21477" t="s">
        <v>12795</v>
      </c>
      <c r="E21477">
        <v>3291.98</v>
      </c>
    </row>
    <row r="21478" spans="1:5">
      <c r="A21478" t="s">
        <v>26060</v>
      </c>
      <c r="B21478" t="s">
        <v>28679</v>
      </c>
      <c r="C21478" s="96" t="s">
        <v>32543</v>
      </c>
      <c r="D21478" t="s">
        <v>12795</v>
      </c>
      <c r="E21478">
        <v>2212.35</v>
      </c>
    </row>
    <row r="21479" spans="1:5">
      <c r="A21479" t="s">
        <v>26061</v>
      </c>
      <c r="B21479" t="s">
        <v>28679</v>
      </c>
      <c r="C21479" s="96" t="s">
        <v>32544</v>
      </c>
      <c r="D21479" t="s">
        <v>12795</v>
      </c>
      <c r="E21479">
        <v>3214.73</v>
      </c>
    </row>
    <row r="21480" spans="1:5">
      <c r="A21480" t="s">
        <v>26062</v>
      </c>
      <c r="B21480" t="s">
        <v>28679</v>
      </c>
      <c r="C21480" s="96" t="s">
        <v>32545</v>
      </c>
      <c r="D21480" t="s">
        <v>12795</v>
      </c>
      <c r="E21480">
        <v>2320.42</v>
      </c>
    </row>
    <row r="21481" spans="1:5">
      <c r="A21481" t="s">
        <v>26063</v>
      </c>
      <c r="B21481" t="s">
        <v>28679</v>
      </c>
      <c r="C21481" s="96" t="s">
        <v>32546</v>
      </c>
      <c r="D21481" t="s">
        <v>12795</v>
      </c>
      <c r="E21481">
        <v>3374.06</v>
      </c>
    </row>
    <row r="21482" spans="1:5">
      <c r="A21482" t="s">
        <v>26064</v>
      </c>
      <c r="B21482" t="s">
        <v>28679</v>
      </c>
      <c r="C21482" s="96" t="s">
        <v>32547</v>
      </c>
      <c r="D21482" t="s">
        <v>12795</v>
      </c>
      <c r="E21482">
        <v>3378.68</v>
      </c>
    </row>
    <row r="21483" spans="1:5">
      <c r="A21483" t="s">
        <v>26065</v>
      </c>
      <c r="B21483" t="s">
        <v>28679</v>
      </c>
      <c r="C21483" s="96" t="s">
        <v>32548</v>
      </c>
      <c r="D21483" t="s">
        <v>12795</v>
      </c>
      <c r="E21483">
        <v>2482.37</v>
      </c>
    </row>
    <row r="21484" spans="1:5">
      <c r="A21484" t="s">
        <v>26066</v>
      </c>
      <c r="B21484" t="s">
        <v>28679</v>
      </c>
      <c r="C21484" s="96" t="s">
        <v>32549</v>
      </c>
      <c r="D21484" t="s">
        <v>12795</v>
      </c>
      <c r="E21484">
        <v>3544.8</v>
      </c>
    </row>
    <row r="21485" spans="1:5">
      <c r="A21485" t="s">
        <v>26067</v>
      </c>
      <c r="B21485" t="s">
        <v>28679</v>
      </c>
      <c r="C21485" s="96" t="s">
        <v>32550</v>
      </c>
      <c r="D21485" t="s">
        <v>12795</v>
      </c>
      <c r="E21485">
        <v>3529.05</v>
      </c>
    </row>
    <row r="21486" spans="1:5">
      <c r="A21486" t="s">
        <v>26068</v>
      </c>
      <c r="B21486" t="s">
        <v>28679</v>
      </c>
      <c r="C21486" s="96" t="s">
        <v>32551</v>
      </c>
      <c r="D21486" t="s">
        <v>12795</v>
      </c>
      <c r="E21486">
        <v>3701.11</v>
      </c>
    </row>
    <row r="21487" spans="1:5">
      <c r="A21487" t="s">
        <v>26069</v>
      </c>
      <c r="B21487" t="s">
        <v>28679</v>
      </c>
      <c r="C21487" s="96" t="s">
        <v>32552</v>
      </c>
      <c r="D21487" t="s">
        <v>12795</v>
      </c>
      <c r="E21487">
        <v>2585.87</v>
      </c>
    </row>
    <row r="21488" spans="1:5">
      <c r="A21488" t="s">
        <v>26070</v>
      </c>
      <c r="B21488" t="s">
        <v>28679</v>
      </c>
      <c r="C21488" s="96" t="s">
        <v>32553</v>
      </c>
      <c r="D21488" t="s">
        <v>12795</v>
      </c>
      <c r="E21488">
        <v>3700.47</v>
      </c>
    </row>
    <row r="21489" spans="1:5">
      <c r="A21489" t="s">
        <v>26071</v>
      </c>
      <c r="B21489" t="s">
        <v>28679</v>
      </c>
      <c r="C21489" s="96" t="s">
        <v>32554</v>
      </c>
      <c r="D21489" t="s">
        <v>12795</v>
      </c>
      <c r="E21489">
        <v>2704.74</v>
      </c>
    </row>
    <row r="21490" spans="1:5">
      <c r="A21490" t="s">
        <v>26072</v>
      </c>
      <c r="B21490" t="s">
        <v>28679</v>
      </c>
      <c r="C21490" s="96" t="s">
        <v>32555</v>
      </c>
      <c r="D21490" t="s">
        <v>12795</v>
      </c>
      <c r="E21490">
        <v>3878.82</v>
      </c>
    </row>
    <row r="21491" spans="1:5">
      <c r="A21491" t="s">
        <v>26073</v>
      </c>
      <c r="B21491" t="s">
        <v>28679</v>
      </c>
      <c r="C21491" s="96" t="s">
        <v>32556</v>
      </c>
      <c r="D21491" t="s">
        <v>12795</v>
      </c>
      <c r="E21491">
        <v>3880.83</v>
      </c>
    </row>
    <row r="21492" spans="1:5">
      <c r="A21492" t="s">
        <v>26074</v>
      </c>
      <c r="B21492" t="s">
        <v>28679</v>
      </c>
      <c r="C21492" s="96" t="s">
        <v>32557</v>
      </c>
      <c r="D21492" t="s">
        <v>12795</v>
      </c>
      <c r="E21492">
        <v>2882.88</v>
      </c>
    </row>
    <row r="21493" spans="1:5">
      <c r="A21493" t="s">
        <v>26075</v>
      </c>
      <c r="B21493" t="s">
        <v>28679</v>
      </c>
      <c r="C21493" s="96" t="s">
        <v>32558</v>
      </c>
      <c r="D21493" t="s">
        <v>12795</v>
      </c>
      <c r="E21493">
        <v>4066.64</v>
      </c>
    </row>
    <row r="21494" spans="1:5">
      <c r="A21494" t="s">
        <v>26076</v>
      </c>
      <c r="B21494" t="s">
        <v>28679</v>
      </c>
      <c r="C21494" s="96" t="s">
        <v>32559</v>
      </c>
      <c r="D21494" t="s">
        <v>12795</v>
      </c>
      <c r="E21494">
        <v>4046.23</v>
      </c>
    </row>
    <row r="21495" spans="1:5">
      <c r="A21495" t="s">
        <v>26077</v>
      </c>
      <c r="B21495" t="s">
        <v>28679</v>
      </c>
      <c r="C21495" s="96" t="s">
        <v>32560</v>
      </c>
      <c r="D21495" t="s">
        <v>12795</v>
      </c>
      <c r="E21495">
        <v>4238.58</v>
      </c>
    </row>
    <row r="21496" spans="1:5">
      <c r="A21496" t="s">
        <v>26078</v>
      </c>
      <c r="B21496" t="s">
        <v>28679</v>
      </c>
      <c r="C21496" s="96" t="s">
        <v>32561</v>
      </c>
      <c r="D21496" t="s">
        <v>12795</v>
      </c>
      <c r="E21496">
        <v>5023.5600000000004</v>
      </c>
    </row>
    <row r="21497" spans="1:5">
      <c r="A21497" t="s">
        <v>26079</v>
      </c>
      <c r="B21497" t="s">
        <v>28679</v>
      </c>
      <c r="C21497" s="96" t="s">
        <v>32562</v>
      </c>
      <c r="D21497" t="s">
        <v>12795</v>
      </c>
      <c r="E21497">
        <v>3543.35</v>
      </c>
    </row>
    <row r="21498" spans="1:5">
      <c r="A21498" t="s">
        <v>26080</v>
      </c>
      <c r="B21498" t="s">
        <v>28679</v>
      </c>
      <c r="C21498" s="96" t="s">
        <v>32563</v>
      </c>
      <c r="D21498" t="s">
        <v>12795</v>
      </c>
      <c r="E21498">
        <v>5248.6</v>
      </c>
    </row>
    <row r="21499" spans="1:5">
      <c r="A21499" t="s">
        <v>26081</v>
      </c>
      <c r="B21499" t="s">
        <v>28679</v>
      </c>
      <c r="C21499" s="96" t="s">
        <v>32564</v>
      </c>
      <c r="D21499" t="s">
        <v>12795</v>
      </c>
      <c r="E21499">
        <v>5222.04</v>
      </c>
    </row>
    <row r="21500" spans="1:5">
      <c r="A21500" t="s">
        <v>26082</v>
      </c>
      <c r="B21500" t="s">
        <v>28679</v>
      </c>
      <c r="C21500" s="96" t="s">
        <v>32565</v>
      </c>
      <c r="D21500" t="s">
        <v>12795</v>
      </c>
      <c r="E21500">
        <v>5454.93</v>
      </c>
    </row>
    <row r="21501" spans="1:5">
      <c r="A21501" t="s">
        <v>26083</v>
      </c>
      <c r="B21501" t="s">
        <v>28679</v>
      </c>
      <c r="C21501" s="96" t="s">
        <v>32566</v>
      </c>
      <c r="D21501" t="s">
        <v>12795</v>
      </c>
      <c r="E21501">
        <v>1686</v>
      </c>
    </row>
    <row r="21502" spans="1:5">
      <c r="A21502" t="s">
        <v>26084</v>
      </c>
      <c r="B21502" t="s">
        <v>28679</v>
      </c>
      <c r="C21502" s="96" t="s">
        <v>32567</v>
      </c>
      <c r="D21502" t="s">
        <v>12795</v>
      </c>
      <c r="E21502">
        <v>2348.64</v>
      </c>
    </row>
    <row r="21503" spans="1:5">
      <c r="A21503" t="s">
        <v>26085</v>
      </c>
      <c r="B21503" t="s">
        <v>28679</v>
      </c>
      <c r="C21503" s="96" t="s">
        <v>32568</v>
      </c>
      <c r="D21503" t="s">
        <v>12795</v>
      </c>
      <c r="E21503">
        <v>1775.31</v>
      </c>
    </row>
    <row r="21504" spans="1:5">
      <c r="A21504" t="s">
        <v>26086</v>
      </c>
      <c r="B21504" t="s">
        <v>28679</v>
      </c>
      <c r="C21504" s="96" t="s">
        <v>32569</v>
      </c>
      <c r="D21504" t="s">
        <v>12795</v>
      </c>
      <c r="E21504">
        <v>2456.9499999999998</v>
      </c>
    </row>
    <row r="21505" spans="1:5">
      <c r="A21505" t="s">
        <v>26087</v>
      </c>
      <c r="B21505" t="s">
        <v>28679</v>
      </c>
      <c r="C21505" s="96" t="s">
        <v>32570</v>
      </c>
      <c r="D21505" t="s">
        <v>12795</v>
      </c>
      <c r="E21505">
        <v>2484.14</v>
      </c>
    </row>
    <row r="21506" spans="1:5">
      <c r="A21506" t="s">
        <v>26088</v>
      </c>
      <c r="B21506" t="s">
        <v>28679</v>
      </c>
      <c r="C21506" s="96" t="s">
        <v>32571</v>
      </c>
      <c r="D21506" t="s">
        <v>12795</v>
      </c>
      <c r="E21506">
        <v>1909.15</v>
      </c>
    </row>
    <row r="21507" spans="1:5">
      <c r="A21507" t="s">
        <v>26089</v>
      </c>
      <c r="B21507" t="s">
        <v>28679</v>
      </c>
      <c r="C21507" s="96" t="s">
        <v>32572</v>
      </c>
      <c r="D21507" t="s">
        <v>12795</v>
      </c>
      <c r="E21507">
        <v>2598.06</v>
      </c>
    </row>
    <row r="21508" spans="1:5">
      <c r="A21508" t="s">
        <v>26090</v>
      </c>
      <c r="B21508" t="s">
        <v>28679</v>
      </c>
      <c r="C21508" s="96" t="s">
        <v>32573</v>
      </c>
      <c r="D21508" t="s">
        <v>13302</v>
      </c>
      <c r="E21508">
        <v>23599.5</v>
      </c>
    </row>
    <row r="21509" spans="1:5">
      <c r="A21509" t="s">
        <v>26091</v>
      </c>
      <c r="B21509" t="s">
        <v>28679</v>
      </c>
      <c r="C21509" s="96" t="s">
        <v>32574</v>
      </c>
      <c r="D21509" t="s">
        <v>13302</v>
      </c>
      <c r="E21509">
        <v>25148.33</v>
      </c>
    </row>
    <row r="21510" spans="1:5">
      <c r="A21510" t="s">
        <v>26092</v>
      </c>
      <c r="B21510" t="s">
        <v>28679</v>
      </c>
      <c r="C21510" s="96" t="s">
        <v>32575</v>
      </c>
      <c r="D21510" t="s">
        <v>13302</v>
      </c>
      <c r="E21510">
        <v>25905.64</v>
      </c>
    </row>
    <row r="21511" spans="1:5">
      <c r="A21511" t="s">
        <v>26093</v>
      </c>
      <c r="B21511" t="s">
        <v>28679</v>
      </c>
      <c r="C21511" s="96" t="s">
        <v>32576</v>
      </c>
      <c r="D21511" t="s">
        <v>13302</v>
      </c>
      <c r="E21511">
        <v>24641.05</v>
      </c>
    </row>
    <row r="21512" spans="1:5">
      <c r="A21512" t="s">
        <v>26094</v>
      </c>
      <c r="B21512" t="s">
        <v>28679</v>
      </c>
      <c r="C21512" s="96" t="s">
        <v>32577</v>
      </c>
      <c r="D21512" t="s">
        <v>13302</v>
      </c>
      <c r="E21512">
        <v>26246.76</v>
      </c>
    </row>
    <row r="21513" spans="1:5">
      <c r="A21513" t="s">
        <v>26095</v>
      </c>
      <c r="B21513" t="s">
        <v>28679</v>
      </c>
      <c r="C21513" s="96" t="s">
        <v>32578</v>
      </c>
      <c r="D21513" t="s">
        <v>13302</v>
      </c>
      <c r="E21513">
        <v>27025.38</v>
      </c>
    </row>
    <row r="21514" spans="1:5">
      <c r="A21514" t="s">
        <v>26096</v>
      </c>
      <c r="B21514" t="s">
        <v>28679</v>
      </c>
      <c r="C21514" s="96" t="s">
        <v>32579</v>
      </c>
      <c r="D21514" t="s">
        <v>13302</v>
      </c>
      <c r="E21514">
        <v>21841.84</v>
      </c>
    </row>
    <row r="21515" spans="1:5">
      <c r="A21515" t="s">
        <v>26097</v>
      </c>
      <c r="B21515" t="s">
        <v>28679</v>
      </c>
      <c r="C21515" s="96" t="s">
        <v>32580</v>
      </c>
      <c r="D21515" t="s">
        <v>13302</v>
      </c>
      <c r="E21515">
        <v>22236.47</v>
      </c>
    </row>
    <row r="21516" spans="1:5">
      <c r="A21516" t="s">
        <v>26098</v>
      </c>
      <c r="B21516" t="s">
        <v>28679</v>
      </c>
      <c r="C21516" s="96" t="s">
        <v>32581</v>
      </c>
      <c r="D21516" t="s">
        <v>13302</v>
      </c>
      <c r="E21516">
        <v>23764.49</v>
      </c>
    </row>
    <row r="21517" spans="1:5">
      <c r="A21517" t="s">
        <v>26099</v>
      </c>
      <c r="B21517" t="s">
        <v>28679</v>
      </c>
      <c r="C21517" s="96" t="s">
        <v>32582</v>
      </c>
      <c r="D21517" t="s">
        <v>13302</v>
      </c>
      <c r="E21517">
        <v>22814.92</v>
      </c>
    </row>
    <row r="21518" spans="1:5">
      <c r="A21518" t="s">
        <v>26100</v>
      </c>
      <c r="B21518" t="s">
        <v>28679</v>
      </c>
      <c r="C21518" s="96" t="s">
        <v>32583</v>
      </c>
      <c r="D21518" t="s">
        <v>13302</v>
      </c>
      <c r="E21518">
        <v>23212.400000000001</v>
      </c>
    </row>
    <row r="21519" spans="1:5">
      <c r="A21519" t="s">
        <v>26101</v>
      </c>
      <c r="B21519" t="s">
        <v>28679</v>
      </c>
      <c r="C21519" s="96" t="s">
        <v>32584</v>
      </c>
      <c r="D21519" t="s">
        <v>13302</v>
      </c>
      <c r="E21519">
        <v>24796.86</v>
      </c>
    </row>
    <row r="21520" spans="1:5">
      <c r="A21520" t="s">
        <v>26102</v>
      </c>
      <c r="B21520" t="s">
        <v>28679</v>
      </c>
      <c r="C21520" s="96" t="s">
        <v>32585</v>
      </c>
      <c r="D21520" t="s">
        <v>13302</v>
      </c>
      <c r="E21520">
        <v>21560.11</v>
      </c>
    </row>
    <row r="21521" spans="1:5">
      <c r="A21521" t="s">
        <v>26103</v>
      </c>
      <c r="B21521" t="s">
        <v>28679</v>
      </c>
      <c r="C21521" s="96" t="s">
        <v>32586</v>
      </c>
      <c r="D21521" t="s">
        <v>13302</v>
      </c>
      <c r="E21521">
        <v>27620.23</v>
      </c>
    </row>
    <row r="21522" spans="1:5">
      <c r="A21522" t="s">
        <v>26104</v>
      </c>
      <c r="B21522" t="s">
        <v>28679</v>
      </c>
      <c r="C21522" s="96" t="s">
        <v>32587</v>
      </c>
      <c r="D21522" t="s">
        <v>13302</v>
      </c>
      <c r="E21522">
        <v>28756.2</v>
      </c>
    </row>
    <row r="21523" spans="1:5">
      <c r="A21523" t="s">
        <v>26105</v>
      </c>
      <c r="B21523" t="s">
        <v>28679</v>
      </c>
      <c r="C21523" s="96" t="s">
        <v>32588</v>
      </c>
      <c r="D21523" t="s">
        <v>13302</v>
      </c>
      <c r="E21523">
        <v>22435.91</v>
      </c>
    </row>
    <row r="21524" spans="1:5">
      <c r="A21524" t="s">
        <v>26106</v>
      </c>
      <c r="B21524" t="s">
        <v>28679</v>
      </c>
      <c r="C21524" s="96" t="s">
        <v>32589</v>
      </c>
      <c r="D21524" t="s">
        <v>13302</v>
      </c>
      <c r="E21524">
        <v>28791.73</v>
      </c>
    </row>
    <row r="21525" spans="1:5">
      <c r="A21525" t="s">
        <v>26107</v>
      </c>
      <c r="B21525" t="s">
        <v>28679</v>
      </c>
      <c r="C21525" s="96" t="s">
        <v>32590</v>
      </c>
      <c r="D21525" t="s">
        <v>13302</v>
      </c>
      <c r="E21525">
        <v>29959.67</v>
      </c>
    </row>
    <row r="21526" spans="1:5">
      <c r="A21526" t="s">
        <v>26108</v>
      </c>
      <c r="B21526" t="s">
        <v>28679</v>
      </c>
      <c r="C21526" s="96" t="s">
        <v>32591</v>
      </c>
      <c r="D21526" t="s">
        <v>12795</v>
      </c>
      <c r="E21526">
        <v>10.76</v>
      </c>
    </row>
    <row r="21527" spans="1:5">
      <c r="A21527" t="s">
        <v>26109</v>
      </c>
      <c r="B21527" t="s">
        <v>28679</v>
      </c>
      <c r="C21527" s="96" t="s">
        <v>32592</v>
      </c>
      <c r="D21527" t="s">
        <v>12795</v>
      </c>
      <c r="E21527">
        <v>8.09</v>
      </c>
    </row>
    <row r="21528" spans="1:5">
      <c r="A21528" t="s">
        <v>26110</v>
      </c>
      <c r="B21528" t="s">
        <v>28679</v>
      </c>
      <c r="C21528" s="96" t="s">
        <v>32593</v>
      </c>
      <c r="D21528" t="s">
        <v>13302</v>
      </c>
      <c r="E21528">
        <v>119.01</v>
      </c>
    </row>
    <row r="21529" spans="1:5">
      <c r="A21529" t="s">
        <v>26111</v>
      </c>
      <c r="B21529" t="s">
        <v>28679</v>
      </c>
      <c r="C21529" s="96" t="s">
        <v>32594</v>
      </c>
      <c r="D21529" t="s">
        <v>13302</v>
      </c>
      <c r="E21529">
        <v>176.44</v>
      </c>
    </row>
    <row r="21530" spans="1:5">
      <c r="A21530" t="s">
        <v>26112</v>
      </c>
      <c r="B21530" t="s">
        <v>28679</v>
      </c>
      <c r="C21530" s="96" t="s">
        <v>32595</v>
      </c>
      <c r="D21530" t="s">
        <v>13302</v>
      </c>
      <c r="E21530">
        <v>70.11</v>
      </c>
    </row>
    <row r="21531" spans="1:5">
      <c r="A21531" t="s">
        <v>26113</v>
      </c>
      <c r="B21531" t="s">
        <v>28679</v>
      </c>
      <c r="C21531" s="96" t="s">
        <v>32596</v>
      </c>
      <c r="D21531" t="s">
        <v>12795</v>
      </c>
      <c r="E21531">
        <v>10.65</v>
      </c>
    </row>
    <row r="21532" spans="1:5" ht="25.5">
      <c r="A21532" t="s">
        <v>26114</v>
      </c>
      <c r="B21532" t="s">
        <v>28679</v>
      </c>
      <c r="C21532" s="96" t="s">
        <v>32597</v>
      </c>
      <c r="D21532" t="s">
        <v>13302</v>
      </c>
      <c r="E21532">
        <v>5948.27</v>
      </c>
    </row>
    <row r="21533" spans="1:5" ht="25.5">
      <c r="A21533" t="s">
        <v>26115</v>
      </c>
      <c r="B21533" t="s">
        <v>28679</v>
      </c>
      <c r="C21533" s="96" t="s">
        <v>32598</v>
      </c>
      <c r="D21533" t="s">
        <v>13302</v>
      </c>
      <c r="E21533">
        <v>6224.32</v>
      </c>
    </row>
    <row r="21534" spans="1:5" ht="25.5">
      <c r="A21534" t="s">
        <v>26116</v>
      </c>
      <c r="B21534" t="s">
        <v>28679</v>
      </c>
      <c r="C21534" s="96" t="s">
        <v>32599</v>
      </c>
      <c r="D21534" t="s">
        <v>13302</v>
      </c>
      <c r="E21534">
        <v>6557.8</v>
      </c>
    </row>
    <row r="21535" spans="1:5" ht="25.5">
      <c r="A21535" t="s">
        <v>26117</v>
      </c>
      <c r="B21535" t="s">
        <v>28679</v>
      </c>
      <c r="C21535" s="96" t="s">
        <v>32600</v>
      </c>
      <c r="D21535" t="s">
        <v>13302</v>
      </c>
      <c r="E21535">
        <v>8718.58</v>
      </c>
    </row>
    <row r="21536" spans="1:5" ht="25.5">
      <c r="A21536" t="s">
        <v>26118</v>
      </c>
      <c r="B21536" t="s">
        <v>28679</v>
      </c>
      <c r="C21536" s="96" t="s">
        <v>32601</v>
      </c>
      <c r="D21536" t="s">
        <v>13302</v>
      </c>
      <c r="E21536">
        <v>9131.74</v>
      </c>
    </row>
    <row r="21537" spans="1:5" ht="25.5">
      <c r="A21537" t="s">
        <v>26119</v>
      </c>
      <c r="B21537" t="s">
        <v>28679</v>
      </c>
      <c r="C21537" s="96" t="s">
        <v>32602</v>
      </c>
      <c r="D21537" t="s">
        <v>13302</v>
      </c>
      <c r="E21537">
        <v>9634.07</v>
      </c>
    </row>
    <row r="21538" spans="1:5" ht="25.5">
      <c r="A21538" t="s">
        <v>26120</v>
      </c>
      <c r="B21538" t="s">
        <v>28679</v>
      </c>
      <c r="C21538" s="96" t="s">
        <v>32603</v>
      </c>
      <c r="D21538" t="s">
        <v>13302</v>
      </c>
      <c r="E21538">
        <v>9507.06</v>
      </c>
    </row>
    <row r="21539" spans="1:5" ht="25.5">
      <c r="A21539" t="s">
        <v>26121</v>
      </c>
      <c r="B21539" t="s">
        <v>28679</v>
      </c>
      <c r="C21539" s="96" t="s">
        <v>32604</v>
      </c>
      <c r="D21539" t="s">
        <v>13302</v>
      </c>
      <c r="E21539">
        <v>9951.0400000000009</v>
      </c>
    </row>
    <row r="21540" spans="1:5" ht="25.5">
      <c r="A21540" t="s">
        <v>26122</v>
      </c>
      <c r="B21540" t="s">
        <v>28679</v>
      </c>
      <c r="C21540" s="96" t="s">
        <v>32605</v>
      </c>
      <c r="D21540" t="s">
        <v>13302</v>
      </c>
      <c r="E21540">
        <v>10486.47</v>
      </c>
    </row>
    <row r="21541" spans="1:5" ht="25.5">
      <c r="A21541" t="s">
        <v>26123</v>
      </c>
      <c r="B21541" t="s">
        <v>28679</v>
      </c>
      <c r="C21541" s="96" t="s">
        <v>32606</v>
      </c>
      <c r="D21541" t="s">
        <v>13302</v>
      </c>
      <c r="E21541">
        <v>13963.63</v>
      </c>
    </row>
    <row r="21542" spans="1:5" ht="25.5">
      <c r="A21542" t="s">
        <v>26124</v>
      </c>
      <c r="B21542" t="s">
        <v>28679</v>
      </c>
      <c r="C21542" s="96" t="s">
        <v>32607</v>
      </c>
      <c r="D21542" t="s">
        <v>13302</v>
      </c>
      <c r="E21542">
        <v>14634.96</v>
      </c>
    </row>
    <row r="21543" spans="1:5" ht="25.5">
      <c r="A21543" t="s">
        <v>26125</v>
      </c>
      <c r="B21543" t="s">
        <v>28679</v>
      </c>
      <c r="C21543" s="96" t="s">
        <v>32608</v>
      </c>
      <c r="D21543" t="s">
        <v>13302</v>
      </c>
      <c r="E21543">
        <v>15433.49</v>
      </c>
    </row>
    <row r="21544" spans="1:5" ht="25.5">
      <c r="A21544" t="s">
        <v>26126</v>
      </c>
      <c r="B21544" t="s">
        <v>28679</v>
      </c>
      <c r="C21544" s="96" t="s">
        <v>32609</v>
      </c>
      <c r="D21544" t="s">
        <v>13302</v>
      </c>
      <c r="E21544">
        <v>6006.72</v>
      </c>
    </row>
    <row r="21545" spans="1:5" ht="25.5">
      <c r="A21545" t="s">
        <v>26127</v>
      </c>
      <c r="B21545" t="s">
        <v>28679</v>
      </c>
      <c r="C21545" s="96" t="s">
        <v>32610</v>
      </c>
      <c r="D21545" t="s">
        <v>13302</v>
      </c>
      <c r="E21545">
        <v>6305.82</v>
      </c>
    </row>
    <row r="21546" spans="1:5">
      <c r="A21546" t="s">
        <v>26128</v>
      </c>
      <c r="B21546" t="s">
        <v>28679</v>
      </c>
      <c r="C21546" s="96" t="s">
        <v>32611</v>
      </c>
      <c r="D21546" t="s">
        <v>13302</v>
      </c>
      <c r="E21546">
        <v>426.31</v>
      </c>
    </row>
    <row r="21547" spans="1:5">
      <c r="A21547" t="s">
        <v>26129</v>
      </c>
      <c r="B21547" t="s">
        <v>28679</v>
      </c>
      <c r="C21547" s="96" t="s">
        <v>32612</v>
      </c>
      <c r="D21547" t="s">
        <v>13302</v>
      </c>
      <c r="E21547">
        <v>3458.05</v>
      </c>
    </row>
    <row r="21548" spans="1:5">
      <c r="A21548" t="s">
        <v>26130</v>
      </c>
      <c r="B21548" t="s">
        <v>28679</v>
      </c>
      <c r="C21548" s="96" t="s">
        <v>32613</v>
      </c>
      <c r="D21548" t="s">
        <v>13302</v>
      </c>
      <c r="E21548">
        <v>2435.2600000000002</v>
      </c>
    </row>
    <row r="21549" spans="1:5">
      <c r="A21549" t="s">
        <v>26131</v>
      </c>
      <c r="B21549" t="s">
        <v>28679</v>
      </c>
      <c r="C21549" s="96" t="s">
        <v>32614</v>
      </c>
      <c r="D21549" t="s">
        <v>13302</v>
      </c>
      <c r="E21549">
        <v>4149.93</v>
      </c>
    </row>
    <row r="21550" spans="1:5" ht="25.5">
      <c r="A21550" t="s">
        <v>26132</v>
      </c>
      <c r="B21550" t="s">
        <v>28679</v>
      </c>
      <c r="C21550" s="96" t="s">
        <v>32615</v>
      </c>
      <c r="D21550" t="s">
        <v>12795</v>
      </c>
      <c r="E21550">
        <v>96.38</v>
      </c>
    </row>
    <row r="21551" spans="1:5" ht="25.5">
      <c r="A21551" t="s">
        <v>26133</v>
      </c>
      <c r="B21551" t="s">
        <v>28679</v>
      </c>
      <c r="C21551" s="96" t="s">
        <v>32616</v>
      </c>
      <c r="D21551" t="s">
        <v>12795</v>
      </c>
      <c r="E21551">
        <v>98.94</v>
      </c>
    </row>
    <row r="21552" spans="1:5" ht="25.5">
      <c r="A21552" t="s">
        <v>26134</v>
      </c>
      <c r="B21552" t="s">
        <v>28679</v>
      </c>
      <c r="C21552" s="96" t="s">
        <v>32617</v>
      </c>
      <c r="D21552" t="s">
        <v>12795</v>
      </c>
      <c r="E21552">
        <v>184.36</v>
      </c>
    </row>
    <row r="21553" spans="1:5" ht="25.5">
      <c r="A21553" t="s">
        <v>26135</v>
      </c>
      <c r="B21553" t="s">
        <v>28679</v>
      </c>
      <c r="C21553" s="96" t="s">
        <v>32618</v>
      </c>
      <c r="D21553" t="s">
        <v>12795</v>
      </c>
      <c r="E21553">
        <v>189.47</v>
      </c>
    </row>
    <row r="21554" spans="1:5" ht="25.5">
      <c r="A21554" t="s">
        <v>26136</v>
      </c>
      <c r="B21554" t="s">
        <v>28679</v>
      </c>
      <c r="C21554" s="96" t="s">
        <v>32619</v>
      </c>
      <c r="D21554" t="s">
        <v>12795</v>
      </c>
      <c r="E21554">
        <v>96.82</v>
      </c>
    </row>
    <row r="21555" spans="1:5" ht="25.5">
      <c r="A21555" t="s">
        <v>26137</v>
      </c>
      <c r="B21555" t="s">
        <v>28679</v>
      </c>
      <c r="C21555" s="96" t="s">
        <v>32620</v>
      </c>
      <c r="D21555" t="s">
        <v>12795</v>
      </c>
      <c r="E21555">
        <v>99.38</v>
      </c>
    </row>
    <row r="21556" spans="1:5" ht="25.5">
      <c r="A21556" t="s">
        <v>26138</v>
      </c>
      <c r="B21556" t="s">
        <v>28679</v>
      </c>
      <c r="C21556" s="96" t="s">
        <v>32621</v>
      </c>
      <c r="D21556" t="s">
        <v>12795</v>
      </c>
      <c r="E21556">
        <v>184.42</v>
      </c>
    </row>
    <row r="21557" spans="1:5" ht="25.5">
      <c r="A21557" t="s">
        <v>26139</v>
      </c>
      <c r="B21557" t="s">
        <v>28679</v>
      </c>
      <c r="C21557" s="96" t="s">
        <v>32622</v>
      </c>
      <c r="D21557" t="s">
        <v>12795</v>
      </c>
      <c r="E21557">
        <v>189.53</v>
      </c>
    </row>
    <row r="21558" spans="1:5" ht="25.5">
      <c r="A21558" t="s">
        <v>26140</v>
      </c>
      <c r="B21558" t="s">
        <v>28679</v>
      </c>
      <c r="C21558" s="96" t="s">
        <v>32623</v>
      </c>
      <c r="D21558" t="s">
        <v>12795</v>
      </c>
      <c r="E21558">
        <v>96.38</v>
      </c>
    </row>
    <row r="21559" spans="1:5" ht="25.5">
      <c r="A21559" t="s">
        <v>26141</v>
      </c>
      <c r="B21559" t="s">
        <v>28679</v>
      </c>
      <c r="C21559" s="96" t="s">
        <v>32624</v>
      </c>
      <c r="D21559" t="s">
        <v>12795</v>
      </c>
      <c r="E21559">
        <v>98.94</v>
      </c>
    </row>
    <row r="21560" spans="1:5" ht="25.5">
      <c r="A21560" t="s">
        <v>26142</v>
      </c>
      <c r="B21560" t="s">
        <v>28679</v>
      </c>
      <c r="C21560" s="96" t="s">
        <v>32625</v>
      </c>
      <c r="D21560" t="s">
        <v>12795</v>
      </c>
      <c r="E21560">
        <v>184.36</v>
      </c>
    </row>
    <row r="21561" spans="1:5" ht="25.5">
      <c r="A21561" t="s">
        <v>26143</v>
      </c>
      <c r="B21561" t="s">
        <v>28679</v>
      </c>
      <c r="C21561" s="96" t="s">
        <v>32626</v>
      </c>
      <c r="D21561" t="s">
        <v>12795</v>
      </c>
      <c r="E21561">
        <v>189.47</v>
      </c>
    </row>
    <row r="21562" spans="1:5" ht="25.5">
      <c r="A21562" t="s">
        <v>26144</v>
      </c>
      <c r="B21562" t="s">
        <v>28679</v>
      </c>
      <c r="C21562" s="96" t="s">
        <v>32627</v>
      </c>
      <c r="D21562" t="s">
        <v>12795</v>
      </c>
      <c r="E21562">
        <v>96.82</v>
      </c>
    </row>
    <row r="21563" spans="1:5" ht="25.5">
      <c r="A21563" t="s">
        <v>26145</v>
      </c>
      <c r="B21563" t="s">
        <v>28679</v>
      </c>
      <c r="C21563" s="96" t="s">
        <v>32628</v>
      </c>
      <c r="D21563" t="s">
        <v>12795</v>
      </c>
      <c r="E21563">
        <v>99.38</v>
      </c>
    </row>
    <row r="21564" spans="1:5" ht="25.5">
      <c r="A21564" t="s">
        <v>26146</v>
      </c>
      <c r="B21564" t="s">
        <v>28679</v>
      </c>
      <c r="C21564" s="96" t="s">
        <v>32629</v>
      </c>
      <c r="D21564" t="s">
        <v>12795</v>
      </c>
      <c r="E21564">
        <v>184.42</v>
      </c>
    </row>
    <row r="21565" spans="1:5" ht="25.5">
      <c r="A21565" t="s">
        <v>26147</v>
      </c>
      <c r="B21565" t="s">
        <v>28679</v>
      </c>
      <c r="C21565" s="96" t="s">
        <v>32630</v>
      </c>
      <c r="D21565" t="s">
        <v>12795</v>
      </c>
      <c r="E21565">
        <v>189.53</v>
      </c>
    </row>
    <row r="21566" spans="1:5">
      <c r="A21566" t="s">
        <v>26148</v>
      </c>
      <c r="B21566" t="s">
        <v>28679</v>
      </c>
      <c r="C21566" s="96" t="s">
        <v>32631</v>
      </c>
      <c r="D21566" t="s">
        <v>12795</v>
      </c>
      <c r="E21566">
        <v>0.14000000000000001</v>
      </c>
    </row>
    <row r="21567" spans="1:5">
      <c r="A21567" t="s">
        <v>26149</v>
      </c>
      <c r="B21567" t="s">
        <v>28679</v>
      </c>
      <c r="C21567" s="96" t="s">
        <v>32632</v>
      </c>
      <c r="D21567" t="s">
        <v>12795</v>
      </c>
      <c r="E21567">
        <v>55.11</v>
      </c>
    </row>
    <row r="21568" spans="1:5">
      <c r="A21568" t="s">
        <v>26150</v>
      </c>
      <c r="B21568" t="s">
        <v>28679</v>
      </c>
      <c r="C21568" s="96" t="s">
        <v>32633</v>
      </c>
      <c r="D21568" t="s">
        <v>12795</v>
      </c>
      <c r="E21568">
        <v>56.92</v>
      </c>
    </row>
    <row r="21569" spans="1:5">
      <c r="A21569" t="s">
        <v>26151</v>
      </c>
      <c r="B21569" t="s">
        <v>28679</v>
      </c>
      <c r="C21569" s="96" t="s">
        <v>32634</v>
      </c>
      <c r="D21569" t="s">
        <v>12795</v>
      </c>
      <c r="E21569">
        <v>60.09</v>
      </c>
    </row>
    <row r="21570" spans="1:5">
      <c r="A21570" t="s">
        <v>26152</v>
      </c>
      <c r="B21570" t="s">
        <v>28679</v>
      </c>
      <c r="C21570" s="96" t="s">
        <v>32635</v>
      </c>
      <c r="D21570" t="s">
        <v>12795</v>
      </c>
      <c r="E21570">
        <v>62.54</v>
      </c>
    </row>
    <row r="21571" spans="1:5">
      <c r="A21571" t="s">
        <v>26153</v>
      </c>
      <c r="B21571" t="s">
        <v>28679</v>
      </c>
      <c r="C21571" s="96" t="s">
        <v>32636</v>
      </c>
      <c r="D21571" t="s">
        <v>12795</v>
      </c>
      <c r="E21571">
        <v>0.1</v>
      </c>
    </row>
    <row r="21572" spans="1:5" ht="25.5">
      <c r="A21572" t="s">
        <v>26154</v>
      </c>
      <c r="B21572" t="s">
        <v>28679</v>
      </c>
      <c r="C21572" s="96" t="s">
        <v>32637</v>
      </c>
      <c r="D21572" t="s">
        <v>12813</v>
      </c>
      <c r="E21572">
        <v>1015.23</v>
      </c>
    </row>
    <row r="21573" spans="1:5" ht="25.5">
      <c r="A21573" t="s">
        <v>26155</v>
      </c>
      <c r="B21573" t="s">
        <v>28679</v>
      </c>
      <c r="C21573" s="96" t="s">
        <v>32638</v>
      </c>
      <c r="D21573" t="s">
        <v>12813</v>
      </c>
      <c r="E21573">
        <v>1345.16</v>
      </c>
    </row>
    <row r="21574" spans="1:5" ht="25.5">
      <c r="A21574" t="s">
        <v>26156</v>
      </c>
      <c r="B21574" t="s">
        <v>28679</v>
      </c>
      <c r="C21574" s="96" t="s">
        <v>32639</v>
      </c>
      <c r="D21574" t="s">
        <v>12813</v>
      </c>
      <c r="E21574">
        <v>1651.41</v>
      </c>
    </row>
    <row r="21575" spans="1:5" ht="25.5">
      <c r="A21575" t="s">
        <v>26157</v>
      </c>
      <c r="B21575" t="s">
        <v>28679</v>
      </c>
      <c r="C21575" s="96" t="s">
        <v>32640</v>
      </c>
      <c r="D21575" t="s">
        <v>12813</v>
      </c>
      <c r="E21575">
        <v>1497.87</v>
      </c>
    </row>
    <row r="21576" spans="1:5">
      <c r="A21576" t="s">
        <v>26158</v>
      </c>
      <c r="B21576" t="s">
        <v>28679</v>
      </c>
      <c r="C21576" s="96" t="s">
        <v>32641</v>
      </c>
      <c r="D21576" t="s">
        <v>12795</v>
      </c>
      <c r="E21576">
        <v>412.78</v>
      </c>
    </row>
    <row r="21577" spans="1:5">
      <c r="A21577" t="s">
        <v>26159</v>
      </c>
      <c r="B21577" t="s">
        <v>28679</v>
      </c>
      <c r="C21577" s="96" t="s">
        <v>32642</v>
      </c>
      <c r="D21577" t="s">
        <v>12795</v>
      </c>
      <c r="E21577">
        <v>312.26</v>
      </c>
    </row>
    <row r="21578" spans="1:5">
      <c r="A21578" t="s">
        <v>26160</v>
      </c>
      <c r="B21578" t="s">
        <v>28679</v>
      </c>
      <c r="C21578" s="96" t="s">
        <v>32643</v>
      </c>
      <c r="D21578" t="s">
        <v>12795</v>
      </c>
      <c r="E21578">
        <v>563.32000000000005</v>
      </c>
    </row>
    <row r="21579" spans="1:5">
      <c r="A21579" t="s">
        <v>26161</v>
      </c>
      <c r="B21579" t="s">
        <v>28679</v>
      </c>
      <c r="C21579" s="96" t="s">
        <v>32644</v>
      </c>
      <c r="D21579" t="s">
        <v>12795</v>
      </c>
      <c r="E21579">
        <v>1080.4000000000001</v>
      </c>
    </row>
    <row r="21580" spans="1:5">
      <c r="A21580" t="s">
        <v>26162</v>
      </c>
      <c r="B21580" t="s">
        <v>28679</v>
      </c>
      <c r="C21580" s="96" t="s">
        <v>32645</v>
      </c>
      <c r="D21580" t="s">
        <v>12795</v>
      </c>
      <c r="E21580">
        <v>770.26</v>
      </c>
    </row>
    <row r="21581" spans="1:5" ht="25.5">
      <c r="A21581" t="s">
        <v>26163</v>
      </c>
      <c r="B21581" t="s">
        <v>28679</v>
      </c>
      <c r="C21581" s="96" t="s">
        <v>32646</v>
      </c>
      <c r="D21581" t="s">
        <v>13302</v>
      </c>
      <c r="E21581">
        <v>711287.26</v>
      </c>
    </row>
    <row r="21582" spans="1:5" ht="25.5">
      <c r="A21582" t="s">
        <v>26164</v>
      </c>
      <c r="B21582" t="s">
        <v>28679</v>
      </c>
      <c r="C21582" s="96" t="s">
        <v>32647</v>
      </c>
      <c r="D21582" t="s">
        <v>13302</v>
      </c>
      <c r="E21582">
        <v>703546.98</v>
      </c>
    </row>
    <row r="21583" spans="1:5" ht="25.5">
      <c r="A21583" t="s">
        <v>26165</v>
      </c>
      <c r="B21583" t="s">
        <v>28679</v>
      </c>
      <c r="C21583" s="96" t="s">
        <v>32648</v>
      </c>
      <c r="D21583" t="s">
        <v>13302</v>
      </c>
      <c r="E21583">
        <v>746703.28</v>
      </c>
    </row>
    <row r="21584" spans="1:5" ht="25.5">
      <c r="A21584" t="s">
        <v>26166</v>
      </c>
      <c r="B21584" t="s">
        <v>28679</v>
      </c>
      <c r="C21584" s="96" t="s">
        <v>32649</v>
      </c>
      <c r="D21584" t="s">
        <v>13302</v>
      </c>
      <c r="E21584">
        <v>738576.56</v>
      </c>
    </row>
    <row r="21585" spans="1:5" ht="25.5">
      <c r="A21585" t="s">
        <v>26167</v>
      </c>
      <c r="B21585" t="s">
        <v>28679</v>
      </c>
      <c r="C21585" s="96" t="s">
        <v>32650</v>
      </c>
      <c r="D21585" t="s">
        <v>13302</v>
      </c>
      <c r="E21585">
        <v>538628.24</v>
      </c>
    </row>
    <row r="21586" spans="1:5" ht="25.5">
      <c r="A21586" t="s">
        <v>26168</v>
      </c>
      <c r="B21586" t="s">
        <v>28679</v>
      </c>
      <c r="C21586" s="96" t="s">
        <v>32651</v>
      </c>
      <c r="D21586" t="s">
        <v>13302</v>
      </c>
      <c r="E21586">
        <v>533023.25</v>
      </c>
    </row>
    <row r="21587" spans="1:5" ht="25.5">
      <c r="A21587" t="s">
        <v>26169</v>
      </c>
      <c r="B21587" t="s">
        <v>28679</v>
      </c>
      <c r="C21587" s="96" t="s">
        <v>32652</v>
      </c>
      <c r="D21587" t="s">
        <v>13302</v>
      </c>
      <c r="E21587">
        <v>565447.55000000005</v>
      </c>
    </row>
    <row r="21588" spans="1:5" ht="25.5">
      <c r="A21588" t="s">
        <v>26170</v>
      </c>
      <c r="B21588" t="s">
        <v>28679</v>
      </c>
      <c r="C21588" s="96" t="s">
        <v>32653</v>
      </c>
      <c r="D21588" t="s">
        <v>13302</v>
      </c>
      <c r="E21588">
        <v>559562.44999999995</v>
      </c>
    </row>
    <row r="21589" spans="1:5" ht="25.5">
      <c r="A21589" t="s">
        <v>26171</v>
      </c>
      <c r="B21589" t="s">
        <v>28679</v>
      </c>
      <c r="C21589" s="96" t="s">
        <v>32654</v>
      </c>
      <c r="D21589" t="s">
        <v>13302</v>
      </c>
      <c r="E21589">
        <v>962239.11</v>
      </c>
    </row>
    <row r="21590" spans="1:5" ht="25.5">
      <c r="A21590" t="s">
        <v>26172</v>
      </c>
      <c r="B21590" t="s">
        <v>28679</v>
      </c>
      <c r="C21590" s="96" t="s">
        <v>32655</v>
      </c>
      <c r="D21590" t="s">
        <v>13302</v>
      </c>
      <c r="E21590">
        <v>954497.66</v>
      </c>
    </row>
    <row r="21591" spans="1:5" ht="25.5">
      <c r="A21591" t="s">
        <v>26173</v>
      </c>
      <c r="B21591" t="s">
        <v>28679</v>
      </c>
      <c r="C21591" s="96" t="s">
        <v>32656</v>
      </c>
      <c r="D21591" t="s">
        <v>13302</v>
      </c>
      <c r="E21591">
        <v>1010150.03</v>
      </c>
    </row>
    <row r="21592" spans="1:5" ht="25.5">
      <c r="A21592" t="s">
        <v>26174</v>
      </c>
      <c r="B21592" t="s">
        <v>28679</v>
      </c>
      <c r="C21592" s="96" t="s">
        <v>32657</v>
      </c>
      <c r="D21592" t="s">
        <v>13302</v>
      </c>
      <c r="E21592">
        <v>1002022.09</v>
      </c>
    </row>
    <row r="21593" spans="1:5">
      <c r="A21593" t="s">
        <v>26175</v>
      </c>
      <c r="B21593" t="s">
        <v>28679</v>
      </c>
      <c r="C21593" s="96" t="s">
        <v>32658</v>
      </c>
      <c r="D21593" t="s">
        <v>12795</v>
      </c>
      <c r="E21593">
        <v>739.3</v>
      </c>
    </row>
    <row r="21594" spans="1:5">
      <c r="A21594" t="s">
        <v>26176</v>
      </c>
      <c r="B21594" t="s">
        <v>28679</v>
      </c>
      <c r="C21594" s="96" t="s">
        <v>32659</v>
      </c>
      <c r="D21594" t="s">
        <v>12795</v>
      </c>
      <c r="E21594">
        <v>892.78</v>
      </c>
    </row>
    <row r="21595" spans="1:5">
      <c r="A21595" t="s">
        <v>26177</v>
      </c>
      <c r="B21595" t="s">
        <v>28679</v>
      </c>
      <c r="C21595" s="96" t="s">
        <v>32660</v>
      </c>
      <c r="D21595" t="s">
        <v>12795</v>
      </c>
      <c r="E21595">
        <v>896.58</v>
      </c>
    </row>
    <row r="21596" spans="1:5">
      <c r="A21596" t="s">
        <v>26178</v>
      </c>
      <c r="B21596" t="s">
        <v>28679</v>
      </c>
      <c r="C21596" s="96" t="s">
        <v>32661</v>
      </c>
      <c r="D21596" t="s">
        <v>12795</v>
      </c>
      <c r="E21596">
        <v>911.1</v>
      </c>
    </row>
    <row r="21597" spans="1:5">
      <c r="A21597" t="s">
        <v>26179</v>
      </c>
      <c r="B21597" t="s">
        <v>28679</v>
      </c>
      <c r="C21597" s="96" t="s">
        <v>32662</v>
      </c>
      <c r="D21597" t="s">
        <v>12795</v>
      </c>
      <c r="E21597">
        <v>453.21</v>
      </c>
    </row>
    <row r="21598" spans="1:5">
      <c r="A21598" t="s">
        <v>26180</v>
      </c>
      <c r="B21598" t="s">
        <v>28679</v>
      </c>
      <c r="C21598" s="96" t="s">
        <v>32663</v>
      </c>
      <c r="D21598" t="s">
        <v>13302</v>
      </c>
      <c r="E21598">
        <v>735854.13</v>
      </c>
    </row>
    <row r="21599" spans="1:5">
      <c r="A21599" t="s">
        <v>26181</v>
      </c>
      <c r="B21599" t="s">
        <v>28679</v>
      </c>
      <c r="C21599" s="96" t="s">
        <v>32664</v>
      </c>
      <c r="D21599" t="s">
        <v>13302</v>
      </c>
      <c r="E21599">
        <v>772493.33</v>
      </c>
    </row>
    <row r="21600" spans="1:5">
      <c r="A21600" t="s">
        <v>26182</v>
      </c>
      <c r="B21600" t="s">
        <v>28679</v>
      </c>
      <c r="C21600" s="96" t="s">
        <v>32665</v>
      </c>
      <c r="D21600" t="s">
        <v>12795</v>
      </c>
      <c r="E21600">
        <v>264.58</v>
      </c>
    </row>
    <row r="21601" spans="1:5">
      <c r="A21601" t="s">
        <v>26183</v>
      </c>
      <c r="B21601" t="s">
        <v>28679</v>
      </c>
      <c r="C21601" s="96" t="s">
        <v>32666</v>
      </c>
      <c r="D21601" t="s">
        <v>13302</v>
      </c>
      <c r="E21601">
        <v>426149.1</v>
      </c>
    </row>
    <row r="21602" spans="1:5">
      <c r="A21602" t="s">
        <v>26184</v>
      </c>
      <c r="B21602" t="s">
        <v>28679</v>
      </c>
      <c r="C21602" s="96" t="s">
        <v>32667</v>
      </c>
      <c r="D21602" t="s">
        <v>13302</v>
      </c>
      <c r="E21602">
        <v>447368.07</v>
      </c>
    </row>
    <row r="21603" spans="1:5">
      <c r="A21603" t="s">
        <v>26185</v>
      </c>
      <c r="B21603" t="s">
        <v>28679</v>
      </c>
      <c r="C21603" s="96" t="s">
        <v>32668</v>
      </c>
      <c r="D21603" t="s">
        <v>28863</v>
      </c>
      <c r="E21603">
        <v>188.53</v>
      </c>
    </row>
    <row r="21604" spans="1:5">
      <c r="A21604" t="s">
        <v>26186</v>
      </c>
      <c r="B21604" t="s">
        <v>28679</v>
      </c>
      <c r="C21604" s="96" t="s">
        <v>32669</v>
      </c>
      <c r="D21604" t="s">
        <v>12795</v>
      </c>
      <c r="E21604">
        <v>91949.07</v>
      </c>
    </row>
    <row r="21605" spans="1:5">
      <c r="A21605" t="s">
        <v>26187</v>
      </c>
      <c r="B21605" t="s">
        <v>28679</v>
      </c>
      <c r="C21605" s="96" t="s">
        <v>32670</v>
      </c>
      <c r="D21605" t="s">
        <v>13302</v>
      </c>
      <c r="E21605">
        <v>195.09</v>
      </c>
    </row>
    <row r="21606" spans="1:5">
      <c r="A21606" t="s">
        <v>26188</v>
      </c>
      <c r="B21606" t="s">
        <v>28679</v>
      </c>
      <c r="C21606" s="96" t="s">
        <v>32671</v>
      </c>
      <c r="D21606" t="s">
        <v>13302</v>
      </c>
      <c r="E21606">
        <v>1278.51</v>
      </c>
    </row>
    <row r="21607" spans="1:5">
      <c r="A21607" t="s">
        <v>26189</v>
      </c>
      <c r="B21607" t="s">
        <v>28679</v>
      </c>
      <c r="C21607" s="96" t="s">
        <v>32672</v>
      </c>
      <c r="D21607" t="s">
        <v>13302</v>
      </c>
      <c r="E21607">
        <v>1709.04</v>
      </c>
    </row>
    <row r="21608" spans="1:5">
      <c r="A21608" t="s">
        <v>26190</v>
      </c>
      <c r="B21608" t="s">
        <v>28679</v>
      </c>
      <c r="C21608" s="96" t="s">
        <v>32673</v>
      </c>
      <c r="D21608" t="s">
        <v>12795</v>
      </c>
      <c r="E21608">
        <v>1532.9</v>
      </c>
    </row>
    <row r="21609" spans="1:5">
      <c r="A21609" t="s">
        <v>26191</v>
      </c>
      <c r="B21609" t="s">
        <v>28679</v>
      </c>
      <c r="C21609" s="96" t="s">
        <v>32674</v>
      </c>
      <c r="D21609" t="s">
        <v>12795</v>
      </c>
      <c r="E21609">
        <v>1575.54</v>
      </c>
    </row>
    <row r="21610" spans="1:5">
      <c r="A21610" t="s">
        <v>26192</v>
      </c>
      <c r="B21610" t="s">
        <v>28679</v>
      </c>
      <c r="C21610" s="96" t="s">
        <v>32675</v>
      </c>
      <c r="D21610" t="s">
        <v>12795</v>
      </c>
      <c r="E21610">
        <v>1645.42</v>
      </c>
    </row>
    <row r="21611" spans="1:5">
      <c r="A21611" t="s">
        <v>26193</v>
      </c>
      <c r="B21611" t="s">
        <v>28679</v>
      </c>
      <c r="C21611" s="96" t="s">
        <v>32676</v>
      </c>
      <c r="D21611" t="s">
        <v>12795</v>
      </c>
      <c r="E21611">
        <v>1592.97</v>
      </c>
    </row>
    <row r="21612" spans="1:5">
      <c r="A21612" t="s">
        <v>26194</v>
      </c>
      <c r="B21612" t="s">
        <v>28679</v>
      </c>
      <c r="C21612" s="96" t="s">
        <v>32677</v>
      </c>
      <c r="D21612" t="s">
        <v>12795</v>
      </c>
      <c r="E21612">
        <v>267.57</v>
      </c>
    </row>
    <row r="21613" spans="1:5" ht="25.5">
      <c r="A21613" t="s">
        <v>26195</v>
      </c>
      <c r="B21613" t="s">
        <v>28679</v>
      </c>
      <c r="C21613" s="96" t="s">
        <v>32678</v>
      </c>
      <c r="D21613" t="s">
        <v>12795</v>
      </c>
      <c r="E21613">
        <v>219.74</v>
      </c>
    </row>
    <row r="21614" spans="1:5" ht="25.5">
      <c r="A21614" t="s">
        <v>26196</v>
      </c>
      <c r="B21614" t="s">
        <v>28679</v>
      </c>
      <c r="C21614" s="96" t="s">
        <v>32679</v>
      </c>
      <c r="D21614" t="s">
        <v>12795</v>
      </c>
      <c r="E21614">
        <v>225.73</v>
      </c>
    </row>
    <row r="21615" spans="1:5" ht="25.5">
      <c r="A21615" t="s">
        <v>26197</v>
      </c>
      <c r="B21615" t="s">
        <v>28679</v>
      </c>
      <c r="C21615" s="96" t="s">
        <v>32680</v>
      </c>
      <c r="D21615" t="s">
        <v>13302</v>
      </c>
      <c r="E21615">
        <v>1063859.1000000001</v>
      </c>
    </row>
    <row r="21616" spans="1:5" ht="25.5">
      <c r="A21616" t="s">
        <v>26198</v>
      </c>
      <c r="B21616" t="s">
        <v>28679</v>
      </c>
      <c r="C21616" s="96" t="s">
        <v>32681</v>
      </c>
      <c r="D21616" t="s">
        <v>13302</v>
      </c>
      <c r="E21616">
        <v>1070499.8999999999</v>
      </c>
    </row>
    <row r="21617" spans="1:5" ht="25.5">
      <c r="A21617" t="s">
        <v>26199</v>
      </c>
      <c r="B21617" t="s">
        <v>28679</v>
      </c>
      <c r="C21617" s="96" t="s">
        <v>32682</v>
      </c>
      <c r="D21617" t="s">
        <v>13302</v>
      </c>
      <c r="E21617">
        <v>1595948.59</v>
      </c>
    </row>
    <row r="21618" spans="1:5" ht="25.5">
      <c r="A21618" t="s">
        <v>26200</v>
      </c>
      <c r="B21618" t="s">
        <v>28679</v>
      </c>
      <c r="C21618" s="96" t="s">
        <v>32683</v>
      </c>
      <c r="D21618" t="s">
        <v>13302</v>
      </c>
      <c r="E21618">
        <v>1605909.8</v>
      </c>
    </row>
    <row r="21619" spans="1:5" ht="25.5">
      <c r="A21619" t="s">
        <v>26201</v>
      </c>
      <c r="B21619" t="s">
        <v>28679</v>
      </c>
      <c r="C21619" s="96" t="s">
        <v>32684</v>
      </c>
      <c r="D21619" t="s">
        <v>13302</v>
      </c>
      <c r="E21619">
        <v>1397195.91</v>
      </c>
    </row>
    <row r="21620" spans="1:5" ht="25.5">
      <c r="A21620" t="s">
        <v>26202</v>
      </c>
      <c r="B21620" t="s">
        <v>28679</v>
      </c>
      <c r="C21620" s="96" t="s">
        <v>32685</v>
      </c>
      <c r="D21620" t="s">
        <v>13302</v>
      </c>
      <c r="E21620">
        <v>1420222.27</v>
      </c>
    </row>
    <row r="21621" spans="1:5" ht="25.5">
      <c r="A21621" t="s">
        <v>26203</v>
      </c>
      <c r="B21621" t="s">
        <v>28679</v>
      </c>
      <c r="C21621" s="96" t="s">
        <v>32686</v>
      </c>
      <c r="D21621" t="s">
        <v>13302</v>
      </c>
      <c r="E21621">
        <v>2095796.51</v>
      </c>
    </row>
    <row r="21622" spans="1:5" ht="25.5">
      <c r="A21622" t="s">
        <v>26204</v>
      </c>
      <c r="B21622" t="s">
        <v>28679</v>
      </c>
      <c r="C21622" s="96" t="s">
        <v>32687</v>
      </c>
      <c r="D21622" t="s">
        <v>13302</v>
      </c>
      <c r="E21622">
        <v>2130336.2200000002</v>
      </c>
    </row>
    <row r="21623" spans="1:5">
      <c r="A21623" t="s">
        <v>26205</v>
      </c>
      <c r="B21623" t="s">
        <v>28679</v>
      </c>
      <c r="C21623" s="96" t="s">
        <v>32688</v>
      </c>
      <c r="D21623" t="s">
        <v>12795</v>
      </c>
      <c r="E21623">
        <v>48159.49</v>
      </c>
    </row>
    <row r="21624" spans="1:5" ht="25.5">
      <c r="A21624" t="s">
        <v>26206</v>
      </c>
      <c r="B21624" t="s">
        <v>28679</v>
      </c>
      <c r="C21624" s="96" t="s">
        <v>32689</v>
      </c>
      <c r="D21624" t="s">
        <v>13302</v>
      </c>
      <c r="E21624">
        <v>956033.95</v>
      </c>
    </row>
    <row r="21625" spans="1:5" ht="25.5">
      <c r="A21625" t="s">
        <v>26207</v>
      </c>
      <c r="B21625" t="s">
        <v>28679</v>
      </c>
      <c r="C21625" s="96" t="s">
        <v>32690</v>
      </c>
      <c r="D21625" t="s">
        <v>13302</v>
      </c>
      <c r="E21625">
        <v>1433953.21</v>
      </c>
    </row>
    <row r="21626" spans="1:5" ht="25.5">
      <c r="A21626" t="s">
        <v>26208</v>
      </c>
      <c r="B21626" t="s">
        <v>28679</v>
      </c>
      <c r="C21626" s="96" t="s">
        <v>32691</v>
      </c>
      <c r="D21626" t="s">
        <v>13302</v>
      </c>
      <c r="E21626">
        <v>1443906.6</v>
      </c>
    </row>
    <row r="21627" spans="1:5" ht="25.5">
      <c r="A21627" t="s">
        <v>26209</v>
      </c>
      <c r="B21627" t="s">
        <v>28679</v>
      </c>
      <c r="C21627" s="96" t="s">
        <v>32692</v>
      </c>
      <c r="D21627" t="s">
        <v>13302</v>
      </c>
      <c r="E21627">
        <v>1447189.24</v>
      </c>
    </row>
    <row r="21628" spans="1:5" ht="25.5">
      <c r="A21628" t="s">
        <v>26210</v>
      </c>
      <c r="B21628" t="s">
        <v>28679</v>
      </c>
      <c r="C21628" s="96" t="s">
        <v>32693</v>
      </c>
      <c r="D21628" t="s">
        <v>13302</v>
      </c>
      <c r="E21628">
        <v>1287913.33</v>
      </c>
    </row>
    <row r="21629" spans="1:5" ht="25.5">
      <c r="A21629" t="s">
        <v>26211</v>
      </c>
      <c r="B21629" t="s">
        <v>28679</v>
      </c>
      <c r="C21629" s="96" t="s">
        <v>32694</v>
      </c>
      <c r="D21629" t="s">
        <v>13302</v>
      </c>
      <c r="E21629">
        <v>1478556.67</v>
      </c>
    </row>
    <row r="21630" spans="1:5" ht="25.5">
      <c r="A21630" t="s">
        <v>26212</v>
      </c>
      <c r="B21630" t="s">
        <v>28679</v>
      </c>
      <c r="C21630" s="96" t="s">
        <v>32695</v>
      </c>
      <c r="D21630" t="s">
        <v>13302</v>
      </c>
      <c r="E21630">
        <v>1311350.25</v>
      </c>
    </row>
    <row r="21631" spans="1:5" ht="25.5">
      <c r="A21631" t="s">
        <v>26213</v>
      </c>
      <c r="B21631" t="s">
        <v>28679</v>
      </c>
      <c r="C21631" s="96" t="s">
        <v>32696</v>
      </c>
      <c r="D21631" t="s">
        <v>13302</v>
      </c>
      <c r="E21631">
        <v>2171458.34</v>
      </c>
    </row>
    <row r="21632" spans="1:5" ht="25.5">
      <c r="A21632" t="s">
        <v>26214</v>
      </c>
      <c r="B21632" t="s">
        <v>28679</v>
      </c>
      <c r="C21632" s="96" t="s">
        <v>32697</v>
      </c>
      <c r="D21632" t="s">
        <v>13302</v>
      </c>
      <c r="E21632">
        <v>2218548.4</v>
      </c>
    </row>
    <row r="21633" spans="1:5">
      <c r="A21633" t="s">
        <v>26215</v>
      </c>
      <c r="B21633" t="s">
        <v>28679</v>
      </c>
      <c r="C21633" s="96" t="s">
        <v>32698</v>
      </c>
      <c r="D21633" t="s">
        <v>12795</v>
      </c>
      <c r="E21633">
        <v>96586.54</v>
      </c>
    </row>
    <row r="21634" spans="1:5" ht="25.5">
      <c r="A21634" t="s">
        <v>26216</v>
      </c>
      <c r="B21634" t="s">
        <v>28679</v>
      </c>
      <c r="C21634" s="96" t="s">
        <v>32699</v>
      </c>
      <c r="D21634" t="s">
        <v>13302</v>
      </c>
      <c r="E21634">
        <v>950473.15</v>
      </c>
    </row>
    <row r="21635" spans="1:5" ht="25.5">
      <c r="A21635" t="s">
        <v>26217</v>
      </c>
      <c r="B21635" t="s">
        <v>28679</v>
      </c>
      <c r="C21635" s="96" t="s">
        <v>32700</v>
      </c>
      <c r="D21635" t="s">
        <v>13302</v>
      </c>
      <c r="E21635">
        <v>957108.94</v>
      </c>
    </row>
    <row r="21636" spans="1:5" ht="25.5">
      <c r="A21636" t="s">
        <v>26218</v>
      </c>
      <c r="B21636" t="s">
        <v>28679</v>
      </c>
      <c r="C21636" s="96" t="s">
        <v>32701</v>
      </c>
      <c r="D21636" t="s">
        <v>13302</v>
      </c>
      <c r="E21636">
        <v>1425612.67</v>
      </c>
    </row>
    <row r="21637" spans="1:5" ht="25.5">
      <c r="A21637" t="s">
        <v>26219</v>
      </c>
      <c r="B21637" t="s">
        <v>28679</v>
      </c>
      <c r="C21637" s="96" t="s">
        <v>32702</v>
      </c>
      <c r="D21637" t="s">
        <v>13302</v>
      </c>
      <c r="E21637">
        <v>1435566.36</v>
      </c>
    </row>
    <row r="21638" spans="1:5" ht="25.5">
      <c r="A21638" t="s">
        <v>26220</v>
      </c>
      <c r="B21638" t="s">
        <v>28679</v>
      </c>
      <c r="C21638" s="96" t="s">
        <v>32703</v>
      </c>
      <c r="D21638" t="s">
        <v>13302</v>
      </c>
      <c r="E21638">
        <v>1441687.07</v>
      </c>
    </row>
    <row r="21639" spans="1:5" ht="25.5">
      <c r="A21639" t="s">
        <v>26221</v>
      </c>
      <c r="B21639" t="s">
        <v>28679</v>
      </c>
      <c r="C21639" s="96" t="s">
        <v>32704</v>
      </c>
      <c r="D21639" t="s">
        <v>13302</v>
      </c>
      <c r="E21639">
        <v>1282411.17</v>
      </c>
    </row>
    <row r="21640" spans="1:5" ht="25.5">
      <c r="A21640" t="s">
        <v>26222</v>
      </c>
      <c r="B21640" t="s">
        <v>28679</v>
      </c>
      <c r="C21640" s="96" t="s">
        <v>32705</v>
      </c>
      <c r="D21640" t="s">
        <v>13302</v>
      </c>
      <c r="E21640">
        <v>1473054.5</v>
      </c>
    </row>
    <row r="21641" spans="1:5" ht="25.5">
      <c r="A21641" t="s">
        <v>26223</v>
      </c>
      <c r="B21641" t="s">
        <v>28679</v>
      </c>
      <c r="C21641" s="96" t="s">
        <v>32706</v>
      </c>
      <c r="D21641" t="s">
        <v>13302</v>
      </c>
      <c r="E21641">
        <v>1305848.0900000001</v>
      </c>
    </row>
    <row r="21642" spans="1:5" ht="25.5">
      <c r="A21642" t="s">
        <v>26224</v>
      </c>
      <c r="B21642" t="s">
        <v>28679</v>
      </c>
      <c r="C21642" s="96" t="s">
        <v>32707</v>
      </c>
      <c r="D21642" t="s">
        <v>13302</v>
      </c>
      <c r="E21642">
        <v>2163205.8199999998</v>
      </c>
    </row>
    <row r="21643" spans="1:5" ht="25.5">
      <c r="A21643" t="s">
        <v>26225</v>
      </c>
      <c r="B21643" t="s">
        <v>28679</v>
      </c>
      <c r="C21643" s="96" t="s">
        <v>32708</v>
      </c>
      <c r="D21643" t="s">
        <v>13302</v>
      </c>
      <c r="E21643">
        <v>2210295.88</v>
      </c>
    </row>
    <row r="21644" spans="1:5" ht="25.5">
      <c r="A21644" t="s">
        <v>26226</v>
      </c>
      <c r="B21644" t="s">
        <v>28679</v>
      </c>
      <c r="C21644" s="96" t="s">
        <v>32709</v>
      </c>
      <c r="D21644" t="s">
        <v>13302</v>
      </c>
      <c r="E21644">
        <v>1394297.39</v>
      </c>
    </row>
    <row r="21645" spans="1:5" ht="25.5">
      <c r="A21645" t="s">
        <v>26227</v>
      </c>
      <c r="B21645" t="s">
        <v>28679</v>
      </c>
      <c r="C21645" s="96" t="s">
        <v>32710</v>
      </c>
      <c r="D21645" t="s">
        <v>13302</v>
      </c>
      <c r="E21645">
        <v>1400725.1</v>
      </c>
    </row>
    <row r="21646" spans="1:5" ht="25.5">
      <c r="A21646" t="s">
        <v>26228</v>
      </c>
      <c r="B21646" t="s">
        <v>28679</v>
      </c>
      <c r="C21646" s="96" t="s">
        <v>32711</v>
      </c>
      <c r="D21646" t="s">
        <v>13302</v>
      </c>
      <c r="E21646">
        <v>2089653.78</v>
      </c>
    </row>
    <row r="21647" spans="1:5" ht="25.5">
      <c r="A21647" t="s">
        <v>26229</v>
      </c>
      <c r="B21647" t="s">
        <v>28679</v>
      </c>
      <c r="C21647" s="96" t="s">
        <v>32712</v>
      </c>
      <c r="D21647" t="s">
        <v>13302</v>
      </c>
      <c r="E21647">
        <v>2101727.06</v>
      </c>
    </row>
    <row r="21648" spans="1:5" ht="25.5">
      <c r="A21648" t="s">
        <v>26230</v>
      </c>
      <c r="B21648" t="s">
        <v>28679</v>
      </c>
      <c r="C21648" s="96" t="s">
        <v>32713</v>
      </c>
      <c r="D21648" t="s">
        <v>13302</v>
      </c>
      <c r="E21648">
        <v>1983212.03</v>
      </c>
    </row>
    <row r="21649" spans="1:5" ht="25.5">
      <c r="A21649" t="s">
        <v>26231</v>
      </c>
      <c r="B21649" t="s">
        <v>28679</v>
      </c>
      <c r="C21649" s="96" t="s">
        <v>32714</v>
      </c>
      <c r="D21649" t="s">
        <v>13302</v>
      </c>
      <c r="E21649">
        <v>2019259.81</v>
      </c>
    </row>
    <row r="21650" spans="1:5" ht="25.5">
      <c r="A21650" t="s">
        <v>26232</v>
      </c>
      <c r="B21650" t="s">
        <v>28679</v>
      </c>
      <c r="C21650" s="96" t="s">
        <v>32715</v>
      </c>
      <c r="D21650" t="s">
        <v>13302</v>
      </c>
      <c r="E21650">
        <v>2974820.78</v>
      </c>
    </row>
    <row r="21651" spans="1:5" ht="25.5">
      <c r="A21651" t="s">
        <v>26233</v>
      </c>
      <c r="B21651" t="s">
        <v>28679</v>
      </c>
      <c r="C21651" s="96" t="s">
        <v>32716</v>
      </c>
      <c r="D21651" t="s">
        <v>13302</v>
      </c>
      <c r="E21651">
        <v>3028892.74</v>
      </c>
    </row>
    <row r="21652" spans="1:5">
      <c r="A21652" t="s">
        <v>26234</v>
      </c>
      <c r="B21652" t="s">
        <v>28679</v>
      </c>
      <c r="C21652" s="96" t="s">
        <v>32717</v>
      </c>
      <c r="D21652" t="s">
        <v>12795</v>
      </c>
      <c r="E21652">
        <v>67573.2</v>
      </c>
    </row>
    <row r="21653" spans="1:5" ht="25.5">
      <c r="A21653" t="s">
        <v>26235</v>
      </c>
      <c r="B21653" t="s">
        <v>28679</v>
      </c>
      <c r="C21653" s="96" t="s">
        <v>32718</v>
      </c>
      <c r="D21653" t="s">
        <v>13302</v>
      </c>
      <c r="E21653">
        <v>1280208.48</v>
      </c>
    </row>
    <row r="21654" spans="1:5" ht="25.5">
      <c r="A21654" t="s">
        <v>26236</v>
      </c>
      <c r="B21654" t="s">
        <v>28679</v>
      </c>
      <c r="C21654" s="96" t="s">
        <v>32719</v>
      </c>
      <c r="D21654" t="s">
        <v>13302</v>
      </c>
      <c r="E21654">
        <v>1286844.18</v>
      </c>
    </row>
    <row r="21655" spans="1:5" ht="25.5">
      <c r="A21655" t="s">
        <v>26237</v>
      </c>
      <c r="B21655" t="s">
        <v>28679</v>
      </c>
      <c r="C21655" s="96" t="s">
        <v>32720</v>
      </c>
      <c r="D21655" t="s">
        <v>13302</v>
      </c>
      <c r="E21655">
        <v>1920214.92</v>
      </c>
    </row>
    <row r="21656" spans="1:5" ht="25.5">
      <c r="A21656" t="s">
        <v>26238</v>
      </c>
      <c r="B21656" t="s">
        <v>28679</v>
      </c>
      <c r="C21656" s="96" t="s">
        <v>32721</v>
      </c>
      <c r="D21656" t="s">
        <v>13302</v>
      </c>
      <c r="E21656">
        <v>1930168.3</v>
      </c>
    </row>
    <row r="21657" spans="1:5" ht="25.5">
      <c r="A21657" t="s">
        <v>26239</v>
      </c>
      <c r="B21657" t="s">
        <v>28679</v>
      </c>
      <c r="C21657" s="96" t="s">
        <v>32722</v>
      </c>
      <c r="D21657" t="s">
        <v>13302</v>
      </c>
      <c r="E21657">
        <v>1877925.38</v>
      </c>
    </row>
    <row r="21658" spans="1:5" ht="25.5">
      <c r="A21658" t="s">
        <v>26240</v>
      </c>
      <c r="B21658" t="s">
        <v>28679</v>
      </c>
      <c r="C21658" s="96" t="s">
        <v>32723</v>
      </c>
      <c r="D21658" t="s">
        <v>13302</v>
      </c>
      <c r="E21658">
        <v>1867941.69</v>
      </c>
    </row>
    <row r="21659" spans="1:5" ht="25.5">
      <c r="A21659" t="s">
        <v>26241</v>
      </c>
      <c r="B21659" t="s">
        <v>28679</v>
      </c>
      <c r="C21659" s="96" t="s">
        <v>32724</v>
      </c>
      <c r="D21659" t="s">
        <v>13302</v>
      </c>
      <c r="E21659">
        <v>1914598.52</v>
      </c>
    </row>
    <row r="21660" spans="1:5" ht="25.5">
      <c r="A21660" t="s">
        <v>26242</v>
      </c>
      <c r="B21660" t="s">
        <v>28679</v>
      </c>
      <c r="C21660" s="96" t="s">
        <v>32725</v>
      </c>
      <c r="D21660" t="s">
        <v>13302</v>
      </c>
      <c r="E21660">
        <v>1904117.58</v>
      </c>
    </row>
    <row r="21661" spans="1:5" ht="25.5">
      <c r="A21661" t="s">
        <v>26243</v>
      </c>
      <c r="B21661" t="s">
        <v>28679</v>
      </c>
      <c r="C21661" s="96" t="s">
        <v>32726</v>
      </c>
      <c r="D21661" t="s">
        <v>13302</v>
      </c>
      <c r="E21661">
        <v>2817562.46</v>
      </c>
    </row>
    <row r="21662" spans="1:5" ht="25.5">
      <c r="A21662" t="s">
        <v>26244</v>
      </c>
      <c r="B21662" t="s">
        <v>28679</v>
      </c>
      <c r="C21662" s="96" t="s">
        <v>32727</v>
      </c>
      <c r="D21662" t="s">
        <v>13302</v>
      </c>
      <c r="E21662">
        <v>2872611.08</v>
      </c>
    </row>
    <row r="21663" spans="1:5">
      <c r="A21663" t="s">
        <v>26245</v>
      </c>
      <c r="B21663" t="s">
        <v>28679</v>
      </c>
      <c r="C21663" s="96" t="s">
        <v>32728</v>
      </c>
      <c r="D21663" t="s">
        <v>12795</v>
      </c>
      <c r="E21663">
        <v>135413.96</v>
      </c>
    </row>
    <row r="21664" spans="1:5" ht="25.5">
      <c r="A21664" t="s">
        <v>26246</v>
      </c>
      <c r="B21664" t="s">
        <v>28679</v>
      </c>
      <c r="C21664" s="96" t="s">
        <v>32729</v>
      </c>
      <c r="D21664" t="s">
        <v>13302</v>
      </c>
      <c r="E21664">
        <v>1274341.26</v>
      </c>
    </row>
    <row r="21665" spans="1:5" ht="25.5">
      <c r="A21665" t="s">
        <v>26247</v>
      </c>
      <c r="B21665" t="s">
        <v>28679</v>
      </c>
      <c r="C21665" s="96" t="s">
        <v>32730</v>
      </c>
      <c r="D21665" t="s">
        <v>13302</v>
      </c>
      <c r="E21665">
        <v>1280977.05</v>
      </c>
    </row>
    <row r="21666" spans="1:5" ht="25.5">
      <c r="A21666" t="s">
        <v>26248</v>
      </c>
      <c r="B21666" t="s">
        <v>28679</v>
      </c>
      <c r="C21666" s="96" t="s">
        <v>32731</v>
      </c>
      <c r="D21666" t="s">
        <v>13302</v>
      </c>
      <c r="E21666">
        <v>1911415.02</v>
      </c>
    </row>
    <row r="21667" spans="1:5" ht="25.5">
      <c r="A21667" t="s">
        <v>26249</v>
      </c>
      <c r="B21667" t="s">
        <v>28679</v>
      </c>
      <c r="C21667" s="96" t="s">
        <v>32732</v>
      </c>
      <c r="D21667" t="s">
        <v>13302</v>
      </c>
      <c r="E21667">
        <v>1921368.71</v>
      </c>
    </row>
    <row r="21668" spans="1:5" ht="25.5">
      <c r="A21668" t="s">
        <v>26250</v>
      </c>
      <c r="B21668" t="s">
        <v>28679</v>
      </c>
      <c r="C21668" s="96" t="s">
        <v>32733</v>
      </c>
      <c r="D21668" t="s">
        <v>13302</v>
      </c>
      <c r="E21668">
        <v>1872116.79</v>
      </c>
    </row>
    <row r="21669" spans="1:5" ht="25.5">
      <c r="A21669" t="s">
        <v>26251</v>
      </c>
      <c r="B21669" t="s">
        <v>28679</v>
      </c>
      <c r="C21669" s="96" t="s">
        <v>32734</v>
      </c>
      <c r="D21669" t="s">
        <v>13302</v>
      </c>
      <c r="E21669">
        <v>1862133.09</v>
      </c>
    </row>
    <row r="21670" spans="1:5" ht="25.5">
      <c r="A21670" t="s">
        <v>26252</v>
      </c>
      <c r="B21670" t="s">
        <v>28679</v>
      </c>
      <c r="C21670" s="96" t="s">
        <v>32735</v>
      </c>
      <c r="D21670" t="s">
        <v>13302</v>
      </c>
      <c r="E21670">
        <v>1908789.93</v>
      </c>
    </row>
    <row r="21671" spans="1:5" ht="25.5">
      <c r="A21671" t="s">
        <v>26253</v>
      </c>
      <c r="B21671" t="s">
        <v>28679</v>
      </c>
      <c r="C21671" s="96" t="s">
        <v>32736</v>
      </c>
      <c r="D21671" t="s">
        <v>13302</v>
      </c>
      <c r="E21671">
        <v>1898308.98</v>
      </c>
    </row>
    <row r="21672" spans="1:5" ht="25.5">
      <c r="A21672" t="s">
        <v>26254</v>
      </c>
      <c r="B21672" t="s">
        <v>28679</v>
      </c>
      <c r="C21672" s="96" t="s">
        <v>32737</v>
      </c>
      <c r="D21672" t="s">
        <v>13302</v>
      </c>
      <c r="E21672">
        <v>2808850.59</v>
      </c>
    </row>
    <row r="21673" spans="1:5" ht="25.5">
      <c r="A21673" t="s">
        <v>26255</v>
      </c>
      <c r="B21673" t="s">
        <v>28679</v>
      </c>
      <c r="C21673" s="96" t="s">
        <v>32738</v>
      </c>
      <c r="D21673" t="s">
        <v>13302</v>
      </c>
      <c r="E21673">
        <v>2863899.21</v>
      </c>
    </row>
    <row r="21674" spans="1:5" ht="25.5">
      <c r="A21674" t="s">
        <v>26256</v>
      </c>
      <c r="B21674" t="s">
        <v>28679</v>
      </c>
      <c r="C21674" s="96" t="s">
        <v>32739</v>
      </c>
      <c r="D21674" t="s">
        <v>13302</v>
      </c>
      <c r="E21674">
        <v>1701985.14</v>
      </c>
    </row>
    <row r="21675" spans="1:5" ht="25.5">
      <c r="A21675" t="s">
        <v>26257</v>
      </c>
      <c r="B21675" t="s">
        <v>28679</v>
      </c>
      <c r="C21675" s="96" t="s">
        <v>32740</v>
      </c>
      <c r="D21675" t="s">
        <v>13302</v>
      </c>
      <c r="E21675">
        <v>1706833.51</v>
      </c>
    </row>
    <row r="21676" spans="1:5" ht="25.5">
      <c r="A21676" t="s">
        <v>26258</v>
      </c>
      <c r="B21676" t="s">
        <v>28679</v>
      </c>
      <c r="C21676" s="96" t="s">
        <v>32741</v>
      </c>
      <c r="D21676" t="s">
        <v>13302</v>
      </c>
      <c r="E21676">
        <v>2549029.48</v>
      </c>
    </row>
    <row r="21677" spans="1:5" ht="25.5">
      <c r="A21677" t="s">
        <v>26259</v>
      </c>
      <c r="B21677" t="s">
        <v>28679</v>
      </c>
      <c r="C21677" s="96" t="s">
        <v>32742</v>
      </c>
      <c r="D21677" t="s">
        <v>13302</v>
      </c>
      <c r="E21677">
        <v>2558617.7799999998</v>
      </c>
    </row>
    <row r="21678" spans="1:5" ht="25.5">
      <c r="A21678" t="s">
        <v>26260</v>
      </c>
      <c r="B21678" t="s">
        <v>28679</v>
      </c>
      <c r="C21678" s="96" t="s">
        <v>32743</v>
      </c>
      <c r="D21678" t="s">
        <v>13302</v>
      </c>
      <c r="E21678">
        <v>2295663.54</v>
      </c>
    </row>
    <row r="21679" spans="1:5" ht="25.5">
      <c r="A21679" t="s">
        <v>26261</v>
      </c>
      <c r="B21679" t="s">
        <v>28679</v>
      </c>
      <c r="C21679" s="96" t="s">
        <v>32744</v>
      </c>
      <c r="D21679" t="s">
        <v>13302</v>
      </c>
      <c r="E21679">
        <v>2332027.15</v>
      </c>
    </row>
    <row r="21680" spans="1:5" ht="25.5">
      <c r="A21680" t="s">
        <v>26262</v>
      </c>
      <c r="B21680" t="s">
        <v>28679</v>
      </c>
      <c r="C21680" s="96" t="s">
        <v>32745</v>
      </c>
      <c r="D21680" t="s">
        <v>13302</v>
      </c>
      <c r="E21680">
        <v>3443498.04</v>
      </c>
    </row>
    <row r="21681" spans="1:5" ht="25.5">
      <c r="A21681" t="s">
        <v>26263</v>
      </c>
      <c r="B21681" t="s">
        <v>28679</v>
      </c>
      <c r="C21681" s="96" t="s">
        <v>32746</v>
      </c>
      <c r="D21681" t="s">
        <v>13302</v>
      </c>
      <c r="E21681">
        <v>3498043.74</v>
      </c>
    </row>
    <row r="21682" spans="1:5">
      <c r="A21682" t="s">
        <v>26264</v>
      </c>
      <c r="B21682" t="s">
        <v>28679</v>
      </c>
      <c r="C21682" s="96" t="s">
        <v>32747</v>
      </c>
      <c r="D21682" t="s">
        <v>12795</v>
      </c>
      <c r="E21682">
        <v>83847.39</v>
      </c>
    </row>
    <row r="21683" spans="1:5" ht="25.5">
      <c r="A21683" t="s">
        <v>26265</v>
      </c>
      <c r="B21683" t="s">
        <v>28679</v>
      </c>
      <c r="C21683" s="96" t="s">
        <v>32748</v>
      </c>
      <c r="D21683" t="s">
        <v>13302</v>
      </c>
      <c r="E21683">
        <v>1554814.8</v>
      </c>
    </row>
    <row r="21684" spans="1:5" ht="25.5">
      <c r="A21684" t="s">
        <v>26266</v>
      </c>
      <c r="B21684" t="s">
        <v>28679</v>
      </c>
      <c r="C21684" s="96" t="s">
        <v>32749</v>
      </c>
      <c r="D21684" t="s">
        <v>13302</v>
      </c>
      <c r="E21684">
        <v>1561450.51</v>
      </c>
    </row>
    <row r="21685" spans="1:5" ht="25.5">
      <c r="A21685" t="s">
        <v>26267</v>
      </c>
      <c r="B21685" t="s">
        <v>28679</v>
      </c>
      <c r="C21685" s="96" t="s">
        <v>32750</v>
      </c>
      <c r="D21685" t="s">
        <v>13302</v>
      </c>
      <c r="E21685">
        <v>2332124.3199999998</v>
      </c>
    </row>
    <row r="21686" spans="1:5" ht="25.5">
      <c r="A21686" t="s">
        <v>26268</v>
      </c>
      <c r="B21686" t="s">
        <v>28679</v>
      </c>
      <c r="C21686" s="96" t="s">
        <v>32751</v>
      </c>
      <c r="D21686" t="s">
        <v>13302</v>
      </c>
      <c r="E21686">
        <v>2342077.7000000002</v>
      </c>
    </row>
    <row r="21687" spans="1:5" ht="25.5">
      <c r="A21687" t="s">
        <v>26269</v>
      </c>
      <c r="B21687" t="s">
        <v>28679</v>
      </c>
      <c r="C21687" s="96" t="s">
        <v>32752</v>
      </c>
      <c r="D21687" t="s">
        <v>13302</v>
      </c>
      <c r="E21687">
        <v>2179690.79</v>
      </c>
    </row>
    <row r="21688" spans="1:5" ht="25.5">
      <c r="A21688" t="s">
        <v>26270</v>
      </c>
      <c r="B21688" t="s">
        <v>28679</v>
      </c>
      <c r="C21688" s="96" t="s">
        <v>32753</v>
      </c>
      <c r="D21688" t="s">
        <v>13302</v>
      </c>
      <c r="E21688">
        <v>2148891.11</v>
      </c>
    </row>
    <row r="21689" spans="1:5" ht="25.5">
      <c r="A21689" t="s">
        <v>26271</v>
      </c>
      <c r="B21689" t="s">
        <v>28679</v>
      </c>
      <c r="C21689" s="96" t="s">
        <v>32754</v>
      </c>
      <c r="D21689" t="s">
        <v>13302</v>
      </c>
      <c r="E21689">
        <v>2217716.1800000002</v>
      </c>
    </row>
    <row r="21690" spans="1:5" ht="25.5">
      <c r="A21690" t="s">
        <v>26272</v>
      </c>
      <c r="B21690" t="s">
        <v>28679</v>
      </c>
      <c r="C21690" s="96" t="s">
        <v>32755</v>
      </c>
      <c r="D21690" t="s">
        <v>13302</v>
      </c>
      <c r="E21690">
        <v>2185382.83</v>
      </c>
    </row>
    <row r="21691" spans="1:5" ht="25.5">
      <c r="A21691" t="s">
        <v>26273</v>
      </c>
      <c r="B21691" t="s">
        <v>28679</v>
      </c>
      <c r="C21691" s="96" t="s">
        <v>32756</v>
      </c>
      <c r="D21691" t="s">
        <v>13302</v>
      </c>
      <c r="E21691">
        <v>3270210.5</v>
      </c>
    </row>
    <row r="21692" spans="1:5" ht="25.5">
      <c r="A21692" t="s">
        <v>26274</v>
      </c>
      <c r="B21692" t="s">
        <v>28679</v>
      </c>
      <c r="C21692" s="96" t="s">
        <v>32757</v>
      </c>
      <c r="D21692" t="s">
        <v>13302</v>
      </c>
      <c r="E21692">
        <v>3327287.49</v>
      </c>
    </row>
    <row r="21693" spans="1:5">
      <c r="A21693" t="s">
        <v>26275</v>
      </c>
      <c r="B21693" t="s">
        <v>28679</v>
      </c>
      <c r="C21693" s="96" t="s">
        <v>32758</v>
      </c>
      <c r="D21693" t="s">
        <v>12795</v>
      </c>
      <c r="E21693">
        <v>167962.34</v>
      </c>
    </row>
    <row r="21694" spans="1:5" ht="25.5">
      <c r="A21694" t="s">
        <v>26276</v>
      </c>
      <c r="B21694" t="s">
        <v>28679</v>
      </c>
      <c r="C21694" s="96" t="s">
        <v>32759</v>
      </c>
      <c r="D21694" t="s">
        <v>13302</v>
      </c>
      <c r="E21694">
        <v>1547266.52</v>
      </c>
    </row>
    <row r="21695" spans="1:5" ht="25.5">
      <c r="A21695" t="s">
        <v>26277</v>
      </c>
      <c r="B21695" t="s">
        <v>28679</v>
      </c>
      <c r="C21695" s="96" t="s">
        <v>32760</v>
      </c>
      <c r="D21695" t="s">
        <v>13302</v>
      </c>
      <c r="E21695">
        <v>1553902.31</v>
      </c>
    </row>
    <row r="21696" spans="1:5" ht="25.5">
      <c r="A21696" t="s">
        <v>26278</v>
      </c>
      <c r="B21696" t="s">
        <v>28679</v>
      </c>
      <c r="C21696" s="96" t="s">
        <v>32761</v>
      </c>
      <c r="D21696" t="s">
        <v>13302</v>
      </c>
      <c r="E21696">
        <v>2320803.08</v>
      </c>
    </row>
    <row r="21697" spans="1:5" ht="25.5">
      <c r="A21697" t="s">
        <v>26279</v>
      </c>
      <c r="B21697" t="s">
        <v>28679</v>
      </c>
      <c r="C21697" s="96" t="s">
        <v>32762</v>
      </c>
      <c r="D21697" t="s">
        <v>13302</v>
      </c>
      <c r="E21697">
        <v>2330756.77</v>
      </c>
    </row>
    <row r="21698" spans="1:5" ht="25.5">
      <c r="A21698" t="s">
        <v>26280</v>
      </c>
      <c r="B21698" t="s">
        <v>28679</v>
      </c>
      <c r="C21698" s="96" t="s">
        <v>32763</v>
      </c>
      <c r="D21698" t="s">
        <v>13302</v>
      </c>
      <c r="E21698">
        <v>2172201.14</v>
      </c>
    </row>
    <row r="21699" spans="1:5" ht="25.5">
      <c r="A21699" t="s">
        <v>26281</v>
      </c>
      <c r="B21699" t="s">
        <v>28679</v>
      </c>
      <c r="C21699" s="96" t="s">
        <v>32764</v>
      </c>
      <c r="D21699" t="s">
        <v>13302</v>
      </c>
      <c r="E21699">
        <v>2141401.46</v>
      </c>
    </row>
    <row r="21700" spans="1:5" ht="25.5">
      <c r="A21700" t="s">
        <v>26282</v>
      </c>
      <c r="B21700" t="s">
        <v>28679</v>
      </c>
      <c r="C21700" s="96" t="s">
        <v>32765</v>
      </c>
      <c r="D21700" t="s">
        <v>13302</v>
      </c>
      <c r="E21700">
        <v>2210226.5299999998</v>
      </c>
    </row>
    <row r="21701" spans="1:5" ht="25.5">
      <c r="A21701" t="s">
        <v>26283</v>
      </c>
      <c r="B21701" t="s">
        <v>28679</v>
      </c>
      <c r="C21701" s="96" t="s">
        <v>32766</v>
      </c>
      <c r="D21701" t="s">
        <v>13302</v>
      </c>
      <c r="E21701">
        <v>2177893.17</v>
      </c>
    </row>
    <row r="21702" spans="1:5" ht="25.5">
      <c r="A21702" t="s">
        <v>26284</v>
      </c>
      <c r="B21702" t="s">
        <v>28679</v>
      </c>
      <c r="C21702" s="96" t="s">
        <v>32767</v>
      </c>
      <c r="D21702" t="s">
        <v>13302</v>
      </c>
      <c r="E21702">
        <v>3258977.28</v>
      </c>
    </row>
    <row r="21703" spans="1:5" ht="25.5">
      <c r="A21703" t="s">
        <v>26285</v>
      </c>
      <c r="B21703" t="s">
        <v>28679</v>
      </c>
      <c r="C21703" s="96" t="s">
        <v>32768</v>
      </c>
      <c r="D21703" t="s">
        <v>13302</v>
      </c>
      <c r="E21703">
        <v>3316054.27</v>
      </c>
    </row>
    <row r="21704" spans="1:5" ht="25.5">
      <c r="A21704" t="s">
        <v>26286</v>
      </c>
      <c r="B21704" t="s">
        <v>28679</v>
      </c>
      <c r="C21704" s="96" t="s">
        <v>32769</v>
      </c>
      <c r="D21704" t="s">
        <v>13302</v>
      </c>
      <c r="E21704">
        <v>1548484.28</v>
      </c>
    </row>
    <row r="21705" spans="1:5" ht="25.5">
      <c r="A21705" t="s">
        <v>26287</v>
      </c>
      <c r="B21705" t="s">
        <v>28679</v>
      </c>
      <c r="C21705" s="96" t="s">
        <v>32770</v>
      </c>
      <c r="D21705" t="s">
        <v>13302</v>
      </c>
      <c r="E21705">
        <v>1553439.2</v>
      </c>
    </row>
    <row r="21706" spans="1:5" ht="25.5">
      <c r="A21706" t="s">
        <v>26288</v>
      </c>
      <c r="B21706" t="s">
        <v>28679</v>
      </c>
      <c r="C21706" s="96" t="s">
        <v>32771</v>
      </c>
      <c r="D21706" t="s">
        <v>13302</v>
      </c>
      <c r="E21706">
        <v>2320837</v>
      </c>
    </row>
    <row r="21707" spans="1:5" ht="25.5">
      <c r="A21707" t="s">
        <v>26289</v>
      </c>
      <c r="B21707" t="s">
        <v>28679</v>
      </c>
      <c r="C21707" s="96" t="s">
        <v>32772</v>
      </c>
      <c r="D21707" t="s">
        <v>13302</v>
      </c>
      <c r="E21707">
        <v>2328579.58</v>
      </c>
    </row>
    <row r="21708" spans="1:5" ht="25.5">
      <c r="A21708" t="s">
        <v>26290</v>
      </c>
      <c r="B21708" t="s">
        <v>28679</v>
      </c>
      <c r="C21708" s="96" t="s">
        <v>32773</v>
      </c>
      <c r="D21708" t="s">
        <v>13302</v>
      </c>
      <c r="E21708">
        <v>2166353.44</v>
      </c>
    </row>
    <row r="21709" spans="1:5" ht="25.5">
      <c r="A21709" t="s">
        <v>26291</v>
      </c>
      <c r="B21709" t="s">
        <v>28679</v>
      </c>
      <c r="C21709" s="96" t="s">
        <v>32774</v>
      </c>
      <c r="D21709" t="s">
        <v>13302</v>
      </c>
      <c r="E21709">
        <v>2203921.5099999998</v>
      </c>
    </row>
    <row r="21710" spans="1:5" ht="25.5">
      <c r="A21710" t="s">
        <v>26292</v>
      </c>
      <c r="B21710" t="s">
        <v>28679</v>
      </c>
      <c r="C21710" s="96" t="s">
        <v>32775</v>
      </c>
      <c r="D21710" t="s">
        <v>13302</v>
      </c>
      <c r="E21710">
        <v>3249532.9</v>
      </c>
    </row>
    <row r="21711" spans="1:5" ht="25.5">
      <c r="A21711" t="s">
        <v>26293</v>
      </c>
      <c r="B21711" t="s">
        <v>28679</v>
      </c>
      <c r="C21711" s="96" t="s">
        <v>32776</v>
      </c>
      <c r="D21711" t="s">
        <v>13302</v>
      </c>
      <c r="E21711">
        <v>3305885.28</v>
      </c>
    </row>
    <row r="21712" spans="1:5">
      <c r="A21712" t="s">
        <v>26294</v>
      </c>
      <c r="B21712" t="s">
        <v>28679</v>
      </c>
      <c r="C21712" s="96" t="s">
        <v>32777</v>
      </c>
      <c r="D21712" t="s">
        <v>12795</v>
      </c>
      <c r="E21712">
        <v>75144.14</v>
      </c>
    </row>
    <row r="21713" spans="1:5" ht="25.5">
      <c r="A21713" t="s">
        <v>26295</v>
      </c>
      <c r="B21713" t="s">
        <v>28679</v>
      </c>
      <c r="C21713" s="96" t="s">
        <v>32778</v>
      </c>
      <c r="D21713" t="s">
        <v>13302</v>
      </c>
      <c r="E21713">
        <v>1408946.11</v>
      </c>
    </row>
    <row r="21714" spans="1:5" ht="25.5">
      <c r="A21714" t="s">
        <v>26296</v>
      </c>
      <c r="B21714" t="s">
        <v>28679</v>
      </c>
      <c r="C21714" s="96" t="s">
        <v>32779</v>
      </c>
      <c r="D21714" t="s">
        <v>13302</v>
      </c>
      <c r="E21714">
        <v>1415581.82</v>
      </c>
    </row>
    <row r="21715" spans="1:5" ht="25.5">
      <c r="A21715" t="s">
        <v>26297</v>
      </c>
      <c r="B21715" t="s">
        <v>28679</v>
      </c>
      <c r="C21715" s="96" t="s">
        <v>32780</v>
      </c>
      <c r="D21715" t="s">
        <v>13302</v>
      </c>
      <c r="E21715">
        <v>2113321.33</v>
      </c>
    </row>
    <row r="21716" spans="1:5" ht="25.5">
      <c r="A21716" t="s">
        <v>26298</v>
      </c>
      <c r="B21716" t="s">
        <v>28679</v>
      </c>
      <c r="C21716" s="96" t="s">
        <v>32781</v>
      </c>
      <c r="D21716" t="s">
        <v>13302</v>
      </c>
      <c r="E21716">
        <v>2123274.71</v>
      </c>
    </row>
    <row r="21717" spans="1:5" ht="25.5">
      <c r="A21717" t="s">
        <v>26299</v>
      </c>
      <c r="B21717" t="s">
        <v>28679</v>
      </c>
      <c r="C21717" s="96" t="s">
        <v>32782</v>
      </c>
      <c r="D21717" t="s">
        <v>13302</v>
      </c>
      <c r="E21717">
        <v>2024843.39</v>
      </c>
    </row>
    <row r="21718" spans="1:5" ht="25.5">
      <c r="A21718" t="s">
        <v>26300</v>
      </c>
      <c r="B21718" t="s">
        <v>28679</v>
      </c>
      <c r="C21718" s="96" t="s">
        <v>32783</v>
      </c>
      <c r="D21718" t="s">
        <v>13302</v>
      </c>
      <c r="E21718">
        <v>2027213.18</v>
      </c>
    </row>
    <row r="21719" spans="1:5" ht="25.5">
      <c r="A21719" t="s">
        <v>26301</v>
      </c>
      <c r="B21719" t="s">
        <v>28679</v>
      </c>
      <c r="C21719" s="96" t="s">
        <v>32784</v>
      </c>
      <c r="D21719" t="s">
        <v>13302</v>
      </c>
      <c r="E21719">
        <v>2062421.73</v>
      </c>
    </row>
    <row r="21720" spans="1:5" ht="25.5">
      <c r="A21720" t="s">
        <v>26302</v>
      </c>
      <c r="B21720" t="s">
        <v>28679</v>
      </c>
      <c r="C21720" s="96" t="s">
        <v>32785</v>
      </c>
      <c r="D21720" t="s">
        <v>13302</v>
      </c>
      <c r="E21720">
        <v>2064909.36</v>
      </c>
    </row>
    <row r="21721" spans="1:5" ht="25.5">
      <c r="A21721" t="s">
        <v>26303</v>
      </c>
      <c r="B21721" t="s">
        <v>28679</v>
      </c>
      <c r="C21721" s="96" t="s">
        <v>32786</v>
      </c>
      <c r="D21721" t="s">
        <v>13302</v>
      </c>
      <c r="E21721">
        <v>3037939.44</v>
      </c>
    </row>
    <row r="21722" spans="1:5" ht="25.5">
      <c r="A21722" t="s">
        <v>26304</v>
      </c>
      <c r="B21722" t="s">
        <v>28679</v>
      </c>
      <c r="C21722" s="96" t="s">
        <v>32787</v>
      </c>
      <c r="D21722" t="s">
        <v>13302</v>
      </c>
      <c r="E21722">
        <v>3094345.86</v>
      </c>
    </row>
    <row r="21723" spans="1:5">
      <c r="A21723" t="s">
        <v>26305</v>
      </c>
      <c r="B21723" t="s">
        <v>28679</v>
      </c>
      <c r="C21723" s="96" t="s">
        <v>32788</v>
      </c>
      <c r="D21723" t="s">
        <v>12795</v>
      </c>
      <c r="E21723">
        <v>150555.85</v>
      </c>
    </row>
    <row r="21724" spans="1:5" ht="25.5">
      <c r="A21724" t="s">
        <v>26306</v>
      </c>
      <c r="B21724" t="s">
        <v>28679</v>
      </c>
      <c r="C21724" s="96" t="s">
        <v>32789</v>
      </c>
      <c r="D21724" t="s">
        <v>13302</v>
      </c>
      <c r="E21724">
        <v>1401805.94</v>
      </c>
    </row>
    <row r="21725" spans="1:5" ht="25.5">
      <c r="A21725" t="s">
        <v>26307</v>
      </c>
      <c r="B21725" t="s">
        <v>28679</v>
      </c>
      <c r="C21725" s="96" t="s">
        <v>32790</v>
      </c>
      <c r="D21725" t="s">
        <v>13302</v>
      </c>
      <c r="E21725">
        <v>1408441.73</v>
      </c>
    </row>
    <row r="21726" spans="1:5" ht="25.5">
      <c r="A21726" t="s">
        <v>26308</v>
      </c>
      <c r="B21726" t="s">
        <v>28679</v>
      </c>
      <c r="C21726" s="96" t="s">
        <v>32791</v>
      </c>
      <c r="D21726" t="s">
        <v>13302</v>
      </c>
      <c r="E21726">
        <v>2102612.12</v>
      </c>
    </row>
    <row r="21727" spans="1:5" ht="25.5">
      <c r="A21727" t="s">
        <v>26309</v>
      </c>
      <c r="B21727" t="s">
        <v>28679</v>
      </c>
      <c r="C21727" s="96" t="s">
        <v>32792</v>
      </c>
      <c r="D21727" t="s">
        <v>13302</v>
      </c>
      <c r="E21727">
        <v>2112565.81</v>
      </c>
    </row>
    <row r="21728" spans="1:5" ht="25.5">
      <c r="A21728" t="s">
        <v>26310</v>
      </c>
      <c r="B21728" t="s">
        <v>28679</v>
      </c>
      <c r="C21728" s="96" t="s">
        <v>32793</v>
      </c>
      <c r="D21728" t="s">
        <v>13302</v>
      </c>
      <c r="E21728">
        <v>2017761.85</v>
      </c>
    </row>
    <row r="21729" spans="1:5" ht="25.5">
      <c r="A21729" t="s">
        <v>26311</v>
      </c>
      <c r="B21729" t="s">
        <v>28679</v>
      </c>
      <c r="C21729" s="96" t="s">
        <v>32794</v>
      </c>
      <c r="D21729" t="s">
        <v>13302</v>
      </c>
      <c r="E21729">
        <v>2020131.64</v>
      </c>
    </row>
    <row r="21730" spans="1:5" ht="25.5">
      <c r="A21730" t="s">
        <v>26312</v>
      </c>
      <c r="B21730" t="s">
        <v>28679</v>
      </c>
      <c r="C21730" s="96" t="s">
        <v>32795</v>
      </c>
      <c r="D21730" t="s">
        <v>13302</v>
      </c>
      <c r="E21730">
        <v>2055340.19</v>
      </c>
    </row>
    <row r="21731" spans="1:5" ht="25.5">
      <c r="A21731" t="s">
        <v>26313</v>
      </c>
      <c r="B21731" t="s">
        <v>28679</v>
      </c>
      <c r="C21731" s="96" t="s">
        <v>32796</v>
      </c>
      <c r="D21731" t="s">
        <v>13302</v>
      </c>
      <c r="E21731">
        <v>2057827.81</v>
      </c>
    </row>
    <row r="21732" spans="1:5" ht="25.5">
      <c r="A21732" t="s">
        <v>26314</v>
      </c>
      <c r="B21732" t="s">
        <v>28679</v>
      </c>
      <c r="C21732" s="96" t="s">
        <v>32797</v>
      </c>
      <c r="D21732" t="s">
        <v>13302</v>
      </c>
      <c r="E21732">
        <v>3027318.26</v>
      </c>
    </row>
    <row r="21733" spans="1:5" ht="25.5">
      <c r="A21733" t="s">
        <v>26315</v>
      </c>
      <c r="B21733" t="s">
        <v>28679</v>
      </c>
      <c r="C21733" s="96" t="s">
        <v>32798</v>
      </c>
      <c r="D21733" t="s">
        <v>13302</v>
      </c>
      <c r="E21733">
        <v>3083724.67</v>
      </c>
    </row>
    <row r="21734" spans="1:5">
      <c r="A21734" t="s">
        <v>26316</v>
      </c>
      <c r="B21734" t="s">
        <v>28679</v>
      </c>
      <c r="C21734" s="96" t="s">
        <v>32799</v>
      </c>
      <c r="D21734" t="s">
        <v>30102</v>
      </c>
      <c r="E21734">
        <v>313.58999999999997</v>
      </c>
    </row>
    <row r="21735" spans="1:5">
      <c r="A21735" t="s">
        <v>26317</v>
      </c>
      <c r="B21735" t="s">
        <v>28679</v>
      </c>
      <c r="C21735" s="96" t="s">
        <v>32800</v>
      </c>
      <c r="D21735" t="s">
        <v>30102</v>
      </c>
      <c r="E21735">
        <v>513.65</v>
      </c>
    </row>
    <row r="21736" spans="1:5">
      <c r="A21736" t="s">
        <v>26318</v>
      </c>
      <c r="B21736" t="s">
        <v>28679</v>
      </c>
      <c r="C21736" s="96" t="s">
        <v>32801</v>
      </c>
      <c r="D21736" t="s">
        <v>30102</v>
      </c>
      <c r="E21736">
        <v>30.44</v>
      </c>
    </row>
    <row r="21737" spans="1:5" ht="25.5">
      <c r="A21737" t="s">
        <v>26319</v>
      </c>
      <c r="B21737" t="s">
        <v>28679</v>
      </c>
      <c r="C21737" s="96" t="s">
        <v>32802</v>
      </c>
      <c r="D21737" t="s">
        <v>30102</v>
      </c>
      <c r="E21737">
        <v>20.18</v>
      </c>
    </row>
    <row r="21738" spans="1:5">
      <c r="A21738" t="s">
        <v>26320</v>
      </c>
      <c r="B21738" t="s">
        <v>28679</v>
      </c>
      <c r="C21738" s="96" t="s">
        <v>32803</v>
      </c>
      <c r="D21738" t="s">
        <v>30102</v>
      </c>
      <c r="E21738">
        <v>13.38</v>
      </c>
    </row>
    <row r="21739" spans="1:5" ht="25.5">
      <c r="A21739" t="s">
        <v>26321</v>
      </c>
      <c r="B21739" t="s">
        <v>28679</v>
      </c>
      <c r="C21739" s="96" t="s">
        <v>32804</v>
      </c>
      <c r="D21739" t="s">
        <v>30102</v>
      </c>
      <c r="E21739">
        <v>11.02</v>
      </c>
    </row>
    <row r="21740" spans="1:5">
      <c r="A21740" t="s">
        <v>26322</v>
      </c>
      <c r="B21740" t="s">
        <v>28679</v>
      </c>
      <c r="C21740" s="96" t="s">
        <v>32805</v>
      </c>
      <c r="D21740" t="s">
        <v>30102</v>
      </c>
      <c r="E21740">
        <v>26.78</v>
      </c>
    </row>
    <row r="21741" spans="1:5" ht="25.5">
      <c r="A21741" t="s">
        <v>26323</v>
      </c>
      <c r="B21741" t="s">
        <v>28679</v>
      </c>
      <c r="C21741" s="96" t="s">
        <v>32806</v>
      </c>
      <c r="D21741" t="s">
        <v>30102</v>
      </c>
      <c r="E21741">
        <v>16.28</v>
      </c>
    </row>
    <row r="21742" spans="1:5">
      <c r="A21742" t="s">
        <v>26324</v>
      </c>
      <c r="B21742" t="s">
        <v>28679</v>
      </c>
      <c r="C21742" s="96" t="s">
        <v>32807</v>
      </c>
      <c r="D21742" t="s">
        <v>30102</v>
      </c>
      <c r="E21742">
        <v>19.010000000000002</v>
      </c>
    </row>
    <row r="21743" spans="1:5">
      <c r="A21743" t="s">
        <v>26325</v>
      </c>
      <c r="B21743" t="s">
        <v>28679</v>
      </c>
      <c r="C21743" s="96" t="s">
        <v>32808</v>
      </c>
      <c r="D21743" t="s">
        <v>30102</v>
      </c>
      <c r="E21743">
        <v>13.55</v>
      </c>
    </row>
    <row r="21744" spans="1:5">
      <c r="A21744" t="s">
        <v>26326</v>
      </c>
      <c r="B21744" t="s">
        <v>28679</v>
      </c>
      <c r="C21744" s="96" t="s">
        <v>32809</v>
      </c>
      <c r="D21744" t="s">
        <v>30102</v>
      </c>
      <c r="E21744">
        <v>16.28</v>
      </c>
    </row>
    <row r="21745" spans="1:5">
      <c r="A21745" t="s">
        <v>26327</v>
      </c>
      <c r="B21745" t="s">
        <v>28679</v>
      </c>
      <c r="C21745" s="96" t="s">
        <v>32810</v>
      </c>
      <c r="D21745" t="s">
        <v>30102</v>
      </c>
      <c r="E21745">
        <v>12.1</v>
      </c>
    </row>
    <row r="21746" spans="1:5">
      <c r="A21746" t="s">
        <v>26328</v>
      </c>
      <c r="B21746" t="s">
        <v>28679</v>
      </c>
      <c r="C21746" s="96" t="s">
        <v>32811</v>
      </c>
      <c r="D21746" t="s">
        <v>30102</v>
      </c>
      <c r="E21746">
        <v>40.049999999999997</v>
      </c>
    </row>
    <row r="21747" spans="1:5">
      <c r="A21747" t="s">
        <v>26329</v>
      </c>
      <c r="B21747" t="s">
        <v>28679</v>
      </c>
      <c r="C21747" s="96" t="s">
        <v>32812</v>
      </c>
      <c r="D21747" t="s">
        <v>30102</v>
      </c>
      <c r="E21747">
        <v>11.35</v>
      </c>
    </row>
    <row r="21748" spans="1:5">
      <c r="A21748" t="s">
        <v>26330</v>
      </c>
      <c r="B21748" t="s">
        <v>28679</v>
      </c>
      <c r="C21748" s="96" t="s">
        <v>32813</v>
      </c>
      <c r="D21748" t="s">
        <v>30102</v>
      </c>
      <c r="E21748">
        <v>124.2</v>
      </c>
    </row>
    <row r="21749" spans="1:5">
      <c r="A21749" t="s">
        <v>26331</v>
      </c>
      <c r="B21749" t="s">
        <v>28679</v>
      </c>
      <c r="C21749" s="96" t="s">
        <v>32814</v>
      </c>
      <c r="D21749" t="s">
        <v>30102</v>
      </c>
      <c r="E21749">
        <v>117.44</v>
      </c>
    </row>
    <row r="21750" spans="1:5">
      <c r="A21750" t="s">
        <v>26332</v>
      </c>
      <c r="B21750" t="s">
        <v>28679</v>
      </c>
      <c r="C21750" s="96" t="s">
        <v>32815</v>
      </c>
      <c r="D21750" t="s">
        <v>30102</v>
      </c>
      <c r="E21750">
        <v>142.97999999999999</v>
      </c>
    </row>
    <row r="21751" spans="1:5">
      <c r="A21751" t="s">
        <v>26333</v>
      </c>
      <c r="B21751" t="s">
        <v>28679</v>
      </c>
      <c r="C21751" s="96" t="s">
        <v>32816</v>
      </c>
      <c r="D21751" t="s">
        <v>30102</v>
      </c>
      <c r="E21751">
        <v>94.55</v>
      </c>
    </row>
    <row r="21752" spans="1:5">
      <c r="A21752" t="s">
        <v>26334</v>
      </c>
      <c r="B21752" t="s">
        <v>28679</v>
      </c>
      <c r="C21752" s="96" t="s">
        <v>32817</v>
      </c>
      <c r="D21752" t="s">
        <v>30102</v>
      </c>
      <c r="E21752">
        <v>79.930000000000007</v>
      </c>
    </row>
    <row r="21753" spans="1:5">
      <c r="A21753" t="s">
        <v>26335</v>
      </c>
      <c r="B21753" t="s">
        <v>28679</v>
      </c>
      <c r="C21753" s="96" t="s">
        <v>32818</v>
      </c>
      <c r="D21753" t="s">
        <v>30102</v>
      </c>
      <c r="E21753">
        <v>152.03</v>
      </c>
    </row>
    <row r="21754" spans="1:5">
      <c r="A21754" t="s">
        <v>26336</v>
      </c>
      <c r="B21754" t="s">
        <v>28679</v>
      </c>
      <c r="C21754" s="96" t="s">
        <v>32819</v>
      </c>
      <c r="D21754" t="s">
        <v>30102</v>
      </c>
      <c r="E21754">
        <v>99.3</v>
      </c>
    </row>
    <row r="21755" spans="1:5">
      <c r="A21755" t="s">
        <v>26337</v>
      </c>
      <c r="B21755" t="s">
        <v>28679</v>
      </c>
      <c r="C21755" s="96" t="s">
        <v>32820</v>
      </c>
      <c r="D21755" t="s">
        <v>30102</v>
      </c>
      <c r="E21755">
        <v>83.26</v>
      </c>
    </row>
    <row r="21756" spans="1:5">
      <c r="A21756" t="s">
        <v>26338</v>
      </c>
      <c r="B21756" t="s">
        <v>28679</v>
      </c>
      <c r="C21756" s="96" t="s">
        <v>32821</v>
      </c>
      <c r="D21756" t="s">
        <v>30102</v>
      </c>
      <c r="E21756">
        <v>160.09</v>
      </c>
    </row>
    <row r="21757" spans="1:5">
      <c r="A21757" t="s">
        <v>26339</v>
      </c>
      <c r="B21757" t="s">
        <v>28679</v>
      </c>
      <c r="C21757" s="96" t="s">
        <v>32822</v>
      </c>
      <c r="D21757" t="s">
        <v>30102</v>
      </c>
      <c r="E21757">
        <v>103.53</v>
      </c>
    </row>
    <row r="21758" spans="1:5">
      <c r="A21758" t="s">
        <v>26340</v>
      </c>
      <c r="B21758" t="s">
        <v>28679</v>
      </c>
      <c r="C21758" s="96" t="s">
        <v>32823</v>
      </c>
      <c r="D21758" t="s">
        <v>30102</v>
      </c>
      <c r="E21758">
        <v>86.22</v>
      </c>
    </row>
    <row r="21759" spans="1:5">
      <c r="A21759" t="s">
        <v>26341</v>
      </c>
      <c r="B21759" t="s">
        <v>28679</v>
      </c>
      <c r="C21759" s="96" t="s">
        <v>32824</v>
      </c>
      <c r="D21759" t="s">
        <v>30102</v>
      </c>
      <c r="E21759">
        <v>131.1</v>
      </c>
    </row>
    <row r="21760" spans="1:5">
      <c r="A21760" t="s">
        <v>26342</v>
      </c>
      <c r="B21760" t="s">
        <v>28679</v>
      </c>
      <c r="C21760" s="96" t="s">
        <v>32825</v>
      </c>
      <c r="D21760" t="s">
        <v>30102</v>
      </c>
      <c r="E21760">
        <v>88.36</v>
      </c>
    </row>
    <row r="21761" spans="1:5">
      <c r="A21761" t="s">
        <v>26343</v>
      </c>
      <c r="B21761" t="s">
        <v>28679</v>
      </c>
      <c r="C21761" s="96" t="s">
        <v>32826</v>
      </c>
      <c r="D21761" t="s">
        <v>30102</v>
      </c>
      <c r="E21761">
        <v>75.63</v>
      </c>
    </row>
    <row r="21762" spans="1:5">
      <c r="A21762" t="s">
        <v>26344</v>
      </c>
      <c r="B21762" t="s">
        <v>28679</v>
      </c>
      <c r="C21762" s="96" t="s">
        <v>32827</v>
      </c>
      <c r="D21762" t="s">
        <v>30102</v>
      </c>
      <c r="E21762">
        <v>133.16999999999999</v>
      </c>
    </row>
    <row r="21763" spans="1:5">
      <c r="A21763" t="s">
        <v>26345</v>
      </c>
      <c r="B21763" t="s">
        <v>28679</v>
      </c>
      <c r="C21763" s="96" t="s">
        <v>32828</v>
      </c>
      <c r="D21763" t="s">
        <v>30102</v>
      </c>
      <c r="E21763">
        <v>89.45</v>
      </c>
    </row>
    <row r="21764" spans="1:5">
      <c r="A21764" t="s">
        <v>26346</v>
      </c>
      <c r="B21764" t="s">
        <v>28679</v>
      </c>
      <c r="C21764" s="96" t="s">
        <v>32829</v>
      </c>
      <c r="D21764" t="s">
        <v>30102</v>
      </c>
      <c r="E21764">
        <v>76.39</v>
      </c>
    </row>
    <row r="21765" spans="1:5">
      <c r="A21765" t="s">
        <v>26347</v>
      </c>
      <c r="B21765" t="s">
        <v>28679</v>
      </c>
      <c r="C21765" s="96" t="s">
        <v>32830</v>
      </c>
      <c r="D21765" t="s">
        <v>30102</v>
      </c>
      <c r="E21765">
        <v>143.77000000000001</v>
      </c>
    </row>
    <row r="21766" spans="1:5">
      <c r="A21766" t="s">
        <v>26348</v>
      </c>
      <c r="B21766" t="s">
        <v>28679</v>
      </c>
      <c r="C21766" s="96" t="s">
        <v>32831</v>
      </c>
      <c r="D21766" t="s">
        <v>30102</v>
      </c>
      <c r="E21766">
        <v>95.01</v>
      </c>
    </row>
    <row r="21767" spans="1:5">
      <c r="A21767" t="s">
        <v>26349</v>
      </c>
      <c r="B21767" t="s">
        <v>28679</v>
      </c>
      <c r="C21767" s="96" t="s">
        <v>32832</v>
      </c>
      <c r="D21767" t="s">
        <v>30102</v>
      </c>
      <c r="E21767">
        <v>80.290000000000006</v>
      </c>
    </row>
    <row r="21768" spans="1:5">
      <c r="A21768" t="s">
        <v>26350</v>
      </c>
      <c r="B21768" t="s">
        <v>28679</v>
      </c>
      <c r="C21768" s="96" t="s">
        <v>32833</v>
      </c>
      <c r="D21768" t="s">
        <v>30102</v>
      </c>
      <c r="E21768">
        <v>155.82</v>
      </c>
    </row>
    <row r="21769" spans="1:5">
      <c r="A21769" t="s">
        <v>26351</v>
      </c>
      <c r="B21769" t="s">
        <v>28679</v>
      </c>
      <c r="C21769" s="96" t="s">
        <v>32834</v>
      </c>
      <c r="D21769" t="s">
        <v>30102</v>
      </c>
      <c r="E21769">
        <v>109.35</v>
      </c>
    </row>
    <row r="21770" spans="1:5">
      <c r="A21770" t="s">
        <v>26352</v>
      </c>
      <c r="B21770" t="s">
        <v>28679</v>
      </c>
      <c r="C21770" s="96" t="s">
        <v>32835</v>
      </c>
      <c r="D21770" t="s">
        <v>30102</v>
      </c>
      <c r="E21770">
        <v>95.67</v>
      </c>
    </row>
    <row r="21771" spans="1:5">
      <c r="A21771" t="s">
        <v>26353</v>
      </c>
      <c r="B21771" t="s">
        <v>28679</v>
      </c>
      <c r="C21771" s="96" t="s">
        <v>32836</v>
      </c>
      <c r="D21771" t="s">
        <v>30102</v>
      </c>
      <c r="E21771">
        <v>76.790000000000006</v>
      </c>
    </row>
    <row r="21772" spans="1:5">
      <c r="A21772" t="s">
        <v>26354</v>
      </c>
      <c r="B21772" t="s">
        <v>28679</v>
      </c>
      <c r="C21772" s="96" t="s">
        <v>32837</v>
      </c>
      <c r="D21772" t="s">
        <v>30102</v>
      </c>
      <c r="E21772">
        <v>40.090000000000003</v>
      </c>
    </row>
    <row r="21773" spans="1:5">
      <c r="A21773" t="s">
        <v>26355</v>
      </c>
      <c r="B21773" t="s">
        <v>28679</v>
      </c>
      <c r="C21773" s="96" t="s">
        <v>32838</v>
      </c>
      <c r="D21773" t="s">
        <v>30102</v>
      </c>
      <c r="E21773">
        <v>112.97</v>
      </c>
    </row>
    <row r="21774" spans="1:5">
      <c r="A21774" t="s">
        <v>26356</v>
      </c>
      <c r="B21774" t="s">
        <v>28679</v>
      </c>
      <c r="C21774" s="96" t="s">
        <v>32839</v>
      </c>
      <c r="D21774" t="s">
        <v>12813</v>
      </c>
      <c r="E21774">
        <v>5.6</v>
      </c>
    </row>
    <row r="21775" spans="1:5">
      <c r="A21775" t="s">
        <v>26357</v>
      </c>
      <c r="B21775" t="s">
        <v>28679</v>
      </c>
      <c r="C21775" s="96" t="s">
        <v>32840</v>
      </c>
      <c r="D21775" t="s">
        <v>12813</v>
      </c>
      <c r="E21775">
        <v>4.07</v>
      </c>
    </row>
    <row r="21776" spans="1:5">
      <c r="A21776" t="s">
        <v>26358</v>
      </c>
      <c r="B21776" t="s">
        <v>28679</v>
      </c>
      <c r="C21776" s="96" t="s">
        <v>32841</v>
      </c>
      <c r="D21776" t="s">
        <v>12813</v>
      </c>
      <c r="E21776">
        <v>4.58</v>
      </c>
    </row>
    <row r="21777" spans="1:5">
      <c r="A21777" t="s">
        <v>26359</v>
      </c>
      <c r="B21777" t="s">
        <v>28679</v>
      </c>
      <c r="C21777" s="96" t="s">
        <v>32842</v>
      </c>
      <c r="D21777" t="s">
        <v>28863</v>
      </c>
      <c r="E21777">
        <v>1052.4000000000001</v>
      </c>
    </row>
    <row r="21778" spans="1:5">
      <c r="A21778" t="s">
        <v>26360</v>
      </c>
      <c r="B21778" t="s">
        <v>28679</v>
      </c>
      <c r="C21778" s="96" t="s">
        <v>32843</v>
      </c>
      <c r="D21778" t="s">
        <v>28863</v>
      </c>
      <c r="E21778">
        <v>944.63</v>
      </c>
    </row>
    <row r="21779" spans="1:5">
      <c r="A21779" t="s">
        <v>26361</v>
      </c>
      <c r="B21779" t="s">
        <v>28679</v>
      </c>
      <c r="C21779" s="96" t="s">
        <v>32844</v>
      </c>
      <c r="D21779" t="s">
        <v>28863</v>
      </c>
      <c r="E21779">
        <v>887.17</v>
      </c>
    </row>
    <row r="21780" spans="1:5">
      <c r="A21780" t="s">
        <v>26362</v>
      </c>
      <c r="B21780" t="s">
        <v>28679</v>
      </c>
      <c r="C21780" s="96" t="s">
        <v>32845</v>
      </c>
      <c r="D21780" t="s">
        <v>28863</v>
      </c>
      <c r="E21780">
        <v>779.4</v>
      </c>
    </row>
    <row r="21781" spans="1:5">
      <c r="A21781" t="s">
        <v>26363</v>
      </c>
      <c r="B21781" t="s">
        <v>28679</v>
      </c>
      <c r="C21781" s="96" t="s">
        <v>32846</v>
      </c>
      <c r="D21781" t="s">
        <v>28863</v>
      </c>
      <c r="E21781">
        <v>807.55</v>
      </c>
    </row>
    <row r="21782" spans="1:5">
      <c r="A21782" t="s">
        <v>26364</v>
      </c>
      <c r="B21782" t="s">
        <v>28679</v>
      </c>
      <c r="C21782" s="96" t="s">
        <v>32847</v>
      </c>
      <c r="D21782" t="s">
        <v>28863</v>
      </c>
      <c r="E21782">
        <v>699.78</v>
      </c>
    </row>
    <row r="21783" spans="1:5">
      <c r="A21783" t="s">
        <v>26365</v>
      </c>
      <c r="B21783" t="s">
        <v>28679</v>
      </c>
      <c r="C21783" s="96" t="s">
        <v>32848</v>
      </c>
      <c r="D21783" t="s">
        <v>28863</v>
      </c>
      <c r="E21783">
        <v>736.2</v>
      </c>
    </row>
    <row r="21784" spans="1:5">
      <c r="A21784" t="s">
        <v>26366</v>
      </c>
      <c r="B21784" t="s">
        <v>28679</v>
      </c>
      <c r="C21784" s="96" t="s">
        <v>32849</v>
      </c>
      <c r="D21784" t="s">
        <v>28863</v>
      </c>
      <c r="E21784">
        <v>628.42999999999995</v>
      </c>
    </row>
    <row r="21785" spans="1:5">
      <c r="A21785" t="s">
        <v>26367</v>
      </c>
      <c r="B21785" t="s">
        <v>28679</v>
      </c>
      <c r="C21785" s="96" t="s">
        <v>32850</v>
      </c>
      <c r="D21785" t="s">
        <v>30102</v>
      </c>
      <c r="E21785">
        <v>258.16000000000003</v>
      </c>
    </row>
    <row r="21786" spans="1:5">
      <c r="A21786" t="s">
        <v>26368</v>
      </c>
      <c r="B21786" t="s">
        <v>28679</v>
      </c>
      <c r="C21786" s="96" t="s">
        <v>32851</v>
      </c>
      <c r="D21786" t="s">
        <v>30102</v>
      </c>
      <c r="E21786">
        <v>239.84</v>
      </c>
    </row>
    <row r="21787" spans="1:5">
      <c r="A21787" t="s">
        <v>26369</v>
      </c>
      <c r="B21787" t="s">
        <v>28679</v>
      </c>
      <c r="C21787" s="96" t="s">
        <v>32852</v>
      </c>
      <c r="D21787" t="s">
        <v>30102</v>
      </c>
      <c r="E21787">
        <v>287.70999999999998</v>
      </c>
    </row>
    <row r="21788" spans="1:5">
      <c r="A21788" t="s">
        <v>26370</v>
      </c>
      <c r="B21788" t="s">
        <v>28679</v>
      </c>
      <c r="C21788" s="96" t="s">
        <v>32853</v>
      </c>
      <c r="D21788" t="s">
        <v>30102</v>
      </c>
      <c r="E21788">
        <v>262.92</v>
      </c>
    </row>
    <row r="21789" spans="1:5">
      <c r="A21789" t="s">
        <v>26371</v>
      </c>
      <c r="B21789" t="s">
        <v>28679</v>
      </c>
      <c r="C21789" s="96" t="s">
        <v>32854</v>
      </c>
      <c r="D21789" t="s">
        <v>30102</v>
      </c>
      <c r="E21789">
        <v>336.49</v>
      </c>
    </row>
    <row r="21790" spans="1:5">
      <c r="A21790" t="s">
        <v>26372</v>
      </c>
      <c r="B21790" t="s">
        <v>28679</v>
      </c>
      <c r="C21790" s="96" t="s">
        <v>32855</v>
      </c>
      <c r="D21790" t="s">
        <v>30102</v>
      </c>
      <c r="E21790">
        <v>304.14999999999998</v>
      </c>
    </row>
    <row r="21791" spans="1:5">
      <c r="A21791" t="s">
        <v>26373</v>
      </c>
      <c r="B21791" t="s">
        <v>28679</v>
      </c>
      <c r="C21791" s="96" t="s">
        <v>32856</v>
      </c>
      <c r="D21791" t="s">
        <v>28863</v>
      </c>
      <c r="E21791">
        <v>836.16</v>
      </c>
    </row>
    <row r="21792" spans="1:5">
      <c r="A21792" t="s">
        <v>26374</v>
      </c>
      <c r="B21792" t="s">
        <v>28679</v>
      </c>
      <c r="C21792" s="96" t="s">
        <v>32857</v>
      </c>
      <c r="D21792" t="s">
        <v>28863</v>
      </c>
      <c r="E21792">
        <v>728.39</v>
      </c>
    </row>
    <row r="21793" spans="1:5">
      <c r="A21793" t="s">
        <v>26375</v>
      </c>
      <c r="B21793" t="s">
        <v>28679</v>
      </c>
      <c r="C21793" s="96" t="s">
        <v>32858</v>
      </c>
      <c r="D21793" t="s">
        <v>28863</v>
      </c>
      <c r="E21793">
        <v>21.92</v>
      </c>
    </row>
    <row r="21794" spans="1:5">
      <c r="A21794" t="s">
        <v>26376</v>
      </c>
      <c r="B21794" t="s">
        <v>28679</v>
      </c>
      <c r="C21794" s="96" t="s">
        <v>32859</v>
      </c>
      <c r="D21794" t="s">
        <v>28863</v>
      </c>
      <c r="E21794">
        <v>22.76</v>
      </c>
    </row>
    <row r="21795" spans="1:5">
      <c r="A21795" t="s">
        <v>26377</v>
      </c>
      <c r="B21795" t="s">
        <v>28679</v>
      </c>
      <c r="C21795" s="96" t="s">
        <v>32860</v>
      </c>
      <c r="D21795" t="s">
        <v>28863</v>
      </c>
      <c r="E21795">
        <v>22.88</v>
      </c>
    </row>
    <row r="21796" spans="1:5">
      <c r="A21796" t="s">
        <v>26378</v>
      </c>
      <c r="B21796" t="s">
        <v>28679</v>
      </c>
      <c r="C21796" s="96" t="s">
        <v>32861</v>
      </c>
      <c r="D21796" t="s">
        <v>28863</v>
      </c>
      <c r="E21796">
        <v>22.99</v>
      </c>
    </row>
    <row r="21797" spans="1:5">
      <c r="A21797" t="s">
        <v>26379</v>
      </c>
      <c r="B21797" t="s">
        <v>28679</v>
      </c>
      <c r="C21797" s="96" t="s">
        <v>32862</v>
      </c>
      <c r="D21797" t="s">
        <v>28863</v>
      </c>
      <c r="E21797">
        <v>23.23</v>
      </c>
    </row>
    <row r="21798" spans="1:5">
      <c r="A21798" t="s">
        <v>26380</v>
      </c>
      <c r="B21798" t="s">
        <v>28679</v>
      </c>
      <c r="C21798" s="96" t="s">
        <v>32863</v>
      </c>
      <c r="D21798" t="s">
        <v>28863</v>
      </c>
      <c r="E21798">
        <v>23.47</v>
      </c>
    </row>
    <row r="21799" spans="1:5">
      <c r="A21799" t="s">
        <v>26381</v>
      </c>
      <c r="B21799" t="s">
        <v>28679</v>
      </c>
      <c r="C21799" s="96" t="s">
        <v>32864</v>
      </c>
      <c r="D21799" t="s">
        <v>28863</v>
      </c>
      <c r="E21799">
        <v>23.59</v>
      </c>
    </row>
    <row r="21800" spans="1:5">
      <c r="A21800" t="s">
        <v>26382</v>
      </c>
      <c r="B21800" t="s">
        <v>28679</v>
      </c>
      <c r="C21800" s="96" t="s">
        <v>32865</v>
      </c>
      <c r="D21800" t="s">
        <v>28863</v>
      </c>
      <c r="E21800">
        <v>23.71</v>
      </c>
    </row>
    <row r="21801" spans="1:5">
      <c r="A21801" t="s">
        <v>26383</v>
      </c>
      <c r="B21801" t="s">
        <v>28679</v>
      </c>
      <c r="C21801" s="96" t="s">
        <v>32866</v>
      </c>
      <c r="D21801" t="s">
        <v>28863</v>
      </c>
      <c r="E21801">
        <v>22.16</v>
      </c>
    </row>
    <row r="21802" spans="1:5">
      <c r="A21802" t="s">
        <v>26384</v>
      </c>
      <c r="B21802" t="s">
        <v>28679</v>
      </c>
      <c r="C21802" s="96" t="s">
        <v>32867</v>
      </c>
      <c r="D21802" t="s">
        <v>28863</v>
      </c>
      <c r="E21802">
        <v>22.4</v>
      </c>
    </row>
    <row r="21803" spans="1:5">
      <c r="A21803" t="s">
        <v>26385</v>
      </c>
      <c r="B21803" t="s">
        <v>28679</v>
      </c>
      <c r="C21803" s="96" t="s">
        <v>32868</v>
      </c>
      <c r="D21803" t="s">
        <v>28863</v>
      </c>
      <c r="E21803">
        <v>22.52</v>
      </c>
    </row>
    <row r="21804" spans="1:5" ht="25.5">
      <c r="A21804" t="s">
        <v>26386</v>
      </c>
      <c r="B21804" t="s">
        <v>28679</v>
      </c>
      <c r="C21804" s="96" t="s">
        <v>32869</v>
      </c>
      <c r="D21804" t="s">
        <v>28863</v>
      </c>
      <c r="E21804">
        <v>50.36</v>
      </c>
    </row>
    <row r="21805" spans="1:5" ht="25.5">
      <c r="A21805" t="s">
        <v>26387</v>
      </c>
      <c r="B21805" t="s">
        <v>28679</v>
      </c>
      <c r="C21805" s="96" t="s">
        <v>32870</v>
      </c>
      <c r="D21805" t="s">
        <v>28863</v>
      </c>
      <c r="E21805">
        <v>51.13</v>
      </c>
    </row>
    <row r="21806" spans="1:5" ht="25.5">
      <c r="A21806" t="s">
        <v>26388</v>
      </c>
      <c r="B21806" t="s">
        <v>28679</v>
      </c>
      <c r="C21806" s="96" t="s">
        <v>32871</v>
      </c>
      <c r="D21806" t="s">
        <v>28863</v>
      </c>
      <c r="E21806">
        <v>51.74</v>
      </c>
    </row>
    <row r="21807" spans="1:5" ht="25.5">
      <c r="A21807" t="s">
        <v>26389</v>
      </c>
      <c r="B21807" t="s">
        <v>28679</v>
      </c>
      <c r="C21807" s="96" t="s">
        <v>32872</v>
      </c>
      <c r="D21807" t="s">
        <v>28863</v>
      </c>
      <c r="E21807">
        <v>52.51</v>
      </c>
    </row>
    <row r="21808" spans="1:5" ht="25.5">
      <c r="A21808" t="s">
        <v>26390</v>
      </c>
      <c r="B21808" t="s">
        <v>28679</v>
      </c>
      <c r="C21808" s="96" t="s">
        <v>32873</v>
      </c>
      <c r="D21808" t="s">
        <v>28863</v>
      </c>
      <c r="E21808">
        <v>53.27</v>
      </c>
    </row>
    <row r="21809" spans="1:5" ht="25.5">
      <c r="A21809" t="s">
        <v>26391</v>
      </c>
      <c r="B21809" t="s">
        <v>28679</v>
      </c>
      <c r="C21809" s="96" t="s">
        <v>32874</v>
      </c>
      <c r="D21809" t="s">
        <v>28863</v>
      </c>
      <c r="E21809">
        <v>54.5</v>
      </c>
    </row>
    <row r="21810" spans="1:5" ht="25.5">
      <c r="A21810" t="s">
        <v>26392</v>
      </c>
      <c r="B21810" t="s">
        <v>28679</v>
      </c>
      <c r="C21810" s="96" t="s">
        <v>32875</v>
      </c>
      <c r="D21810" t="s">
        <v>28863</v>
      </c>
      <c r="E21810">
        <v>58.47</v>
      </c>
    </row>
    <row r="21811" spans="1:5" ht="25.5">
      <c r="A21811" t="s">
        <v>26393</v>
      </c>
      <c r="B21811" t="s">
        <v>28679</v>
      </c>
      <c r="C21811" s="96" t="s">
        <v>32876</v>
      </c>
      <c r="D21811" t="s">
        <v>28863</v>
      </c>
      <c r="E21811">
        <v>59.49</v>
      </c>
    </row>
    <row r="21812" spans="1:5" ht="25.5">
      <c r="A21812" t="s">
        <v>26394</v>
      </c>
      <c r="B21812" t="s">
        <v>28679</v>
      </c>
      <c r="C21812" s="96" t="s">
        <v>32877</v>
      </c>
      <c r="D21812" t="s">
        <v>28863</v>
      </c>
      <c r="E21812">
        <v>46.14</v>
      </c>
    </row>
    <row r="21813" spans="1:5" ht="25.5">
      <c r="A21813" t="s">
        <v>26395</v>
      </c>
      <c r="B21813" t="s">
        <v>28679</v>
      </c>
      <c r="C21813" s="96" t="s">
        <v>32878</v>
      </c>
      <c r="D21813" t="s">
        <v>28863</v>
      </c>
      <c r="E21813">
        <v>46.55</v>
      </c>
    </row>
    <row r="21814" spans="1:5" ht="25.5">
      <c r="A21814" t="s">
        <v>26396</v>
      </c>
      <c r="B21814" t="s">
        <v>28679</v>
      </c>
      <c r="C21814" s="96" t="s">
        <v>32879</v>
      </c>
      <c r="D21814" t="s">
        <v>28863</v>
      </c>
      <c r="E21814">
        <v>47.06</v>
      </c>
    </row>
    <row r="21815" spans="1:5" ht="25.5">
      <c r="A21815" t="s">
        <v>26397</v>
      </c>
      <c r="B21815" t="s">
        <v>28679</v>
      </c>
      <c r="C21815" s="96" t="s">
        <v>32880</v>
      </c>
      <c r="D21815" t="s">
        <v>28863</v>
      </c>
      <c r="E21815">
        <v>47.47</v>
      </c>
    </row>
    <row r="21816" spans="1:5" ht="25.5">
      <c r="A21816" t="s">
        <v>26398</v>
      </c>
      <c r="B21816" t="s">
        <v>28679</v>
      </c>
      <c r="C21816" s="96" t="s">
        <v>32881</v>
      </c>
      <c r="D21816" t="s">
        <v>28863</v>
      </c>
      <c r="E21816">
        <v>47.98</v>
      </c>
    </row>
    <row r="21817" spans="1:5" ht="25.5">
      <c r="A21817" t="s">
        <v>26399</v>
      </c>
      <c r="B21817" t="s">
        <v>28679</v>
      </c>
      <c r="C21817" s="96" t="s">
        <v>32882</v>
      </c>
      <c r="D21817" t="s">
        <v>28863</v>
      </c>
      <c r="E21817">
        <v>50.67</v>
      </c>
    </row>
    <row r="21818" spans="1:5" ht="25.5">
      <c r="A21818" t="s">
        <v>26400</v>
      </c>
      <c r="B21818" t="s">
        <v>28679</v>
      </c>
      <c r="C21818" s="96" t="s">
        <v>32883</v>
      </c>
      <c r="D21818" t="s">
        <v>28863</v>
      </c>
      <c r="E21818">
        <v>52.05</v>
      </c>
    </row>
    <row r="21819" spans="1:5" ht="25.5">
      <c r="A21819" t="s">
        <v>26401</v>
      </c>
      <c r="B21819" t="s">
        <v>28679</v>
      </c>
      <c r="C21819" s="96" t="s">
        <v>32884</v>
      </c>
      <c r="D21819" t="s">
        <v>28863</v>
      </c>
      <c r="E21819">
        <v>52.66</v>
      </c>
    </row>
    <row r="21820" spans="1:5" ht="25.5">
      <c r="A21820" t="s">
        <v>26402</v>
      </c>
      <c r="B21820" t="s">
        <v>28679</v>
      </c>
      <c r="C21820" s="96" t="s">
        <v>32885</v>
      </c>
      <c r="D21820" t="s">
        <v>28863</v>
      </c>
      <c r="E21820">
        <v>45.43</v>
      </c>
    </row>
    <row r="21821" spans="1:5" ht="25.5">
      <c r="A21821" t="s">
        <v>26403</v>
      </c>
      <c r="B21821" t="s">
        <v>28679</v>
      </c>
      <c r="C21821" s="96" t="s">
        <v>32886</v>
      </c>
      <c r="D21821" t="s">
        <v>28863</v>
      </c>
      <c r="E21821">
        <v>45.73</v>
      </c>
    </row>
    <row r="21822" spans="1:5" ht="25.5">
      <c r="A21822" t="s">
        <v>26404</v>
      </c>
      <c r="B21822" t="s">
        <v>28679</v>
      </c>
      <c r="C21822" s="96" t="s">
        <v>32887</v>
      </c>
      <c r="D21822" t="s">
        <v>28863</v>
      </c>
      <c r="E21822">
        <v>46.14</v>
      </c>
    </row>
    <row r="21823" spans="1:5" ht="25.5">
      <c r="A21823" t="s">
        <v>26405</v>
      </c>
      <c r="B21823" t="s">
        <v>28679</v>
      </c>
      <c r="C21823" s="96" t="s">
        <v>32888</v>
      </c>
      <c r="D21823" t="s">
        <v>28863</v>
      </c>
      <c r="E21823">
        <v>46.55</v>
      </c>
    </row>
    <row r="21824" spans="1:5" ht="25.5">
      <c r="A21824" t="s">
        <v>26406</v>
      </c>
      <c r="B21824" t="s">
        <v>28679</v>
      </c>
      <c r="C21824" s="96" t="s">
        <v>32889</v>
      </c>
      <c r="D21824" t="s">
        <v>28863</v>
      </c>
      <c r="E21824">
        <v>46.85</v>
      </c>
    </row>
    <row r="21825" spans="1:5" ht="25.5">
      <c r="A21825" t="s">
        <v>26407</v>
      </c>
      <c r="B21825" t="s">
        <v>28679</v>
      </c>
      <c r="C21825" s="96" t="s">
        <v>32890</v>
      </c>
      <c r="D21825" t="s">
        <v>28863</v>
      </c>
      <c r="E21825">
        <v>47.57</v>
      </c>
    </row>
    <row r="21826" spans="1:5" ht="25.5">
      <c r="A21826" t="s">
        <v>26408</v>
      </c>
      <c r="B21826" t="s">
        <v>28679</v>
      </c>
      <c r="C21826" s="96" t="s">
        <v>32891</v>
      </c>
      <c r="D21826" t="s">
        <v>28863</v>
      </c>
      <c r="E21826">
        <v>50.52</v>
      </c>
    </row>
    <row r="21827" spans="1:5" ht="25.5">
      <c r="A21827" t="s">
        <v>26409</v>
      </c>
      <c r="B21827" t="s">
        <v>28679</v>
      </c>
      <c r="C21827" s="96" t="s">
        <v>32892</v>
      </c>
      <c r="D21827" t="s">
        <v>28863</v>
      </c>
      <c r="E21827">
        <v>51.13</v>
      </c>
    </row>
    <row r="21828" spans="1:5" ht="25.5">
      <c r="A21828" t="s">
        <v>26410</v>
      </c>
      <c r="B21828" t="s">
        <v>28679</v>
      </c>
      <c r="C21828" s="96" t="s">
        <v>32893</v>
      </c>
      <c r="D21828" t="s">
        <v>28863</v>
      </c>
      <c r="E21828">
        <v>46.4</v>
      </c>
    </row>
    <row r="21829" spans="1:5" ht="25.5">
      <c r="A21829" t="s">
        <v>26411</v>
      </c>
      <c r="B21829" t="s">
        <v>28679</v>
      </c>
      <c r="C21829" s="96" t="s">
        <v>32894</v>
      </c>
      <c r="D21829" t="s">
        <v>28863</v>
      </c>
      <c r="E21829">
        <v>47.17</v>
      </c>
    </row>
    <row r="21830" spans="1:5" ht="25.5">
      <c r="A21830" t="s">
        <v>26412</v>
      </c>
      <c r="B21830" t="s">
        <v>28679</v>
      </c>
      <c r="C21830" s="96" t="s">
        <v>32895</v>
      </c>
      <c r="D21830" t="s">
        <v>28863</v>
      </c>
      <c r="E21830">
        <v>47.78</v>
      </c>
    </row>
    <row r="21831" spans="1:5" ht="25.5">
      <c r="A21831" t="s">
        <v>26413</v>
      </c>
      <c r="B21831" t="s">
        <v>28679</v>
      </c>
      <c r="C21831" s="96" t="s">
        <v>32896</v>
      </c>
      <c r="D21831" t="s">
        <v>28863</v>
      </c>
      <c r="E21831">
        <v>48.54</v>
      </c>
    </row>
    <row r="21832" spans="1:5" ht="25.5">
      <c r="A21832" t="s">
        <v>26414</v>
      </c>
      <c r="B21832" t="s">
        <v>28679</v>
      </c>
      <c r="C21832" s="96" t="s">
        <v>32897</v>
      </c>
      <c r="D21832" t="s">
        <v>28863</v>
      </c>
      <c r="E21832">
        <v>49.31</v>
      </c>
    </row>
    <row r="21833" spans="1:5" ht="25.5">
      <c r="A21833" t="s">
        <v>26415</v>
      </c>
      <c r="B21833" t="s">
        <v>28679</v>
      </c>
      <c r="C21833" s="96" t="s">
        <v>32898</v>
      </c>
      <c r="D21833" t="s">
        <v>28863</v>
      </c>
      <c r="E21833">
        <v>50.53</v>
      </c>
    </row>
    <row r="21834" spans="1:5" ht="25.5">
      <c r="A21834" t="s">
        <v>26416</v>
      </c>
      <c r="B21834" t="s">
        <v>28679</v>
      </c>
      <c r="C21834" s="96" t="s">
        <v>32899</v>
      </c>
      <c r="D21834" t="s">
        <v>28863</v>
      </c>
      <c r="E21834">
        <v>54.4</v>
      </c>
    </row>
    <row r="21835" spans="1:5" ht="25.5">
      <c r="A21835" t="s">
        <v>26417</v>
      </c>
      <c r="B21835" t="s">
        <v>28679</v>
      </c>
      <c r="C21835" s="96" t="s">
        <v>32900</v>
      </c>
      <c r="D21835" t="s">
        <v>28863</v>
      </c>
      <c r="E21835">
        <v>55.63</v>
      </c>
    </row>
    <row r="21836" spans="1:5" ht="25.5">
      <c r="A21836" t="s">
        <v>26418</v>
      </c>
      <c r="B21836" t="s">
        <v>28679</v>
      </c>
      <c r="C21836" s="96" t="s">
        <v>32901</v>
      </c>
      <c r="D21836" t="s">
        <v>28863</v>
      </c>
      <c r="E21836">
        <v>42.18</v>
      </c>
    </row>
    <row r="21837" spans="1:5" ht="25.5">
      <c r="A21837" t="s">
        <v>26419</v>
      </c>
      <c r="B21837" t="s">
        <v>28679</v>
      </c>
      <c r="C21837" s="96" t="s">
        <v>32902</v>
      </c>
      <c r="D21837" t="s">
        <v>28863</v>
      </c>
      <c r="E21837">
        <v>42.69</v>
      </c>
    </row>
    <row r="21838" spans="1:5" ht="25.5">
      <c r="A21838" t="s">
        <v>26420</v>
      </c>
      <c r="B21838" t="s">
        <v>28679</v>
      </c>
      <c r="C21838" s="96" t="s">
        <v>32903</v>
      </c>
      <c r="D21838" t="s">
        <v>28863</v>
      </c>
      <c r="E21838">
        <v>43.09</v>
      </c>
    </row>
    <row r="21839" spans="1:5" ht="25.5">
      <c r="A21839" t="s">
        <v>26421</v>
      </c>
      <c r="B21839" t="s">
        <v>28679</v>
      </c>
      <c r="C21839" s="96" t="s">
        <v>32904</v>
      </c>
      <c r="D21839" t="s">
        <v>28863</v>
      </c>
      <c r="E21839">
        <v>43.5</v>
      </c>
    </row>
    <row r="21840" spans="1:5" ht="25.5">
      <c r="A21840" t="s">
        <v>26422</v>
      </c>
      <c r="B21840" t="s">
        <v>28679</v>
      </c>
      <c r="C21840" s="96" t="s">
        <v>32905</v>
      </c>
      <c r="D21840" t="s">
        <v>28863</v>
      </c>
      <c r="E21840">
        <v>45.94</v>
      </c>
    </row>
    <row r="21841" spans="1:5" ht="25.5">
      <c r="A21841" t="s">
        <v>26423</v>
      </c>
      <c r="B21841" t="s">
        <v>28679</v>
      </c>
      <c r="C21841" s="96" t="s">
        <v>32906</v>
      </c>
      <c r="D21841" t="s">
        <v>28863</v>
      </c>
      <c r="E21841">
        <v>46.86</v>
      </c>
    </row>
    <row r="21842" spans="1:5" ht="25.5">
      <c r="A21842" t="s">
        <v>26424</v>
      </c>
      <c r="B21842" t="s">
        <v>28679</v>
      </c>
      <c r="C21842" s="96" t="s">
        <v>32907</v>
      </c>
      <c r="D21842" t="s">
        <v>28863</v>
      </c>
      <c r="E21842">
        <v>48.08</v>
      </c>
    </row>
    <row r="21843" spans="1:5" ht="25.5">
      <c r="A21843" t="s">
        <v>26425</v>
      </c>
      <c r="B21843" t="s">
        <v>28679</v>
      </c>
      <c r="C21843" s="96" t="s">
        <v>32908</v>
      </c>
      <c r="D21843" t="s">
        <v>28863</v>
      </c>
      <c r="E21843">
        <v>48.7</v>
      </c>
    </row>
    <row r="21844" spans="1:5" ht="25.5">
      <c r="A21844" t="s">
        <v>26426</v>
      </c>
      <c r="B21844" t="s">
        <v>28679</v>
      </c>
      <c r="C21844" s="96" t="s">
        <v>32909</v>
      </c>
      <c r="D21844" t="s">
        <v>28863</v>
      </c>
      <c r="E21844">
        <v>41.46</v>
      </c>
    </row>
    <row r="21845" spans="1:5" ht="25.5">
      <c r="A21845" t="s">
        <v>26427</v>
      </c>
      <c r="B21845" t="s">
        <v>28679</v>
      </c>
      <c r="C21845" s="96" t="s">
        <v>32910</v>
      </c>
      <c r="D21845" t="s">
        <v>28863</v>
      </c>
      <c r="E21845">
        <v>41.87</v>
      </c>
    </row>
    <row r="21846" spans="1:5" ht="25.5">
      <c r="A21846" t="s">
        <v>26428</v>
      </c>
      <c r="B21846" t="s">
        <v>28679</v>
      </c>
      <c r="C21846" s="96" t="s">
        <v>32911</v>
      </c>
      <c r="D21846" t="s">
        <v>28863</v>
      </c>
      <c r="E21846">
        <v>42.18</v>
      </c>
    </row>
    <row r="21847" spans="1:5" ht="25.5">
      <c r="A21847" t="s">
        <v>26429</v>
      </c>
      <c r="B21847" t="s">
        <v>28679</v>
      </c>
      <c r="C21847" s="96" t="s">
        <v>32912</v>
      </c>
      <c r="D21847" t="s">
        <v>28863</v>
      </c>
      <c r="E21847">
        <v>42.58</v>
      </c>
    </row>
    <row r="21848" spans="1:5" ht="25.5">
      <c r="A21848" t="s">
        <v>26430</v>
      </c>
      <c r="B21848" t="s">
        <v>28679</v>
      </c>
      <c r="C21848" s="96" t="s">
        <v>32913</v>
      </c>
      <c r="D21848" t="s">
        <v>28863</v>
      </c>
      <c r="E21848">
        <v>42.89</v>
      </c>
    </row>
    <row r="21849" spans="1:5" ht="25.5">
      <c r="A21849" t="s">
        <v>26431</v>
      </c>
      <c r="B21849" t="s">
        <v>28679</v>
      </c>
      <c r="C21849" s="96" t="s">
        <v>32914</v>
      </c>
      <c r="D21849" t="s">
        <v>28863</v>
      </c>
      <c r="E21849">
        <v>43.61</v>
      </c>
    </row>
    <row r="21850" spans="1:5" ht="25.5">
      <c r="A21850" t="s">
        <v>26432</v>
      </c>
      <c r="B21850" t="s">
        <v>28679</v>
      </c>
      <c r="C21850" s="96" t="s">
        <v>32915</v>
      </c>
      <c r="D21850" t="s">
        <v>28863</v>
      </c>
      <c r="E21850">
        <v>46.71</v>
      </c>
    </row>
    <row r="21851" spans="1:5" ht="25.5">
      <c r="A21851" t="s">
        <v>26433</v>
      </c>
      <c r="B21851" t="s">
        <v>28679</v>
      </c>
      <c r="C21851" s="96" t="s">
        <v>32916</v>
      </c>
      <c r="D21851" t="s">
        <v>28863</v>
      </c>
      <c r="E21851">
        <v>47.17</v>
      </c>
    </row>
    <row r="21852" spans="1:5">
      <c r="A21852" t="s">
        <v>26434</v>
      </c>
      <c r="B21852" t="s">
        <v>28679</v>
      </c>
      <c r="C21852" s="96" t="s">
        <v>32917</v>
      </c>
      <c r="D21852" t="s">
        <v>28863</v>
      </c>
      <c r="E21852">
        <v>11.19</v>
      </c>
    </row>
    <row r="21853" spans="1:5">
      <c r="A21853" t="s">
        <v>26435</v>
      </c>
      <c r="B21853" t="s">
        <v>28679</v>
      </c>
      <c r="C21853" s="96" t="s">
        <v>32918</v>
      </c>
      <c r="D21853" t="s">
        <v>28863</v>
      </c>
      <c r="E21853">
        <v>4.2300000000000004</v>
      </c>
    </row>
    <row r="21854" spans="1:5">
      <c r="A21854" t="s">
        <v>26436</v>
      </c>
      <c r="B21854" t="s">
        <v>28679</v>
      </c>
      <c r="C21854" s="96" t="s">
        <v>32919</v>
      </c>
      <c r="D21854" t="s">
        <v>12795</v>
      </c>
      <c r="E21854">
        <v>2114.9</v>
      </c>
    </row>
    <row r="21855" spans="1:5">
      <c r="A21855" t="s">
        <v>26437</v>
      </c>
      <c r="B21855" t="s">
        <v>28679</v>
      </c>
      <c r="C21855" s="96" t="s">
        <v>32920</v>
      </c>
      <c r="D21855" t="s">
        <v>12795</v>
      </c>
      <c r="E21855">
        <v>1502.11</v>
      </c>
    </row>
    <row r="21856" spans="1:5">
      <c r="A21856" t="s">
        <v>26438</v>
      </c>
      <c r="B21856" t="s">
        <v>28679</v>
      </c>
      <c r="C21856" s="96" t="s">
        <v>32921</v>
      </c>
      <c r="D21856" t="s">
        <v>12795</v>
      </c>
      <c r="E21856">
        <v>2312.14</v>
      </c>
    </row>
    <row r="21857" spans="1:5">
      <c r="A21857" t="s">
        <v>26439</v>
      </c>
      <c r="B21857" t="s">
        <v>28679</v>
      </c>
      <c r="C21857" s="96" t="s">
        <v>32922</v>
      </c>
      <c r="D21857" t="s">
        <v>12795</v>
      </c>
      <c r="E21857">
        <v>1638.07</v>
      </c>
    </row>
    <row r="21858" spans="1:5">
      <c r="A21858" t="s">
        <v>26440</v>
      </c>
      <c r="B21858" t="s">
        <v>28679</v>
      </c>
      <c r="C21858" s="96" t="s">
        <v>32923</v>
      </c>
      <c r="D21858" t="s">
        <v>12795</v>
      </c>
      <c r="E21858">
        <v>2518.14</v>
      </c>
    </row>
    <row r="21859" spans="1:5">
      <c r="A21859" t="s">
        <v>26441</v>
      </c>
      <c r="B21859" t="s">
        <v>28679</v>
      </c>
      <c r="C21859" s="96" t="s">
        <v>32924</v>
      </c>
      <c r="D21859" t="s">
        <v>12795</v>
      </c>
      <c r="E21859">
        <v>1782.79</v>
      </c>
    </row>
    <row r="21860" spans="1:5">
      <c r="A21860" t="s">
        <v>26442</v>
      </c>
      <c r="B21860" t="s">
        <v>28679</v>
      </c>
      <c r="C21860" s="96" t="s">
        <v>32925</v>
      </c>
      <c r="D21860" t="s">
        <v>12795</v>
      </c>
      <c r="E21860">
        <v>1693.48</v>
      </c>
    </row>
    <row r="21861" spans="1:5">
      <c r="A21861" t="s">
        <v>26443</v>
      </c>
      <c r="B21861" t="s">
        <v>28679</v>
      </c>
      <c r="C21861" s="96" t="s">
        <v>32926</v>
      </c>
      <c r="D21861" t="s">
        <v>12795</v>
      </c>
      <c r="E21861">
        <v>1203.24</v>
      </c>
    </row>
    <row r="21862" spans="1:5">
      <c r="A21862" t="s">
        <v>26444</v>
      </c>
      <c r="B21862" t="s">
        <v>28679</v>
      </c>
      <c r="C21862" s="96" t="s">
        <v>32927</v>
      </c>
      <c r="D21862" t="s">
        <v>12795</v>
      </c>
      <c r="E21862">
        <v>1891.64</v>
      </c>
    </row>
    <row r="21863" spans="1:5">
      <c r="A21863" t="s">
        <v>26445</v>
      </c>
      <c r="B21863" t="s">
        <v>28679</v>
      </c>
      <c r="C21863" s="96" t="s">
        <v>32928</v>
      </c>
      <c r="D21863" t="s">
        <v>12795</v>
      </c>
      <c r="E21863">
        <v>1340.13</v>
      </c>
    </row>
    <row r="21864" spans="1:5">
      <c r="A21864" t="s">
        <v>26446</v>
      </c>
      <c r="B21864" t="s">
        <v>28679</v>
      </c>
      <c r="C21864" s="96" t="s">
        <v>32929</v>
      </c>
      <c r="D21864" t="s">
        <v>12795</v>
      </c>
      <c r="E21864">
        <v>2086.4299999999998</v>
      </c>
    </row>
    <row r="21865" spans="1:5">
      <c r="A21865" t="s">
        <v>26447</v>
      </c>
      <c r="B21865" t="s">
        <v>28679</v>
      </c>
      <c r="C21865" s="96" t="s">
        <v>32930</v>
      </c>
      <c r="D21865" t="s">
        <v>12795</v>
      </c>
      <c r="E21865">
        <v>1473.63</v>
      </c>
    </row>
    <row r="21866" spans="1:5">
      <c r="A21866" t="s">
        <v>26448</v>
      </c>
      <c r="B21866" t="s">
        <v>28679</v>
      </c>
      <c r="C21866" s="96" t="s">
        <v>32931</v>
      </c>
      <c r="D21866" t="s">
        <v>12795</v>
      </c>
      <c r="E21866">
        <v>2286.79</v>
      </c>
    </row>
    <row r="21867" spans="1:5">
      <c r="A21867" t="s">
        <v>26449</v>
      </c>
      <c r="B21867" t="s">
        <v>28679</v>
      </c>
      <c r="C21867" s="96" t="s">
        <v>32932</v>
      </c>
      <c r="D21867" t="s">
        <v>12795</v>
      </c>
      <c r="E21867">
        <v>1612.72</v>
      </c>
    </row>
    <row r="21868" spans="1:5">
      <c r="A21868" t="s">
        <v>26450</v>
      </c>
      <c r="B21868" t="s">
        <v>28679</v>
      </c>
      <c r="C21868" s="96" t="s">
        <v>32933</v>
      </c>
      <c r="D21868" t="s">
        <v>12795</v>
      </c>
      <c r="E21868">
        <v>2486.6799999999998</v>
      </c>
    </row>
    <row r="21869" spans="1:5">
      <c r="A21869" t="s">
        <v>26451</v>
      </c>
      <c r="B21869" t="s">
        <v>28679</v>
      </c>
      <c r="C21869" s="96" t="s">
        <v>32934</v>
      </c>
      <c r="D21869" t="s">
        <v>12795</v>
      </c>
      <c r="E21869">
        <v>1751.33</v>
      </c>
    </row>
    <row r="21870" spans="1:5">
      <c r="A21870" t="s">
        <v>26452</v>
      </c>
      <c r="B21870" t="s">
        <v>28679</v>
      </c>
      <c r="C21870" s="96" t="s">
        <v>32935</v>
      </c>
      <c r="D21870" t="s">
        <v>12795</v>
      </c>
      <c r="E21870">
        <v>1684</v>
      </c>
    </row>
    <row r="21871" spans="1:5">
      <c r="A21871" t="s">
        <v>26453</v>
      </c>
      <c r="B21871" t="s">
        <v>28679</v>
      </c>
      <c r="C21871" s="96" t="s">
        <v>32936</v>
      </c>
      <c r="D21871" t="s">
        <v>12795</v>
      </c>
      <c r="E21871">
        <v>1193.77</v>
      </c>
    </row>
    <row r="21872" spans="1:5">
      <c r="A21872" t="s">
        <v>26454</v>
      </c>
      <c r="B21872" t="s">
        <v>28679</v>
      </c>
      <c r="C21872" s="96" t="s">
        <v>32937</v>
      </c>
      <c r="D21872" t="s">
        <v>12795</v>
      </c>
      <c r="E21872">
        <v>1885.52</v>
      </c>
    </row>
    <row r="21873" spans="1:5">
      <c r="A21873" t="s">
        <v>26455</v>
      </c>
      <c r="B21873" t="s">
        <v>28679</v>
      </c>
      <c r="C21873" s="96" t="s">
        <v>32938</v>
      </c>
      <c r="D21873" t="s">
        <v>12795</v>
      </c>
      <c r="E21873">
        <v>1334.01</v>
      </c>
    </row>
    <row r="21874" spans="1:5">
      <c r="A21874" t="s">
        <v>26456</v>
      </c>
      <c r="B21874" t="s">
        <v>28679</v>
      </c>
      <c r="C21874" s="96" t="s">
        <v>32939</v>
      </c>
      <c r="D21874" t="s">
        <v>12795</v>
      </c>
      <c r="E21874">
        <v>118.15</v>
      </c>
    </row>
    <row r="21875" spans="1:5">
      <c r="A21875" t="s">
        <v>26457</v>
      </c>
      <c r="B21875" t="s">
        <v>28679</v>
      </c>
      <c r="C21875" s="96" t="s">
        <v>32940</v>
      </c>
      <c r="D21875" t="s">
        <v>28863</v>
      </c>
      <c r="E21875">
        <v>1.79</v>
      </c>
    </row>
    <row r="21876" spans="1:5">
      <c r="A21876" t="s">
        <v>26458</v>
      </c>
      <c r="B21876" t="s">
        <v>28679</v>
      </c>
      <c r="C21876" s="96" t="s">
        <v>32941</v>
      </c>
      <c r="D21876" t="s">
        <v>28863</v>
      </c>
      <c r="E21876">
        <v>0.89</v>
      </c>
    </row>
    <row r="21877" spans="1:5">
      <c r="A21877" t="s">
        <v>26459</v>
      </c>
      <c r="B21877" t="s">
        <v>28679</v>
      </c>
      <c r="C21877" s="96" t="s">
        <v>32942</v>
      </c>
      <c r="D21877" t="s">
        <v>12813</v>
      </c>
      <c r="E21877">
        <v>1023.64</v>
      </c>
    </row>
    <row r="21878" spans="1:5">
      <c r="A21878" t="s">
        <v>26460</v>
      </c>
      <c r="B21878" t="s">
        <v>28679</v>
      </c>
      <c r="C21878" s="96" t="s">
        <v>32943</v>
      </c>
      <c r="D21878" t="s">
        <v>12813</v>
      </c>
      <c r="E21878">
        <v>749.79</v>
      </c>
    </row>
    <row r="21879" spans="1:5">
      <c r="A21879" t="s">
        <v>26461</v>
      </c>
      <c r="B21879" t="s">
        <v>28679</v>
      </c>
      <c r="C21879" s="96" t="s">
        <v>32944</v>
      </c>
      <c r="D21879" t="s">
        <v>12813</v>
      </c>
      <c r="E21879">
        <v>654.80999999999995</v>
      </c>
    </row>
    <row r="21880" spans="1:5">
      <c r="A21880" t="s">
        <v>26462</v>
      </c>
      <c r="B21880" t="s">
        <v>28679</v>
      </c>
      <c r="C21880" s="96" t="s">
        <v>32945</v>
      </c>
      <c r="D21880" t="s">
        <v>12813</v>
      </c>
      <c r="E21880">
        <v>433.02</v>
      </c>
    </row>
    <row r="21881" spans="1:5">
      <c r="A21881" t="s">
        <v>26463</v>
      </c>
      <c r="B21881" t="s">
        <v>28679</v>
      </c>
      <c r="C21881" s="96" t="s">
        <v>32946</v>
      </c>
      <c r="D21881" t="s">
        <v>12813</v>
      </c>
      <c r="E21881">
        <v>322.43</v>
      </c>
    </row>
    <row r="21882" spans="1:5">
      <c r="A21882" t="s">
        <v>26464</v>
      </c>
      <c r="B21882" t="s">
        <v>28679</v>
      </c>
      <c r="C21882" s="96" t="s">
        <v>32947</v>
      </c>
      <c r="D21882" t="s">
        <v>12813</v>
      </c>
      <c r="E21882">
        <v>240.6</v>
      </c>
    </row>
    <row r="21883" spans="1:5">
      <c r="A21883" t="s">
        <v>26465</v>
      </c>
      <c r="B21883" t="s">
        <v>28679</v>
      </c>
      <c r="C21883" s="96" t="s">
        <v>32948</v>
      </c>
      <c r="D21883" t="s">
        <v>12813</v>
      </c>
      <c r="E21883">
        <v>70.05</v>
      </c>
    </row>
    <row r="21884" spans="1:5">
      <c r="A21884" t="s">
        <v>26466</v>
      </c>
      <c r="B21884" t="s">
        <v>28679</v>
      </c>
      <c r="C21884" s="96" t="s">
        <v>32949</v>
      </c>
      <c r="D21884" t="s">
        <v>12813</v>
      </c>
      <c r="E21884">
        <v>70.510000000000005</v>
      </c>
    </row>
    <row r="21885" spans="1:5">
      <c r="A21885" t="s">
        <v>26467</v>
      </c>
      <c r="B21885" t="s">
        <v>28679</v>
      </c>
      <c r="C21885" s="96" t="s">
        <v>32950</v>
      </c>
      <c r="D21885" t="s">
        <v>12813</v>
      </c>
      <c r="E21885">
        <v>93.46</v>
      </c>
    </row>
    <row r="21886" spans="1:5">
      <c r="A21886" t="s">
        <v>26468</v>
      </c>
      <c r="B21886" t="s">
        <v>28679</v>
      </c>
      <c r="C21886" s="96" t="s">
        <v>32951</v>
      </c>
      <c r="D21886" t="s">
        <v>12813</v>
      </c>
      <c r="E21886">
        <v>91.85</v>
      </c>
    </row>
    <row r="21887" spans="1:5">
      <c r="A21887" t="s">
        <v>26469</v>
      </c>
      <c r="B21887" t="s">
        <v>28679</v>
      </c>
      <c r="C21887" s="96" t="s">
        <v>32952</v>
      </c>
      <c r="D21887" t="s">
        <v>12813</v>
      </c>
      <c r="E21887">
        <v>278.88</v>
      </c>
    </row>
    <row r="21888" spans="1:5">
      <c r="A21888" t="s">
        <v>26470</v>
      </c>
      <c r="B21888" t="s">
        <v>28679</v>
      </c>
      <c r="C21888" s="96" t="s">
        <v>32953</v>
      </c>
      <c r="D21888" t="s">
        <v>12813</v>
      </c>
      <c r="E21888">
        <v>203.42</v>
      </c>
    </row>
    <row r="21889" spans="1:5">
      <c r="A21889" t="s">
        <v>26471</v>
      </c>
      <c r="B21889" t="s">
        <v>28679</v>
      </c>
      <c r="C21889" s="96" t="s">
        <v>32954</v>
      </c>
      <c r="D21889" t="s">
        <v>12813</v>
      </c>
      <c r="E21889">
        <v>69.63</v>
      </c>
    </row>
    <row r="21890" spans="1:5">
      <c r="A21890" t="s">
        <v>26472</v>
      </c>
      <c r="B21890" t="s">
        <v>28679</v>
      </c>
      <c r="C21890" s="96" t="s">
        <v>32955</v>
      </c>
      <c r="D21890" t="s">
        <v>12813</v>
      </c>
      <c r="E21890">
        <v>69.86</v>
      </c>
    </row>
    <row r="21891" spans="1:5">
      <c r="A21891" t="s">
        <v>26473</v>
      </c>
      <c r="B21891" t="s">
        <v>28679</v>
      </c>
      <c r="C21891" s="96" t="s">
        <v>32956</v>
      </c>
      <c r="D21891" t="s">
        <v>12813</v>
      </c>
      <c r="E21891">
        <v>83.74</v>
      </c>
    </row>
    <row r="21892" spans="1:5">
      <c r="A21892" t="s">
        <v>26474</v>
      </c>
      <c r="B21892" t="s">
        <v>28679</v>
      </c>
      <c r="C21892" s="96" t="s">
        <v>32957</v>
      </c>
      <c r="D21892" t="s">
        <v>12813</v>
      </c>
      <c r="E21892">
        <v>79.83</v>
      </c>
    </row>
    <row r="21893" spans="1:5" ht="25.5">
      <c r="A21893" t="s">
        <v>26475</v>
      </c>
      <c r="B21893" t="s">
        <v>28679</v>
      </c>
      <c r="C21893" s="96" t="s">
        <v>32958</v>
      </c>
      <c r="D21893" t="s">
        <v>12813</v>
      </c>
      <c r="E21893">
        <v>32.71</v>
      </c>
    </row>
    <row r="21894" spans="1:5" ht="25.5">
      <c r="A21894" t="s">
        <v>26476</v>
      </c>
      <c r="B21894" t="s">
        <v>28679</v>
      </c>
      <c r="C21894" s="96" t="s">
        <v>32959</v>
      </c>
      <c r="D21894" t="s">
        <v>12813</v>
      </c>
      <c r="E21894">
        <v>31.1</v>
      </c>
    </row>
    <row r="21895" spans="1:5" ht="25.5">
      <c r="A21895" t="s">
        <v>26477</v>
      </c>
      <c r="B21895" t="s">
        <v>28679</v>
      </c>
      <c r="C21895" s="96" t="s">
        <v>32960</v>
      </c>
      <c r="D21895" t="s">
        <v>12813</v>
      </c>
      <c r="E21895">
        <v>26.92</v>
      </c>
    </row>
    <row r="21896" spans="1:5" ht="25.5">
      <c r="A21896" t="s">
        <v>26478</v>
      </c>
      <c r="B21896" t="s">
        <v>28679</v>
      </c>
      <c r="C21896" s="96" t="s">
        <v>32961</v>
      </c>
      <c r="D21896" t="s">
        <v>12813</v>
      </c>
      <c r="E21896">
        <v>26.23</v>
      </c>
    </row>
    <row r="21897" spans="1:5">
      <c r="A21897" t="s">
        <v>26479</v>
      </c>
      <c r="B21897" t="s">
        <v>28679</v>
      </c>
      <c r="C21897" s="96" t="s">
        <v>32962</v>
      </c>
      <c r="D21897" t="s">
        <v>12813</v>
      </c>
      <c r="E21897">
        <v>22.14</v>
      </c>
    </row>
    <row r="21898" spans="1:5">
      <c r="A21898" t="s">
        <v>26480</v>
      </c>
      <c r="B21898" t="s">
        <v>28679</v>
      </c>
      <c r="C21898" s="96" t="s">
        <v>32963</v>
      </c>
      <c r="D21898" t="s">
        <v>12813</v>
      </c>
      <c r="E21898">
        <v>20.18</v>
      </c>
    </row>
    <row r="21899" spans="1:5">
      <c r="A21899" t="s">
        <v>26481</v>
      </c>
      <c r="B21899" t="s">
        <v>28679</v>
      </c>
      <c r="C21899" s="96" t="s">
        <v>32964</v>
      </c>
      <c r="D21899" t="s">
        <v>12813</v>
      </c>
      <c r="E21899">
        <v>315.54000000000002</v>
      </c>
    </row>
    <row r="21900" spans="1:5">
      <c r="A21900" t="s">
        <v>26482</v>
      </c>
      <c r="B21900" t="s">
        <v>28679</v>
      </c>
      <c r="C21900" s="96" t="s">
        <v>32965</v>
      </c>
      <c r="D21900" t="s">
        <v>12813</v>
      </c>
      <c r="E21900">
        <v>233.71</v>
      </c>
    </row>
    <row r="21901" spans="1:5">
      <c r="A21901" t="s">
        <v>26483</v>
      </c>
      <c r="B21901" t="s">
        <v>28679</v>
      </c>
      <c r="C21901" s="96" t="s">
        <v>32966</v>
      </c>
      <c r="D21901" t="s">
        <v>12813</v>
      </c>
      <c r="E21901">
        <v>271.99</v>
      </c>
    </row>
    <row r="21902" spans="1:5">
      <c r="A21902" t="s">
        <v>26484</v>
      </c>
      <c r="B21902" t="s">
        <v>28679</v>
      </c>
      <c r="C21902" s="96" t="s">
        <v>32967</v>
      </c>
      <c r="D21902" t="s">
        <v>12813</v>
      </c>
      <c r="E21902">
        <v>196.53</v>
      </c>
    </row>
    <row r="21903" spans="1:5">
      <c r="A21903" t="s">
        <v>26485</v>
      </c>
      <c r="B21903" t="s">
        <v>28679</v>
      </c>
      <c r="C21903" s="96" t="s">
        <v>32968</v>
      </c>
      <c r="D21903" t="s">
        <v>12813</v>
      </c>
      <c r="E21903">
        <v>943.3</v>
      </c>
    </row>
    <row r="21904" spans="1:5">
      <c r="A21904" t="s">
        <v>26486</v>
      </c>
      <c r="B21904" t="s">
        <v>28679</v>
      </c>
      <c r="C21904" s="96" t="s">
        <v>32969</v>
      </c>
      <c r="D21904" t="s">
        <v>12813</v>
      </c>
      <c r="E21904">
        <v>683.29</v>
      </c>
    </row>
    <row r="21905" spans="1:5">
      <c r="A21905" t="s">
        <v>26487</v>
      </c>
      <c r="B21905" t="s">
        <v>28679</v>
      </c>
      <c r="C21905" s="96" t="s">
        <v>32970</v>
      </c>
      <c r="D21905" t="s">
        <v>12813</v>
      </c>
      <c r="E21905">
        <v>574.47</v>
      </c>
    </row>
    <row r="21906" spans="1:5">
      <c r="A21906" t="s">
        <v>26488</v>
      </c>
      <c r="B21906" t="s">
        <v>28679</v>
      </c>
      <c r="C21906" s="96" t="s">
        <v>32971</v>
      </c>
      <c r="D21906" t="s">
        <v>12813</v>
      </c>
      <c r="E21906">
        <v>377.99</v>
      </c>
    </row>
    <row r="21907" spans="1:5">
      <c r="A21907" t="s">
        <v>26489</v>
      </c>
      <c r="B21907" t="s">
        <v>28679</v>
      </c>
      <c r="C21907" s="96" t="s">
        <v>32972</v>
      </c>
      <c r="D21907" t="s">
        <v>12795</v>
      </c>
      <c r="E21907">
        <v>48.06</v>
      </c>
    </row>
    <row r="21908" spans="1:5">
      <c r="A21908" t="s">
        <v>26490</v>
      </c>
      <c r="B21908" t="s">
        <v>28679</v>
      </c>
      <c r="C21908" s="96" t="s">
        <v>32973</v>
      </c>
      <c r="D21908" t="s">
        <v>12795</v>
      </c>
      <c r="E21908">
        <v>41.24</v>
      </c>
    </row>
    <row r="21909" spans="1:5">
      <c r="A21909" t="s">
        <v>26491</v>
      </c>
      <c r="B21909" t="s">
        <v>28679</v>
      </c>
      <c r="C21909" s="96" t="s">
        <v>32974</v>
      </c>
      <c r="D21909" t="s">
        <v>12795</v>
      </c>
      <c r="E21909">
        <v>28.45</v>
      </c>
    </row>
    <row r="21910" spans="1:5">
      <c r="A21910" t="s">
        <v>26492</v>
      </c>
      <c r="B21910" t="s">
        <v>28679</v>
      </c>
      <c r="C21910" s="96" t="s">
        <v>32975</v>
      </c>
      <c r="D21910" t="s">
        <v>12795</v>
      </c>
      <c r="E21910">
        <v>25.49</v>
      </c>
    </row>
    <row r="21911" spans="1:5">
      <c r="A21911" t="s">
        <v>26493</v>
      </c>
      <c r="B21911" t="s">
        <v>28679</v>
      </c>
      <c r="C21911" s="96" t="s">
        <v>32976</v>
      </c>
      <c r="D21911" t="s">
        <v>12795</v>
      </c>
      <c r="E21911">
        <v>31.32</v>
      </c>
    </row>
    <row r="21912" spans="1:5">
      <c r="A21912" t="s">
        <v>26494</v>
      </c>
      <c r="B21912" t="s">
        <v>28679</v>
      </c>
      <c r="C21912" s="96" t="s">
        <v>32977</v>
      </c>
      <c r="D21912" t="s">
        <v>12795</v>
      </c>
      <c r="E21912">
        <v>27.82</v>
      </c>
    </row>
    <row r="21913" spans="1:5">
      <c r="A21913" t="s">
        <v>26495</v>
      </c>
      <c r="B21913" t="s">
        <v>28679</v>
      </c>
      <c r="C21913" s="96" t="s">
        <v>32978</v>
      </c>
      <c r="D21913" t="s">
        <v>12795</v>
      </c>
      <c r="E21913">
        <v>19.7</v>
      </c>
    </row>
    <row r="21914" spans="1:5">
      <c r="A21914" t="s">
        <v>26496</v>
      </c>
      <c r="B21914" t="s">
        <v>28679</v>
      </c>
      <c r="C21914" s="96" t="s">
        <v>32979</v>
      </c>
      <c r="D21914" t="s">
        <v>12795</v>
      </c>
      <c r="E21914">
        <v>18.190000000000001</v>
      </c>
    </row>
    <row r="21915" spans="1:5" ht="25.5">
      <c r="A21915" t="s">
        <v>26497</v>
      </c>
      <c r="B21915" t="s">
        <v>28679</v>
      </c>
      <c r="C21915" s="96" t="s">
        <v>32980</v>
      </c>
      <c r="D21915" t="s">
        <v>12795</v>
      </c>
      <c r="E21915">
        <v>325860.90000000002</v>
      </c>
    </row>
    <row r="21916" spans="1:5" ht="25.5">
      <c r="A21916" t="s">
        <v>26498</v>
      </c>
      <c r="B21916" t="s">
        <v>28679</v>
      </c>
      <c r="C21916" s="96" t="s">
        <v>32981</v>
      </c>
      <c r="D21916" t="s">
        <v>12795</v>
      </c>
      <c r="E21916">
        <v>327214.40000000002</v>
      </c>
    </row>
    <row r="21917" spans="1:5" ht="25.5">
      <c r="A21917" t="s">
        <v>26499</v>
      </c>
      <c r="B21917" t="s">
        <v>28679</v>
      </c>
      <c r="C21917" s="96" t="s">
        <v>32982</v>
      </c>
      <c r="D21917" t="s">
        <v>12795</v>
      </c>
      <c r="E21917">
        <v>328211.27</v>
      </c>
    </row>
    <row r="21918" spans="1:5" ht="25.5">
      <c r="A21918" t="s">
        <v>26500</v>
      </c>
      <c r="B21918" t="s">
        <v>28679</v>
      </c>
      <c r="C21918" s="96" t="s">
        <v>32983</v>
      </c>
      <c r="D21918" t="s">
        <v>12795</v>
      </c>
      <c r="E21918">
        <v>334061.5</v>
      </c>
    </row>
    <row r="21919" spans="1:5" ht="25.5">
      <c r="A21919" t="s">
        <v>26501</v>
      </c>
      <c r="B21919" t="s">
        <v>28679</v>
      </c>
      <c r="C21919" s="96" t="s">
        <v>32984</v>
      </c>
      <c r="D21919" t="s">
        <v>12795</v>
      </c>
      <c r="E21919">
        <v>339627.82</v>
      </c>
    </row>
    <row r="21920" spans="1:5" ht="25.5">
      <c r="A21920" t="s">
        <v>26502</v>
      </c>
      <c r="B21920" t="s">
        <v>28679</v>
      </c>
      <c r="C21920" s="96" t="s">
        <v>32985</v>
      </c>
      <c r="D21920" t="s">
        <v>12795</v>
      </c>
      <c r="E21920">
        <v>268623.05</v>
      </c>
    </row>
    <row r="21921" spans="1:5" ht="25.5">
      <c r="A21921" t="s">
        <v>26503</v>
      </c>
      <c r="B21921" t="s">
        <v>28679</v>
      </c>
      <c r="C21921" s="96" t="s">
        <v>32986</v>
      </c>
      <c r="D21921" t="s">
        <v>12795</v>
      </c>
      <c r="E21921">
        <v>282704.44</v>
      </c>
    </row>
    <row r="21922" spans="1:5" ht="25.5">
      <c r="A21922" t="s">
        <v>26504</v>
      </c>
      <c r="B21922" t="s">
        <v>28679</v>
      </c>
      <c r="C21922" s="96" t="s">
        <v>32987</v>
      </c>
      <c r="D21922" t="s">
        <v>12795</v>
      </c>
      <c r="E21922">
        <v>301041.15000000002</v>
      </c>
    </row>
    <row r="21923" spans="1:5" ht="25.5">
      <c r="A21923" t="s">
        <v>26505</v>
      </c>
      <c r="B21923" t="s">
        <v>28679</v>
      </c>
      <c r="C21923" s="96" t="s">
        <v>32988</v>
      </c>
      <c r="D21923" t="s">
        <v>12795</v>
      </c>
      <c r="E21923">
        <v>309232.78000000003</v>
      </c>
    </row>
    <row r="21924" spans="1:5" ht="25.5">
      <c r="A21924" t="s">
        <v>26506</v>
      </c>
      <c r="B21924" t="s">
        <v>28679</v>
      </c>
      <c r="C21924" s="96" t="s">
        <v>32989</v>
      </c>
      <c r="D21924" t="s">
        <v>12795</v>
      </c>
      <c r="E21924">
        <v>315590.68</v>
      </c>
    </row>
    <row r="21925" spans="1:5" ht="25.5">
      <c r="A21925" t="s">
        <v>26507</v>
      </c>
      <c r="B21925" t="s">
        <v>28679</v>
      </c>
      <c r="C21925" s="96" t="s">
        <v>32990</v>
      </c>
      <c r="D21925" t="s">
        <v>12795</v>
      </c>
      <c r="E21925">
        <v>228354.6</v>
      </c>
    </row>
    <row r="21926" spans="1:5" ht="25.5">
      <c r="A21926" t="s">
        <v>26508</v>
      </c>
      <c r="B21926" t="s">
        <v>28679</v>
      </c>
      <c r="C21926" s="96" t="s">
        <v>32991</v>
      </c>
      <c r="D21926" t="s">
        <v>12795</v>
      </c>
      <c r="E21926">
        <v>214303.84</v>
      </c>
    </row>
    <row r="21927" spans="1:5">
      <c r="A21927" t="s">
        <v>26509</v>
      </c>
      <c r="B21927" t="s">
        <v>28679</v>
      </c>
      <c r="C21927" s="96" t="s">
        <v>32992</v>
      </c>
      <c r="D21927" t="s">
        <v>12795</v>
      </c>
      <c r="E21927">
        <v>6858.87</v>
      </c>
    </row>
    <row r="21928" spans="1:5">
      <c r="A21928" t="s">
        <v>26510</v>
      </c>
      <c r="B21928" t="s">
        <v>28679</v>
      </c>
      <c r="C21928" s="96" t="s">
        <v>32993</v>
      </c>
      <c r="D21928" t="s">
        <v>12813</v>
      </c>
      <c r="E21928">
        <v>22.81</v>
      </c>
    </row>
    <row r="21929" spans="1:5">
      <c r="A21929" t="s">
        <v>26511</v>
      </c>
      <c r="B21929" t="s">
        <v>28679</v>
      </c>
      <c r="C21929" s="96" t="s">
        <v>32994</v>
      </c>
      <c r="D21929" t="s">
        <v>12795</v>
      </c>
      <c r="E21929">
        <v>47523.839999999997</v>
      </c>
    </row>
    <row r="21930" spans="1:5">
      <c r="A21930" t="s">
        <v>26512</v>
      </c>
      <c r="B21930" t="s">
        <v>28679</v>
      </c>
      <c r="C21930" s="96" t="s">
        <v>32995</v>
      </c>
      <c r="D21930" t="s">
        <v>12795</v>
      </c>
      <c r="E21930">
        <v>63571.839999999997</v>
      </c>
    </row>
    <row r="21931" spans="1:5">
      <c r="A21931" t="s">
        <v>26513</v>
      </c>
      <c r="B21931" t="s">
        <v>28679</v>
      </c>
      <c r="C21931" s="96" t="s">
        <v>32996</v>
      </c>
      <c r="D21931" t="s">
        <v>12795</v>
      </c>
      <c r="E21931">
        <v>396.61</v>
      </c>
    </row>
    <row r="21932" spans="1:5">
      <c r="A21932" t="s">
        <v>26514</v>
      </c>
      <c r="B21932" t="s">
        <v>28679</v>
      </c>
      <c r="C21932" s="96" t="s">
        <v>32997</v>
      </c>
      <c r="D21932" t="s">
        <v>12795</v>
      </c>
      <c r="E21932">
        <v>491.41</v>
      </c>
    </row>
    <row r="21933" spans="1:5">
      <c r="A21933" t="s">
        <v>26515</v>
      </c>
      <c r="B21933" t="s">
        <v>28679</v>
      </c>
      <c r="C21933" s="96" t="s">
        <v>32998</v>
      </c>
      <c r="D21933" t="s">
        <v>12813</v>
      </c>
      <c r="E21933">
        <v>296.33</v>
      </c>
    </row>
    <row r="21934" spans="1:5">
      <c r="A21934" t="s">
        <v>26516</v>
      </c>
      <c r="B21934" t="s">
        <v>28679</v>
      </c>
      <c r="C21934" s="96" t="s">
        <v>32999</v>
      </c>
      <c r="D21934" t="s">
        <v>12813</v>
      </c>
      <c r="E21934">
        <v>300.18</v>
      </c>
    </row>
    <row r="21935" spans="1:5">
      <c r="A21935" t="s">
        <v>26517</v>
      </c>
      <c r="B21935" t="s">
        <v>28679</v>
      </c>
      <c r="C21935" s="96" t="s">
        <v>33000</v>
      </c>
      <c r="D21935" t="s">
        <v>12813</v>
      </c>
      <c r="E21935">
        <v>314.14999999999998</v>
      </c>
    </row>
    <row r="21936" spans="1:5">
      <c r="A21936" t="s">
        <v>26518</v>
      </c>
      <c r="B21936" t="s">
        <v>28679</v>
      </c>
      <c r="C21936" s="96" t="s">
        <v>33001</v>
      </c>
      <c r="D21936" t="s">
        <v>12813</v>
      </c>
      <c r="E21936">
        <v>315.39</v>
      </c>
    </row>
    <row r="21937" spans="1:5">
      <c r="A21937" t="s">
        <v>26519</v>
      </c>
      <c r="B21937" t="s">
        <v>28679</v>
      </c>
      <c r="C21937" s="96" t="s">
        <v>33002</v>
      </c>
      <c r="D21937" t="s">
        <v>12813</v>
      </c>
      <c r="E21937">
        <v>276.44</v>
      </c>
    </row>
    <row r="21938" spans="1:5">
      <c r="A21938" t="s">
        <v>26520</v>
      </c>
      <c r="B21938" t="s">
        <v>28679</v>
      </c>
      <c r="C21938" s="96" t="s">
        <v>33003</v>
      </c>
      <c r="D21938" t="s">
        <v>12813</v>
      </c>
      <c r="E21938">
        <v>275.24</v>
      </c>
    </row>
    <row r="21939" spans="1:5">
      <c r="A21939" t="s">
        <v>26521</v>
      </c>
      <c r="B21939" t="s">
        <v>28679</v>
      </c>
      <c r="C21939" s="96" t="s">
        <v>33004</v>
      </c>
      <c r="D21939" t="s">
        <v>12813</v>
      </c>
      <c r="E21939">
        <v>287.5</v>
      </c>
    </row>
    <row r="21940" spans="1:5">
      <c r="A21940" t="s">
        <v>26522</v>
      </c>
      <c r="B21940" t="s">
        <v>28679</v>
      </c>
      <c r="C21940" s="96" t="s">
        <v>33005</v>
      </c>
      <c r="D21940" t="s">
        <v>12813</v>
      </c>
      <c r="E21940">
        <v>282.22000000000003</v>
      </c>
    </row>
    <row r="21941" spans="1:5">
      <c r="A21941" t="s">
        <v>26523</v>
      </c>
      <c r="B21941" t="s">
        <v>28679</v>
      </c>
      <c r="C21941" s="96" t="s">
        <v>33006</v>
      </c>
      <c r="D21941" t="s">
        <v>12795</v>
      </c>
      <c r="E21941">
        <v>63.04</v>
      </c>
    </row>
    <row r="21942" spans="1:5">
      <c r="A21942" t="s">
        <v>26524</v>
      </c>
      <c r="B21942" t="s">
        <v>28679</v>
      </c>
      <c r="C21942" s="96" t="s">
        <v>33007</v>
      </c>
      <c r="D21942" t="s">
        <v>30102</v>
      </c>
      <c r="E21942">
        <v>22.01</v>
      </c>
    </row>
    <row r="21943" spans="1:5">
      <c r="A21943" t="s">
        <v>26525</v>
      </c>
      <c r="B21943" t="s">
        <v>28679</v>
      </c>
      <c r="C21943" s="96" t="s">
        <v>33008</v>
      </c>
      <c r="D21943" t="s">
        <v>12795</v>
      </c>
      <c r="E21943">
        <v>12.52</v>
      </c>
    </row>
    <row r="21944" spans="1:5">
      <c r="A21944" t="s">
        <v>26526</v>
      </c>
      <c r="B21944" t="s">
        <v>28679</v>
      </c>
      <c r="C21944" s="96" t="s">
        <v>33009</v>
      </c>
      <c r="D21944" t="s">
        <v>12795</v>
      </c>
      <c r="E21944">
        <v>13.64</v>
      </c>
    </row>
    <row r="21945" spans="1:5">
      <c r="A21945" t="s">
        <v>26527</v>
      </c>
      <c r="B21945" t="s">
        <v>28679</v>
      </c>
      <c r="C21945" s="96" t="s">
        <v>33010</v>
      </c>
      <c r="D21945" t="s">
        <v>12795</v>
      </c>
      <c r="E21945">
        <v>18.96</v>
      </c>
    </row>
    <row r="21946" spans="1:5">
      <c r="A21946" t="s">
        <v>26528</v>
      </c>
      <c r="B21946" t="s">
        <v>28679</v>
      </c>
      <c r="C21946" s="96" t="s">
        <v>33011</v>
      </c>
      <c r="D21946" t="s">
        <v>12795</v>
      </c>
      <c r="E21946">
        <v>3.12</v>
      </c>
    </row>
    <row r="21947" spans="1:5">
      <c r="A21947" t="s">
        <v>26529</v>
      </c>
      <c r="B21947" t="s">
        <v>28679</v>
      </c>
      <c r="C21947" s="96" t="s">
        <v>33012</v>
      </c>
      <c r="D21947" t="s">
        <v>12795</v>
      </c>
      <c r="E21947">
        <v>4.53</v>
      </c>
    </row>
    <row r="21948" spans="1:5">
      <c r="A21948" t="s">
        <v>26530</v>
      </c>
      <c r="B21948" t="s">
        <v>28679</v>
      </c>
      <c r="C21948" s="96" t="s">
        <v>33013</v>
      </c>
      <c r="D21948" t="s">
        <v>12813</v>
      </c>
      <c r="E21948">
        <v>8.59</v>
      </c>
    </row>
    <row r="21949" spans="1:5">
      <c r="A21949" t="s">
        <v>26531</v>
      </c>
      <c r="B21949" t="s">
        <v>28679</v>
      </c>
      <c r="C21949" s="96" t="s">
        <v>33014</v>
      </c>
      <c r="D21949" t="s">
        <v>12813</v>
      </c>
      <c r="E21949">
        <v>12.34</v>
      </c>
    </row>
    <row r="21950" spans="1:5">
      <c r="A21950" t="s">
        <v>26532</v>
      </c>
      <c r="B21950" t="s">
        <v>28679</v>
      </c>
      <c r="C21950" s="96" t="s">
        <v>33015</v>
      </c>
      <c r="D21950" t="s">
        <v>12813</v>
      </c>
      <c r="E21950">
        <v>5.04</v>
      </c>
    </row>
    <row r="21951" spans="1:5">
      <c r="A21951" t="s">
        <v>26533</v>
      </c>
      <c r="B21951" t="s">
        <v>28679</v>
      </c>
      <c r="C21951" s="96" t="s">
        <v>33016</v>
      </c>
      <c r="D21951" t="s">
        <v>12813</v>
      </c>
      <c r="E21951">
        <v>6.6</v>
      </c>
    </row>
    <row r="21952" spans="1:5">
      <c r="A21952" t="s">
        <v>26534</v>
      </c>
      <c r="B21952" t="s">
        <v>28679</v>
      </c>
      <c r="C21952" s="96" t="s">
        <v>33017</v>
      </c>
      <c r="D21952" t="s">
        <v>28863</v>
      </c>
      <c r="E21952">
        <v>643.17999999999995</v>
      </c>
    </row>
    <row r="21953" spans="1:5">
      <c r="A21953" t="s">
        <v>26535</v>
      </c>
      <c r="B21953" t="s">
        <v>28679</v>
      </c>
      <c r="C21953" s="96" t="s">
        <v>33018</v>
      </c>
      <c r="D21953" t="s">
        <v>12795</v>
      </c>
      <c r="E21953">
        <v>80.64</v>
      </c>
    </row>
    <row r="21954" spans="1:5">
      <c r="A21954" t="s">
        <v>26536</v>
      </c>
      <c r="B21954" t="s">
        <v>28679</v>
      </c>
      <c r="C21954" s="96" t="s">
        <v>33019</v>
      </c>
      <c r="D21954" t="s">
        <v>12795</v>
      </c>
      <c r="E21954">
        <v>108.28</v>
      </c>
    </row>
    <row r="21955" spans="1:5">
      <c r="A21955" t="s">
        <v>26537</v>
      </c>
      <c r="B21955" t="s">
        <v>28679</v>
      </c>
      <c r="C21955" s="96" t="s">
        <v>33020</v>
      </c>
      <c r="D21955" t="s">
        <v>12795</v>
      </c>
      <c r="E21955">
        <v>90.36</v>
      </c>
    </row>
    <row r="21956" spans="1:5">
      <c r="A21956" t="s">
        <v>26538</v>
      </c>
      <c r="B21956" t="s">
        <v>28679</v>
      </c>
      <c r="C21956" s="96" t="s">
        <v>33021</v>
      </c>
      <c r="D21956" t="s">
        <v>12795</v>
      </c>
      <c r="E21956">
        <v>107.04</v>
      </c>
    </row>
    <row r="21957" spans="1:5">
      <c r="A21957" t="s">
        <v>26539</v>
      </c>
      <c r="B21957" t="s">
        <v>28679</v>
      </c>
      <c r="C21957" s="96" t="s">
        <v>33022</v>
      </c>
      <c r="D21957" t="s">
        <v>12813</v>
      </c>
      <c r="E21957">
        <v>187.7</v>
      </c>
    </row>
    <row r="21958" spans="1:5">
      <c r="A21958" t="s">
        <v>26540</v>
      </c>
      <c r="B21958" t="s">
        <v>28679</v>
      </c>
      <c r="C21958" s="96" t="s">
        <v>33023</v>
      </c>
      <c r="D21958" t="s">
        <v>12795</v>
      </c>
      <c r="E21958">
        <v>157900.59</v>
      </c>
    </row>
    <row r="21959" spans="1:5">
      <c r="A21959" t="s">
        <v>26541</v>
      </c>
      <c r="B21959" t="s">
        <v>28679</v>
      </c>
      <c r="C21959" s="96" t="s">
        <v>33024</v>
      </c>
      <c r="D21959" t="s">
        <v>12795</v>
      </c>
      <c r="E21959">
        <v>224170.12</v>
      </c>
    </row>
    <row r="21960" spans="1:5">
      <c r="A21960" t="s">
        <v>26542</v>
      </c>
      <c r="B21960" t="s">
        <v>28679</v>
      </c>
      <c r="C21960" s="96" t="s">
        <v>33025</v>
      </c>
      <c r="D21960" t="s">
        <v>12795</v>
      </c>
      <c r="E21960">
        <v>281082.3</v>
      </c>
    </row>
    <row r="21961" spans="1:5">
      <c r="A21961" t="s">
        <v>26543</v>
      </c>
      <c r="B21961" t="s">
        <v>28679</v>
      </c>
      <c r="C21961" s="96" t="s">
        <v>33026</v>
      </c>
      <c r="D21961" t="s">
        <v>12795</v>
      </c>
      <c r="E21961">
        <v>375604.36</v>
      </c>
    </row>
    <row r="21962" spans="1:5">
      <c r="A21962" t="s">
        <v>26544</v>
      </c>
      <c r="B21962" t="s">
        <v>28679</v>
      </c>
      <c r="C21962" s="96" t="s">
        <v>33027</v>
      </c>
      <c r="D21962" t="s">
        <v>12795</v>
      </c>
      <c r="E21962">
        <v>432173.95</v>
      </c>
    </row>
    <row r="21963" spans="1:5">
      <c r="A21963" t="s">
        <v>26545</v>
      </c>
      <c r="B21963" t="s">
        <v>28679</v>
      </c>
      <c r="C21963" s="96" t="s">
        <v>33028</v>
      </c>
      <c r="D21963" t="s">
        <v>12813</v>
      </c>
      <c r="E21963">
        <v>97.42</v>
      </c>
    </row>
    <row r="21964" spans="1:5">
      <c r="A21964" t="s">
        <v>26546</v>
      </c>
      <c r="B21964" t="s">
        <v>28679</v>
      </c>
      <c r="C21964" s="96" t="s">
        <v>33029</v>
      </c>
      <c r="D21964" t="s">
        <v>12813</v>
      </c>
      <c r="E21964">
        <v>89.44</v>
      </c>
    </row>
    <row r="21965" spans="1:5">
      <c r="A21965" t="s">
        <v>26547</v>
      </c>
      <c r="B21965" t="s">
        <v>28679</v>
      </c>
      <c r="C21965" s="96" t="s">
        <v>33030</v>
      </c>
      <c r="D21965" t="s">
        <v>12813</v>
      </c>
      <c r="E21965">
        <v>669.29</v>
      </c>
    </row>
    <row r="21966" spans="1:5">
      <c r="A21966" t="s">
        <v>26548</v>
      </c>
      <c r="B21966" t="s">
        <v>28679</v>
      </c>
      <c r="C21966" s="96" t="s">
        <v>33031</v>
      </c>
      <c r="D21966" t="s">
        <v>28863</v>
      </c>
      <c r="E21966">
        <v>926.39</v>
      </c>
    </row>
    <row r="21967" spans="1:5">
      <c r="A21967" t="s">
        <v>26549</v>
      </c>
      <c r="B21967" t="s">
        <v>28679</v>
      </c>
      <c r="C21967" s="96" t="s">
        <v>33032</v>
      </c>
      <c r="D21967" t="s">
        <v>18177</v>
      </c>
      <c r="E21967">
        <v>61.35</v>
      </c>
    </row>
    <row r="21968" spans="1:5">
      <c r="A21968" t="s">
        <v>26550</v>
      </c>
      <c r="B21968" t="s">
        <v>28679</v>
      </c>
      <c r="C21968" s="96" t="s">
        <v>33033</v>
      </c>
      <c r="D21968" t="s">
        <v>12795</v>
      </c>
      <c r="E21968">
        <v>16273.59</v>
      </c>
    </row>
    <row r="21969" spans="1:5">
      <c r="A21969" t="s">
        <v>26551</v>
      </c>
      <c r="B21969" t="s">
        <v>28679</v>
      </c>
      <c r="C21969" s="96" t="s">
        <v>33034</v>
      </c>
      <c r="D21969" t="s">
        <v>12795</v>
      </c>
      <c r="E21969">
        <v>11062.09</v>
      </c>
    </row>
    <row r="21970" spans="1:5">
      <c r="A21970" t="s">
        <v>26552</v>
      </c>
      <c r="B21970" t="s">
        <v>28679</v>
      </c>
      <c r="C21970" s="96" t="s">
        <v>33035</v>
      </c>
      <c r="D21970" t="s">
        <v>12795</v>
      </c>
      <c r="E21970">
        <v>5430.92</v>
      </c>
    </row>
    <row r="21971" spans="1:5">
      <c r="A21971" t="s">
        <v>26553</v>
      </c>
      <c r="B21971" t="s">
        <v>28679</v>
      </c>
      <c r="C21971" s="96" t="s">
        <v>33036</v>
      </c>
      <c r="D21971" t="s">
        <v>12795</v>
      </c>
      <c r="E21971">
        <v>9955.91</v>
      </c>
    </row>
    <row r="21972" spans="1:5">
      <c r="A21972" t="s">
        <v>26554</v>
      </c>
      <c r="B21972" t="s">
        <v>28679</v>
      </c>
      <c r="C21972" s="96" t="s">
        <v>33037</v>
      </c>
      <c r="D21972" t="s">
        <v>12795</v>
      </c>
      <c r="E21972">
        <v>3421.63</v>
      </c>
    </row>
    <row r="21973" spans="1:5">
      <c r="A21973" t="s">
        <v>26555</v>
      </c>
      <c r="B21973" t="s">
        <v>28679</v>
      </c>
      <c r="C21973" s="96" t="s">
        <v>33038</v>
      </c>
      <c r="D21973" t="s">
        <v>12795</v>
      </c>
      <c r="E21973">
        <v>5554.03</v>
      </c>
    </row>
    <row r="21974" spans="1:5">
      <c r="A21974" t="s">
        <v>26556</v>
      </c>
      <c r="B21974" t="s">
        <v>28679</v>
      </c>
      <c r="C21974" s="96" t="s">
        <v>33039</v>
      </c>
      <c r="D21974" t="s">
        <v>12795</v>
      </c>
      <c r="E21974">
        <v>4752.07</v>
      </c>
    </row>
    <row r="21975" spans="1:5">
      <c r="A21975" t="s">
        <v>26557</v>
      </c>
      <c r="B21975" t="s">
        <v>28679</v>
      </c>
      <c r="C21975" s="96" t="s">
        <v>33040</v>
      </c>
      <c r="D21975" t="s">
        <v>12795</v>
      </c>
      <c r="E21975">
        <v>135.33000000000001</v>
      </c>
    </row>
    <row r="21976" spans="1:5">
      <c r="A21976" t="s">
        <v>26558</v>
      </c>
      <c r="B21976" t="s">
        <v>28679</v>
      </c>
      <c r="C21976" s="96" t="s">
        <v>33041</v>
      </c>
      <c r="D21976" t="s">
        <v>28863</v>
      </c>
      <c r="E21976">
        <v>128.94999999999999</v>
      </c>
    </row>
    <row r="21977" spans="1:5">
      <c r="A21977" t="s">
        <v>26559</v>
      </c>
      <c r="B21977" t="s">
        <v>28679</v>
      </c>
      <c r="C21977" s="96" t="s">
        <v>33042</v>
      </c>
      <c r="D21977" t="s">
        <v>12813</v>
      </c>
      <c r="E21977">
        <v>5.82</v>
      </c>
    </row>
    <row r="21978" spans="1:5">
      <c r="A21978" t="s">
        <v>26560</v>
      </c>
      <c r="B21978" t="s">
        <v>28679</v>
      </c>
      <c r="C21978" s="96" t="s">
        <v>33043</v>
      </c>
      <c r="D21978" t="s">
        <v>30102</v>
      </c>
      <c r="E21978">
        <v>9.08</v>
      </c>
    </row>
    <row r="21979" spans="1:5">
      <c r="A21979" t="s">
        <v>26561</v>
      </c>
      <c r="B21979" t="s">
        <v>28679</v>
      </c>
      <c r="C21979" s="96" t="s">
        <v>33044</v>
      </c>
      <c r="D21979" t="s">
        <v>30102</v>
      </c>
      <c r="E21979">
        <v>2.33</v>
      </c>
    </row>
    <row r="21980" spans="1:5" ht="25.5">
      <c r="A21980" t="s">
        <v>26562</v>
      </c>
      <c r="B21980" t="s">
        <v>28679</v>
      </c>
      <c r="C21980" s="96" t="s">
        <v>33045</v>
      </c>
      <c r="D21980" t="s">
        <v>12813</v>
      </c>
      <c r="E21980">
        <v>182.25</v>
      </c>
    </row>
    <row r="21981" spans="1:5">
      <c r="A21981" t="s">
        <v>26563</v>
      </c>
      <c r="B21981" t="s">
        <v>28679</v>
      </c>
      <c r="C21981" s="96" t="s">
        <v>33046</v>
      </c>
      <c r="D21981" t="s">
        <v>30102</v>
      </c>
      <c r="E21981">
        <v>4.26</v>
      </c>
    </row>
    <row r="21982" spans="1:5">
      <c r="A21982" t="s">
        <v>26564</v>
      </c>
      <c r="B21982" t="s">
        <v>28679</v>
      </c>
      <c r="C21982" s="96" t="s">
        <v>33047</v>
      </c>
      <c r="D21982" t="s">
        <v>12795</v>
      </c>
      <c r="E21982">
        <v>5493.35</v>
      </c>
    </row>
    <row r="21983" spans="1:5">
      <c r="A21983" t="s">
        <v>26565</v>
      </c>
      <c r="B21983" t="s">
        <v>28679</v>
      </c>
      <c r="C21983" s="96" t="s">
        <v>33048</v>
      </c>
      <c r="D21983" t="s">
        <v>12795</v>
      </c>
      <c r="E21983">
        <v>2870.7</v>
      </c>
    </row>
    <row r="21984" spans="1:5">
      <c r="A21984" t="s">
        <v>26566</v>
      </c>
      <c r="B21984" t="s">
        <v>28679</v>
      </c>
      <c r="C21984" s="96" t="s">
        <v>33049</v>
      </c>
      <c r="D21984" t="s">
        <v>28863</v>
      </c>
      <c r="E21984">
        <v>20.149999999999999</v>
      </c>
    </row>
    <row r="21985" spans="1:5">
      <c r="A21985" t="s">
        <v>26567</v>
      </c>
      <c r="B21985" t="s">
        <v>28679</v>
      </c>
      <c r="C21985" s="96" t="s">
        <v>33050</v>
      </c>
      <c r="D21985" t="s">
        <v>28863</v>
      </c>
      <c r="E21985">
        <v>12.49</v>
      </c>
    </row>
    <row r="21986" spans="1:5">
      <c r="A21986" t="s">
        <v>26568</v>
      </c>
      <c r="B21986" t="s">
        <v>28679</v>
      </c>
      <c r="C21986" s="96" t="s">
        <v>33051</v>
      </c>
      <c r="D21986" t="s">
        <v>28863</v>
      </c>
      <c r="E21986">
        <v>46.58</v>
      </c>
    </row>
    <row r="21987" spans="1:5">
      <c r="A21987" t="s">
        <v>26569</v>
      </c>
      <c r="B21987" t="s">
        <v>28679</v>
      </c>
      <c r="C21987" s="96" t="s">
        <v>33052</v>
      </c>
      <c r="D21987" t="s">
        <v>28863</v>
      </c>
      <c r="E21987">
        <v>63.84</v>
      </c>
    </row>
    <row r="21988" spans="1:5">
      <c r="A21988" t="s">
        <v>26570</v>
      </c>
      <c r="B21988" t="s">
        <v>28679</v>
      </c>
      <c r="C21988" s="96" t="s">
        <v>33053</v>
      </c>
      <c r="D21988" t="s">
        <v>28863</v>
      </c>
      <c r="E21988">
        <v>58.21</v>
      </c>
    </row>
    <row r="21989" spans="1:5" ht="25.5">
      <c r="A21989" t="s">
        <v>26571</v>
      </c>
      <c r="B21989" t="s">
        <v>28679</v>
      </c>
      <c r="C21989" s="96" t="s">
        <v>33054</v>
      </c>
      <c r="D21989" t="s">
        <v>30102</v>
      </c>
      <c r="E21989">
        <v>66.849999999999994</v>
      </c>
    </row>
    <row r="21990" spans="1:5">
      <c r="A21990" t="s">
        <v>26572</v>
      </c>
      <c r="B21990" t="s">
        <v>28679</v>
      </c>
      <c r="C21990" s="96" t="s">
        <v>33055</v>
      </c>
      <c r="D21990" t="s">
        <v>31860</v>
      </c>
      <c r="E21990">
        <v>691.15</v>
      </c>
    </row>
    <row r="21991" spans="1:5">
      <c r="A21991" t="s">
        <v>26573</v>
      </c>
      <c r="B21991" t="s">
        <v>28679</v>
      </c>
      <c r="C21991" s="96" t="s">
        <v>33056</v>
      </c>
      <c r="D21991" t="s">
        <v>12795</v>
      </c>
      <c r="E21991">
        <v>102.6</v>
      </c>
    </row>
    <row r="21992" spans="1:5">
      <c r="A21992" t="s">
        <v>26574</v>
      </c>
      <c r="B21992" t="s">
        <v>28679</v>
      </c>
      <c r="C21992" s="96" t="s">
        <v>33057</v>
      </c>
      <c r="D21992" t="s">
        <v>12795</v>
      </c>
      <c r="E21992">
        <v>98.74</v>
      </c>
    </row>
    <row r="21993" spans="1:5">
      <c r="A21993" t="s">
        <v>26575</v>
      </c>
      <c r="B21993" t="s">
        <v>28679</v>
      </c>
      <c r="C21993" s="96" t="s">
        <v>33058</v>
      </c>
      <c r="D21993" t="s">
        <v>12813</v>
      </c>
      <c r="E21993">
        <v>130.71</v>
      </c>
    </row>
    <row r="21994" spans="1:5">
      <c r="A21994" t="s">
        <v>26576</v>
      </c>
      <c r="B21994" t="s">
        <v>28679</v>
      </c>
      <c r="C21994" s="96" t="s">
        <v>33059</v>
      </c>
      <c r="D21994" t="s">
        <v>12813</v>
      </c>
      <c r="E21994">
        <v>122.73</v>
      </c>
    </row>
    <row r="21995" spans="1:5">
      <c r="A21995" t="s">
        <v>26577</v>
      </c>
      <c r="B21995" t="s">
        <v>28679</v>
      </c>
      <c r="C21995" s="96" t="s">
        <v>33060</v>
      </c>
      <c r="D21995" t="s">
        <v>30102</v>
      </c>
      <c r="E21995">
        <v>75.41</v>
      </c>
    </row>
    <row r="21996" spans="1:5">
      <c r="A21996" t="s">
        <v>26578</v>
      </c>
      <c r="B21996" t="s">
        <v>28679</v>
      </c>
      <c r="C21996" s="96" t="s">
        <v>33061</v>
      </c>
      <c r="D21996" t="s">
        <v>30102</v>
      </c>
      <c r="E21996">
        <v>70.52</v>
      </c>
    </row>
    <row r="21997" spans="1:5">
      <c r="A21997" t="s">
        <v>26579</v>
      </c>
      <c r="B21997" t="s">
        <v>28679</v>
      </c>
      <c r="C21997" s="96" t="s">
        <v>33062</v>
      </c>
      <c r="D21997" t="s">
        <v>30102</v>
      </c>
      <c r="E21997">
        <v>27.58</v>
      </c>
    </row>
    <row r="21998" spans="1:5">
      <c r="A21998" t="s">
        <v>26580</v>
      </c>
      <c r="B21998" t="s">
        <v>28679</v>
      </c>
      <c r="C21998" s="96" t="s">
        <v>33063</v>
      </c>
      <c r="D21998" t="s">
        <v>28863</v>
      </c>
      <c r="E21998">
        <v>589.48</v>
      </c>
    </row>
    <row r="21999" spans="1:5">
      <c r="A21999" t="s">
        <v>26581</v>
      </c>
      <c r="B21999" t="s">
        <v>28679</v>
      </c>
      <c r="C21999" s="96" t="s">
        <v>33064</v>
      </c>
      <c r="D21999" t="s">
        <v>12813</v>
      </c>
      <c r="E21999">
        <v>62.5</v>
      </c>
    </row>
    <row r="22000" spans="1:5">
      <c r="A22000" t="s">
        <v>26582</v>
      </c>
      <c r="B22000" t="s">
        <v>28679</v>
      </c>
      <c r="C22000" s="96" t="s">
        <v>33065</v>
      </c>
      <c r="D22000" t="s">
        <v>12813</v>
      </c>
      <c r="E22000">
        <v>33.11</v>
      </c>
    </row>
    <row r="22001" spans="1:5">
      <c r="A22001" t="s">
        <v>26583</v>
      </c>
      <c r="B22001" t="s">
        <v>28679</v>
      </c>
      <c r="C22001" s="96" t="s">
        <v>33066</v>
      </c>
      <c r="D22001" t="s">
        <v>18177</v>
      </c>
      <c r="E22001">
        <v>191.57</v>
      </c>
    </row>
    <row r="22002" spans="1:5">
      <c r="A22002" t="s">
        <v>26584</v>
      </c>
      <c r="B22002" t="s">
        <v>28679</v>
      </c>
      <c r="C22002" s="96" t="s">
        <v>33067</v>
      </c>
      <c r="D22002" t="s">
        <v>18177</v>
      </c>
      <c r="E22002">
        <v>123.3</v>
      </c>
    </row>
    <row r="22003" spans="1:5">
      <c r="A22003" t="s">
        <v>26585</v>
      </c>
      <c r="B22003" t="s">
        <v>28679</v>
      </c>
      <c r="C22003" s="96" t="s">
        <v>33068</v>
      </c>
      <c r="D22003" t="s">
        <v>18177</v>
      </c>
      <c r="E22003">
        <v>183.11</v>
      </c>
    </row>
    <row r="22004" spans="1:5">
      <c r="A22004" t="s">
        <v>26586</v>
      </c>
      <c r="B22004" t="s">
        <v>28679</v>
      </c>
      <c r="C22004" s="96" t="s">
        <v>33069</v>
      </c>
      <c r="D22004" t="s">
        <v>18177</v>
      </c>
      <c r="E22004">
        <v>113.34</v>
      </c>
    </row>
    <row r="22005" spans="1:5">
      <c r="A22005" t="s">
        <v>26587</v>
      </c>
      <c r="B22005" t="s">
        <v>28679</v>
      </c>
      <c r="C22005" s="96" t="s">
        <v>33070</v>
      </c>
      <c r="D22005" t="s">
        <v>18177</v>
      </c>
      <c r="E22005">
        <v>185.77</v>
      </c>
    </row>
    <row r="22006" spans="1:5">
      <c r="A22006" t="s">
        <v>26588</v>
      </c>
      <c r="B22006" t="s">
        <v>28679</v>
      </c>
      <c r="C22006" s="96" t="s">
        <v>33071</v>
      </c>
      <c r="D22006" t="s">
        <v>18177</v>
      </c>
      <c r="E22006">
        <v>114.03</v>
      </c>
    </row>
    <row r="22007" spans="1:5">
      <c r="A22007" t="s">
        <v>26589</v>
      </c>
      <c r="B22007" t="s">
        <v>28679</v>
      </c>
      <c r="C22007" s="96" t="s">
        <v>33072</v>
      </c>
      <c r="D22007" t="s">
        <v>18177</v>
      </c>
      <c r="E22007">
        <v>190.45</v>
      </c>
    </row>
    <row r="22008" spans="1:5">
      <c r="A22008" t="s">
        <v>26590</v>
      </c>
      <c r="B22008" t="s">
        <v>28679</v>
      </c>
      <c r="C22008" s="96" t="s">
        <v>33073</v>
      </c>
      <c r="D22008" t="s">
        <v>18177</v>
      </c>
      <c r="E22008">
        <v>119.99</v>
      </c>
    </row>
    <row r="22009" spans="1:5">
      <c r="A22009" t="s">
        <v>26591</v>
      </c>
      <c r="B22009" t="s">
        <v>28679</v>
      </c>
      <c r="C22009" s="96" t="s">
        <v>33074</v>
      </c>
      <c r="D22009" t="s">
        <v>18177</v>
      </c>
      <c r="E22009">
        <v>193.48</v>
      </c>
    </row>
    <row r="22010" spans="1:5">
      <c r="A22010" t="s">
        <v>26592</v>
      </c>
      <c r="B22010" t="s">
        <v>28679</v>
      </c>
      <c r="C22010" s="96" t="s">
        <v>33075</v>
      </c>
      <c r="D22010" t="s">
        <v>18177</v>
      </c>
      <c r="E22010">
        <v>123.93</v>
      </c>
    </row>
    <row r="22011" spans="1:5">
      <c r="A22011" t="s">
        <v>26593</v>
      </c>
      <c r="B22011" t="s">
        <v>28679</v>
      </c>
      <c r="C22011" s="96" t="s">
        <v>33076</v>
      </c>
      <c r="D22011" t="s">
        <v>28863</v>
      </c>
      <c r="E22011">
        <v>12.32</v>
      </c>
    </row>
    <row r="22012" spans="1:5">
      <c r="A22012" t="s">
        <v>26594</v>
      </c>
      <c r="B22012" t="s">
        <v>28679</v>
      </c>
      <c r="C22012" s="96" t="s">
        <v>33077</v>
      </c>
      <c r="D22012" t="s">
        <v>28863</v>
      </c>
      <c r="E22012">
        <v>61.94</v>
      </c>
    </row>
    <row r="22013" spans="1:5">
      <c r="A22013" t="s">
        <v>26595</v>
      </c>
      <c r="B22013" t="s">
        <v>28679</v>
      </c>
      <c r="C22013" s="96" t="s">
        <v>33078</v>
      </c>
      <c r="D22013" t="s">
        <v>28863</v>
      </c>
      <c r="E22013">
        <v>50.35</v>
      </c>
    </row>
    <row r="22014" spans="1:5">
      <c r="A22014" t="s">
        <v>26596</v>
      </c>
      <c r="B22014" t="s">
        <v>28679</v>
      </c>
      <c r="C22014" s="96" t="s">
        <v>33079</v>
      </c>
      <c r="D22014" t="s">
        <v>28863</v>
      </c>
      <c r="E22014">
        <v>78.08</v>
      </c>
    </row>
    <row r="22015" spans="1:5">
      <c r="A22015" t="s">
        <v>26597</v>
      </c>
      <c r="B22015" t="s">
        <v>28679</v>
      </c>
      <c r="C22015" s="96" t="s">
        <v>33080</v>
      </c>
      <c r="D22015" t="s">
        <v>28863</v>
      </c>
      <c r="E22015">
        <v>109.11</v>
      </c>
    </row>
    <row r="22016" spans="1:5">
      <c r="A22016" t="s">
        <v>26598</v>
      </c>
      <c r="B22016" t="s">
        <v>28679</v>
      </c>
      <c r="C22016" s="96" t="s">
        <v>33081</v>
      </c>
      <c r="D22016" t="s">
        <v>28863</v>
      </c>
      <c r="E22016">
        <v>99</v>
      </c>
    </row>
    <row r="22017" spans="1:5">
      <c r="A22017" t="s">
        <v>26599</v>
      </c>
      <c r="B22017" t="s">
        <v>28679</v>
      </c>
      <c r="C22017" s="96" t="s">
        <v>33082</v>
      </c>
      <c r="D22017" t="s">
        <v>28863</v>
      </c>
      <c r="E22017">
        <v>13.14</v>
      </c>
    </row>
    <row r="22018" spans="1:5">
      <c r="A22018" t="s">
        <v>26600</v>
      </c>
      <c r="B22018" t="s">
        <v>28679</v>
      </c>
      <c r="C22018" s="96" t="s">
        <v>33083</v>
      </c>
      <c r="D22018" t="s">
        <v>28863</v>
      </c>
      <c r="E22018">
        <v>31.58</v>
      </c>
    </row>
    <row r="22019" spans="1:5">
      <c r="A22019" t="s">
        <v>26601</v>
      </c>
      <c r="B22019" t="s">
        <v>28679</v>
      </c>
      <c r="C22019" s="96" t="s">
        <v>33084</v>
      </c>
      <c r="D22019" t="s">
        <v>28863</v>
      </c>
      <c r="E22019">
        <v>124.07</v>
      </c>
    </row>
    <row r="22020" spans="1:5">
      <c r="A22020" t="s">
        <v>26602</v>
      </c>
      <c r="B22020" t="s">
        <v>28679</v>
      </c>
      <c r="C22020" s="96" t="s">
        <v>33085</v>
      </c>
      <c r="D22020" t="s">
        <v>28863</v>
      </c>
      <c r="E22020">
        <v>84.99</v>
      </c>
    </row>
    <row r="22021" spans="1:5">
      <c r="A22021" t="s">
        <v>26603</v>
      </c>
      <c r="B22021" t="s">
        <v>28679</v>
      </c>
      <c r="C22021" s="96" t="s">
        <v>33086</v>
      </c>
      <c r="D22021" t="s">
        <v>28863</v>
      </c>
      <c r="E22021">
        <v>89.53</v>
      </c>
    </row>
    <row r="22022" spans="1:5">
      <c r="A22022" t="s">
        <v>26604</v>
      </c>
      <c r="B22022" t="s">
        <v>28679</v>
      </c>
      <c r="C22022" s="96" t="s">
        <v>33087</v>
      </c>
      <c r="D22022" t="s">
        <v>28863</v>
      </c>
      <c r="E22022">
        <v>49.24</v>
      </c>
    </row>
    <row r="22023" spans="1:5">
      <c r="A22023" t="s">
        <v>26605</v>
      </c>
      <c r="B22023" t="s">
        <v>28679</v>
      </c>
      <c r="C22023" s="96" t="s">
        <v>33088</v>
      </c>
      <c r="D22023" t="s">
        <v>28863</v>
      </c>
      <c r="E22023">
        <v>75.98</v>
      </c>
    </row>
    <row r="22024" spans="1:5">
      <c r="A22024" t="s">
        <v>26606</v>
      </c>
      <c r="B22024" t="s">
        <v>28679</v>
      </c>
      <c r="C22024" s="96" t="s">
        <v>33089</v>
      </c>
      <c r="D22024" t="s">
        <v>28863</v>
      </c>
      <c r="E22024">
        <v>35.69</v>
      </c>
    </row>
    <row r="22025" spans="1:5">
      <c r="A22025" t="s">
        <v>26607</v>
      </c>
      <c r="B22025" t="s">
        <v>28679</v>
      </c>
      <c r="C22025" s="96" t="s">
        <v>33090</v>
      </c>
      <c r="D22025" t="s">
        <v>28863</v>
      </c>
      <c r="E22025">
        <v>241.19</v>
      </c>
    </row>
    <row r="22026" spans="1:5">
      <c r="A22026" t="s">
        <v>26608</v>
      </c>
      <c r="B22026" t="s">
        <v>28679</v>
      </c>
      <c r="C22026" s="96" t="s">
        <v>33091</v>
      </c>
      <c r="D22026" t="s">
        <v>28863</v>
      </c>
      <c r="E22026">
        <v>110.59</v>
      </c>
    </row>
    <row r="22027" spans="1:5">
      <c r="A22027" t="s">
        <v>26609</v>
      </c>
      <c r="B22027" t="s">
        <v>28679</v>
      </c>
      <c r="C22027" s="96" t="s">
        <v>33092</v>
      </c>
      <c r="D22027" t="s">
        <v>28863</v>
      </c>
      <c r="E22027">
        <v>241.81</v>
      </c>
    </row>
    <row r="22028" spans="1:5">
      <c r="A22028" t="s">
        <v>26610</v>
      </c>
      <c r="B22028" t="s">
        <v>28679</v>
      </c>
      <c r="C22028" s="96" t="s">
        <v>33093</v>
      </c>
      <c r="D22028" t="s">
        <v>28863</v>
      </c>
      <c r="E22028">
        <v>111.21</v>
      </c>
    </row>
    <row r="22029" spans="1:5">
      <c r="A22029" t="s">
        <v>26611</v>
      </c>
      <c r="B22029" t="s">
        <v>28679</v>
      </c>
      <c r="C22029" s="96" t="s">
        <v>33094</v>
      </c>
      <c r="D22029" t="s">
        <v>28863</v>
      </c>
      <c r="E22029">
        <v>289.77999999999997</v>
      </c>
    </row>
    <row r="22030" spans="1:5">
      <c r="A22030" t="s">
        <v>26612</v>
      </c>
      <c r="B22030" t="s">
        <v>28679</v>
      </c>
      <c r="C22030" s="96" t="s">
        <v>33095</v>
      </c>
      <c r="D22030" t="s">
        <v>28863</v>
      </c>
      <c r="E22030">
        <v>157.68</v>
      </c>
    </row>
    <row r="22031" spans="1:5">
      <c r="A22031" t="s">
        <v>26613</v>
      </c>
      <c r="B22031" t="s">
        <v>28679</v>
      </c>
      <c r="C22031" s="96" t="s">
        <v>33096</v>
      </c>
      <c r="D22031" t="s">
        <v>28863</v>
      </c>
      <c r="E22031">
        <v>290.39999999999998</v>
      </c>
    </row>
    <row r="22032" spans="1:5">
      <c r="A22032" t="s">
        <v>26614</v>
      </c>
      <c r="B22032" t="s">
        <v>28679</v>
      </c>
      <c r="C22032" s="96" t="s">
        <v>33097</v>
      </c>
      <c r="D22032" t="s">
        <v>28863</v>
      </c>
      <c r="E22032">
        <v>158.30000000000001</v>
      </c>
    </row>
    <row r="22033" spans="1:5">
      <c r="A22033" t="s">
        <v>26615</v>
      </c>
      <c r="B22033" t="s">
        <v>28679</v>
      </c>
      <c r="C22033" s="96" t="s">
        <v>33098</v>
      </c>
      <c r="D22033" t="s">
        <v>28863</v>
      </c>
      <c r="E22033">
        <v>207.76</v>
      </c>
    </row>
    <row r="22034" spans="1:5">
      <c r="A22034" t="s">
        <v>26616</v>
      </c>
      <c r="B22034" t="s">
        <v>28679</v>
      </c>
      <c r="C22034" s="96" t="s">
        <v>33099</v>
      </c>
      <c r="D22034" t="s">
        <v>28863</v>
      </c>
      <c r="E22034">
        <v>95.77</v>
      </c>
    </row>
    <row r="22035" spans="1:5">
      <c r="A22035" t="s">
        <v>26617</v>
      </c>
      <c r="B22035" t="s">
        <v>28679</v>
      </c>
      <c r="C22035" s="96" t="s">
        <v>33100</v>
      </c>
      <c r="D22035" t="s">
        <v>28863</v>
      </c>
      <c r="E22035">
        <v>202.07</v>
      </c>
    </row>
    <row r="22036" spans="1:5">
      <c r="A22036" t="s">
        <v>26618</v>
      </c>
      <c r="B22036" t="s">
        <v>28679</v>
      </c>
      <c r="C22036" s="96" t="s">
        <v>33101</v>
      </c>
      <c r="D22036" t="s">
        <v>28863</v>
      </c>
      <c r="E22036">
        <v>90.07</v>
      </c>
    </row>
    <row r="22037" spans="1:5">
      <c r="A22037" t="s">
        <v>26619</v>
      </c>
      <c r="B22037" t="s">
        <v>28679</v>
      </c>
      <c r="C22037" s="96" t="s">
        <v>33102</v>
      </c>
      <c r="D22037" t="s">
        <v>28863</v>
      </c>
      <c r="E22037">
        <v>38.36</v>
      </c>
    </row>
    <row r="22038" spans="1:5">
      <c r="A22038" t="s">
        <v>26620</v>
      </c>
      <c r="B22038" t="s">
        <v>28679</v>
      </c>
      <c r="C22038" s="96" t="s">
        <v>33103</v>
      </c>
      <c r="D22038" t="s">
        <v>28863</v>
      </c>
      <c r="E22038">
        <v>22.99</v>
      </c>
    </row>
    <row r="22039" spans="1:5">
      <c r="A22039" t="s">
        <v>26621</v>
      </c>
      <c r="B22039" t="s">
        <v>28679</v>
      </c>
      <c r="C22039" s="96" t="s">
        <v>33104</v>
      </c>
      <c r="D22039" t="s">
        <v>18177</v>
      </c>
      <c r="E22039">
        <v>201.49</v>
      </c>
    </row>
    <row r="22040" spans="1:5">
      <c r="A22040" t="s">
        <v>26622</v>
      </c>
      <c r="B22040" t="s">
        <v>28679</v>
      </c>
      <c r="C22040" s="96" t="s">
        <v>33105</v>
      </c>
      <c r="D22040" t="s">
        <v>18177</v>
      </c>
      <c r="E22040">
        <v>135.06</v>
      </c>
    </row>
    <row r="22041" spans="1:5">
      <c r="A22041" t="s">
        <v>26623</v>
      </c>
      <c r="B22041" t="s">
        <v>28679</v>
      </c>
      <c r="C22041" s="96" t="s">
        <v>33106</v>
      </c>
      <c r="D22041" t="s">
        <v>18177</v>
      </c>
      <c r="E22041">
        <v>17.98</v>
      </c>
    </row>
    <row r="22042" spans="1:5">
      <c r="A22042" t="s">
        <v>26624</v>
      </c>
      <c r="B22042" t="s">
        <v>28679</v>
      </c>
      <c r="C22042" s="96" t="s">
        <v>33107</v>
      </c>
      <c r="D22042" t="s">
        <v>18177</v>
      </c>
      <c r="E22042">
        <v>204.55</v>
      </c>
    </row>
    <row r="22043" spans="1:5">
      <c r="A22043" t="s">
        <v>26625</v>
      </c>
      <c r="B22043" t="s">
        <v>28679</v>
      </c>
      <c r="C22043" s="96" t="s">
        <v>33108</v>
      </c>
      <c r="D22043" t="s">
        <v>18177</v>
      </c>
      <c r="E22043">
        <v>137.1</v>
      </c>
    </row>
    <row r="22044" spans="1:5">
      <c r="A22044" t="s">
        <v>26626</v>
      </c>
      <c r="B22044" t="s">
        <v>28679</v>
      </c>
      <c r="C22044" s="96" t="s">
        <v>33109</v>
      </c>
      <c r="D22044" t="s">
        <v>18177</v>
      </c>
      <c r="E22044">
        <v>203.76</v>
      </c>
    </row>
    <row r="22045" spans="1:5">
      <c r="A22045" t="s">
        <v>26627</v>
      </c>
      <c r="B22045" t="s">
        <v>28679</v>
      </c>
      <c r="C22045" s="96" t="s">
        <v>33110</v>
      </c>
      <c r="D22045" t="s">
        <v>18177</v>
      </c>
      <c r="E22045">
        <v>134.94999999999999</v>
      </c>
    </row>
    <row r="22046" spans="1:5">
      <c r="A22046" t="s">
        <v>26628</v>
      </c>
      <c r="B22046" t="s">
        <v>28679</v>
      </c>
      <c r="C22046" s="96" t="s">
        <v>33111</v>
      </c>
      <c r="D22046" t="s">
        <v>18177</v>
      </c>
      <c r="E22046">
        <v>17.98</v>
      </c>
    </row>
    <row r="22047" spans="1:5">
      <c r="A22047" t="s">
        <v>26629</v>
      </c>
      <c r="B22047" t="s">
        <v>28679</v>
      </c>
      <c r="C22047" s="96" t="s">
        <v>33112</v>
      </c>
      <c r="D22047" t="s">
        <v>18177</v>
      </c>
      <c r="E22047">
        <v>204.84</v>
      </c>
    </row>
    <row r="22048" spans="1:5">
      <c r="A22048" t="s">
        <v>26630</v>
      </c>
      <c r="B22048" t="s">
        <v>28679</v>
      </c>
      <c r="C22048" s="96" t="s">
        <v>33113</v>
      </c>
      <c r="D22048" t="s">
        <v>18177</v>
      </c>
      <c r="E22048">
        <v>135.28</v>
      </c>
    </row>
    <row r="22049" spans="1:5">
      <c r="A22049" t="s">
        <v>26631</v>
      </c>
      <c r="B22049" t="s">
        <v>28679</v>
      </c>
      <c r="C22049" s="96" t="s">
        <v>33114</v>
      </c>
      <c r="D22049" t="s">
        <v>18177</v>
      </c>
      <c r="E22049">
        <v>205.11</v>
      </c>
    </row>
    <row r="22050" spans="1:5">
      <c r="A22050" t="s">
        <v>26632</v>
      </c>
      <c r="B22050" t="s">
        <v>28679</v>
      </c>
      <c r="C22050" s="96" t="s">
        <v>33115</v>
      </c>
      <c r="D22050" t="s">
        <v>18177</v>
      </c>
      <c r="E22050">
        <v>137.34</v>
      </c>
    </row>
    <row r="22051" spans="1:5">
      <c r="A22051" t="s">
        <v>26633</v>
      </c>
      <c r="B22051" t="s">
        <v>28679</v>
      </c>
      <c r="C22051" s="96" t="s">
        <v>33116</v>
      </c>
      <c r="D22051" t="s">
        <v>18177</v>
      </c>
      <c r="E22051">
        <v>206.72</v>
      </c>
    </row>
    <row r="22052" spans="1:5">
      <c r="A22052" t="s">
        <v>26634</v>
      </c>
      <c r="B22052" t="s">
        <v>28679</v>
      </c>
      <c r="C22052" s="96" t="s">
        <v>33117</v>
      </c>
      <c r="D22052" t="s">
        <v>18177</v>
      </c>
      <c r="E22052">
        <v>138.62</v>
      </c>
    </row>
    <row r="22053" spans="1:5">
      <c r="A22053" t="s">
        <v>26635</v>
      </c>
      <c r="B22053" t="s">
        <v>28679</v>
      </c>
      <c r="C22053" s="96" t="s">
        <v>33118</v>
      </c>
      <c r="D22053" t="s">
        <v>18177</v>
      </c>
      <c r="E22053">
        <v>240.46</v>
      </c>
    </row>
    <row r="22054" spans="1:5">
      <c r="A22054" t="s">
        <v>26636</v>
      </c>
      <c r="B22054" t="s">
        <v>28679</v>
      </c>
      <c r="C22054" s="96" t="s">
        <v>33119</v>
      </c>
      <c r="D22054" t="s">
        <v>18177</v>
      </c>
      <c r="E22054">
        <v>188.06</v>
      </c>
    </row>
    <row r="22055" spans="1:5">
      <c r="A22055" t="s">
        <v>26637</v>
      </c>
      <c r="B22055" t="s">
        <v>28679</v>
      </c>
      <c r="C22055" s="96" t="s">
        <v>33120</v>
      </c>
      <c r="D22055" t="s">
        <v>18177</v>
      </c>
      <c r="E22055">
        <v>242.75</v>
      </c>
    </row>
    <row r="22056" spans="1:5">
      <c r="A22056" t="s">
        <v>26638</v>
      </c>
      <c r="B22056" t="s">
        <v>28679</v>
      </c>
      <c r="C22056" s="96" t="s">
        <v>33121</v>
      </c>
      <c r="D22056" t="s">
        <v>18177</v>
      </c>
      <c r="E22056">
        <v>191.57</v>
      </c>
    </row>
    <row r="22057" spans="1:5">
      <c r="A22057" t="s">
        <v>26639</v>
      </c>
      <c r="B22057" t="s">
        <v>28679</v>
      </c>
      <c r="C22057" s="96" t="s">
        <v>33122</v>
      </c>
      <c r="D22057" t="s">
        <v>18177</v>
      </c>
      <c r="E22057">
        <v>240.51</v>
      </c>
    </row>
    <row r="22058" spans="1:5">
      <c r="A22058" t="s">
        <v>26640</v>
      </c>
      <c r="B22058" t="s">
        <v>28679</v>
      </c>
      <c r="C22058" s="96" t="s">
        <v>33123</v>
      </c>
      <c r="D22058" t="s">
        <v>18177</v>
      </c>
      <c r="E22058">
        <v>193.31</v>
      </c>
    </row>
    <row r="22059" spans="1:5">
      <c r="A22059" t="s">
        <v>26641</v>
      </c>
      <c r="B22059" t="s">
        <v>28679</v>
      </c>
      <c r="C22059" s="96" t="s">
        <v>33124</v>
      </c>
      <c r="D22059" t="s">
        <v>18177</v>
      </c>
      <c r="E22059">
        <v>245.58</v>
      </c>
    </row>
    <row r="22060" spans="1:5">
      <c r="A22060" t="s">
        <v>26642</v>
      </c>
      <c r="B22060" t="s">
        <v>28679</v>
      </c>
      <c r="C22060" s="96" t="s">
        <v>33125</v>
      </c>
      <c r="D22060" t="s">
        <v>18177</v>
      </c>
      <c r="E22060">
        <v>187.95</v>
      </c>
    </row>
    <row r="22061" spans="1:5">
      <c r="A22061" t="s">
        <v>26643</v>
      </c>
      <c r="B22061" t="s">
        <v>28679</v>
      </c>
      <c r="C22061" s="96" t="s">
        <v>33126</v>
      </c>
      <c r="D22061" t="s">
        <v>18177</v>
      </c>
      <c r="E22061">
        <v>181.19</v>
      </c>
    </row>
    <row r="22062" spans="1:5">
      <c r="A22062" t="s">
        <v>26644</v>
      </c>
      <c r="B22062" t="s">
        <v>28679</v>
      </c>
      <c r="C22062" s="96" t="s">
        <v>33127</v>
      </c>
      <c r="D22062" t="s">
        <v>18177</v>
      </c>
      <c r="E22062">
        <v>142.18</v>
      </c>
    </row>
    <row r="22063" spans="1:5">
      <c r="A22063" t="s">
        <v>26645</v>
      </c>
      <c r="B22063" t="s">
        <v>28679</v>
      </c>
      <c r="C22063" s="96" t="s">
        <v>33128</v>
      </c>
      <c r="D22063" t="s">
        <v>30102</v>
      </c>
      <c r="E22063">
        <v>0.21</v>
      </c>
    </row>
    <row r="22064" spans="1:5">
      <c r="A22064" t="s">
        <v>26646</v>
      </c>
      <c r="B22064" t="s">
        <v>28679</v>
      </c>
      <c r="C22064" s="96" t="s">
        <v>33129</v>
      </c>
      <c r="D22064" t="s">
        <v>30102</v>
      </c>
      <c r="E22064">
        <v>0.31</v>
      </c>
    </row>
    <row r="22065" spans="1:5">
      <c r="A22065" t="s">
        <v>26647</v>
      </c>
      <c r="B22065" t="s">
        <v>28679</v>
      </c>
      <c r="C22065" s="96" t="s">
        <v>33130</v>
      </c>
      <c r="D22065" t="s">
        <v>28863</v>
      </c>
      <c r="E22065">
        <v>1.36</v>
      </c>
    </row>
    <row r="22066" spans="1:5">
      <c r="A22066" t="s">
        <v>26648</v>
      </c>
      <c r="B22066" t="s">
        <v>28679</v>
      </c>
      <c r="C22066" s="96" t="s">
        <v>33131</v>
      </c>
      <c r="D22066" t="s">
        <v>28863</v>
      </c>
      <c r="E22066">
        <v>4.3899999999999997</v>
      </c>
    </row>
    <row r="22067" spans="1:5">
      <c r="A22067" t="s">
        <v>26649</v>
      </c>
      <c r="B22067" t="s">
        <v>28679</v>
      </c>
      <c r="C22067" s="96" t="s">
        <v>33132</v>
      </c>
      <c r="D22067" t="s">
        <v>28863</v>
      </c>
      <c r="E22067">
        <v>5.01</v>
      </c>
    </row>
    <row r="22068" spans="1:5">
      <c r="A22068" t="s">
        <v>26650</v>
      </c>
      <c r="B22068" t="s">
        <v>28679</v>
      </c>
      <c r="C22068" s="96" t="s">
        <v>33133</v>
      </c>
      <c r="D22068" t="s">
        <v>28863</v>
      </c>
      <c r="E22068">
        <v>12.13</v>
      </c>
    </row>
    <row r="22069" spans="1:5">
      <c r="A22069" t="s">
        <v>26651</v>
      </c>
      <c r="B22069" t="s">
        <v>28679</v>
      </c>
      <c r="C22069" s="96" t="s">
        <v>33134</v>
      </c>
      <c r="D22069" t="s">
        <v>30102</v>
      </c>
      <c r="E22069">
        <v>36.65</v>
      </c>
    </row>
    <row r="22070" spans="1:5">
      <c r="A22070" t="s">
        <v>26652</v>
      </c>
      <c r="B22070" t="s">
        <v>28679</v>
      </c>
      <c r="C22070" s="96" t="s">
        <v>33135</v>
      </c>
      <c r="D22070" t="s">
        <v>30102</v>
      </c>
      <c r="E22070">
        <v>0.37</v>
      </c>
    </row>
    <row r="22071" spans="1:5">
      <c r="A22071" t="s">
        <v>26653</v>
      </c>
      <c r="B22071" t="s">
        <v>28679</v>
      </c>
      <c r="C22071" s="96" t="s">
        <v>33136</v>
      </c>
      <c r="D22071" t="s">
        <v>30102</v>
      </c>
      <c r="E22071">
        <v>0.4</v>
      </c>
    </row>
    <row r="22072" spans="1:5">
      <c r="A22072" t="s">
        <v>26654</v>
      </c>
      <c r="B22072" t="s">
        <v>28679</v>
      </c>
      <c r="C22072" s="96" t="s">
        <v>33137</v>
      </c>
      <c r="D22072" t="s">
        <v>30102</v>
      </c>
      <c r="E22072">
        <v>0.85</v>
      </c>
    </row>
    <row r="22073" spans="1:5">
      <c r="A22073" t="s">
        <v>26655</v>
      </c>
      <c r="B22073" t="s">
        <v>28679</v>
      </c>
      <c r="C22073" s="96" t="s">
        <v>33138</v>
      </c>
      <c r="D22073" t="s">
        <v>30102</v>
      </c>
      <c r="E22073">
        <v>0.59</v>
      </c>
    </row>
    <row r="22074" spans="1:5">
      <c r="A22074" t="s">
        <v>26656</v>
      </c>
      <c r="B22074" t="s">
        <v>28679</v>
      </c>
      <c r="C22074" s="96" t="s">
        <v>33139</v>
      </c>
      <c r="D22074" t="s">
        <v>30102</v>
      </c>
      <c r="E22074">
        <v>0.6</v>
      </c>
    </row>
    <row r="22075" spans="1:5">
      <c r="A22075" t="s">
        <v>26657</v>
      </c>
      <c r="B22075" t="s">
        <v>28679</v>
      </c>
      <c r="C22075" s="96" t="s">
        <v>33140</v>
      </c>
      <c r="D22075" t="s">
        <v>30102</v>
      </c>
      <c r="E22075">
        <v>0.41</v>
      </c>
    </row>
    <row r="22076" spans="1:5">
      <c r="A22076" t="s">
        <v>26658</v>
      </c>
      <c r="B22076" t="s">
        <v>28679</v>
      </c>
      <c r="C22076" s="96" t="s">
        <v>33141</v>
      </c>
      <c r="D22076" t="s">
        <v>30102</v>
      </c>
      <c r="E22076">
        <v>1.1100000000000001</v>
      </c>
    </row>
    <row r="22077" spans="1:5">
      <c r="A22077" t="s">
        <v>26659</v>
      </c>
      <c r="B22077" t="s">
        <v>28679</v>
      </c>
      <c r="C22077" s="96" t="s">
        <v>33142</v>
      </c>
      <c r="D22077" t="s">
        <v>30102</v>
      </c>
      <c r="E22077">
        <v>0.77</v>
      </c>
    </row>
    <row r="22078" spans="1:5">
      <c r="A22078" t="s">
        <v>26660</v>
      </c>
      <c r="B22078" t="s">
        <v>28679</v>
      </c>
      <c r="C22078" s="96" t="s">
        <v>33143</v>
      </c>
      <c r="D22078" t="s">
        <v>28863</v>
      </c>
      <c r="E22078">
        <v>240.78</v>
      </c>
    </row>
    <row r="22079" spans="1:5">
      <c r="A22079" t="s">
        <v>26661</v>
      </c>
      <c r="B22079" t="s">
        <v>28679</v>
      </c>
      <c r="C22079" s="96" t="s">
        <v>33144</v>
      </c>
      <c r="D22079" t="s">
        <v>28863</v>
      </c>
      <c r="E22079">
        <v>126.67</v>
      </c>
    </row>
    <row r="22080" spans="1:5">
      <c r="A22080" t="s">
        <v>26662</v>
      </c>
      <c r="B22080" t="s">
        <v>28679</v>
      </c>
      <c r="C22080" s="96" t="s">
        <v>33145</v>
      </c>
      <c r="D22080" t="s">
        <v>28863</v>
      </c>
      <c r="E22080">
        <v>241.42</v>
      </c>
    </row>
    <row r="22081" spans="1:5">
      <c r="A22081" t="s">
        <v>26663</v>
      </c>
      <c r="B22081" t="s">
        <v>28679</v>
      </c>
      <c r="C22081" s="96" t="s">
        <v>33146</v>
      </c>
      <c r="D22081" t="s">
        <v>28863</v>
      </c>
      <c r="E22081">
        <v>127.28</v>
      </c>
    </row>
    <row r="22082" spans="1:5">
      <c r="A22082" t="s">
        <v>26664</v>
      </c>
      <c r="B22082" t="s">
        <v>28679</v>
      </c>
      <c r="C22082" s="96" t="s">
        <v>33147</v>
      </c>
      <c r="D22082" t="s">
        <v>28863</v>
      </c>
      <c r="E22082">
        <v>248.53</v>
      </c>
    </row>
    <row r="22083" spans="1:5">
      <c r="A22083" t="s">
        <v>26665</v>
      </c>
      <c r="B22083" t="s">
        <v>28679</v>
      </c>
      <c r="C22083" s="96" t="s">
        <v>33148</v>
      </c>
      <c r="D22083" t="s">
        <v>28863</v>
      </c>
      <c r="E22083">
        <v>127.98</v>
      </c>
    </row>
    <row r="22084" spans="1:5">
      <c r="A22084" t="s">
        <v>26666</v>
      </c>
      <c r="B22084" t="s">
        <v>28679</v>
      </c>
      <c r="C22084" s="96" t="s">
        <v>33149</v>
      </c>
      <c r="D22084" t="s">
        <v>28863</v>
      </c>
      <c r="E22084">
        <v>252.34</v>
      </c>
    </row>
    <row r="22085" spans="1:5">
      <c r="A22085" t="s">
        <v>26667</v>
      </c>
      <c r="B22085" t="s">
        <v>28679</v>
      </c>
      <c r="C22085" s="96" t="s">
        <v>33150</v>
      </c>
      <c r="D22085" t="s">
        <v>28863</v>
      </c>
      <c r="E22085">
        <v>128.25</v>
      </c>
    </row>
    <row r="22086" spans="1:5">
      <c r="A22086" t="s">
        <v>26668</v>
      </c>
      <c r="B22086" t="s">
        <v>28679</v>
      </c>
      <c r="C22086" s="96" t="s">
        <v>33151</v>
      </c>
      <c r="D22086" t="s">
        <v>28863</v>
      </c>
      <c r="E22086">
        <v>255.78</v>
      </c>
    </row>
    <row r="22087" spans="1:5">
      <c r="A22087" t="s">
        <v>26669</v>
      </c>
      <c r="B22087" t="s">
        <v>28679</v>
      </c>
      <c r="C22087" s="96" t="s">
        <v>33152</v>
      </c>
      <c r="D22087" t="s">
        <v>28863</v>
      </c>
      <c r="E22087">
        <v>145.91999999999999</v>
      </c>
    </row>
    <row r="22088" spans="1:5">
      <c r="A22088" t="s">
        <v>26670</v>
      </c>
      <c r="B22088" t="s">
        <v>28679</v>
      </c>
      <c r="C22088" s="96" t="s">
        <v>33153</v>
      </c>
      <c r="D22088" t="s">
        <v>30102</v>
      </c>
      <c r="E22088">
        <v>5.38</v>
      </c>
    </row>
    <row r="22089" spans="1:5">
      <c r="A22089" t="s">
        <v>26671</v>
      </c>
      <c r="B22089" t="s">
        <v>28679</v>
      </c>
      <c r="C22089" s="96" t="s">
        <v>33154</v>
      </c>
      <c r="D22089" t="s">
        <v>30102</v>
      </c>
      <c r="E22089">
        <v>1.77</v>
      </c>
    </row>
    <row r="22090" spans="1:5">
      <c r="A22090" t="s">
        <v>26672</v>
      </c>
      <c r="B22090" t="s">
        <v>28679</v>
      </c>
      <c r="C22090" s="96" t="s">
        <v>33155</v>
      </c>
      <c r="D22090" t="s">
        <v>18177</v>
      </c>
      <c r="E22090">
        <v>181.65</v>
      </c>
    </row>
    <row r="22091" spans="1:5">
      <c r="A22091" t="s">
        <v>26673</v>
      </c>
      <c r="B22091" t="s">
        <v>28679</v>
      </c>
      <c r="C22091" s="96" t="s">
        <v>33156</v>
      </c>
      <c r="D22091" t="s">
        <v>18177</v>
      </c>
      <c r="E22091">
        <v>138.93</v>
      </c>
    </row>
    <row r="22092" spans="1:5">
      <c r="A22092" t="s">
        <v>26674</v>
      </c>
      <c r="B22092" t="s">
        <v>28679</v>
      </c>
      <c r="C22092" s="96" t="s">
        <v>33157</v>
      </c>
      <c r="D22092" t="s">
        <v>30102</v>
      </c>
      <c r="E22092">
        <v>2.27</v>
      </c>
    </row>
    <row r="22093" spans="1:5">
      <c r="A22093" t="s">
        <v>26675</v>
      </c>
      <c r="B22093" t="s">
        <v>28679</v>
      </c>
      <c r="C22093" s="96" t="s">
        <v>33158</v>
      </c>
      <c r="D22093" t="s">
        <v>30102</v>
      </c>
      <c r="E22093">
        <v>1.75</v>
      </c>
    </row>
    <row r="22094" spans="1:5">
      <c r="A22094" t="s">
        <v>26676</v>
      </c>
      <c r="B22094" t="s">
        <v>28679</v>
      </c>
      <c r="C22094" s="96" t="s">
        <v>33159</v>
      </c>
      <c r="D22094" t="s">
        <v>30102</v>
      </c>
      <c r="E22094">
        <v>4.4400000000000004</v>
      </c>
    </row>
    <row r="22095" spans="1:5">
      <c r="A22095" t="s">
        <v>26677</v>
      </c>
      <c r="B22095" t="s">
        <v>28679</v>
      </c>
      <c r="C22095" s="96" t="s">
        <v>33160</v>
      </c>
      <c r="D22095" t="s">
        <v>30102</v>
      </c>
      <c r="E22095">
        <v>3.42</v>
      </c>
    </row>
    <row r="22096" spans="1:5">
      <c r="A22096" t="s">
        <v>26678</v>
      </c>
      <c r="B22096" t="s">
        <v>28679</v>
      </c>
      <c r="C22096" s="96" t="s">
        <v>33161</v>
      </c>
      <c r="D22096" t="s">
        <v>30102</v>
      </c>
      <c r="E22096">
        <v>5.91</v>
      </c>
    </row>
    <row r="22097" spans="1:5">
      <c r="A22097" t="s">
        <v>26679</v>
      </c>
      <c r="B22097" t="s">
        <v>28679</v>
      </c>
      <c r="C22097" s="96" t="s">
        <v>33162</v>
      </c>
      <c r="D22097" t="s">
        <v>30102</v>
      </c>
      <c r="E22097">
        <v>4.55</v>
      </c>
    </row>
    <row r="22098" spans="1:5">
      <c r="A22098" t="s">
        <v>26680</v>
      </c>
      <c r="B22098" t="s">
        <v>28679</v>
      </c>
      <c r="C22098" s="96" t="s">
        <v>33163</v>
      </c>
      <c r="D22098" t="s">
        <v>28863</v>
      </c>
      <c r="E22098">
        <v>541.32000000000005</v>
      </c>
    </row>
    <row r="22099" spans="1:5">
      <c r="A22099" t="s">
        <v>26681</v>
      </c>
      <c r="B22099" t="s">
        <v>28679</v>
      </c>
      <c r="C22099" s="96" t="s">
        <v>33164</v>
      </c>
      <c r="D22099" t="s">
        <v>28863</v>
      </c>
      <c r="E22099">
        <v>400.14</v>
      </c>
    </row>
    <row r="22100" spans="1:5">
      <c r="A22100" t="s">
        <v>26682</v>
      </c>
      <c r="B22100" t="s">
        <v>28679</v>
      </c>
      <c r="C22100" s="96" t="s">
        <v>33165</v>
      </c>
      <c r="D22100" t="s">
        <v>28863</v>
      </c>
      <c r="E22100">
        <v>427.67</v>
      </c>
    </row>
    <row r="22101" spans="1:5">
      <c r="A22101" t="s">
        <v>26683</v>
      </c>
      <c r="B22101" t="s">
        <v>28679</v>
      </c>
      <c r="C22101" s="96" t="s">
        <v>33166</v>
      </c>
      <c r="D22101" t="s">
        <v>28863</v>
      </c>
      <c r="E22101">
        <v>298.37</v>
      </c>
    </row>
    <row r="22102" spans="1:5">
      <c r="A22102" t="s">
        <v>26684</v>
      </c>
      <c r="B22102" t="s">
        <v>28679</v>
      </c>
      <c r="C22102" s="96" t="s">
        <v>33167</v>
      </c>
      <c r="D22102" t="s">
        <v>28863</v>
      </c>
      <c r="E22102">
        <v>437.38</v>
      </c>
    </row>
    <row r="22103" spans="1:5">
      <c r="A22103" t="s">
        <v>26685</v>
      </c>
      <c r="B22103" t="s">
        <v>28679</v>
      </c>
      <c r="C22103" s="96" t="s">
        <v>33168</v>
      </c>
      <c r="D22103" t="s">
        <v>28863</v>
      </c>
      <c r="E22103">
        <v>308.08</v>
      </c>
    </row>
    <row r="22104" spans="1:5">
      <c r="A22104" t="s">
        <v>26686</v>
      </c>
      <c r="B22104" t="s">
        <v>28679</v>
      </c>
      <c r="C22104" s="96" t="s">
        <v>33169</v>
      </c>
      <c r="D22104" t="s">
        <v>28863</v>
      </c>
      <c r="E22104">
        <v>347.24</v>
      </c>
    </row>
    <row r="22105" spans="1:5">
      <c r="A22105" t="s">
        <v>26687</v>
      </c>
      <c r="B22105" t="s">
        <v>28679</v>
      </c>
      <c r="C22105" s="96" t="s">
        <v>33170</v>
      </c>
      <c r="D22105" t="s">
        <v>28863</v>
      </c>
      <c r="E22105">
        <v>226.38</v>
      </c>
    </row>
    <row r="22106" spans="1:5">
      <c r="A22106" t="s">
        <v>26688</v>
      </c>
      <c r="B22106" t="s">
        <v>28679</v>
      </c>
      <c r="C22106" s="96" t="s">
        <v>33171</v>
      </c>
      <c r="D22106" t="s">
        <v>30102</v>
      </c>
      <c r="E22106">
        <v>0.28000000000000003</v>
      </c>
    </row>
    <row r="22107" spans="1:5">
      <c r="A22107" t="s">
        <v>26689</v>
      </c>
      <c r="B22107" t="s">
        <v>28679</v>
      </c>
      <c r="C22107" s="96" t="s">
        <v>33172</v>
      </c>
      <c r="D22107" t="s">
        <v>30102</v>
      </c>
      <c r="E22107">
        <v>0.28000000000000003</v>
      </c>
    </row>
    <row r="22108" spans="1:5">
      <c r="A22108" t="s">
        <v>26690</v>
      </c>
      <c r="B22108" t="s">
        <v>28679</v>
      </c>
      <c r="C22108" s="96" t="s">
        <v>33173</v>
      </c>
      <c r="D22108" t="s">
        <v>28863</v>
      </c>
      <c r="E22108">
        <v>343.13</v>
      </c>
    </row>
    <row r="22109" spans="1:5">
      <c r="A22109" t="s">
        <v>26691</v>
      </c>
      <c r="B22109" t="s">
        <v>28679</v>
      </c>
      <c r="C22109" s="96" t="s">
        <v>33174</v>
      </c>
      <c r="D22109" t="s">
        <v>28863</v>
      </c>
      <c r="E22109">
        <v>184.34</v>
      </c>
    </row>
    <row r="22110" spans="1:5">
      <c r="A22110" t="s">
        <v>26692</v>
      </c>
      <c r="B22110" t="s">
        <v>28679</v>
      </c>
      <c r="C22110" s="96" t="s">
        <v>33175</v>
      </c>
      <c r="D22110" t="s">
        <v>28863</v>
      </c>
      <c r="E22110">
        <v>350.11</v>
      </c>
    </row>
    <row r="22111" spans="1:5">
      <c r="A22111" t="s">
        <v>26693</v>
      </c>
      <c r="B22111" t="s">
        <v>28679</v>
      </c>
      <c r="C22111" s="96" t="s">
        <v>33176</v>
      </c>
      <c r="D22111" t="s">
        <v>28863</v>
      </c>
      <c r="E22111">
        <v>181.15</v>
      </c>
    </row>
    <row r="22112" spans="1:5">
      <c r="A22112" t="s">
        <v>26694</v>
      </c>
      <c r="B22112" t="s">
        <v>28679</v>
      </c>
      <c r="C22112" s="96" t="s">
        <v>33177</v>
      </c>
      <c r="D22112" t="s">
        <v>28863</v>
      </c>
      <c r="E22112">
        <v>352.59</v>
      </c>
    </row>
    <row r="22113" spans="1:5">
      <c r="A22113" t="s">
        <v>26695</v>
      </c>
      <c r="B22113" t="s">
        <v>28679</v>
      </c>
      <c r="C22113" s="96" t="s">
        <v>33178</v>
      </c>
      <c r="D22113" t="s">
        <v>28863</v>
      </c>
      <c r="E22113">
        <v>193.64</v>
      </c>
    </row>
    <row r="22114" spans="1:5">
      <c r="A22114" t="s">
        <v>26696</v>
      </c>
      <c r="B22114" t="s">
        <v>28679</v>
      </c>
      <c r="C22114" s="96" t="s">
        <v>33179</v>
      </c>
      <c r="D22114" t="s">
        <v>28863</v>
      </c>
      <c r="E22114">
        <v>360.53</v>
      </c>
    </row>
    <row r="22115" spans="1:5">
      <c r="A22115" t="s">
        <v>26697</v>
      </c>
      <c r="B22115" t="s">
        <v>28679</v>
      </c>
      <c r="C22115" s="96" t="s">
        <v>33180</v>
      </c>
      <c r="D22115" t="s">
        <v>28863</v>
      </c>
      <c r="E22115">
        <v>190.45</v>
      </c>
    </row>
    <row r="22116" spans="1:5">
      <c r="A22116" t="s">
        <v>26698</v>
      </c>
      <c r="B22116" t="s">
        <v>28679</v>
      </c>
      <c r="C22116" s="96" t="s">
        <v>33181</v>
      </c>
      <c r="D22116" t="s">
        <v>28863</v>
      </c>
      <c r="E22116">
        <v>343.13</v>
      </c>
    </row>
    <row r="22117" spans="1:5">
      <c r="A22117" t="s">
        <v>26699</v>
      </c>
      <c r="B22117" t="s">
        <v>28679</v>
      </c>
      <c r="C22117" s="96" t="s">
        <v>33182</v>
      </c>
      <c r="D22117" t="s">
        <v>28863</v>
      </c>
      <c r="E22117">
        <v>184.34</v>
      </c>
    </row>
    <row r="22118" spans="1:5">
      <c r="A22118" t="s">
        <v>26700</v>
      </c>
      <c r="B22118" t="s">
        <v>28679</v>
      </c>
      <c r="C22118" s="96" t="s">
        <v>33183</v>
      </c>
      <c r="D22118" t="s">
        <v>28863</v>
      </c>
      <c r="E22118">
        <v>350.11</v>
      </c>
    </row>
    <row r="22119" spans="1:5">
      <c r="A22119" t="s">
        <v>26701</v>
      </c>
      <c r="B22119" t="s">
        <v>28679</v>
      </c>
      <c r="C22119" s="96" t="s">
        <v>33184</v>
      </c>
      <c r="D22119" t="s">
        <v>28863</v>
      </c>
      <c r="E22119">
        <v>181.15</v>
      </c>
    </row>
    <row r="22120" spans="1:5">
      <c r="A22120" t="s">
        <v>26702</v>
      </c>
      <c r="B22120" t="s">
        <v>28679</v>
      </c>
      <c r="C22120" s="96" t="s">
        <v>33185</v>
      </c>
      <c r="D22120" t="s">
        <v>28863</v>
      </c>
      <c r="E22120">
        <v>351.32</v>
      </c>
    </row>
    <row r="22121" spans="1:5">
      <c r="A22121" t="s">
        <v>26703</v>
      </c>
      <c r="B22121" t="s">
        <v>28679</v>
      </c>
      <c r="C22121" s="96" t="s">
        <v>33186</v>
      </c>
      <c r="D22121" t="s">
        <v>28863</v>
      </c>
      <c r="E22121">
        <v>193.13</v>
      </c>
    </row>
    <row r="22122" spans="1:5">
      <c r="A22122" t="s">
        <v>26704</v>
      </c>
      <c r="B22122" t="s">
        <v>28679</v>
      </c>
      <c r="C22122" s="96" t="s">
        <v>33187</v>
      </c>
      <c r="D22122" t="s">
        <v>28863</v>
      </c>
      <c r="E22122">
        <v>359.23</v>
      </c>
    </row>
    <row r="22123" spans="1:5">
      <c r="A22123" t="s">
        <v>26705</v>
      </c>
      <c r="B22123" t="s">
        <v>28679</v>
      </c>
      <c r="C22123" s="96" t="s">
        <v>33188</v>
      </c>
      <c r="D22123" t="s">
        <v>28863</v>
      </c>
      <c r="E22123">
        <v>189.96</v>
      </c>
    </row>
    <row r="22124" spans="1:5">
      <c r="A22124" t="s">
        <v>26706</v>
      </c>
      <c r="B22124" t="s">
        <v>28679</v>
      </c>
      <c r="C22124" s="96" t="s">
        <v>33189</v>
      </c>
      <c r="D22124" t="s">
        <v>18177</v>
      </c>
      <c r="E22124">
        <v>207.27</v>
      </c>
    </row>
    <row r="22125" spans="1:5">
      <c r="A22125" t="s">
        <v>26707</v>
      </c>
      <c r="B22125" t="s">
        <v>28679</v>
      </c>
      <c r="C22125" s="96" t="s">
        <v>33190</v>
      </c>
      <c r="D22125" t="s">
        <v>18177</v>
      </c>
      <c r="E22125">
        <v>134.88999999999999</v>
      </c>
    </row>
    <row r="22126" spans="1:5">
      <c r="A22126" t="s">
        <v>26708</v>
      </c>
      <c r="B22126" t="s">
        <v>28679</v>
      </c>
      <c r="C22126" s="96" t="s">
        <v>33191</v>
      </c>
      <c r="D22126" t="s">
        <v>18177</v>
      </c>
      <c r="E22126">
        <v>200.88</v>
      </c>
    </row>
    <row r="22127" spans="1:5">
      <c r="A22127" t="s">
        <v>26709</v>
      </c>
      <c r="B22127" t="s">
        <v>28679</v>
      </c>
      <c r="C22127" s="96" t="s">
        <v>33192</v>
      </c>
      <c r="D22127" t="s">
        <v>18177</v>
      </c>
      <c r="E22127">
        <v>126.72</v>
      </c>
    </row>
    <row r="22128" spans="1:5">
      <c r="A22128" t="s">
        <v>26710</v>
      </c>
      <c r="B22128" t="s">
        <v>28679</v>
      </c>
      <c r="C22128" s="96" t="s">
        <v>33193</v>
      </c>
      <c r="D22128" t="s">
        <v>18177</v>
      </c>
      <c r="E22128">
        <v>205.18</v>
      </c>
    </row>
    <row r="22129" spans="1:5">
      <c r="A22129" t="s">
        <v>26711</v>
      </c>
      <c r="B22129" t="s">
        <v>28679</v>
      </c>
      <c r="C22129" s="96" t="s">
        <v>33194</v>
      </c>
      <c r="D22129" t="s">
        <v>18177</v>
      </c>
      <c r="E22129">
        <v>132.79</v>
      </c>
    </row>
    <row r="22130" spans="1:5">
      <c r="A22130" t="s">
        <v>26712</v>
      </c>
      <c r="B22130" t="s">
        <v>28679</v>
      </c>
      <c r="C22130" s="96" t="s">
        <v>33195</v>
      </c>
      <c r="D22130" t="s">
        <v>18177</v>
      </c>
      <c r="E22130">
        <v>211.51</v>
      </c>
    </row>
    <row r="22131" spans="1:5">
      <c r="A22131" t="s">
        <v>26713</v>
      </c>
      <c r="B22131" t="s">
        <v>28679</v>
      </c>
      <c r="C22131" s="96" t="s">
        <v>33196</v>
      </c>
      <c r="D22131" t="s">
        <v>18177</v>
      </c>
      <c r="E22131">
        <v>139.02000000000001</v>
      </c>
    </row>
    <row r="22132" spans="1:5">
      <c r="A22132" t="s">
        <v>26714</v>
      </c>
      <c r="B22132" t="s">
        <v>28679</v>
      </c>
      <c r="C22132" s="96" t="s">
        <v>33197</v>
      </c>
      <c r="D22132" t="s">
        <v>18177</v>
      </c>
      <c r="E22132">
        <v>209.41</v>
      </c>
    </row>
    <row r="22133" spans="1:5">
      <c r="A22133" t="s">
        <v>26715</v>
      </c>
      <c r="B22133" t="s">
        <v>28679</v>
      </c>
      <c r="C22133" s="96" t="s">
        <v>33198</v>
      </c>
      <c r="D22133" t="s">
        <v>18177</v>
      </c>
      <c r="E22133">
        <v>138.6</v>
      </c>
    </row>
    <row r="22134" spans="1:5">
      <c r="A22134" t="s">
        <v>26716</v>
      </c>
      <c r="B22134" t="s">
        <v>28679</v>
      </c>
      <c r="C22134" s="96" t="s">
        <v>33199</v>
      </c>
      <c r="D22134" t="s">
        <v>28863</v>
      </c>
      <c r="E22134">
        <v>76.290000000000006</v>
      </c>
    </row>
    <row r="22135" spans="1:5">
      <c r="A22135" t="s">
        <v>26717</v>
      </c>
      <c r="B22135" t="s">
        <v>28679</v>
      </c>
      <c r="C22135" s="96" t="s">
        <v>33200</v>
      </c>
      <c r="D22135" t="s">
        <v>28863</v>
      </c>
      <c r="E22135">
        <v>118.85</v>
      </c>
    </row>
    <row r="22136" spans="1:5">
      <c r="A22136" t="s">
        <v>26718</v>
      </c>
      <c r="B22136" t="s">
        <v>28679</v>
      </c>
      <c r="C22136" s="96" t="s">
        <v>33201</v>
      </c>
      <c r="D22136" t="s">
        <v>28863</v>
      </c>
      <c r="E22136">
        <v>94.44</v>
      </c>
    </row>
    <row r="22137" spans="1:5">
      <c r="A22137" t="s">
        <v>26719</v>
      </c>
      <c r="B22137" t="s">
        <v>28679</v>
      </c>
      <c r="C22137" s="96" t="s">
        <v>33202</v>
      </c>
      <c r="D22137" t="s">
        <v>28863</v>
      </c>
      <c r="E22137">
        <v>78.52</v>
      </c>
    </row>
    <row r="22138" spans="1:5">
      <c r="A22138" t="s">
        <v>26720</v>
      </c>
      <c r="B22138" t="s">
        <v>28679</v>
      </c>
      <c r="C22138" s="96" t="s">
        <v>33203</v>
      </c>
      <c r="D22138" t="s">
        <v>28863</v>
      </c>
      <c r="E22138">
        <v>54.11</v>
      </c>
    </row>
    <row r="22139" spans="1:5">
      <c r="A22139" t="s">
        <v>26721</v>
      </c>
      <c r="B22139" t="s">
        <v>28679</v>
      </c>
      <c r="C22139" s="96" t="s">
        <v>33204</v>
      </c>
      <c r="D22139" t="s">
        <v>28863</v>
      </c>
      <c r="E22139">
        <v>55.31</v>
      </c>
    </row>
    <row r="22140" spans="1:5">
      <c r="A22140" t="s">
        <v>26722</v>
      </c>
      <c r="B22140" t="s">
        <v>28679</v>
      </c>
      <c r="C22140" s="96" t="s">
        <v>33205</v>
      </c>
      <c r="D22140" t="s">
        <v>28863</v>
      </c>
      <c r="E22140">
        <v>80.569999999999993</v>
      </c>
    </row>
    <row r="22141" spans="1:5">
      <c r="A22141" t="s">
        <v>26723</v>
      </c>
      <c r="B22141" t="s">
        <v>28679</v>
      </c>
      <c r="C22141" s="96" t="s">
        <v>33206</v>
      </c>
      <c r="D22141" t="s">
        <v>28863</v>
      </c>
      <c r="E22141">
        <v>129.58000000000001</v>
      </c>
    </row>
    <row r="22142" spans="1:5">
      <c r="A22142" t="s">
        <v>26724</v>
      </c>
      <c r="B22142" t="s">
        <v>28679</v>
      </c>
      <c r="C22142" s="96" t="s">
        <v>33207</v>
      </c>
      <c r="D22142" t="s">
        <v>28863</v>
      </c>
      <c r="E22142">
        <v>100.17</v>
      </c>
    </row>
    <row r="22143" spans="1:5">
      <c r="A22143" t="s">
        <v>26725</v>
      </c>
      <c r="B22143" t="s">
        <v>28679</v>
      </c>
      <c r="C22143" s="96" t="s">
        <v>33208</v>
      </c>
      <c r="D22143" t="s">
        <v>28863</v>
      </c>
      <c r="E22143">
        <v>35.96</v>
      </c>
    </row>
    <row r="22144" spans="1:5">
      <c r="A22144" t="s">
        <v>26726</v>
      </c>
      <c r="B22144" t="s">
        <v>28679</v>
      </c>
      <c r="C22144" s="96" t="s">
        <v>33209</v>
      </c>
      <c r="D22144" t="s">
        <v>28863</v>
      </c>
      <c r="E22144">
        <v>63.61</v>
      </c>
    </row>
    <row r="22145" spans="1:5">
      <c r="A22145" t="s">
        <v>26727</v>
      </c>
      <c r="B22145" t="s">
        <v>28679</v>
      </c>
      <c r="C22145" s="96" t="s">
        <v>33210</v>
      </c>
      <c r="D22145" t="s">
        <v>28863</v>
      </c>
      <c r="E22145">
        <v>93.43</v>
      </c>
    </row>
    <row r="22146" spans="1:5">
      <c r="A22146" t="s">
        <v>26728</v>
      </c>
      <c r="B22146" t="s">
        <v>28679</v>
      </c>
      <c r="C22146" s="96" t="s">
        <v>33211</v>
      </c>
      <c r="D22146" t="s">
        <v>28863</v>
      </c>
      <c r="E22146">
        <v>53.14</v>
      </c>
    </row>
    <row r="22147" spans="1:5">
      <c r="A22147" t="s">
        <v>26729</v>
      </c>
      <c r="B22147" t="s">
        <v>28679</v>
      </c>
      <c r="C22147" s="96" t="s">
        <v>33212</v>
      </c>
      <c r="D22147" t="s">
        <v>28863</v>
      </c>
      <c r="E22147">
        <v>12.39</v>
      </c>
    </row>
    <row r="22148" spans="1:5">
      <c r="A22148" t="s">
        <v>26730</v>
      </c>
      <c r="B22148" t="s">
        <v>28679</v>
      </c>
      <c r="C22148" s="96" t="s">
        <v>20873</v>
      </c>
      <c r="D22148" t="s">
        <v>28863</v>
      </c>
      <c r="E22148">
        <v>8.6300000000000008</v>
      </c>
    </row>
    <row r="22149" spans="1:5">
      <c r="A22149" t="s">
        <v>26731</v>
      </c>
      <c r="B22149" t="s">
        <v>28679</v>
      </c>
      <c r="C22149" s="96" t="s">
        <v>33213</v>
      </c>
      <c r="D22149" t="s">
        <v>28863</v>
      </c>
      <c r="E22149">
        <v>11.54</v>
      </c>
    </row>
    <row r="22150" spans="1:5">
      <c r="A22150" t="s">
        <v>26732</v>
      </c>
      <c r="B22150" t="s">
        <v>28679</v>
      </c>
      <c r="C22150" s="96" t="s">
        <v>33214</v>
      </c>
      <c r="D22150" t="s">
        <v>28863</v>
      </c>
      <c r="E22150">
        <v>50.26</v>
      </c>
    </row>
    <row r="22151" spans="1:5">
      <c r="A22151" t="s">
        <v>26733</v>
      </c>
      <c r="B22151" t="s">
        <v>28679</v>
      </c>
      <c r="C22151" s="96" t="s">
        <v>33215</v>
      </c>
      <c r="D22151" t="s">
        <v>30102</v>
      </c>
      <c r="E22151">
        <v>1.1499999999999999</v>
      </c>
    </row>
    <row r="22152" spans="1:5">
      <c r="A22152" t="s">
        <v>26734</v>
      </c>
      <c r="B22152" t="s">
        <v>28679</v>
      </c>
      <c r="C22152" s="96" t="s">
        <v>33216</v>
      </c>
      <c r="D22152" t="s">
        <v>30102</v>
      </c>
      <c r="E22152">
        <v>1.26</v>
      </c>
    </row>
    <row r="22153" spans="1:5">
      <c r="A22153" t="s">
        <v>26735</v>
      </c>
      <c r="B22153" t="s">
        <v>28679</v>
      </c>
      <c r="C22153" s="96" t="s">
        <v>33217</v>
      </c>
      <c r="D22153" t="s">
        <v>12813</v>
      </c>
      <c r="E22153">
        <v>19.13</v>
      </c>
    </row>
    <row r="22154" spans="1:5">
      <c r="A22154" t="s">
        <v>26736</v>
      </c>
      <c r="B22154" t="s">
        <v>28679</v>
      </c>
      <c r="C22154" s="96" t="s">
        <v>33218</v>
      </c>
      <c r="D22154" t="s">
        <v>28863</v>
      </c>
      <c r="E22154">
        <v>436.39</v>
      </c>
    </row>
    <row r="22155" spans="1:5">
      <c r="A22155" t="s">
        <v>26737</v>
      </c>
      <c r="B22155" t="s">
        <v>28679</v>
      </c>
      <c r="C22155" s="96" t="s">
        <v>33219</v>
      </c>
      <c r="D22155" t="s">
        <v>28863</v>
      </c>
      <c r="E22155">
        <v>284.10000000000002</v>
      </c>
    </row>
    <row r="22156" spans="1:5">
      <c r="A22156" t="s">
        <v>26738</v>
      </c>
      <c r="B22156" t="s">
        <v>28679</v>
      </c>
      <c r="C22156" s="96" t="s">
        <v>33220</v>
      </c>
      <c r="D22156" t="s">
        <v>28863</v>
      </c>
      <c r="E22156">
        <v>299.22000000000003</v>
      </c>
    </row>
    <row r="22157" spans="1:5">
      <c r="A22157" t="s">
        <v>26739</v>
      </c>
      <c r="B22157" t="s">
        <v>28679</v>
      </c>
      <c r="C22157" s="96" t="s">
        <v>33221</v>
      </c>
      <c r="D22157" t="s">
        <v>28863</v>
      </c>
      <c r="E22157">
        <v>172.87</v>
      </c>
    </row>
    <row r="22158" spans="1:5">
      <c r="A22158" t="s">
        <v>26740</v>
      </c>
      <c r="B22158" t="s">
        <v>28679</v>
      </c>
      <c r="C22158" s="96" t="s">
        <v>33222</v>
      </c>
      <c r="D22158" t="s">
        <v>28863</v>
      </c>
      <c r="E22158">
        <v>11.54</v>
      </c>
    </row>
    <row r="22159" spans="1:5">
      <c r="A22159" t="s">
        <v>26741</v>
      </c>
      <c r="B22159" t="s">
        <v>28679</v>
      </c>
      <c r="C22159" s="96" t="s">
        <v>33223</v>
      </c>
      <c r="D22159" t="s">
        <v>28863</v>
      </c>
      <c r="E22159">
        <v>61.56</v>
      </c>
    </row>
    <row r="22160" spans="1:5">
      <c r="A22160" t="s">
        <v>26742</v>
      </c>
      <c r="B22160" t="s">
        <v>28679</v>
      </c>
      <c r="C22160" s="96" t="s">
        <v>33224</v>
      </c>
      <c r="D22160" t="s">
        <v>28863</v>
      </c>
      <c r="E22160">
        <v>49.97</v>
      </c>
    </row>
    <row r="22161" spans="1:5">
      <c r="A22161" t="s">
        <v>26743</v>
      </c>
      <c r="B22161" t="s">
        <v>28679</v>
      </c>
      <c r="C22161" s="96" t="s">
        <v>33225</v>
      </c>
      <c r="D22161" t="s">
        <v>28863</v>
      </c>
      <c r="E22161">
        <v>77.709999999999994</v>
      </c>
    </row>
    <row r="22162" spans="1:5">
      <c r="A22162" t="s">
        <v>26744</v>
      </c>
      <c r="B22162" t="s">
        <v>28679</v>
      </c>
      <c r="C22162" s="96" t="s">
        <v>33226</v>
      </c>
      <c r="D22162" t="s">
        <v>28863</v>
      </c>
      <c r="E22162">
        <v>108.73</v>
      </c>
    </row>
    <row r="22163" spans="1:5">
      <c r="A22163" t="s">
        <v>26745</v>
      </c>
      <c r="B22163" t="s">
        <v>28679</v>
      </c>
      <c r="C22163" s="96" t="s">
        <v>33227</v>
      </c>
      <c r="D22163" t="s">
        <v>28863</v>
      </c>
      <c r="E22163">
        <v>98.62</v>
      </c>
    </row>
    <row r="22164" spans="1:5">
      <c r="A22164" t="s">
        <v>26746</v>
      </c>
      <c r="B22164" t="s">
        <v>28679</v>
      </c>
      <c r="C22164" s="96" t="s">
        <v>33228</v>
      </c>
      <c r="D22164" t="s">
        <v>28863</v>
      </c>
      <c r="E22164">
        <v>12.76</v>
      </c>
    </row>
    <row r="22165" spans="1:5">
      <c r="A22165" t="s">
        <v>26747</v>
      </c>
      <c r="B22165" t="s">
        <v>28679</v>
      </c>
      <c r="C22165" s="96" t="s">
        <v>33229</v>
      </c>
      <c r="D22165" t="s">
        <v>28863</v>
      </c>
      <c r="E22165">
        <v>31.2</v>
      </c>
    </row>
    <row r="22166" spans="1:5" ht="25.5">
      <c r="A22166" t="s">
        <v>26748</v>
      </c>
      <c r="B22166" t="s">
        <v>28679</v>
      </c>
      <c r="C22166" s="96" t="s">
        <v>33230</v>
      </c>
      <c r="D22166" t="s">
        <v>28863</v>
      </c>
      <c r="E22166">
        <v>123.69</v>
      </c>
    </row>
    <row r="22167" spans="1:5" ht="25.5">
      <c r="A22167" t="s">
        <v>26749</v>
      </c>
      <c r="B22167" t="s">
        <v>28679</v>
      </c>
      <c r="C22167" s="96" t="s">
        <v>33231</v>
      </c>
      <c r="D22167" t="s">
        <v>28863</v>
      </c>
      <c r="E22167">
        <v>84.61</v>
      </c>
    </row>
    <row r="22168" spans="1:5">
      <c r="A22168" t="s">
        <v>26750</v>
      </c>
      <c r="B22168" t="s">
        <v>28679</v>
      </c>
      <c r="C22168" s="96" t="s">
        <v>33232</v>
      </c>
      <c r="D22168" t="s">
        <v>28863</v>
      </c>
      <c r="E22168">
        <v>89.15</v>
      </c>
    </row>
    <row r="22169" spans="1:5">
      <c r="A22169" t="s">
        <v>26751</v>
      </c>
      <c r="B22169" t="s">
        <v>28679</v>
      </c>
      <c r="C22169" s="96" t="s">
        <v>33233</v>
      </c>
      <c r="D22169" t="s">
        <v>28863</v>
      </c>
      <c r="E22169">
        <v>48.86</v>
      </c>
    </row>
    <row r="22170" spans="1:5">
      <c r="A22170" t="s">
        <v>26752</v>
      </c>
      <c r="B22170" t="s">
        <v>28679</v>
      </c>
      <c r="C22170" s="96" t="s">
        <v>33234</v>
      </c>
      <c r="D22170" t="s">
        <v>28863</v>
      </c>
      <c r="E22170">
        <v>75.599999999999994</v>
      </c>
    </row>
    <row r="22171" spans="1:5">
      <c r="A22171" t="s">
        <v>26753</v>
      </c>
      <c r="B22171" t="s">
        <v>28679</v>
      </c>
      <c r="C22171" s="96" t="s">
        <v>33235</v>
      </c>
      <c r="D22171" t="s">
        <v>28863</v>
      </c>
      <c r="E22171">
        <v>35.31</v>
      </c>
    </row>
    <row r="22172" spans="1:5">
      <c r="A22172" t="s">
        <v>26754</v>
      </c>
      <c r="B22172" t="s">
        <v>28679</v>
      </c>
      <c r="C22172" s="96" t="s">
        <v>33236</v>
      </c>
      <c r="D22172" t="s">
        <v>30102</v>
      </c>
      <c r="E22172">
        <v>6.38</v>
      </c>
    </row>
    <row r="22173" spans="1:5">
      <c r="A22173" t="s">
        <v>26755</v>
      </c>
      <c r="B22173" t="s">
        <v>28679</v>
      </c>
      <c r="C22173" s="96" t="s">
        <v>33237</v>
      </c>
      <c r="D22173" t="s">
        <v>30102</v>
      </c>
      <c r="E22173">
        <v>4.01</v>
      </c>
    </row>
    <row r="22174" spans="1:5">
      <c r="A22174" t="s">
        <v>26756</v>
      </c>
      <c r="B22174" t="s">
        <v>28679</v>
      </c>
      <c r="C22174" s="96" t="s">
        <v>33238</v>
      </c>
      <c r="D22174" t="s">
        <v>30102</v>
      </c>
      <c r="E22174">
        <v>6.38</v>
      </c>
    </row>
    <row r="22175" spans="1:5">
      <c r="A22175" t="s">
        <v>26757</v>
      </c>
      <c r="B22175" t="s">
        <v>28679</v>
      </c>
      <c r="C22175" s="96" t="s">
        <v>33239</v>
      </c>
      <c r="D22175" t="s">
        <v>30102</v>
      </c>
      <c r="E22175">
        <v>4.01</v>
      </c>
    </row>
    <row r="22176" spans="1:5">
      <c r="A22176" t="s">
        <v>26758</v>
      </c>
      <c r="B22176" t="s">
        <v>28679</v>
      </c>
      <c r="C22176" s="96" t="s">
        <v>33240</v>
      </c>
      <c r="D22176" t="s">
        <v>30102</v>
      </c>
      <c r="E22176">
        <v>5.24</v>
      </c>
    </row>
    <row r="22177" spans="1:5">
      <c r="A22177" t="s">
        <v>26759</v>
      </c>
      <c r="B22177" t="s">
        <v>28679</v>
      </c>
      <c r="C22177" s="96" t="s">
        <v>33241</v>
      </c>
      <c r="D22177" t="s">
        <v>30102</v>
      </c>
      <c r="E22177">
        <v>2.87</v>
      </c>
    </row>
    <row r="22178" spans="1:5">
      <c r="A22178" t="s">
        <v>26760</v>
      </c>
      <c r="B22178" t="s">
        <v>28679</v>
      </c>
      <c r="C22178" s="96" t="s">
        <v>33242</v>
      </c>
      <c r="D22178" t="s">
        <v>30102</v>
      </c>
      <c r="E22178">
        <v>5.24</v>
      </c>
    </row>
    <row r="22179" spans="1:5">
      <c r="A22179" t="s">
        <v>26761</v>
      </c>
      <c r="B22179" t="s">
        <v>28679</v>
      </c>
      <c r="C22179" s="96" t="s">
        <v>33243</v>
      </c>
      <c r="D22179" t="s">
        <v>30102</v>
      </c>
      <c r="E22179">
        <v>2.87</v>
      </c>
    </row>
    <row r="22180" spans="1:5">
      <c r="A22180" t="s">
        <v>26762</v>
      </c>
      <c r="B22180" t="s">
        <v>28679</v>
      </c>
      <c r="C22180" s="96" t="s">
        <v>33244</v>
      </c>
      <c r="D22180" t="s">
        <v>30102</v>
      </c>
      <c r="E22180">
        <v>5.86</v>
      </c>
    </row>
    <row r="22181" spans="1:5">
      <c r="A22181" t="s">
        <v>26763</v>
      </c>
      <c r="B22181" t="s">
        <v>28679</v>
      </c>
      <c r="C22181" s="96" t="s">
        <v>33245</v>
      </c>
      <c r="D22181" t="s">
        <v>30102</v>
      </c>
      <c r="E22181">
        <v>3.49</v>
      </c>
    </row>
    <row r="22182" spans="1:5">
      <c r="A22182" t="s">
        <v>26764</v>
      </c>
      <c r="B22182" t="s">
        <v>28679</v>
      </c>
      <c r="C22182" s="96" t="s">
        <v>33246</v>
      </c>
      <c r="D22182" t="s">
        <v>30102</v>
      </c>
      <c r="E22182">
        <v>5.86</v>
      </c>
    </row>
    <row r="22183" spans="1:5">
      <c r="A22183" t="s">
        <v>26765</v>
      </c>
      <c r="B22183" t="s">
        <v>28679</v>
      </c>
      <c r="C22183" s="96" t="s">
        <v>33247</v>
      </c>
      <c r="D22183" t="s">
        <v>30102</v>
      </c>
      <c r="E22183">
        <v>3.49</v>
      </c>
    </row>
    <row r="22184" spans="1:5">
      <c r="A22184" t="s">
        <v>26766</v>
      </c>
      <c r="B22184" t="s">
        <v>28679</v>
      </c>
      <c r="C22184" s="96" t="s">
        <v>33248</v>
      </c>
      <c r="D22184" t="s">
        <v>30102</v>
      </c>
      <c r="E22184">
        <v>2.2799999999999998</v>
      </c>
    </row>
    <row r="22185" spans="1:5">
      <c r="A22185" t="s">
        <v>26767</v>
      </c>
      <c r="B22185" t="s">
        <v>28679</v>
      </c>
      <c r="C22185" s="96" t="s">
        <v>33249</v>
      </c>
      <c r="D22185" t="s">
        <v>30102</v>
      </c>
      <c r="E22185">
        <v>1.46</v>
      </c>
    </row>
    <row r="22186" spans="1:5">
      <c r="A22186" t="s">
        <v>26768</v>
      </c>
      <c r="B22186" t="s">
        <v>28679</v>
      </c>
      <c r="C22186" s="96" t="s">
        <v>33250</v>
      </c>
      <c r="D22186" t="s">
        <v>30102</v>
      </c>
      <c r="E22186">
        <v>2.2799999999999998</v>
      </c>
    </row>
    <row r="22187" spans="1:5">
      <c r="A22187" t="s">
        <v>26769</v>
      </c>
      <c r="B22187" t="s">
        <v>28679</v>
      </c>
      <c r="C22187" s="96" t="s">
        <v>33251</v>
      </c>
      <c r="D22187" t="s">
        <v>30102</v>
      </c>
      <c r="E22187">
        <v>1.46</v>
      </c>
    </row>
    <row r="22188" spans="1:5">
      <c r="A22188" t="s">
        <v>26770</v>
      </c>
      <c r="B22188" t="s">
        <v>28679</v>
      </c>
      <c r="C22188" s="96" t="s">
        <v>33252</v>
      </c>
      <c r="D22188" t="s">
        <v>30102</v>
      </c>
      <c r="E22188">
        <v>1.81</v>
      </c>
    </row>
    <row r="22189" spans="1:5">
      <c r="A22189" t="s">
        <v>26771</v>
      </c>
      <c r="B22189" t="s">
        <v>28679</v>
      </c>
      <c r="C22189" s="96" t="s">
        <v>33253</v>
      </c>
      <c r="D22189" t="s">
        <v>30102</v>
      </c>
      <c r="E22189">
        <v>0.99</v>
      </c>
    </row>
    <row r="22190" spans="1:5">
      <c r="A22190" t="s">
        <v>26772</v>
      </c>
      <c r="B22190" t="s">
        <v>28679</v>
      </c>
      <c r="C22190" s="96" t="s">
        <v>33254</v>
      </c>
      <c r="D22190" t="s">
        <v>30102</v>
      </c>
      <c r="E22190">
        <v>1.81</v>
      </c>
    </row>
    <row r="22191" spans="1:5">
      <c r="A22191" t="s">
        <v>26773</v>
      </c>
      <c r="B22191" t="s">
        <v>28679</v>
      </c>
      <c r="C22191" s="96" t="s">
        <v>33255</v>
      </c>
      <c r="D22191" t="s">
        <v>30102</v>
      </c>
      <c r="E22191">
        <v>0.99</v>
      </c>
    </row>
    <row r="22192" spans="1:5">
      <c r="A22192" t="s">
        <v>26774</v>
      </c>
      <c r="B22192" t="s">
        <v>28679</v>
      </c>
      <c r="C22192" s="96" t="s">
        <v>33256</v>
      </c>
      <c r="D22192" t="s">
        <v>30102</v>
      </c>
      <c r="E22192">
        <v>2.06</v>
      </c>
    </row>
    <row r="22193" spans="1:5">
      <c r="A22193" t="s">
        <v>26775</v>
      </c>
      <c r="B22193" t="s">
        <v>28679</v>
      </c>
      <c r="C22193" s="96" t="s">
        <v>33257</v>
      </c>
      <c r="D22193" t="s">
        <v>30102</v>
      </c>
      <c r="E22193">
        <v>1.23</v>
      </c>
    </row>
    <row r="22194" spans="1:5">
      <c r="A22194" t="s">
        <v>26776</v>
      </c>
      <c r="B22194" t="s">
        <v>28679</v>
      </c>
      <c r="C22194" s="96" t="s">
        <v>33258</v>
      </c>
      <c r="D22194" t="s">
        <v>30102</v>
      </c>
      <c r="E22194">
        <v>2.06</v>
      </c>
    </row>
    <row r="22195" spans="1:5">
      <c r="A22195" t="s">
        <v>26777</v>
      </c>
      <c r="B22195" t="s">
        <v>28679</v>
      </c>
      <c r="C22195" s="96" t="s">
        <v>33259</v>
      </c>
      <c r="D22195" t="s">
        <v>30102</v>
      </c>
      <c r="E22195">
        <v>1.23</v>
      </c>
    </row>
    <row r="22196" spans="1:5">
      <c r="A22196" t="s">
        <v>26778</v>
      </c>
      <c r="B22196" t="s">
        <v>28679</v>
      </c>
      <c r="C22196" s="96" t="s">
        <v>33260</v>
      </c>
      <c r="D22196" t="s">
        <v>30102</v>
      </c>
      <c r="E22196">
        <v>6.87</v>
      </c>
    </row>
    <row r="22197" spans="1:5">
      <c r="A22197" t="s">
        <v>26779</v>
      </c>
      <c r="B22197" t="s">
        <v>28679</v>
      </c>
      <c r="C22197" s="96" t="s">
        <v>33261</v>
      </c>
      <c r="D22197" t="s">
        <v>30102</v>
      </c>
      <c r="E22197">
        <v>4.3899999999999997</v>
      </c>
    </row>
    <row r="22198" spans="1:5">
      <c r="A22198" t="s">
        <v>26780</v>
      </c>
      <c r="B22198" t="s">
        <v>28679</v>
      </c>
      <c r="C22198" s="96" t="s">
        <v>33262</v>
      </c>
      <c r="D22198" t="s">
        <v>30102</v>
      </c>
      <c r="E22198">
        <v>6.87</v>
      </c>
    </row>
    <row r="22199" spans="1:5">
      <c r="A22199" t="s">
        <v>26781</v>
      </c>
      <c r="B22199" t="s">
        <v>28679</v>
      </c>
      <c r="C22199" s="96" t="s">
        <v>33263</v>
      </c>
      <c r="D22199" t="s">
        <v>30102</v>
      </c>
      <c r="E22199">
        <v>4.3899999999999997</v>
      </c>
    </row>
    <row r="22200" spans="1:5">
      <c r="A22200" t="s">
        <v>26782</v>
      </c>
      <c r="B22200" t="s">
        <v>28679</v>
      </c>
      <c r="C22200" s="96" t="s">
        <v>33264</v>
      </c>
      <c r="D22200" t="s">
        <v>30102</v>
      </c>
      <c r="E22200">
        <v>5.74</v>
      </c>
    </row>
    <row r="22201" spans="1:5">
      <c r="A22201" t="s">
        <v>26783</v>
      </c>
      <c r="B22201" t="s">
        <v>28679</v>
      </c>
      <c r="C22201" s="96" t="s">
        <v>33265</v>
      </c>
      <c r="D22201" t="s">
        <v>30102</v>
      </c>
      <c r="E22201">
        <v>3.25</v>
      </c>
    </row>
    <row r="22202" spans="1:5">
      <c r="A22202" t="s">
        <v>26784</v>
      </c>
      <c r="B22202" t="s">
        <v>28679</v>
      </c>
      <c r="C22202" s="96" t="s">
        <v>33266</v>
      </c>
      <c r="D22202" t="s">
        <v>30102</v>
      </c>
      <c r="E22202">
        <v>5.74</v>
      </c>
    </row>
    <row r="22203" spans="1:5">
      <c r="A22203" t="s">
        <v>26785</v>
      </c>
      <c r="B22203" t="s">
        <v>28679</v>
      </c>
      <c r="C22203" s="96" t="s">
        <v>33267</v>
      </c>
      <c r="D22203" t="s">
        <v>30102</v>
      </c>
      <c r="E22203">
        <v>3.25</v>
      </c>
    </row>
    <row r="22204" spans="1:5">
      <c r="A22204" t="s">
        <v>26786</v>
      </c>
      <c r="B22204" t="s">
        <v>28679</v>
      </c>
      <c r="C22204" s="96" t="s">
        <v>33268</v>
      </c>
      <c r="D22204" t="s">
        <v>30102</v>
      </c>
      <c r="E22204">
        <v>6.35</v>
      </c>
    </row>
    <row r="22205" spans="1:5">
      <c r="A22205" t="s">
        <v>26787</v>
      </c>
      <c r="B22205" t="s">
        <v>28679</v>
      </c>
      <c r="C22205" s="96" t="s">
        <v>33269</v>
      </c>
      <c r="D22205" t="s">
        <v>30102</v>
      </c>
      <c r="E22205">
        <v>3.87</v>
      </c>
    </row>
    <row r="22206" spans="1:5">
      <c r="A22206" t="s">
        <v>26788</v>
      </c>
      <c r="B22206" t="s">
        <v>28679</v>
      </c>
      <c r="C22206" s="96" t="s">
        <v>33270</v>
      </c>
      <c r="D22206" t="s">
        <v>30102</v>
      </c>
      <c r="E22206">
        <v>6.35</v>
      </c>
    </row>
    <row r="22207" spans="1:5">
      <c r="A22207" t="s">
        <v>26789</v>
      </c>
      <c r="B22207" t="s">
        <v>28679</v>
      </c>
      <c r="C22207" s="96" t="s">
        <v>33271</v>
      </c>
      <c r="D22207" t="s">
        <v>30102</v>
      </c>
      <c r="E22207">
        <v>3.87</v>
      </c>
    </row>
    <row r="22208" spans="1:5">
      <c r="A22208" t="s">
        <v>26790</v>
      </c>
      <c r="B22208" t="s">
        <v>28679</v>
      </c>
      <c r="C22208" s="96" t="s">
        <v>21211</v>
      </c>
      <c r="D22208" t="s">
        <v>30102</v>
      </c>
      <c r="E22208">
        <v>7.0000000000000007E-2</v>
      </c>
    </row>
    <row r="22209" spans="1:5">
      <c r="A22209" t="s">
        <v>26791</v>
      </c>
      <c r="B22209" t="s">
        <v>28679</v>
      </c>
      <c r="C22209" s="96" t="s">
        <v>33272</v>
      </c>
      <c r="D22209" t="s">
        <v>12795</v>
      </c>
      <c r="E22209">
        <v>13764.45</v>
      </c>
    </row>
    <row r="22210" spans="1:5">
      <c r="A22210" t="s">
        <v>26792</v>
      </c>
      <c r="B22210" t="s">
        <v>28679</v>
      </c>
      <c r="C22210" s="96" t="s">
        <v>33273</v>
      </c>
      <c r="D22210" t="s">
        <v>12795</v>
      </c>
      <c r="E22210">
        <v>18125.060000000001</v>
      </c>
    </row>
    <row r="22211" spans="1:5">
      <c r="A22211" t="s">
        <v>26793</v>
      </c>
      <c r="B22211" t="s">
        <v>28679</v>
      </c>
      <c r="C22211" s="96" t="s">
        <v>33274</v>
      </c>
      <c r="D22211" t="s">
        <v>12795</v>
      </c>
      <c r="E22211">
        <v>21737.52</v>
      </c>
    </row>
    <row r="22212" spans="1:5">
      <c r="A22212" t="s">
        <v>26794</v>
      </c>
      <c r="B22212" t="s">
        <v>28679</v>
      </c>
      <c r="C22212" s="96" t="s">
        <v>33275</v>
      </c>
      <c r="D22212" t="s">
        <v>12795</v>
      </c>
      <c r="E22212">
        <v>29002.73</v>
      </c>
    </row>
    <row r="22213" spans="1:5">
      <c r="A22213" t="s">
        <v>26795</v>
      </c>
      <c r="B22213" t="s">
        <v>28679</v>
      </c>
      <c r="C22213" s="96" t="s">
        <v>33276</v>
      </c>
      <c r="D22213" t="s">
        <v>12795</v>
      </c>
      <c r="E22213">
        <v>34386.730000000003</v>
      </c>
    </row>
    <row r="22214" spans="1:5">
      <c r="A22214" t="s">
        <v>26796</v>
      </c>
      <c r="B22214" t="s">
        <v>28679</v>
      </c>
      <c r="C22214" s="96" t="s">
        <v>33277</v>
      </c>
      <c r="D22214" t="s">
        <v>12795</v>
      </c>
      <c r="E22214">
        <v>39766.35</v>
      </c>
    </row>
    <row r="22215" spans="1:5">
      <c r="A22215" t="s">
        <v>26797</v>
      </c>
      <c r="B22215" t="s">
        <v>28679</v>
      </c>
      <c r="C22215" s="96" t="s">
        <v>33278</v>
      </c>
      <c r="D22215" t="s">
        <v>12795</v>
      </c>
      <c r="E22215">
        <v>50182.93</v>
      </c>
    </row>
    <row r="22216" spans="1:5">
      <c r="A22216" t="s">
        <v>26798</v>
      </c>
      <c r="B22216" t="s">
        <v>28679</v>
      </c>
      <c r="C22216" s="96" t="s">
        <v>33279</v>
      </c>
      <c r="D22216" t="s">
        <v>12795</v>
      </c>
      <c r="E22216">
        <v>55333.87</v>
      </c>
    </row>
    <row r="22217" spans="1:5">
      <c r="A22217" t="s">
        <v>26799</v>
      </c>
      <c r="B22217" t="s">
        <v>28679</v>
      </c>
      <c r="C22217" s="96" t="s">
        <v>33280</v>
      </c>
      <c r="D22217" t="s">
        <v>12795</v>
      </c>
      <c r="E22217">
        <v>65828.479999999996</v>
      </c>
    </row>
    <row r="22218" spans="1:5">
      <c r="A22218" t="s">
        <v>26800</v>
      </c>
      <c r="B22218" t="s">
        <v>28679</v>
      </c>
      <c r="C22218" s="96" t="s">
        <v>33281</v>
      </c>
      <c r="D22218" t="s">
        <v>12795</v>
      </c>
      <c r="E22218">
        <v>76580.490000000005</v>
      </c>
    </row>
    <row r="22219" spans="1:5">
      <c r="A22219" t="s">
        <v>26801</v>
      </c>
      <c r="B22219" t="s">
        <v>28679</v>
      </c>
      <c r="C22219" s="96" t="s">
        <v>33282</v>
      </c>
      <c r="D22219" t="s">
        <v>12795</v>
      </c>
      <c r="E22219">
        <v>81587.23</v>
      </c>
    </row>
    <row r="22220" spans="1:5">
      <c r="A22220" t="s">
        <v>26802</v>
      </c>
      <c r="B22220" t="s">
        <v>28679</v>
      </c>
      <c r="C22220" s="96" t="s">
        <v>33283</v>
      </c>
      <c r="D22220" t="s">
        <v>12795</v>
      </c>
      <c r="E22220">
        <v>24071.72</v>
      </c>
    </row>
    <row r="22221" spans="1:5">
      <c r="A22221" t="s">
        <v>26803</v>
      </c>
      <c r="B22221" t="s">
        <v>28679</v>
      </c>
      <c r="C22221" s="96" t="s">
        <v>33284</v>
      </c>
      <c r="D22221" t="s">
        <v>12795</v>
      </c>
      <c r="E22221">
        <v>31479.62</v>
      </c>
    </row>
    <row r="22222" spans="1:5">
      <c r="A22222" t="s">
        <v>26804</v>
      </c>
      <c r="B22222" t="s">
        <v>28679</v>
      </c>
      <c r="C22222" s="96" t="s">
        <v>33285</v>
      </c>
      <c r="D22222" t="s">
        <v>12795</v>
      </c>
      <c r="E22222">
        <v>37294.15</v>
      </c>
    </row>
    <row r="22223" spans="1:5">
      <c r="A22223" t="s">
        <v>26805</v>
      </c>
      <c r="B22223" t="s">
        <v>28679</v>
      </c>
      <c r="C22223" s="96" t="s">
        <v>33286</v>
      </c>
      <c r="D22223" t="s">
        <v>12795</v>
      </c>
      <c r="E22223">
        <v>50208.12</v>
      </c>
    </row>
    <row r="22224" spans="1:5">
      <c r="A22224" t="s">
        <v>26806</v>
      </c>
      <c r="B22224" t="s">
        <v>28679</v>
      </c>
      <c r="C22224" s="96" t="s">
        <v>33287</v>
      </c>
      <c r="D22224" t="s">
        <v>12795</v>
      </c>
      <c r="E22224">
        <v>59511.77</v>
      </c>
    </row>
    <row r="22225" spans="1:5">
      <c r="A22225" t="s">
        <v>26807</v>
      </c>
      <c r="B22225" t="s">
        <v>28679</v>
      </c>
      <c r="C22225" s="96" t="s">
        <v>33288</v>
      </c>
      <c r="D22225" t="s">
        <v>12795</v>
      </c>
      <c r="E22225">
        <v>68900.570000000007</v>
      </c>
    </row>
    <row r="22226" spans="1:5">
      <c r="A22226" t="s">
        <v>26808</v>
      </c>
      <c r="B22226" t="s">
        <v>28679</v>
      </c>
      <c r="C22226" s="96" t="s">
        <v>33289</v>
      </c>
      <c r="D22226" t="s">
        <v>12795</v>
      </c>
      <c r="E22226">
        <v>86922.559999999998</v>
      </c>
    </row>
    <row r="22227" spans="1:5">
      <c r="A22227" t="s">
        <v>26809</v>
      </c>
      <c r="B22227" t="s">
        <v>28679</v>
      </c>
      <c r="C22227" s="96" t="s">
        <v>33290</v>
      </c>
      <c r="D22227" t="s">
        <v>12795</v>
      </c>
      <c r="E22227">
        <v>96460.49</v>
      </c>
    </row>
    <row r="22228" spans="1:5">
      <c r="A22228" t="s">
        <v>26810</v>
      </c>
      <c r="B22228" t="s">
        <v>28679</v>
      </c>
      <c r="C22228" s="96" t="s">
        <v>33291</v>
      </c>
      <c r="D22228" t="s">
        <v>12795</v>
      </c>
      <c r="E22228">
        <v>114817.97</v>
      </c>
    </row>
    <row r="22229" spans="1:5">
      <c r="A22229" t="s">
        <v>26811</v>
      </c>
      <c r="B22229" t="s">
        <v>28679</v>
      </c>
      <c r="C22229" s="96" t="s">
        <v>33292</v>
      </c>
      <c r="D22229" t="s">
        <v>12795</v>
      </c>
      <c r="E22229">
        <v>133495.19</v>
      </c>
    </row>
    <row r="22230" spans="1:5">
      <c r="A22230" t="s">
        <v>26812</v>
      </c>
      <c r="B22230" t="s">
        <v>28679</v>
      </c>
      <c r="C22230" s="96" t="s">
        <v>33293</v>
      </c>
      <c r="D22230" t="s">
        <v>12795</v>
      </c>
      <c r="E22230">
        <v>142563.69</v>
      </c>
    </row>
    <row r="22231" spans="1:5">
      <c r="A22231" t="s">
        <v>26813</v>
      </c>
      <c r="B22231" t="s">
        <v>28679</v>
      </c>
      <c r="C22231" s="96" t="s">
        <v>33294</v>
      </c>
      <c r="D22231" t="s">
        <v>28768</v>
      </c>
      <c r="E22231">
        <v>27.53</v>
      </c>
    </row>
    <row r="22232" spans="1:5" ht="25.5">
      <c r="A22232" t="s">
        <v>26814</v>
      </c>
      <c r="B22232" t="s">
        <v>28679</v>
      </c>
      <c r="C22232" s="96" t="s">
        <v>33295</v>
      </c>
      <c r="D22232" t="s">
        <v>12795</v>
      </c>
      <c r="E22232">
        <v>2676.26</v>
      </c>
    </row>
    <row r="22233" spans="1:5">
      <c r="A22233" t="s">
        <v>26815</v>
      </c>
      <c r="B22233" t="s">
        <v>28679</v>
      </c>
      <c r="C22233" s="96" t="s">
        <v>33296</v>
      </c>
      <c r="D22233" t="s">
        <v>12795</v>
      </c>
      <c r="E22233">
        <v>11296.25</v>
      </c>
    </row>
    <row r="22234" spans="1:5">
      <c r="A22234" t="s">
        <v>26816</v>
      </c>
      <c r="B22234" t="s">
        <v>28679</v>
      </c>
      <c r="C22234" s="96" t="s">
        <v>33297</v>
      </c>
      <c r="D22234" t="s">
        <v>31860</v>
      </c>
      <c r="E22234">
        <v>125.65</v>
      </c>
    </row>
    <row r="22235" spans="1:5">
      <c r="A22235" t="s">
        <v>26817</v>
      </c>
      <c r="B22235" t="s">
        <v>28679</v>
      </c>
      <c r="C22235" s="96" t="s">
        <v>33298</v>
      </c>
      <c r="D22235" t="s">
        <v>12795</v>
      </c>
      <c r="E22235">
        <v>25715.439999999999</v>
      </c>
    </row>
    <row r="22236" spans="1:5">
      <c r="A22236" t="s">
        <v>26818</v>
      </c>
      <c r="B22236" t="s">
        <v>28679</v>
      </c>
      <c r="C22236" s="96" t="s">
        <v>33299</v>
      </c>
      <c r="D22236" t="s">
        <v>12795</v>
      </c>
      <c r="E22236">
        <v>13793.3</v>
      </c>
    </row>
    <row r="22237" spans="1:5">
      <c r="A22237" t="s">
        <v>26819</v>
      </c>
      <c r="B22237" t="s">
        <v>28679</v>
      </c>
      <c r="C22237" s="96" t="s">
        <v>33300</v>
      </c>
      <c r="D22237" t="s">
        <v>31860</v>
      </c>
      <c r="E22237">
        <v>595.23</v>
      </c>
    </row>
    <row r="22238" spans="1:5">
      <c r="A22238" t="s">
        <v>26820</v>
      </c>
      <c r="B22238" t="s">
        <v>28679</v>
      </c>
      <c r="C22238" s="96" t="s">
        <v>33301</v>
      </c>
      <c r="D22238" t="s">
        <v>12813</v>
      </c>
      <c r="E22238">
        <v>1769.48</v>
      </c>
    </row>
    <row r="22239" spans="1:5">
      <c r="A22239" t="s">
        <v>26821</v>
      </c>
      <c r="B22239" t="s">
        <v>28679</v>
      </c>
      <c r="C22239" s="96" t="s">
        <v>33302</v>
      </c>
      <c r="D22239" t="s">
        <v>12813</v>
      </c>
      <c r="E22239">
        <v>2013.52</v>
      </c>
    </row>
    <row r="22240" spans="1:5">
      <c r="A22240" t="s">
        <v>26822</v>
      </c>
      <c r="B22240" t="s">
        <v>28679</v>
      </c>
      <c r="C22240" s="96" t="s">
        <v>33303</v>
      </c>
      <c r="D22240" t="s">
        <v>12813</v>
      </c>
      <c r="E22240">
        <v>2312.19</v>
      </c>
    </row>
    <row r="22241" spans="1:5">
      <c r="A22241" t="s">
        <v>26823</v>
      </c>
      <c r="B22241" t="s">
        <v>28679</v>
      </c>
      <c r="C22241" s="96" t="s">
        <v>33304</v>
      </c>
      <c r="D22241" t="s">
        <v>12813</v>
      </c>
      <c r="E22241">
        <v>2602.62</v>
      </c>
    </row>
    <row r="22242" spans="1:5">
      <c r="A22242" t="s">
        <v>26824</v>
      </c>
      <c r="B22242" t="s">
        <v>28679</v>
      </c>
      <c r="C22242" s="96" t="s">
        <v>33305</v>
      </c>
      <c r="D22242" t="s">
        <v>12813</v>
      </c>
      <c r="E22242">
        <v>2606.2199999999998</v>
      </c>
    </row>
    <row r="22243" spans="1:5">
      <c r="A22243" t="s">
        <v>26825</v>
      </c>
      <c r="B22243" t="s">
        <v>28679</v>
      </c>
      <c r="C22243" s="96" t="s">
        <v>33306</v>
      </c>
      <c r="D22243" t="s">
        <v>12813</v>
      </c>
      <c r="E22243">
        <v>3238.79</v>
      </c>
    </row>
    <row r="22244" spans="1:5">
      <c r="A22244" t="s">
        <v>26826</v>
      </c>
      <c r="B22244" t="s">
        <v>28679</v>
      </c>
      <c r="C22244" s="96" t="s">
        <v>33307</v>
      </c>
      <c r="D22244" t="s">
        <v>12813</v>
      </c>
      <c r="E22244">
        <v>3247.94</v>
      </c>
    </row>
    <row r="22245" spans="1:5">
      <c r="A22245" t="s">
        <v>26827</v>
      </c>
      <c r="B22245" t="s">
        <v>28679</v>
      </c>
      <c r="C22245" s="96" t="s">
        <v>33308</v>
      </c>
      <c r="D22245" t="s">
        <v>12813</v>
      </c>
      <c r="E22245">
        <v>3249.67</v>
      </c>
    </row>
    <row r="22246" spans="1:5">
      <c r="A22246" t="s">
        <v>26828</v>
      </c>
      <c r="B22246" t="s">
        <v>28679</v>
      </c>
      <c r="C22246" s="96" t="s">
        <v>33309</v>
      </c>
      <c r="D22246" t="s">
        <v>12813</v>
      </c>
      <c r="E22246">
        <v>3736.83</v>
      </c>
    </row>
    <row r="22247" spans="1:5">
      <c r="A22247" t="s">
        <v>26829</v>
      </c>
      <c r="B22247" t="s">
        <v>28679</v>
      </c>
      <c r="C22247" s="96" t="s">
        <v>33310</v>
      </c>
      <c r="D22247" t="s">
        <v>12813</v>
      </c>
      <c r="E22247">
        <v>4227.41</v>
      </c>
    </row>
    <row r="22248" spans="1:5">
      <c r="A22248" t="s">
        <v>26830</v>
      </c>
      <c r="B22248" t="s">
        <v>28679</v>
      </c>
      <c r="C22248" s="96" t="s">
        <v>33311</v>
      </c>
      <c r="D22248" t="s">
        <v>12813</v>
      </c>
      <c r="E22248">
        <v>4233.3500000000004</v>
      </c>
    </row>
    <row r="22249" spans="1:5">
      <c r="A22249" t="s">
        <v>26831</v>
      </c>
      <c r="B22249" t="s">
        <v>28679</v>
      </c>
      <c r="C22249" s="96" t="s">
        <v>33312</v>
      </c>
      <c r="D22249" t="s">
        <v>12813</v>
      </c>
      <c r="E22249">
        <v>2355.41</v>
      </c>
    </row>
    <row r="22250" spans="1:5">
      <c r="A22250" t="s">
        <v>26832</v>
      </c>
      <c r="B22250" t="s">
        <v>28679</v>
      </c>
      <c r="C22250" s="96" t="s">
        <v>33313</v>
      </c>
      <c r="D22250" t="s">
        <v>12813</v>
      </c>
      <c r="E22250">
        <v>2676.95</v>
      </c>
    </row>
    <row r="22251" spans="1:5">
      <c r="A22251" t="s">
        <v>26833</v>
      </c>
      <c r="B22251" t="s">
        <v>28679</v>
      </c>
      <c r="C22251" s="96" t="s">
        <v>33314</v>
      </c>
      <c r="D22251" t="s">
        <v>12813</v>
      </c>
      <c r="E22251">
        <v>3497.96</v>
      </c>
    </row>
    <row r="22252" spans="1:5">
      <c r="A22252" t="s">
        <v>26834</v>
      </c>
      <c r="B22252" t="s">
        <v>28679</v>
      </c>
      <c r="C22252" s="96" t="s">
        <v>33315</v>
      </c>
      <c r="D22252" t="s">
        <v>12813</v>
      </c>
      <c r="E22252">
        <v>4518.67</v>
      </c>
    </row>
    <row r="22253" spans="1:5">
      <c r="A22253" t="s">
        <v>26835</v>
      </c>
      <c r="B22253" t="s">
        <v>28679</v>
      </c>
      <c r="C22253" s="96" t="s">
        <v>33316</v>
      </c>
      <c r="D22253" t="s">
        <v>12813</v>
      </c>
      <c r="E22253">
        <v>4787.59</v>
      </c>
    </row>
    <row r="22254" spans="1:5">
      <c r="A22254" t="s">
        <v>26836</v>
      </c>
      <c r="B22254" t="s">
        <v>28679</v>
      </c>
      <c r="C22254" s="96" t="s">
        <v>33317</v>
      </c>
      <c r="D22254" t="s">
        <v>12813</v>
      </c>
      <c r="E22254">
        <v>6300.31</v>
      </c>
    </row>
    <row r="22255" spans="1:5">
      <c r="A22255" t="s">
        <v>26837</v>
      </c>
      <c r="B22255" t="s">
        <v>28679</v>
      </c>
      <c r="C22255" s="96" t="s">
        <v>33318</v>
      </c>
      <c r="D22255" t="s">
        <v>12813</v>
      </c>
      <c r="E22255">
        <v>7946.92</v>
      </c>
    </row>
    <row r="22256" spans="1:5">
      <c r="A22256" t="s">
        <v>26838</v>
      </c>
      <c r="B22256" t="s">
        <v>28679</v>
      </c>
      <c r="C22256" s="96" t="s">
        <v>33319</v>
      </c>
      <c r="D22256" t="s">
        <v>12813</v>
      </c>
      <c r="E22256">
        <v>7949.59</v>
      </c>
    </row>
    <row r="22257" spans="1:5">
      <c r="A22257" t="s">
        <v>26839</v>
      </c>
      <c r="B22257" t="s">
        <v>28679</v>
      </c>
      <c r="C22257" s="96" t="s">
        <v>33320</v>
      </c>
      <c r="D22257" t="s">
        <v>12813</v>
      </c>
      <c r="E22257">
        <v>9267.32</v>
      </c>
    </row>
    <row r="22258" spans="1:5">
      <c r="A22258" t="s">
        <v>26840</v>
      </c>
      <c r="B22258" t="s">
        <v>28679</v>
      </c>
      <c r="C22258" s="96" t="s">
        <v>33321</v>
      </c>
      <c r="D22258" t="s">
        <v>12813</v>
      </c>
      <c r="E22258">
        <v>10420.01</v>
      </c>
    </row>
    <row r="22259" spans="1:5">
      <c r="A22259" t="s">
        <v>26841</v>
      </c>
      <c r="B22259" t="s">
        <v>28679</v>
      </c>
      <c r="C22259" s="96" t="s">
        <v>33322</v>
      </c>
      <c r="D22259" t="s">
        <v>12813</v>
      </c>
      <c r="E22259">
        <v>10613.12</v>
      </c>
    </row>
    <row r="22260" spans="1:5">
      <c r="A22260" t="s">
        <v>26842</v>
      </c>
      <c r="B22260" t="s">
        <v>28679</v>
      </c>
      <c r="C22260" s="96" t="s">
        <v>33323</v>
      </c>
      <c r="D22260" t="s">
        <v>12813</v>
      </c>
      <c r="E22260">
        <v>1545.31</v>
      </c>
    </row>
    <row r="22261" spans="1:5">
      <c r="A22261" t="s">
        <v>26843</v>
      </c>
      <c r="B22261" t="s">
        <v>28679</v>
      </c>
      <c r="C22261" s="96" t="s">
        <v>33324</v>
      </c>
      <c r="D22261" t="s">
        <v>12813</v>
      </c>
      <c r="E22261">
        <v>1764.19</v>
      </c>
    </row>
    <row r="22262" spans="1:5">
      <c r="A22262" t="s">
        <v>26844</v>
      </c>
      <c r="B22262" t="s">
        <v>28679</v>
      </c>
      <c r="C22262" s="96" t="s">
        <v>33325</v>
      </c>
      <c r="D22262" t="s">
        <v>12813</v>
      </c>
      <c r="E22262">
        <v>2289.4</v>
      </c>
    </row>
    <row r="22263" spans="1:5">
      <c r="A22263" t="s">
        <v>26845</v>
      </c>
      <c r="B22263" t="s">
        <v>28679</v>
      </c>
      <c r="C22263" s="96" t="s">
        <v>33326</v>
      </c>
      <c r="D22263" t="s">
        <v>12813</v>
      </c>
      <c r="E22263">
        <v>2959.08</v>
      </c>
    </row>
    <row r="22264" spans="1:5">
      <c r="A22264" t="s">
        <v>26846</v>
      </c>
      <c r="B22264" t="s">
        <v>28679</v>
      </c>
      <c r="C22264" s="96" t="s">
        <v>33327</v>
      </c>
      <c r="D22264" t="s">
        <v>12813</v>
      </c>
      <c r="E22264">
        <v>3136.87</v>
      </c>
    </row>
    <row r="22265" spans="1:5">
      <c r="A22265" t="s">
        <v>26847</v>
      </c>
      <c r="B22265" t="s">
        <v>28679</v>
      </c>
      <c r="C22265" s="96" t="s">
        <v>33328</v>
      </c>
      <c r="D22265" t="s">
        <v>12813</v>
      </c>
      <c r="E22265">
        <v>4120.78</v>
      </c>
    </row>
    <row r="22266" spans="1:5">
      <c r="A22266" t="s">
        <v>26848</v>
      </c>
      <c r="B22266" t="s">
        <v>28679</v>
      </c>
      <c r="C22266" s="96" t="s">
        <v>33329</v>
      </c>
      <c r="D22266" t="s">
        <v>12813</v>
      </c>
      <c r="E22266">
        <v>5191.7700000000004</v>
      </c>
    </row>
    <row r="22267" spans="1:5">
      <c r="A22267" t="s">
        <v>26849</v>
      </c>
      <c r="B22267" t="s">
        <v>28679</v>
      </c>
      <c r="C22267" s="96" t="s">
        <v>33330</v>
      </c>
      <c r="D22267" t="s">
        <v>12813</v>
      </c>
      <c r="E22267">
        <v>5194.24</v>
      </c>
    </row>
    <row r="22268" spans="1:5">
      <c r="A22268" t="s">
        <v>26850</v>
      </c>
      <c r="B22268" t="s">
        <v>28679</v>
      </c>
      <c r="C22268" s="96" t="s">
        <v>33331</v>
      </c>
      <c r="D22268" t="s">
        <v>12813</v>
      </c>
      <c r="E22268">
        <v>6065.67</v>
      </c>
    </row>
    <row r="22269" spans="1:5">
      <c r="A22269" t="s">
        <v>26851</v>
      </c>
      <c r="B22269" t="s">
        <v>28679</v>
      </c>
      <c r="C22269" s="96" t="s">
        <v>33332</v>
      </c>
      <c r="D22269" t="s">
        <v>12813</v>
      </c>
      <c r="E22269">
        <v>6920.97</v>
      </c>
    </row>
    <row r="22270" spans="1:5">
      <c r="A22270" t="s">
        <v>26852</v>
      </c>
      <c r="B22270" t="s">
        <v>28679</v>
      </c>
      <c r="C22270" s="96" t="s">
        <v>33333</v>
      </c>
      <c r="D22270" t="s">
        <v>12813</v>
      </c>
      <c r="E22270">
        <v>6952.54</v>
      </c>
    </row>
    <row r="22271" spans="1:5">
      <c r="A22271" t="s">
        <v>26853</v>
      </c>
      <c r="B22271" t="s">
        <v>28679</v>
      </c>
      <c r="C22271" s="96" t="s">
        <v>33334</v>
      </c>
      <c r="D22271" t="s">
        <v>12813</v>
      </c>
      <c r="E22271">
        <v>260.83999999999997</v>
      </c>
    </row>
    <row r="22272" spans="1:5">
      <c r="A22272" t="s">
        <v>26854</v>
      </c>
      <c r="B22272" t="s">
        <v>28679</v>
      </c>
      <c r="C22272" s="96" t="s">
        <v>33335</v>
      </c>
      <c r="D22272" t="s">
        <v>12813</v>
      </c>
      <c r="E22272">
        <v>289.51</v>
      </c>
    </row>
    <row r="22273" spans="1:5">
      <c r="A22273" t="s">
        <v>26855</v>
      </c>
      <c r="B22273" t="s">
        <v>28679</v>
      </c>
      <c r="C22273" s="96" t="s">
        <v>33336</v>
      </c>
      <c r="D22273" t="s">
        <v>12813</v>
      </c>
      <c r="E22273">
        <v>332.58</v>
      </c>
    </row>
    <row r="22274" spans="1:5">
      <c r="A22274" t="s">
        <v>26856</v>
      </c>
      <c r="B22274" t="s">
        <v>28679</v>
      </c>
      <c r="C22274" s="96" t="s">
        <v>33337</v>
      </c>
      <c r="D22274" t="s">
        <v>12813</v>
      </c>
      <c r="E22274">
        <v>386.44</v>
      </c>
    </row>
    <row r="22275" spans="1:5">
      <c r="A22275" t="s">
        <v>26857</v>
      </c>
      <c r="B22275" t="s">
        <v>28679</v>
      </c>
      <c r="C22275" s="96" t="s">
        <v>33338</v>
      </c>
      <c r="D22275" t="s">
        <v>12813</v>
      </c>
      <c r="E22275">
        <v>440.13</v>
      </c>
    </row>
    <row r="22276" spans="1:5">
      <c r="A22276" t="s">
        <v>26858</v>
      </c>
      <c r="B22276" t="s">
        <v>28679</v>
      </c>
      <c r="C22276" s="96" t="s">
        <v>33339</v>
      </c>
      <c r="D22276" t="s">
        <v>12813</v>
      </c>
      <c r="E22276">
        <v>499.09</v>
      </c>
    </row>
    <row r="22277" spans="1:5">
      <c r="A22277" t="s">
        <v>26859</v>
      </c>
      <c r="B22277" t="s">
        <v>28679</v>
      </c>
      <c r="C22277" s="96" t="s">
        <v>33340</v>
      </c>
      <c r="D22277" t="s">
        <v>12813</v>
      </c>
      <c r="E22277">
        <v>558.92999999999995</v>
      </c>
    </row>
    <row r="22278" spans="1:5">
      <c r="A22278" t="s">
        <v>26860</v>
      </c>
      <c r="B22278" t="s">
        <v>28679</v>
      </c>
      <c r="C22278" s="96" t="s">
        <v>33341</v>
      </c>
      <c r="D22278" t="s">
        <v>12813</v>
      </c>
      <c r="E22278">
        <v>584.24</v>
      </c>
    </row>
    <row r="22279" spans="1:5">
      <c r="A22279" t="s">
        <v>26861</v>
      </c>
      <c r="B22279" t="s">
        <v>28679</v>
      </c>
      <c r="C22279" s="96" t="s">
        <v>33342</v>
      </c>
      <c r="D22279" t="s">
        <v>12813</v>
      </c>
      <c r="E22279">
        <v>638.39</v>
      </c>
    </row>
    <row r="22280" spans="1:5">
      <c r="A22280" t="s">
        <v>26862</v>
      </c>
      <c r="B22280" t="s">
        <v>28679</v>
      </c>
      <c r="C22280" s="96" t="s">
        <v>33343</v>
      </c>
      <c r="D22280" t="s">
        <v>30102</v>
      </c>
      <c r="E22280">
        <v>0.51</v>
      </c>
    </row>
    <row r="22281" spans="1:5">
      <c r="A22281" t="s">
        <v>26863</v>
      </c>
      <c r="B22281" t="s">
        <v>28679</v>
      </c>
      <c r="C22281" s="96" t="s">
        <v>33344</v>
      </c>
      <c r="D22281" t="s">
        <v>30102</v>
      </c>
      <c r="E22281">
        <v>0.39</v>
      </c>
    </row>
    <row r="22282" spans="1:5">
      <c r="A22282" t="s">
        <v>26864</v>
      </c>
      <c r="B22282" t="s">
        <v>28679</v>
      </c>
      <c r="C22282" s="96" t="s">
        <v>33345</v>
      </c>
      <c r="D22282" t="s">
        <v>30102</v>
      </c>
      <c r="E22282">
        <v>0.59</v>
      </c>
    </row>
    <row r="22283" spans="1:5">
      <c r="A22283" t="s">
        <v>26865</v>
      </c>
      <c r="B22283" t="s">
        <v>28679</v>
      </c>
      <c r="C22283" s="96" t="s">
        <v>33346</v>
      </c>
      <c r="D22283" t="s">
        <v>12813</v>
      </c>
      <c r="E22283">
        <v>37.85</v>
      </c>
    </row>
    <row r="22284" spans="1:5" ht="25.5">
      <c r="A22284" t="s">
        <v>26866</v>
      </c>
      <c r="B22284" t="s">
        <v>28679</v>
      </c>
      <c r="C22284" s="96" t="s">
        <v>33347</v>
      </c>
      <c r="D22284" t="s">
        <v>12813</v>
      </c>
      <c r="E22284">
        <v>83.98</v>
      </c>
    </row>
    <row r="22285" spans="1:5">
      <c r="A22285" t="s">
        <v>26867</v>
      </c>
      <c r="B22285" t="s">
        <v>28679</v>
      </c>
      <c r="C22285" s="96" t="s">
        <v>33348</v>
      </c>
      <c r="D22285" t="s">
        <v>12813</v>
      </c>
      <c r="E22285">
        <v>33.15</v>
      </c>
    </row>
    <row r="22286" spans="1:5">
      <c r="A22286" t="s">
        <v>26868</v>
      </c>
      <c r="B22286" t="s">
        <v>28679</v>
      </c>
      <c r="C22286" s="96" t="s">
        <v>33349</v>
      </c>
      <c r="D22286" t="s">
        <v>30102</v>
      </c>
      <c r="E22286">
        <v>239.52</v>
      </c>
    </row>
    <row r="22287" spans="1:5">
      <c r="A22287" t="s">
        <v>26869</v>
      </c>
      <c r="B22287" t="s">
        <v>28679</v>
      </c>
      <c r="C22287" s="96" t="s">
        <v>33350</v>
      </c>
      <c r="D22287" t="s">
        <v>30102</v>
      </c>
      <c r="E22287">
        <v>9.6199999999999992</v>
      </c>
    </row>
    <row r="22288" spans="1:5">
      <c r="A22288" t="s">
        <v>26870</v>
      </c>
      <c r="B22288" t="s">
        <v>28679</v>
      </c>
      <c r="C22288" s="96" t="s">
        <v>33351</v>
      </c>
      <c r="D22288" t="s">
        <v>28863</v>
      </c>
      <c r="E22288">
        <v>1.98</v>
      </c>
    </row>
    <row r="22289" spans="1:5">
      <c r="A22289" t="s">
        <v>26871</v>
      </c>
      <c r="B22289" t="s">
        <v>28679</v>
      </c>
      <c r="C22289" s="96" t="s">
        <v>33352</v>
      </c>
      <c r="D22289" t="s">
        <v>28768</v>
      </c>
      <c r="E22289">
        <v>12.84</v>
      </c>
    </row>
    <row r="22290" spans="1:5">
      <c r="A22290" t="s">
        <v>26872</v>
      </c>
      <c r="B22290" t="s">
        <v>28679</v>
      </c>
      <c r="C22290" s="96" t="s">
        <v>33353</v>
      </c>
      <c r="D22290" t="s">
        <v>30102</v>
      </c>
      <c r="E22290">
        <v>6.09</v>
      </c>
    </row>
    <row r="22291" spans="1:5">
      <c r="A22291" t="s">
        <v>26873</v>
      </c>
      <c r="B22291" t="s">
        <v>28679</v>
      </c>
      <c r="C22291" s="96" t="s">
        <v>33354</v>
      </c>
      <c r="D22291" t="s">
        <v>30102</v>
      </c>
      <c r="E22291">
        <v>0.34</v>
      </c>
    </row>
    <row r="22292" spans="1:5">
      <c r="A22292" t="s">
        <v>26874</v>
      </c>
      <c r="B22292" t="s">
        <v>28679</v>
      </c>
      <c r="C22292" s="96" t="s">
        <v>33355</v>
      </c>
      <c r="D22292" t="s">
        <v>30102</v>
      </c>
      <c r="E22292">
        <v>2.88</v>
      </c>
    </row>
    <row r="22293" spans="1:5">
      <c r="A22293" t="s">
        <v>26875</v>
      </c>
      <c r="B22293" t="s">
        <v>28679</v>
      </c>
      <c r="C22293" s="96" t="s">
        <v>33356</v>
      </c>
      <c r="D22293" t="s">
        <v>12813</v>
      </c>
      <c r="E22293">
        <v>682.9</v>
      </c>
    </row>
    <row r="22294" spans="1:5">
      <c r="A22294" t="s">
        <v>26876</v>
      </c>
      <c r="B22294" t="s">
        <v>28679</v>
      </c>
      <c r="C22294" s="96" t="s">
        <v>33357</v>
      </c>
      <c r="D22294" t="s">
        <v>30102</v>
      </c>
      <c r="E22294">
        <v>15.71</v>
      </c>
    </row>
    <row r="22295" spans="1:5">
      <c r="A22295" t="s">
        <v>26877</v>
      </c>
      <c r="B22295" t="s">
        <v>28679</v>
      </c>
      <c r="C22295" s="96" t="s">
        <v>33358</v>
      </c>
      <c r="D22295" t="s">
        <v>12795</v>
      </c>
      <c r="E22295">
        <v>33.15</v>
      </c>
    </row>
    <row r="22296" spans="1:5">
      <c r="A22296" t="s">
        <v>26878</v>
      </c>
      <c r="B22296" t="s">
        <v>28679</v>
      </c>
      <c r="C22296" s="96" t="s">
        <v>33359</v>
      </c>
      <c r="D22296" t="s">
        <v>12795</v>
      </c>
      <c r="E22296">
        <v>37.85</v>
      </c>
    </row>
    <row r="22297" spans="1:5">
      <c r="A22297" t="s">
        <v>26879</v>
      </c>
      <c r="B22297" t="s">
        <v>28679</v>
      </c>
      <c r="C22297" s="96" t="s">
        <v>33360</v>
      </c>
      <c r="D22297" t="s">
        <v>12795</v>
      </c>
      <c r="E22297">
        <v>51.32</v>
      </c>
    </row>
    <row r="22298" spans="1:5">
      <c r="A22298" t="s">
        <v>26880</v>
      </c>
      <c r="B22298" t="s">
        <v>28679</v>
      </c>
      <c r="C22298" s="96" t="s">
        <v>33361</v>
      </c>
      <c r="D22298" t="s">
        <v>12795</v>
      </c>
      <c r="E22298">
        <v>96.89</v>
      </c>
    </row>
    <row r="22299" spans="1:5">
      <c r="A22299" t="s">
        <v>26881</v>
      </c>
      <c r="B22299" t="s">
        <v>28679</v>
      </c>
      <c r="C22299" s="96" t="s">
        <v>33362</v>
      </c>
      <c r="D22299" t="s">
        <v>12795</v>
      </c>
      <c r="E22299">
        <v>219.56</v>
      </c>
    </row>
    <row r="22300" spans="1:5">
      <c r="A22300" t="s">
        <v>26882</v>
      </c>
      <c r="B22300" t="s">
        <v>28679</v>
      </c>
      <c r="C22300" s="96" t="s">
        <v>33363</v>
      </c>
      <c r="D22300" t="s">
        <v>12795</v>
      </c>
      <c r="E22300">
        <v>46.37</v>
      </c>
    </row>
    <row r="22301" spans="1:5">
      <c r="A22301" t="s">
        <v>26883</v>
      </c>
      <c r="B22301" t="s">
        <v>28679</v>
      </c>
      <c r="C22301" s="96" t="s">
        <v>33364</v>
      </c>
      <c r="D22301" t="s">
        <v>12795</v>
      </c>
      <c r="E22301">
        <v>90.67</v>
      </c>
    </row>
    <row r="22302" spans="1:5">
      <c r="A22302" t="s">
        <v>26884</v>
      </c>
      <c r="B22302" t="s">
        <v>28679</v>
      </c>
      <c r="C22302" s="96" t="s">
        <v>33365</v>
      </c>
      <c r="D22302" t="s">
        <v>12795</v>
      </c>
      <c r="E22302">
        <v>111.07</v>
      </c>
    </row>
    <row r="22303" spans="1:5">
      <c r="A22303" t="s">
        <v>26885</v>
      </c>
      <c r="B22303" t="s">
        <v>28679</v>
      </c>
      <c r="C22303" s="96" t="s">
        <v>33366</v>
      </c>
      <c r="D22303" t="s">
        <v>30102</v>
      </c>
      <c r="E22303">
        <v>67.790000000000006</v>
      </c>
    </row>
    <row r="22304" spans="1:5">
      <c r="A22304" t="s">
        <v>26886</v>
      </c>
      <c r="B22304" t="s">
        <v>28679</v>
      </c>
      <c r="C22304" s="96" t="s">
        <v>33367</v>
      </c>
      <c r="D22304" t="s">
        <v>28863</v>
      </c>
      <c r="E22304">
        <v>372.46</v>
      </c>
    </row>
    <row r="22305" spans="1:5">
      <c r="A22305" t="s">
        <v>26887</v>
      </c>
      <c r="B22305" t="s">
        <v>28679</v>
      </c>
      <c r="C22305" s="96" t="s">
        <v>33368</v>
      </c>
      <c r="D22305" t="s">
        <v>30102</v>
      </c>
      <c r="E22305">
        <v>16.190000000000001</v>
      </c>
    </row>
    <row r="22306" spans="1:5">
      <c r="A22306" t="s">
        <v>26888</v>
      </c>
      <c r="B22306" t="s">
        <v>28679</v>
      </c>
      <c r="C22306" s="96" t="s">
        <v>33369</v>
      </c>
      <c r="D22306" t="s">
        <v>30102</v>
      </c>
      <c r="E22306">
        <v>9.92</v>
      </c>
    </row>
    <row r="22307" spans="1:5">
      <c r="A22307" t="s">
        <v>26889</v>
      </c>
      <c r="B22307" t="s">
        <v>28679</v>
      </c>
      <c r="C22307" s="96" t="s">
        <v>33370</v>
      </c>
      <c r="D22307" t="s">
        <v>28863</v>
      </c>
      <c r="E22307">
        <v>3.83</v>
      </c>
    </row>
    <row r="22308" spans="1:5">
      <c r="A22308" t="s">
        <v>26890</v>
      </c>
      <c r="B22308" t="s">
        <v>28679</v>
      </c>
      <c r="C22308" s="96" t="s">
        <v>19275</v>
      </c>
      <c r="D22308" t="s">
        <v>30102</v>
      </c>
      <c r="E22308">
        <v>7.0000000000000007E-2</v>
      </c>
    </row>
    <row r="22309" spans="1:5">
      <c r="A22309" t="s">
        <v>26891</v>
      </c>
      <c r="B22309" t="s">
        <v>28679</v>
      </c>
      <c r="C22309" s="96" t="s">
        <v>33371</v>
      </c>
      <c r="D22309" t="s">
        <v>30102</v>
      </c>
      <c r="E22309">
        <v>21.76</v>
      </c>
    </row>
    <row r="22310" spans="1:5">
      <c r="A22310" t="s">
        <v>26892</v>
      </c>
      <c r="B22310" t="s">
        <v>28679</v>
      </c>
      <c r="C22310" s="96" t="s">
        <v>33372</v>
      </c>
      <c r="D22310" t="s">
        <v>12813</v>
      </c>
      <c r="E22310">
        <v>63.53</v>
      </c>
    </row>
    <row r="22311" spans="1:5">
      <c r="A22311" t="s">
        <v>26893</v>
      </c>
      <c r="B22311" t="s">
        <v>28679</v>
      </c>
      <c r="C22311" s="96" t="s">
        <v>33373</v>
      </c>
      <c r="D22311" t="s">
        <v>30102</v>
      </c>
      <c r="E22311">
        <v>7.83</v>
      </c>
    </row>
    <row r="22312" spans="1:5">
      <c r="A22312" t="s">
        <v>26894</v>
      </c>
      <c r="B22312" t="s">
        <v>28679</v>
      </c>
      <c r="C22312" s="96" t="s">
        <v>33374</v>
      </c>
      <c r="D22312" t="s">
        <v>30102</v>
      </c>
      <c r="E22312">
        <v>4.42</v>
      </c>
    </row>
    <row r="22313" spans="1:5">
      <c r="A22313" t="s">
        <v>26895</v>
      </c>
      <c r="B22313" t="s">
        <v>28679</v>
      </c>
      <c r="C22313" s="96" t="s">
        <v>33375</v>
      </c>
      <c r="D22313" t="s">
        <v>30102</v>
      </c>
      <c r="E22313">
        <v>0.53</v>
      </c>
    </row>
    <row r="22314" spans="1:5">
      <c r="A22314" t="s">
        <v>26896</v>
      </c>
      <c r="B22314" t="s">
        <v>28679</v>
      </c>
      <c r="C22314" s="96" t="s">
        <v>33376</v>
      </c>
      <c r="D22314" t="s">
        <v>12795</v>
      </c>
      <c r="E22314">
        <v>872.3</v>
      </c>
    </row>
    <row r="22315" spans="1:5">
      <c r="A22315" t="s">
        <v>26897</v>
      </c>
      <c r="B22315" t="s">
        <v>28679</v>
      </c>
      <c r="C22315" s="96" t="s">
        <v>33377</v>
      </c>
      <c r="D22315" t="s">
        <v>12795</v>
      </c>
      <c r="E22315">
        <v>1175.3699999999999</v>
      </c>
    </row>
    <row r="22316" spans="1:5">
      <c r="A22316" t="s">
        <v>26898</v>
      </c>
      <c r="B22316" t="s">
        <v>28679</v>
      </c>
      <c r="C22316" s="96" t="s">
        <v>33378</v>
      </c>
      <c r="D22316" t="s">
        <v>12795</v>
      </c>
      <c r="E22316">
        <v>1096.74</v>
      </c>
    </row>
    <row r="22317" spans="1:5">
      <c r="A22317" t="s">
        <v>26899</v>
      </c>
      <c r="B22317" t="s">
        <v>28679</v>
      </c>
      <c r="C22317" s="96" t="s">
        <v>33379</v>
      </c>
      <c r="D22317" t="s">
        <v>12795</v>
      </c>
      <c r="E22317">
        <v>1433.36</v>
      </c>
    </row>
    <row r="22318" spans="1:5">
      <c r="A22318" t="s">
        <v>26900</v>
      </c>
      <c r="B22318" t="s">
        <v>28679</v>
      </c>
      <c r="C22318" s="96" t="s">
        <v>33380</v>
      </c>
      <c r="D22318" t="s">
        <v>12795</v>
      </c>
      <c r="E22318">
        <v>1519.42</v>
      </c>
    </row>
    <row r="22319" spans="1:5">
      <c r="A22319" t="s">
        <v>26901</v>
      </c>
      <c r="B22319" t="s">
        <v>28679</v>
      </c>
      <c r="C22319" s="96" t="s">
        <v>33381</v>
      </c>
      <c r="D22319" t="s">
        <v>12795</v>
      </c>
      <c r="E22319">
        <v>1867.16</v>
      </c>
    </row>
    <row r="22320" spans="1:5">
      <c r="A22320" t="s">
        <v>26902</v>
      </c>
      <c r="B22320" t="s">
        <v>28679</v>
      </c>
      <c r="C22320" s="96" t="s">
        <v>33382</v>
      </c>
      <c r="D22320" t="s">
        <v>12795</v>
      </c>
      <c r="E22320">
        <v>1920.18</v>
      </c>
    </row>
    <row r="22321" spans="1:5">
      <c r="A22321" t="s">
        <v>26903</v>
      </c>
      <c r="B22321" t="s">
        <v>28679</v>
      </c>
      <c r="C22321" s="96" t="s">
        <v>33383</v>
      </c>
      <c r="D22321" t="s">
        <v>12795</v>
      </c>
      <c r="E22321">
        <v>2419.9299999999998</v>
      </c>
    </row>
    <row r="22322" spans="1:5">
      <c r="A22322" t="s">
        <v>26904</v>
      </c>
      <c r="B22322" t="s">
        <v>28679</v>
      </c>
      <c r="C22322" s="96" t="s">
        <v>33384</v>
      </c>
      <c r="D22322" t="s">
        <v>12795</v>
      </c>
      <c r="E22322">
        <v>2467.46</v>
      </c>
    </row>
    <row r="22323" spans="1:5">
      <c r="A22323" t="s">
        <v>26905</v>
      </c>
      <c r="B22323" t="s">
        <v>28679</v>
      </c>
      <c r="C22323" s="96" t="s">
        <v>33385</v>
      </c>
      <c r="D22323" t="s">
        <v>12795</v>
      </c>
      <c r="E22323">
        <v>3099.15</v>
      </c>
    </row>
    <row r="22324" spans="1:5">
      <c r="A22324" t="s">
        <v>26906</v>
      </c>
      <c r="B22324" t="s">
        <v>28679</v>
      </c>
      <c r="C22324" s="96" t="s">
        <v>33386</v>
      </c>
      <c r="D22324" t="s">
        <v>12795</v>
      </c>
      <c r="E22324">
        <v>2951.99</v>
      </c>
    </row>
    <row r="22325" spans="1:5">
      <c r="A22325" t="s">
        <v>26907</v>
      </c>
      <c r="B22325" t="s">
        <v>28679</v>
      </c>
      <c r="C22325" s="96" t="s">
        <v>33387</v>
      </c>
      <c r="D22325" t="s">
        <v>12795</v>
      </c>
      <c r="E22325">
        <v>4047.06</v>
      </c>
    </row>
    <row r="22326" spans="1:5">
      <c r="A22326" t="s">
        <v>26908</v>
      </c>
      <c r="B22326" t="s">
        <v>28679</v>
      </c>
      <c r="C22326" s="96" t="s">
        <v>33388</v>
      </c>
      <c r="D22326" t="s">
        <v>12795</v>
      </c>
      <c r="E22326">
        <v>3171.69</v>
      </c>
    </row>
    <row r="22327" spans="1:5">
      <c r="A22327" t="s">
        <v>26909</v>
      </c>
      <c r="B22327" t="s">
        <v>28679</v>
      </c>
      <c r="C22327" s="96" t="s">
        <v>33389</v>
      </c>
      <c r="D22327" t="s">
        <v>12795</v>
      </c>
      <c r="E22327">
        <v>5345</v>
      </c>
    </row>
    <row r="22328" spans="1:5">
      <c r="A22328" t="s">
        <v>26910</v>
      </c>
      <c r="B22328" t="s">
        <v>28679</v>
      </c>
      <c r="C22328" s="96" t="s">
        <v>33390</v>
      </c>
      <c r="D22328" t="s">
        <v>12795</v>
      </c>
      <c r="E22328">
        <v>423.75</v>
      </c>
    </row>
    <row r="22329" spans="1:5">
      <c r="A22329" t="s">
        <v>26911</v>
      </c>
      <c r="B22329" t="s">
        <v>28679</v>
      </c>
      <c r="C22329" s="96" t="s">
        <v>33391</v>
      </c>
      <c r="D22329" t="s">
        <v>12795</v>
      </c>
      <c r="E22329">
        <v>509.94</v>
      </c>
    </row>
    <row r="22330" spans="1:5">
      <c r="A22330" t="s">
        <v>26912</v>
      </c>
      <c r="B22330" t="s">
        <v>28679</v>
      </c>
      <c r="C22330" s="96" t="s">
        <v>33392</v>
      </c>
      <c r="D22330" t="s">
        <v>12795</v>
      </c>
      <c r="E22330">
        <v>531.6</v>
      </c>
    </row>
    <row r="22331" spans="1:5">
      <c r="A22331" t="s">
        <v>26913</v>
      </c>
      <c r="B22331" t="s">
        <v>28679</v>
      </c>
      <c r="C22331" s="96" t="s">
        <v>33393</v>
      </c>
      <c r="D22331" t="s">
        <v>12795</v>
      </c>
      <c r="E22331">
        <v>661.68</v>
      </c>
    </row>
    <row r="22332" spans="1:5">
      <c r="A22332" t="s">
        <v>26914</v>
      </c>
      <c r="B22332" t="s">
        <v>28679</v>
      </c>
      <c r="C22332" s="96" t="s">
        <v>33394</v>
      </c>
      <c r="D22332" t="s">
        <v>12795</v>
      </c>
      <c r="E22332">
        <v>609.98</v>
      </c>
    </row>
    <row r="22333" spans="1:5">
      <c r="A22333" t="s">
        <v>26915</v>
      </c>
      <c r="B22333" t="s">
        <v>28679</v>
      </c>
      <c r="C22333" s="96" t="s">
        <v>33395</v>
      </c>
      <c r="D22333" t="s">
        <v>12795</v>
      </c>
      <c r="E22333">
        <v>774.93</v>
      </c>
    </row>
    <row r="22334" spans="1:5">
      <c r="A22334" t="s">
        <v>26916</v>
      </c>
      <c r="B22334" t="s">
        <v>28679</v>
      </c>
      <c r="C22334" s="96" t="s">
        <v>33396</v>
      </c>
      <c r="D22334" t="s">
        <v>12795</v>
      </c>
      <c r="E22334">
        <v>759.35</v>
      </c>
    </row>
    <row r="22335" spans="1:5">
      <c r="A22335" t="s">
        <v>26917</v>
      </c>
      <c r="B22335" t="s">
        <v>28679</v>
      </c>
      <c r="C22335" s="96" t="s">
        <v>33397</v>
      </c>
      <c r="D22335" t="s">
        <v>12795</v>
      </c>
      <c r="E22335">
        <v>896.03</v>
      </c>
    </row>
    <row r="22336" spans="1:5">
      <c r="A22336" t="s">
        <v>26918</v>
      </c>
      <c r="B22336" t="s">
        <v>28679</v>
      </c>
      <c r="C22336" s="96" t="s">
        <v>33398</v>
      </c>
      <c r="D22336" t="s">
        <v>12795</v>
      </c>
      <c r="E22336">
        <v>802.31</v>
      </c>
    </row>
    <row r="22337" spans="1:5">
      <c r="A22337" t="s">
        <v>26919</v>
      </c>
      <c r="B22337" t="s">
        <v>28679</v>
      </c>
      <c r="C22337" s="96" t="s">
        <v>33399</v>
      </c>
      <c r="D22337" t="s">
        <v>12795</v>
      </c>
      <c r="E22337">
        <v>1048.72</v>
      </c>
    </row>
    <row r="22338" spans="1:5">
      <c r="A22338" t="s">
        <v>26920</v>
      </c>
      <c r="B22338" t="s">
        <v>28679</v>
      </c>
      <c r="C22338" s="96" t="s">
        <v>33400</v>
      </c>
      <c r="D22338" t="s">
        <v>12795</v>
      </c>
      <c r="E22338">
        <v>97.06</v>
      </c>
    </row>
    <row r="22339" spans="1:5">
      <c r="A22339" t="s">
        <v>26921</v>
      </c>
      <c r="B22339" t="s">
        <v>28679</v>
      </c>
      <c r="C22339" s="96" t="s">
        <v>33401</v>
      </c>
      <c r="D22339" t="s">
        <v>12795</v>
      </c>
      <c r="E22339">
        <v>107.93</v>
      </c>
    </row>
    <row r="22340" spans="1:5">
      <c r="A22340" t="s">
        <v>26922</v>
      </c>
      <c r="B22340" t="s">
        <v>28679</v>
      </c>
      <c r="C22340" s="96" t="s">
        <v>33402</v>
      </c>
      <c r="D22340" t="s">
        <v>12795</v>
      </c>
      <c r="E22340">
        <v>81.12</v>
      </c>
    </row>
    <row r="22341" spans="1:5">
      <c r="A22341" t="s">
        <v>26923</v>
      </c>
      <c r="B22341" t="s">
        <v>28679</v>
      </c>
      <c r="C22341" s="96" t="s">
        <v>33403</v>
      </c>
      <c r="D22341" t="s">
        <v>12795</v>
      </c>
      <c r="E22341">
        <v>113.36</v>
      </c>
    </row>
    <row r="22342" spans="1:5">
      <c r="A22342" t="s">
        <v>26924</v>
      </c>
      <c r="B22342" t="s">
        <v>28679</v>
      </c>
      <c r="C22342" s="96" t="s">
        <v>33404</v>
      </c>
      <c r="D22342" t="s">
        <v>12795</v>
      </c>
      <c r="E22342">
        <v>188.61</v>
      </c>
    </row>
    <row r="22343" spans="1:5">
      <c r="A22343" t="s">
        <v>26925</v>
      </c>
      <c r="B22343" t="s">
        <v>28679</v>
      </c>
      <c r="C22343" s="96" t="s">
        <v>33405</v>
      </c>
      <c r="D22343" t="s">
        <v>12795</v>
      </c>
      <c r="E22343">
        <v>238.62</v>
      </c>
    </row>
    <row r="22344" spans="1:5">
      <c r="A22344" t="s">
        <v>26926</v>
      </c>
      <c r="B22344" t="s">
        <v>28679</v>
      </c>
      <c r="C22344" s="96" t="s">
        <v>33406</v>
      </c>
      <c r="D22344" t="s">
        <v>12795</v>
      </c>
      <c r="E22344">
        <v>262.73</v>
      </c>
    </row>
    <row r="22345" spans="1:5">
      <c r="A22345" t="s">
        <v>26927</v>
      </c>
      <c r="B22345" t="s">
        <v>28679</v>
      </c>
      <c r="C22345" s="96" t="s">
        <v>33407</v>
      </c>
      <c r="D22345" t="s">
        <v>12795</v>
      </c>
      <c r="E22345">
        <v>294.63</v>
      </c>
    </row>
    <row r="22346" spans="1:5">
      <c r="A22346" t="s">
        <v>26928</v>
      </c>
      <c r="B22346" t="s">
        <v>28679</v>
      </c>
      <c r="C22346" s="96" t="s">
        <v>33408</v>
      </c>
      <c r="D22346" t="s">
        <v>12795</v>
      </c>
      <c r="E22346">
        <v>342.57</v>
      </c>
    </row>
    <row r="22347" spans="1:5">
      <c r="A22347" t="s">
        <v>26929</v>
      </c>
      <c r="B22347" t="s">
        <v>28679</v>
      </c>
      <c r="C22347" s="96" t="s">
        <v>33409</v>
      </c>
      <c r="D22347" t="s">
        <v>12795</v>
      </c>
      <c r="E22347">
        <v>408.86</v>
      </c>
    </row>
    <row r="22348" spans="1:5">
      <c r="A22348" t="s">
        <v>26930</v>
      </c>
      <c r="B22348" t="s">
        <v>28679</v>
      </c>
      <c r="C22348" s="96" t="s">
        <v>33410</v>
      </c>
      <c r="D22348" t="s">
        <v>12795</v>
      </c>
      <c r="E22348">
        <v>139.63999999999999</v>
      </c>
    </row>
    <row r="22349" spans="1:5">
      <c r="A22349" t="s">
        <v>26931</v>
      </c>
      <c r="B22349" t="s">
        <v>28679</v>
      </c>
      <c r="C22349" s="96" t="s">
        <v>33411</v>
      </c>
      <c r="D22349" t="s">
        <v>12795</v>
      </c>
      <c r="E22349">
        <v>143.37</v>
      </c>
    </row>
    <row r="22350" spans="1:5">
      <c r="A22350" t="s">
        <v>26932</v>
      </c>
      <c r="B22350" t="s">
        <v>28679</v>
      </c>
      <c r="C22350" s="96" t="s">
        <v>33412</v>
      </c>
      <c r="D22350" t="s">
        <v>12795</v>
      </c>
      <c r="E22350">
        <v>163.33000000000001</v>
      </c>
    </row>
    <row r="22351" spans="1:5">
      <c r="A22351" t="s">
        <v>26933</v>
      </c>
      <c r="B22351" t="s">
        <v>28679</v>
      </c>
      <c r="C22351" s="96" t="s">
        <v>33413</v>
      </c>
      <c r="D22351" t="s">
        <v>12795</v>
      </c>
      <c r="E22351">
        <v>167.18</v>
      </c>
    </row>
    <row r="22352" spans="1:5">
      <c r="A22352" t="s">
        <v>26934</v>
      </c>
      <c r="B22352" t="s">
        <v>28679</v>
      </c>
      <c r="C22352" s="96" t="s">
        <v>33414</v>
      </c>
      <c r="D22352" t="s">
        <v>12795</v>
      </c>
      <c r="E22352">
        <v>217.49</v>
      </c>
    </row>
    <row r="22353" spans="1:5">
      <c r="A22353" t="s">
        <v>26935</v>
      </c>
      <c r="B22353" t="s">
        <v>28679</v>
      </c>
      <c r="C22353" s="96" t="s">
        <v>33415</v>
      </c>
      <c r="D22353" t="s">
        <v>12795</v>
      </c>
      <c r="E22353">
        <v>224.62</v>
      </c>
    </row>
    <row r="22354" spans="1:5">
      <c r="A22354" t="s">
        <v>26936</v>
      </c>
      <c r="B22354" t="s">
        <v>28679</v>
      </c>
      <c r="C22354" s="96" t="s">
        <v>33416</v>
      </c>
      <c r="D22354" t="s">
        <v>12795</v>
      </c>
      <c r="E22354">
        <v>267.92</v>
      </c>
    </row>
    <row r="22355" spans="1:5">
      <c r="A22355" t="s">
        <v>26937</v>
      </c>
      <c r="B22355" t="s">
        <v>28679</v>
      </c>
      <c r="C22355" s="96" t="s">
        <v>33417</v>
      </c>
      <c r="D22355" t="s">
        <v>12795</v>
      </c>
      <c r="E22355">
        <v>276.95</v>
      </c>
    </row>
    <row r="22356" spans="1:5">
      <c r="A22356" t="s">
        <v>26938</v>
      </c>
      <c r="B22356" t="s">
        <v>28679</v>
      </c>
      <c r="C22356" s="96" t="s">
        <v>33418</v>
      </c>
      <c r="D22356" t="s">
        <v>12795</v>
      </c>
      <c r="E22356">
        <v>313.12</v>
      </c>
    </row>
    <row r="22357" spans="1:5">
      <c r="A22357" t="s">
        <v>26939</v>
      </c>
      <c r="B22357" t="s">
        <v>28679</v>
      </c>
      <c r="C22357" s="96" t="s">
        <v>33419</v>
      </c>
      <c r="D22357" t="s">
        <v>12795</v>
      </c>
      <c r="E22357">
        <v>325.66000000000003</v>
      </c>
    </row>
    <row r="22358" spans="1:5">
      <c r="A22358" t="s">
        <v>26940</v>
      </c>
      <c r="B22358" t="s">
        <v>28679</v>
      </c>
      <c r="C22358" s="96" t="s">
        <v>33420</v>
      </c>
      <c r="D22358" t="s">
        <v>12795</v>
      </c>
      <c r="E22358">
        <v>398.56</v>
      </c>
    </row>
    <row r="22359" spans="1:5">
      <c r="A22359" t="s">
        <v>26941</v>
      </c>
      <c r="B22359" t="s">
        <v>28679</v>
      </c>
      <c r="C22359" s="96" t="s">
        <v>33421</v>
      </c>
      <c r="D22359" t="s">
        <v>12795</v>
      </c>
      <c r="E22359">
        <v>422.16</v>
      </c>
    </row>
    <row r="22360" spans="1:5">
      <c r="A22360" t="s">
        <v>26942</v>
      </c>
      <c r="B22360" t="s">
        <v>28679</v>
      </c>
      <c r="C22360" s="96" t="s">
        <v>33422</v>
      </c>
      <c r="D22360" t="s">
        <v>12795</v>
      </c>
      <c r="E22360">
        <v>457.12</v>
      </c>
    </row>
    <row r="22361" spans="1:5">
      <c r="A22361" t="s">
        <v>26943</v>
      </c>
      <c r="B22361" t="s">
        <v>28679</v>
      </c>
      <c r="C22361" s="96" t="s">
        <v>33423</v>
      </c>
      <c r="D22361" t="s">
        <v>12795</v>
      </c>
      <c r="E22361">
        <v>497.38</v>
      </c>
    </row>
    <row r="22362" spans="1:5">
      <c r="A22362" t="s">
        <v>26944</v>
      </c>
      <c r="B22362" t="s">
        <v>28679</v>
      </c>
      <c r="C22362" s="96" t="s">
        <v>33424</v>
      </c>
      <c r="D22362" t="s">
        <v>12795</v>
      </c>
      <c r="E22362">
        <v>65.59</v>
      </c>
    </row>
    <row r="22363" spans="1:5">
      <c r="A22363" t="s">
        <v>26945</v>
      </c>
      <c r="B22363" t="s">
        <v>28679</v>
      </c>
      <c r="C22363" s="96" t="s">
        <v>33425</v>
      </c>
      <c r="D22363" t="s">
        <v>12795</v>
      </c>
      <c r="E22363">
        <v>66.34</v>
      </c>
    </row>
    <row r="22364" spans="1:5">
      <c r="A22364" t="s">
        <v>26946</v>
      </c>
      <c r="B22364" t="s">
        <v>28679</v>
      </c>
      <c r="C22364" s="96" t="s">
        <v>33426</v>
      </c>
      <c r="D22364" t="s">
        <v>12795</v>
      </c>
      <c r="E22364">
        <v>91.98</v>
      </c>
    </row>
    <row r="22365" spans="1:5">
      <c r="A22365" t="s">
        <v>26947</v>
      </c>
      <c r="B22365" t="s">
        <v>28679</v>
      </c>
      <c r="C22365" s="96" t="s">
        <v>33427</v>
      </c>
      <c r="D22365" t="s">
        <v>12795</v>
      </c>
      <c r="E22365">
        <v>93.37</v>
      </c>
    </row>
    <row r="22366" spans="1:5">
      <c r="A22366" t="s">
        <v>26948</v>
      </c>
      <c r="B22366" t="s">
        <v>28679</v>
      </c>
      <c r="C22366" s="96" t="s">
        <v>33428</v>
      </c>
      <c r="D22366" t="s">
        <v>12795</v>
      </c>
      <c r="E22366">
        <v>111.2</v>
      </c>
    </row>
    <row r="22367" spans="1:5">
      <c r="A22367" t="s">
        <v>26949</v>
      </c>
      <c r="B22367" t="s">
        <v>28679</v>
      </c>
      <c r="C22367" s="96" t="s">
        <v>33429</v>
      </c>
      <c r="D22367" t="s">
        <v>12795</v>
      </c>
      <c r="E22367">
        <v>112.59</v>
      </c>
    </row>
    <row r="22368" spans="1:5">
      <c r="A22368" t="s">
        <v>26950</v>
      </c>
      <c r="B22368" t="s">
        <v>28679</v>
      </c>
      <c r="C22368" s="96" t="s">
        <v>33430</v>
      </c>
      <c r="D22368" t="s">
        <v>12795</v>
      </c>
      <c r="E22368">
        <v>111.66</v>
      </c>
    </row>
    <row r="22369" spans="1:5">
      <c r="A22369" t="s">
        <v>26951</v>
      </c>
      <c r="B22369" t="s">
        <v>28679</v>
      </c>
      <c r="C22369" s="96" t="s">
        <v>33431</v>
      </c>
      <c r="D22369" t="s">
        <v>12795</v>
      </c>
      <c r="E22369">
        <v>113.05</v>
      </c>
    </row>
    <row r="22370" spans="1:5">
      <c r="A22370" t="s">
        <v>26952</v>
      </c>
      <c r="B22370" t="s">
        <v>28679</v>
      </c>
      <c r="C22370" s="96" t="s">
        <v>33432</v>
      </c>
      <c r="D22370" t="s">
        <v>12795</v>
      </c>
      <c r="E22370">
        <v>137.53</v>
      </c>
    </row>
    <row r="22371" spans="1:5">
      <c r="A22371" t="s">
        <v>26953</v>
      </c>
      <c r="B22371" t="s">
        <v>28679</v>
      </c>
      <c r="C22371" s="96" t="s">
        <v>33433</v>
      </c>
      <c r="D22371" t="s">
        <v>12795</v>
      </c>
      <c r="E22371">
        <v>132.77000000000001</v>
      </c>
    </row>
    <row r="22372" spans="1:5">
      <c r="A22372" t="s">
        <v>26954</v>
      </c>
      <c r="B22372" t="s">
        <v>28679</v>
      </c>
      <c r="C22372" s="96" t="s">
        <v>33434</v>
      </c>
      <c r="D22372" t="s">
        <v>12795</v>
      </c>
      <c r="E22372">
        <v>27.03</v>
      </c>
    </row>
    <row r="22373" spans="1:5">
      <c r="A22373" t="s">
        <v>26955</v>
      </c>
      <c r="B22373" t="s">
        <v>28679</v>
      </c>
      <c r="C22373" s="96" t="s">
        <v>33435</v>
      </c>
      <c r="D22373" t="s">
        <v>12795</v>
      </c>
      <c r="E22373">
        <v>32.799999999999997</v>
      </c>
    </row>
    <row r="22374" spans="1:5">
      <c r="A22374" t="s">
        <v>26956</v>
      </c>
      <c r="B22374" t="s">
        <v>28679</v>
      </c>
      <c r="C22374" s="96" t="s">
        <v>33436</v>
      </c>
      <c r="D22374" t="s">
        <v>12795</v>
      </c>
      <c r="E22374">
        <v>75.86</v>
      </c>
    </row>
    <row r="22375" spans="1:5">
      <c r="A22375" t="s">
        <v>26957</v>
      </c>
      <c r="B22375" t="s">
        <v>28679</v>
      </c>
      <c r="C22375" s="96" t="s">
        <v>33437</v>
      </c>
      <c r="D22375" t="s">
        <v>12795</v>
      </c>
      <c r="E22375">
        <v>108.09</v>
      </c>
    </row>
    <row r="22376" spans="1:5">
      <c r="A22376" t="s">
        <v>26958</v>
      </c>
      <c r="B22376" t="s">
        <v>28679</v>
      </c>
      <c r="C22376" s="96" t="s">
        <v>33438</v>
      </c>
      <c r="D22376" t="s">
        <v>12795</v>
      </c>
      <c r="E22376">
        <v>29.69</v>
      </c>
    </row>
    <row r="22377" spans="1:5">
      <c r="A22377" t="s">
        <v>26959</v>
      </c>
      <c r="B22377" t="s">
        <v>28679</v>
      </c>
      <c r="C22377" s="96" t="s">
        <v>33439</v>
      </c>
      <c r="D22377" t="s">
        <v>12795</v>
      </c>
      <c r="E22377">
        <v>36.5</v>
      </c>
    </row>
    <row r="22378" spans="1:5">
      <c r="A22378" t="s">
        <v>26960</v>
      </c>
      <c r="B22378" t="s">
        <v>28679</v>
      </c>
      <c r="C22378" s="96" t="s">
        <v>33440</v>
      </c>
      <c r="D22378" t="s">
        <v>12795</v>
      </c>
      <c r="E22378">
        <v>50.19</v>
      </c>
    </row>
    <row r="22379" spans="1:5">
      <c r="A22379" t="s">
        <v>26961</v>
      </c>
      <c r="B22379" t="s">
        <v>28679</v>
      </c>
      <c r="C22379" s="96" t="s">
        <v>33441</v>
      </c>
      <c r="D22379" t="s">
        <v>12795</v>
      </c>
      <c r="E22379">
        <v>57.98</v>
      </c>
    </row>
    <row r="22380" spans="1:5">
      <c r="A22380" t="s">
        <v>26962</v>
      </c>
      <c r="B22380" t="s">
        <v>28679</v>
      </c>
      <c r="C22380" s="96" t="s">
        <v>33442</v>
      </c>
      <c r="D22380" t="s">
        <v>12795</v>
      </c>
      <c r="E22380">
        <v>55.58</v>
      </c>
    </row>
    <row r="22381" spans="1:5">
      <c r="A22381" t="s">
        <v>26963</v>
      </c>
      <c r="B22381" t="s">
        <v>28679</v>
      </c>
      <c r="C22381" s="96" t="s">
        <v>33443</v>
      </c>
      <c r="D22381" t="s">
        <v>12795</v>
      </c>
      <c r="E22381">
        <v>66.13</v>
      </c>
    </row>
    <row r="22382" spans="1:5">
      <c r="A22382" t="s">
        <v>26964</v>
      </c>
      <c r="B22382" t="s">
        <v>28679</v>
      </c>
      <c r="C22382" s="96" t="s">
        <v>33444</v>
      </c>
      <c r="D22382" t="s">
        <v>12813</v>
      </c>
      <c r="E22382">
        <v>24.42</v>
      </c>
    </row>
    <row r="22383" spans="1:5">
      <c r="A22383" t="s">
        <v>26965</v>
      </c>
      <c r="B22383" t="s">
        <v>28679</v>
      </c>
      <c r="C22383" s="96" t="s">
        <v>33445</v>
      </c>
      <c r="D22383" t="s">
        <v>12813</v>
      </c>
      <c r="E22383">
        <v>24.3</v>
      </c>
    </row>
    <row r="22384" spans="1:5">
      <c r="A22384" t="s">
        <v>26966</v>
      </c>
      <c r="B22384" t="s">
        <v>28679</v>
      </c>
      <c r="C22384" s="96" t="s">
        <v>33446</v>
      </c>
      <c r="D22384" t="s">
        <v>12813</v>
      </c>
      <c r="E22384">
        <v>27.48</v>
      </c>
    </row>
    <row r="22385" spans="1:5">
      <c r="A22385" t="s">
        <v>26967</v>
      </c>
      <c r="B22385" t="s">
        <v>28679</v>
      </c>
      <c r="C22385" s="96" t="s">
        <v>33447</v>
      </c>
      <c r="D22385" t="s">
        <v>12813</v>
      </c>
      <c r="E22385">
        <v>29.32</v>
      </c>
    </row>
    <row r="22386" spans="1:5">
      <c r="A22386" t="s">
        <v>26968</v>
      </c>
      <c r="B22386" t="s">
        <v>28679</v>
      </c>
      <c r="C22386" s="96" t="s">
        <v>33448</v>
      </c>
      <c r="D22386" t="s">
        <v>12813</v>
      </c>
      <c r="E22386">
        <v>24.39</v>
      </c>
    </row>
    <row r="22387" spans="1:5">
      <c r="A22387" t="s">
        <v>26969</v>
      </c>
      <c r="B22387" t="s">
        <v>28679</v>
      </c>
      <c r="C22387" s="96" t="s">
        <v>33449</v>
      </c>
      <c r="D22387" t="s">
        <v>12813</v>
      </c>
      <c r="E22387">
        <v>24.21</v>
      </c>
    </row>
    <row r="22388" spans="1:5">
      <c r="A22388" t="s">
        <v>26970</v>
      </c>
      <c r="B22388" t="s">
        <v>28679</v>
      </c>
      <c r="C22388" s="96" t="s">
        <v>33450</v>
      </c>
      <c r="D22388" t="s">
        <v>12813</v>
      </c>
      <c r="E22388">
        <v>28.9</v>
      </c>
    </row>
    <row r="22389" spans="1:5">
      <c r="A22389" t="s">
        <v>26971</v>
      </c>
      <c r="B22389" t="s">
        <v>28679</v>
      </c>
      <c r="C22389" s="96" t="s">
        <v>33451</v>
      </c>
      <c r="D22389" t="s">
        <v>12813</v>
      </c>
      <c r="E22389">
        <v>31.92</v>
      </c>
    </row>
    <row r="22390" spans="1:5">
      <c r="A22390" t="s">
        <v>26972</v>
      </c>
      <c r="B22390" t="s">
        <v>28679</v>
      </c>
      <c r="C22390" s="96" t="s">
        <v>33452</v>
      </c>
      <c r="D22390" t="s">
        <v>12813</v>
      </c>
      <c r="E22390">
        <v>57.35</v>
      </c>
    </row>
    <row r="22391" spans="1:5">
      <c r="A22391" t="s">
        <v>26973</v>
      </c>
      <c r="B22391" t="s">
        <v>28679</v>
      </c>
      <c r="C22391" s="96" t="s">
        <v>33453</v>
      </c>
      <c r="D22391" t="s">
        <v>12813</v>
      </c>
      <c r="E22391">
        <v>57.16</v>
      </c>
    </row>
    <row r="22392" spans="1:5">
      <c r="A22392" t="s">
        <v>26974</v>
      </c>
      <c r="B22392" t="s">
        <v>28679</v>
      </c>
      <c r="C22392" s="96" t="s">
        <v>33454</v>
      </c>
      <c r="D22392" t="s">
        <v>12813</v>
      </c>
      <c r="E22392">
        <v>56.8</v>
      </c>
    </row>
    <row r="22393" spans="1:5">
      <c r="A22393" t="s">
        <v>26975</v>
      </c>
      <c r="B22393" t="s">
        <v>28679</v>
      </c>
      <c r="C22393" s="96" t="s">
        <v>33455</v>
      </c>
      <c r="D22393" t="s">
        <v>12813</v>
      </c>
      <c r="E22393">
        <v>56.62</v>
      </c>
    </row>
    <row r="22394" spans="1:5">
      <c r="A22394" t="s">
        <v>26976</v>
      </c>
      <c r="B22394" t="s">
        <v>28679</v>
      </c>
      <c r="C22394" s="96" t="s">
        <v>33456</v>
      </c>
      <c r="D22394" t="s">
        <v>12813</v>
      </c>
      <c r="E22394">
        <v>57.36</v>
      </c>
    </row>
    <row r="22395" spans="1:5">
      <c r="A22395" t="s">
        <v>26977</v>
      </c>
      <c r="B22395" t="s">
        <v>28679</v>
      </c>
      <c r="C22395" s="96" t="s">
        <v>33457</v>
      </c>
      <c r="D22395" t="s">
        <v>12813</v>
      </c>
      <c r="E22395">
        <v>57.23</v>
      </c>
    </row>
    <row r="22396" spans="1:5">
      <c r="A22396" t="s">
        <v>26978</v>
      </c>
      <c r="B22396" t="s">
        <v>28679</v>
      </c>
      <c r="C22396" s="96" t="s">
        <v>33458</v>
      </c>
      <c r="D22396" t="s">
        <v>12813</v>
      </c>
      <c r="E22396">
        <v>62.79</v>
      </c>
    </row>
    <row r="22397" spans="1:5">
      <c r="A22397" t="s">
        <v>26979</v>
      </c>
      <c r="B22397" t="s">
        <v>28679</v>
      </c>
      <c r="C22397" s="96" t="s">
        <v>33459</v>
      </c>
      <c r="D22397" t="s">
        <v>12813</v>
      </c>
      <c r="E22397">
        <v>63</v>
      </c>
    </row>
    <row r="22398" spans="1:5">
      <c r="A22398" t="s">
        <v>26980</v>
      </c>
      <c r="B22398" t="s">
        <v>28679</v>
      </c>
      <c r="C22398" s="96" t="s">
        <v>33460</v>
      </c>
      <c r="D22398" t="s">
        <v>12813</v>
      </c>
      <c r="E22398">
        <v>67.010000000000005</v>
      </c>
    </row>
    <row r="22399" spans="1:5">
      <c r="A22399" t="s">
        <v>26981</v>
      </c>
      <c r="B22399" t="s">
        <v>28679</v>
      </c>
      <c r="C22399" s="96" t="s">
        <v>33461</v>
      </c>
      <c r="D22399" t="s">
        <v>12813</v>
      </c>
      <c r="E22399">
        <v>66.819999999999993</v>
      </c>
    </row>
    <row r="22400" spans="1:5">
      <c r="A22400" t="s">
        <v>26982</v>
      </c>
      <c r="B22400" t="s">
        <v>28679</v>
      </c>
      <c r="C22400" s="96" t="s">
        <v>33462</v>
      </c>
      <c r="D22400" t="s">
        <v>12813</v>
      </c>
      <c r="E22400">
        <v>70.23</v>
      </c>
    </row>
    <row r="22401" spans="1:5">
      <c r="A22401" t="s">
        <v>26983</v>
      </c>
      <c r="B22401" t="s">
        <v>28679</v>
      </c>
      <c r="C22401" s="96" t="s">
        <v>33463</v>
      </c>
      <c r="D22401" t="s">
        <v>12813</v>
      </c>
      <c r="E22401">
        <v>23.72</v>
      </c>
    </row>
    <row r="22402" spans="1:5">
      <c r="A22402" t="s">
        <v>26984</v>
      </c>
      <c r="B22402" t="s">
        <v>28679</v>
      </c>
      <c r="C22402" s="96" t="s">
        <v>33464</v>
      </c>
      <c r="D22402" t="s">
        <v>12813</v>
      </c>
      <c r="E22402">
        <v>24.92</v>
      </c>
    </row>
    <row r="22403" spans="1:5">
      <c r="A22403" t="s">
        <v>26985</v>
      </c>
      <c r="B22403" t="s">
        <v>28679</v>
      </c>
      <c r="C22403" s="96" t="s">
        <v>33465</v>
      </c>
      <c r="D22403" t="s">
        <v>12813</v>
      </c>
      <c r="E22403">
        <v>24.91</v>
      </c>
    </row>
    <row r="22404" spans="1:5">
      <c r="A22404" t="s">
        <v>26986</v>
      </c>
      <c r="B22404" t="s">
        <v>28679</v>
      </c>
      <c r="C22404" s="96" t="s">
        <v>33466</v>
      </c>
      <c r="D22404" t="s">
        <v>12813</v>
      </c>
      <c r="E22404">
        <v>26.79</v>
      </c>
    </row>
    <row r="22405" spans="1:5">
      <c r="A22405" t="s">
        <v>26987</v>
      </c>
      <c r="B22405" t="s">
        <v>28679</v>
      </c>
      <c r="C22405" s="96" t="s">
        <v>33467</v>
      </c>
      <c r="D22405" t="s">
        <v>12813</v>
      </c>
      <c r="E22405">
        <v>26.82</v>
      </c>
    </row>
    <row r="22406" spans="1:5">
      <c r="A22406" t="s">
        <v>26988</v>
      </c>
      <c r="B22406" t="s">
        <v>28679</v>
      </c>
      <c r="C22406" s="96" t="s">
        <v>33468</v>
      </c>
      <c r="D22406" t="s">
        <v>12813</v>
      </c>
      <c r="E22406">
        <v>28.89</v>
      </c>
    </row>
    <row r="22407" spans="1:5">
      <c r="A22407" t="s">
        <v>26989</v>
      </c>
      <c r="B22407" t="s">
        <v>28679</v>
      </c>
      <c r="C22407" s="96" t="s">
        <v>33469</v>
      </c>
      <c r="D22407" t="s">
        <v>12813</v>
      </c>
      <c r="E22407">
        <v>28.98</v>
      </c>
    </row>
    <row r="22408" spans="1:5">
      <c r="A22408" t="s">
        <v>26990</v>
      </c>
      <c r="B22408" t="s">
        <v>28679</v>
      </c>
      <c r="C22408" s="96" t="s">
        <v>33470</v>
      </c>
      <c r="D22408" t="s">
        <v>12813</v>
      </c>
      <c r="E22408">
        <v>30.77</v>
      </c>
    </row>
    <row r="22409" spans="1:5">
      <c r="A22409" t="s">
        <v>26991</v>
      </c>
      <c r="B22409" t="s">
        <v>28679</v>
      </c>
      <c r="C22409" s="96" t="s">
        <v>33471</v>
      </c>
      <c r="D22409" t="s">
        <v>12813</v>
      </c>
      <c r="E22409">
        <v>30.92</v>
      </c>
    </row>
    <row r="22410" spans="1:5">
      <c r="A22410" t="s">
        <v>26992</v>
      </c>
      <c r="B22410" t="s">
        <v>28679</v>
      </c>
      <c r="C22410" s="96" t="s">
        <v>33472</v>
      </c>
      <c r="D22410" t="s">
        <v>12813</v>
      </c>
      <c r="E22410">
        <v>35.840000000000003</v>
      </c>
    </row>
    <row r="22411" spans="1:5">
      <c r="A22411" t="s">
        <v>26993</v>
      </c>
      <c r="B22411" t="s">
        <v>28679</v>
      </c>
      <c r="C22411" s="96" t="s">
        <v>33473</v>
      </c>
      <c r="D22411" t="s">
        <v>12813</v>
      </c>
      <c r="E22411">
        <v>33.07</v>
      </c>
    </row>
    <row r="22412" spans="1:5">
      <c r="A22412" t="s">
        <v>26994</v>
      </c>
      <c r="B22412" t="s">
        <v>28679</v>
      </c>
      <c r="C22412" s="96" t="s">
        <v>33474</v>
      </c>
      <c r="D22412" t="s">
        <v>12813</v>
      </c>
      <c r="E22412">
        <v>36.47</v>
      </c>
    </row>
    <row r="22413" spans="1:5">
      <c r="A22413" t="s">
        <v>26995</v>
      </c>
      <c r="B22413" t="s">
        <v>28679</v>
      </c>
      <c r="C22413" s="96" t="s">
        <v>33475</v>
      </c>
      <c r="D22413" t="s">
        <v>12813</v>
      </c>
      <c r="E22413">
        <v>36.42</v>
      </c>
    </row>
    <row r="22414" spans="1:5">
      <c r="A22414" t="s">
        <v>26996</v>
      </c>
      <c r="B22414" t="s">
        <v>28679</v>
      </c>
      <c r="C22414" s="96" t="s">
        <v>33476</v>
      </c>
      <c r="D22414" t="s">
        <v>12813</v>
      </c>
      <c r="E22414">
        <v>38.14</v>
      </c>
    </row>
    <row r="22415" spans="1:5">
      <c r="A22415" t="s">
        <v>26997</v>
      </c>
      <c r="B22415" t="s">
        <v>28679</v>
      </c>
      <c r="C22415" s="96" t="s">
        <v>33477</v>
      </c>
      <c r="D22415" t="s">
        <v>12813</v>
      </c>
      <c r="E22415">
        <v>38.01</v>
      </c>
    </row>
    <row r="22416" spans="1:5">
      <c r="A22416" t="s">
        <v>26998</v>
      </c>
      <c r="B22416" t="s">
        <v>28679</v>
      </c>
      <c r="C22416" s="96" t="s">
        <v>33478</v>
      </c>
      <c r="D22416" t="s">
        <v>12813</v>
      </c>
      <c r="E22416">
        <v>37.880000000000003</v>
      </c>
    </row>
    <row r="22417" spans="1:5">
      <c r="A22417" t="s">
        <v>26999</v>
      </c>
      <c r="B22417" t="s">
        <v>28679</v>
      </c>
      <c r="C22417" s="96" t="s">
        <v>33479</v>
      </c>
      <c r="D22417" t="s">
        <v>12813</v>
      </c>
      <c r="E22417">
        <v>38.130000000000003</v>
      </c>
    </row>
    <row r="22418" spans="1:5">
      <c r="A22418" t="s">
        <v>27000</v>
      </c>
      <c r="B22418" t="s">
        <v>28679</v>
      </c>
      <c r="C22418" s="96" t="s">
        <v>33480</v>
      </c>
      <c r="D22418" t="s">
        <v>12813</v>
      </c>
      <c r="E22418">
        <v>37.950000000000003</v>
      </c>
    </row>
    <row r="22419" spans="1:5">
      <c r="A22419" t="s">
        <v>27001</v>
      </c>
      <c r="B22419" t="s">
        <v>28679</v>
      </c>
      <c r="C22419" s="96" t="s">
        <v>33481</v>
      </c>
      <c r="D22419" t="s">
        <v>12813</v>
      </c>
      <c r="E22419">
        <v>40.22</v>
      </c>
    </row>
    <row r="22420" spans="1:5">
      <c r="A22420" t="s">
        <v>27002</v>
      </c>
      <c r="B22420" t="s">
        <v>28679</v>
      </c>
      <c r="C22420" s="96" t="s">
        <v>33482</v>
      </c>
      <c r="D22420" t="s">
        <v>12813</v>
      </c>
      <c r="E22420">
        <v>40.49</v>
      </c>
    </row>
    <row r="22421" spans="1:5">
      <c r="A22421" t="s">
        <v>27003</v>
      </c>
      <c r="B22421" t="s">
        <v>28679</v>
      </c>
      <c r="C22421" s="96" t="s">
        <v>33483</v>
      </c>
      <c r="D22421" t="s">
        <v>12813</v>
      </c>
      <c r="E22421">
        <v>42.09</v>
      </c>
    </row>
    <row r="22422" spans="1:5">
      <c r="A22422" t="s">
        <v>27004</v>
      </c>
      <c r="B22422" t="s">
        <v>28679</v>
      </c>
      <c r="C22422" s="96" t="s">
        <v>33484</v>
      </c>
      <c r="D22422" t="s">
        <v>12813</v>
      </c>
      <c r="E22422">
        <v>41.91</v>
      </c>
    </row>
    <row r="22423" spans="1:5">
      <c r="A22423" t="s">
        <v>27005</v>
      </c>
      <c r="B22423" t="s">
        <v>28679</v>
      </c>
      <c r="C22423" s="96" t="s">
        <v>33485</v>
      </c>
      <c r="D22423" t="s">
        <v>12813</v>
      </c>
      <c r="E22423">
        <v>41.88</v>
      </c>
    </row>
    <row r="22424" spans="1:5">
      <c r="A22424" t="s">
        <v>27006</v>
      </c>
      <c r="B22424" t="s">
        <v>28679</v>
      </c>
      <c r="C22424" s="96" t="s">
        <v>33486</v>
      </c>
      <c r="D22424" t="s">
        <v>12813</v>
      </c>
      <c r="E22424">
        <v>41.62</v>
      </c>
    </row>
    <row r="22425" spans="1:5">
      <c r="A22425" t="s">
        <v>27007</v>
      </c>
      <c r="B22425" t="s">
        <v>28679</v>
      </c>
      <c r="C22425" s="96" t="s">
        <v>33487</v>
      </c>
      <c r="D22425" t="s">
        <v>12813</v>
      </c>
      <c r="E22425">
        <v>45.13</v>
      </c>
    </row>
    <row r="22426" spans="1:5">
      <c r="A22426" t="s">
        <v>27008</v>
      </c>
      <c r="B22426" t="s">
        <v>28679</v>
      </c>
      <c r="C22426" s="96" t="s">
        <v>33488</v>
      </c>
      <c r="D22426" t="s">
        <v>12813</v>
      </c>
      <c r="E22426">
        <v>44.9</v>
      </c>
    </row>
    <row r="22427" spans="1:5">
      <c r="A22427" t="s">
        <v>27009</v>
      </c>
      <c r="B22427" t="s">
        <v>28679</v>
      </c>
      <c r="C22427" s="96" t="s">
        <v>33489</v>
      </c>
      <c r="D22427" t="s">
        <v>12813</v>
      </c>
      <c r="E22427">
        <v>44.78</v>
      </c>
    </row>
    <row r="22428" spans="1:5">
      <c r="A22428" t="s">
        <v>27010</v>
      </c>
      <c r="B22428" t="s">
        <v>28679</v>
      </c>
      <c r="C22428" s="96" t="s">
        <v>33490</v>
      </c>
      <c r="D22428" t="s">
        <v>12813</v>
      </c>
      <c r="E22428">
        <v>47.33</v>
      </c>
    </row>
    <row r="22429" spans="1:5">
      <c r="A22429" t="s">
        <v>27011</v>
      </c>
      <c r="B22429" t="s">
        <v>28679</v>
      </c>
      <c r="C22429" s="96" t="s">
        <v>33491</v>
      </c>
      <c r="D22429" t="s">
        <v>12813</v>
      </c>
      <c r="E22429">
        <v>47.39</v>
      </c>
    </row>
    <row r="22430" spans="1:5">
      <c r="A22430" t="s">
        <v>27012</v>
      </c>
      <c r="B22430" t="s">
        <v>28679</v>
      </c>
      <c r="C22430" s="96" t="s">
        <v>33492</v>
      </c>
      <c r="D22430" t="s">
        <v>12813</v>
      </c>
      <c r="E22430">
        <v>47.27</v>
      </c>
    </row>
    <row r="22431" spans="1:5">
      <c r="A22431" t="s">
        <v>27013</v>
      </c>
      <c r="B22431" t="s">
        <v>28679</v>
      </c>
      <c r="C22431" s="96" t="s">
        <v>33493</v>
      </c>
      <c r="D22431" t="s">
        <v>12813</v>
      </c>
      <c r="E22431">
        <v>47.01</v>
      </c>
    </row>
    <row r="22432" spans="1:5">
      <c r="A22432" t="s">
        <v>27014</v>
      </c>
      <c r="B22432" t="s">
        <v>28679</v>
      </c>
      <c r="C22432" s="96" t="s">
        <v>33494</v>
      </c>
      <c r="D22432" t="s">
        <v>12813</v>
      </c>
      <c r="E22432">
        <v>46.88</v>
      </c>
    </row>
    <row r="22433" spans="1:5">
      <c r="A22433" t="s">
        <v>27015</v>
      </c>
      <c r="B22433" t="s">
        <v>28679</v>
      </c>
      <c r="C22433" s="96" t="s">
        <v>33495</v>
      </c>
      <c r="D22433" t="s">
        <v>12813</v>
      </c>
      <c r="E22433">
        <v>52.68</v>
      </c>
    </row>
    <row r="22434" spans="1:5">
      <c r="A22434" t="s">
        <v>27016</v>
      </c>
      <c r="B22434" t="s">
        <v>28679</v>
      </c>
      <c r="C22434" s="96" t="s">
        <v>33496</v>
      </c>
      <c r="D22434" t="s">
        <v>12813</v>
      </c>
      <c r="E22434">
        <v>52.31</v>
      </c>
    </row>
    <row r="22435" spans="1:5">
      <c r="A22435" t="s">
        <v>27017</v>
      </c>
      <c r="B22435" t="s">
        <v>28679</v>
      </c>
      <c r="C22435" s="96" t="s">
        <v>33497</v>
      </c>
      <c r="D22435" t="s">
        <v>12813</v>
      </c>
      <c r="E22435">
        <v>52.16</v>
      </c>
    </row>
    <row r="22436" spans="1:5">
      <c r="A22436" t="s">
        <v>27018</v>
      </c>
      <c r="B22436" t="s">
        <v>28679</v>
      </c>
      <c r="C22436" s="96" t="s">
        <v>33498</v>
      </c>
      <c r="D22436" t="s">
        <v>12813</v>
      </c>
      <c r="E22436">
        <v>54.07</v>
      </c>
    </row>
    <row r="22437" spans="1:5">
      <c r="A22437" t="s">
        <v>27019</v>
      </c>
      <c r="B22437" t="s">
        <v>28679</v>
      </c>
      <c r="C22437" s="96" t="s">
        <v>33499</v>
      </c>
      <c r="D22437" t="s">
        <v>12813</v>
      </c>
      <c r="E22437">
        <v>53.89</v>
      </c>
    </row>
    <row r="22438" spans="1:5">
      <c r="A22438" t="s">
        <v>27020</v>
      </c>
      <c r="B22438" t="s">
        <v>28679</v>
      </c>
      <c r="C22438" s="96" t="s">
        <v>33500</v>
      </c>
      <c r="D22438" t="s">
        <v>28768</v>
      </c>
      <c r="E22438">
        <v>11.07</v>
      </c>
    </row>
    <row r="22439" spans="1:5">
      <c r="A22439" t="s">
        <v>27021</v>
      </c>
      <c r="B22439" t="s">
        <v>28679</v>
      </c>
      <c r="C22439" s="96" t="s">
        <v>33501</v>
      </c>
      <c r="D22439" t="s">
        <v>28768</v>
      </c>
      <c r="E22439">
        <v>11.05</v>
      </c>
    </row>
    <row r="22440" spans="1:5">
      <c r="A22440" t="s">
        <v>27022</v>
      </c>
      <c r="B22440" t="s">
        <v>28679</v>
      </c>
      <c r="C22440" s="96" t="s">
        <v>33502</v>
      </c>
      <c r="D22440" t="s">
        <v>28768</v>
      </c>
      <c r="E22440">
        <v>15.22</v>
      </c>
    </row>
    <row r="22441" spans="1:5">
      <c r="A22441" t="s">
        <v>27023</v>
      </c>
      <c r="B22441" t="s">
        <v>28679</v>
      </c>
      <c r="C22441" s="96" t="s">
        <v>33503</v>
      </c>
      <c r="D22441" t="s">
        <v>28768</v>
      </c>
      <c r="E22441">
        <v>15.22</v>
      </c>
    </row>
    <row r="22442" spans="1:5">
      <c r="A22442" t="s">
        <v>27024</v>
      </c>
      <c r="B22442" t="s">
        <v>28679</v>
      </c>
      <c r="C22442" s="96" t="s">
        <v>33504</v>
      </c>
      <c r="D22442" t="s">
        <v>28768</v>
      </c>
      <c r="E22442">
        <v>9.86</v>
      </c>
    </row>
    <row r="22443" spans="1:5">
      <c r="A22443" t="s">
        <v>27025</v>
      </c>
      <c r="B22443" t="s">
        <v>28679</v>
      </c>
      <c r="C22443" s="96" t="s">
        <v>33505</v>
      </c>
      <c r="D22443" t="s">
        <v>30102</v>
      </c>
      <c r="E22443">
        <v>144.41</v>
      </c>
    </row>
    <row r="22444" spans="1:5">
      <c r="A22444" t="s">
        <v>27026</v>
      </c>
      <c r="B22444" t="s">
        <v>28679</v>
      </c>
      <c r="C22444" s="96" t="s">
        <v>18805</v>
      </c>
      <c r="D22444" t="s">
        <v>28863</v>
      </c>
      <c r="E22444">
        <v>31.89</v>
      </c>
    </row>
    <row r="22445" spans="1:5">
      <c r="A22445" t="s">
        <v>27027</v>
      </c>
      <c r="B22445" t="s">
        <v>28679</v>
      </c>
      <c r="C22445" s="96" t="s">
        <v>33506</v>
      </c>
      <c r="D22445" t="s">
        <v>30102</v>
      </c>
      <c r="E22445">
        <v>4.78</v>
      </c>
    </row>
    <row r="22446" spans="1:5">
      <c r="A22446" t="s">
        <v>27028</v>
      </c>
      <c r="B22446" t="s">
        <v>28679</v>
      </c>
      <c r="C22446" s="96" t="s">
        <v>33507</v>
      </c>
      <c r="D22446" t="s">
        <v>28863</v>
      </c>
      <c r="E22446">
        <v>11.61</v>
      </c>
    </row>
    <row r="22447" spans="1:5">
      <c r="A22447" t="s">
        <v>27029</v>
      </c>
      <c r="B22447" t="s">
        <v>28679</v>
      </c>
      <c r="C22447" s="96" t="s">
        <v>33508</v>
      </c>
      <c r="D22447" t="s">
        <v>28863</v>
      </c>
      <c r="E22447">
        <v>7.23</v>
      </c>
    </row>
    <row r="22448" spans="1:5">
      <c r="A22448" t="s">
        <v>27030</v>
      </c>
      <c r="B22448" t="s">
        <v>28679</v>
      </c>
      <c r="C22448" s="96" t="s">
        <v>33509</v>
      </c>
      <c r="D22448" t="s">
        <v>28863</v>
      </c>
      <c r="E22448">
        <v>4.95</v>
      </c>
    </row>
    <row r="22449" spans="1:5">
      <c r="A22449" t="s">
        <v>27031</v>
      </c>
      <c r="B22449" t="s">
        <v>28679</v>
      </c>
      <c r="C22449" s="96" t="s">
        <v>33510</v>
      </c>
      <c r="D22449" t="s">
        <v>28863</v>
      </c>
      <c r="E22449">
        <v>54.41</v>
      </c>
    </row>
    <row r="22450" spans="1:5">
      <c r="A22450" t="s">
        <v>27032</v>
      </c>
      <c r="B22450" t="s">
        <v>28679</v>
      </c>
      <c r="C22450" s="96" t="s">
        <v>33511</v>
      </c>
      <c r="D22450" t="s">
        <v>30102</v>
      </c>
      <c r="E22450">
        <v>13.56</v>
      </c>
    </row>
    <row r="22451" spans="1:5">
      <c r="A22451" t="s">
        <v>27033</v>
      </c>
      <c r="B22451" t="s">
        <v>28679</v>
      </c>
      <c r="C22451" s="96" t="s">
        <v>33512</v>
      </c>
      <c r="D22451" t="s">
        <v>30102</v>
      </c>
      <c r="E22451">
        <v>20.02</v>
      </c>
    </row>
    <row r="22452" spans="1:5">
      <c r="A22452" t="s">
        <v>27034</v>
      </c>
      <c r="B22452" t="s">
        <v>28679</v>
      </c>
      <c r="C22452" s="96" t="s">
        <v>18817</v>
      </c>
      <c r="D22452" t="s">
        <v>28863</v>
      </c>
      <c r="E22452">
        <v>6.73</v>
      </c>
    </row>
    <row r="22453" spans="1:5">
      <c r="A22453" t="s">
        <v>27035</v>
      </c>
      <c r="B22453" t="s">
        <v>28679</v>
      </c>
      <c r="C22453" s="96" t="s">
        <v>33513</v>
      </c>
      <c r="D22453" t="s">
        <v>12813</v>
      </c>
      <c r="E22453">
        <v>26.52</v>
      </c>
    </row>
    <row r="22454" spans="1:5">
      <c r="A22454" t="s">
        <v>27036</v>
      </c>
      <c r="B22454" t="s">
        <v>28679</v>
      </c>
      <c r="C22454" s="96" t="s">
        <v>33514</v>
      </c>
      <c r="D22454" t="s">
        <v>12813</v>
      </c>
      <c r="E22454">
        <v>24.13</v>
      </c>
    </row>
    <row r="22455" spans="1:5">
      <c r="A22455" t="s">
        <v>27037</v>
      </c>
      <c r="B22455" t="s">
        <v>28679</v>
      </c>
      <c r="C22455" s="96" t="s">
        <v>33515</v>
      </c>
      <c r="D22455" t="s">
        <v>12813</v>
      </c>
      <c r="E22455">
        <v>36.75</v>
      </c>
    </row>
    <row r="22456" spans="1:5">
      <c r="A22456" t="s">
        <v>27038</v>
      </c>
      <c r="B22456" t="s">
        <v>28679</v>
      </c>
      <c r="C22456" s="96" t="s">
        <v>33516</v>
      </c>
      <c r="D22456" t="s">
        <v>12813</v>
      </c>
      <c r="E22456">
        <v>32.46</v>
      </c>
    </row>
    <row r="22457" spans="1:5">
      <c r="A22457" t="s">
        <v>27039</v>
      </c>
      <c r="B22457" t="s">
        <v>28679</v>
      </c>
      <c r="C22457" s="96" t="s">
        <v>33517</v>
      </c>
      <c r="D22457" t="s">
        <v>12813</v>
      </c>
      <c r="E22457">
        <v>29.77</v>
      </c>
    </row>
    <row r="22458" spans="1:5">
      <c r="A22458" t="s">
        <v>27040</v>
      </c>
      <c r="B22458" t="s">
        <v>28679</v>
      </c>
      <c r="C22458" s="96" t="s">
        <v>33518</v>
      </c>
      <c r="D22458" t="s">
        <v>12813</v>
      </c>
      <c r="E22458">
        <v>26.43</v>
      </c>
    </row>
    <row r="22459" spans="1:5">
      <c r="A22459" t="s">
        <v>27041</v>
      </c>
      <c r="B22459" t="s">
        <v>28679</v>
      </c>
      <c r="C22459" s="96" t="s">
        <v>33519</v>
      </c>
      <c r="D22459" t="s">
        <v>12813</v>
      </c>
      <c r="E22459">
        <v>39.42</v>
      </c>
    </row>
    <row r="22460" spans="1:5">
      <c r="A22460" t="s">
        <v>27042</v>
      </c>
      <c r="B22460" t="s">
        <v>28679</v>
      </c>
      <c r="C22460" s="96" t="s">
        <v>33520</v>
      </c>
      <c r="D22460" t="s">
        <v>12813</v>
      </c>
      <c r="E22460">
        <v>34.65</v>
      </c>
    </row>
    <row r="22461" spans="1:5">
      <c r="A22461" t="s">
        <v>27043</v>
      </c>
      <c r="B22461" t="s">
        <v>28679</v>
      </c>
      <c r="C22461" s="96" t="s">
        <v>33521</v>
      </c>
      <c r="D22461" t="s">
        <v>12813</v>
      </c>
      <c r="E22461">
        <v>56.08</v>
      </c>
    </row>
    <row r="22462" spans="1:5">
      <c r="A22462" t="s">
        <v>27044</v>
      </c>
      <c r="B22462" t="s">
        <v>28679</v>
      </c>
      <c r="C22462" s="96" t="s">
        <v>33522</v>
      </c>
      <c r="D22462" t="s">
        <v>12813</v>
      </c>
      <c r="E22462">
        <v>47.5</v>
      </c>
    </row>
    <row r="22463" spans="1:5">
      <c r="A22463" t="s">
        <v>27045</v>
      </c>
      <c r="B22463" t="s">
        <v>28679</v>
      </c>
      <c r="C22463" s="96" t="s">
        <v>33523</v>
      </c>
      <c r="D22463" t="s">
        <v>12813</v>
      </c>
      <c r="E22463">
        <v>75.400000000000006</v>
      </c>
    </row>
    <row r="22464" spans="1:5">
      <c r="A22464" t="s">
        <v>27046</v>
      </c>
      <c r="B22464" t="s">
        <v>28679</v>
      </c>
      <c r="C22464" s="96" t="s">
        <v>33524</v>
      </c>
      <c r="D22464" t="s">
        <v>12813</v>
      </c>
      <c r="E22464">
        <v>62.04</v>
      </c>
    </row>
    <row r="22465" spans="1:5">
      <c r="A22465" t="s">
        <v>27047</v>
      </c>
      <c r="B22465" t="s">
        <v>28679</v>
      </c>
      <c r="C22465" s="96" t="s">
        <v>33525</v>
      </c>
      <c r="D22465" t="s">
        <v>12813</v>
      </c>
      <c r="E22465">
        <v>30.83</v>
      </c>
    </row>
    <row r="22466" spans="1:5">
      <c r="A22466" t="s">
        <v>27048</v>
      </c>
      <c r="B22466" t="s">
        <v>28679</v>
      </c>
      <c r="C22466" s="96" t="s">
        <v>33526</v>
      </c>
      <c r="D22466" t="s">
        <v>12813</v>
      </c>
      <c r="E22466">
        <v>27.49</v>
      </c>
    </row>
    <row r="22467" spans="1:5">
      <c r="A22467" t="s">
        <v>27049</v>
      </c>
      <c r="B22467" t="s">
        <v>28679</v>
      </c>
      <c r="C22467" s="96" t="s">
        <v>33527</v>
      </c>
      <c r="D22467" t="s">
        <v>12813</v>
      </c>
      <c r="E22467">
        <v>40.49</v>
      </c>
    </row>
    <row r="22468" spans="1:5">
      <c r="A22468" t="s">
        <v>27050</v>
      </c>
      <c r="B22468" t="s">
        <v>28679</v>
      </c>
      <c r="C22468" s="96" t="s">
        <v>33528</v>
      </c>
      <c r="D22468" t="s">
        <v>12813</v>
      </c>
      <c r="E22468">
        <v>35.72</v>
      </c>
    </row>
    <row r="22469" spans="1:5">
      <c r="A22469" t="s">
        <v>27051</v>
      </c>
      <c r="B22469" t="s">
        <v>28679</v>
      </c>
      <c r="C22469" s="96" t="s">
        <v>33529</v>
      </c>
      <c r="D22469" t="s">
        <v>12813</v>
      </c>
      <c r="E22469">
        <v>57.14</v>
      </c>
    </row>
    <row r="22470" spans="1:5">
      <c r="A22470" t="s">
        <v>27052</v>
      </c>
      <c r="B22470" t="s">
        <v>28679</v>
      </c>
      <c r="C22470" s="96" t="s">
        <v>33530</v>
      </c>
      <c r="D22470" t="s">
        <v>12813</v>
      </c>
      <c r="E22470">
        <v>48.56</v>
      </c>
    </row>
    <row r="22471" spans="1:5">
      <c r="A22471" t="s">
        <v>27053</v>
      </c>
      <c r="B22471" t="s">
        <v>28679</v>
      </c>
      <c r="C22471" s="96" t="s">
        <v>33531</v>
      </c>
      <c r="D22471" t="s">
        <v>12813</v>
      </c>
      <c r="E22471">
        <v>30.63</v>
      </c>
    </row>
    <row r="22472" spans="1:5">
      <c r="A22472" t="s">
        <v>27054</v>
      </c>
      <c r="B22472" t="s">
        <v>28679</v>
      </c>
      <c r="C22472" s="96" t="s">
        <v>33532</v>
      </c>
      <c r="D22472" t="s">
        <v>12813</v>
      </c>
      <c r="E22472">
        <v>28.19</v>
      </c>
    </row>
    <row r="22473" spans="1:5">
      <c r="A22473" t="s">
        <v>27055</v>
      </c>
      <c r="B22473" t="s">
        <v>28679</v>
      </c>
      <c r="C22473" s="96" t="s">
        <v>33533</v>
      </c>
      <c r="D22473" t="s">
        <v>12813</v>
      </c>
      <c r="E22473">
        <v>39.32</v>
      </c>
    </row>
    <row r="22474" spans="1:5">
      <c r="A22474" t="s">
        <v>27056</v>
      </c>
      <c r="B22474" t="s">
        <v>28679</v>
      </c>
      <c r="C22474" s="96" t="s">
        <v>33534</v>
      </c>
      <c r="D22474" t="s">
        <v>12813</v>
      </c>
      <c r="E22474">
        <v>36.72</v>
      </c>
    </row>
    <row r="22475" spans="1:5">
      <c r="A22475" t="s">
        <v>27057</v>
      </c>
      <c r="B22475" t="s">
        <v>28679</v>
      </c>
      <c r="C22475" s="96" t="s">
        <v>33535</v>
      </c>
      <c r="D22475" t="s">
        <v>12813</v>
      </c>
      <c r="E22475">
        <v>55.94</v>
      </c>
    </row>
    <row r="22476" spans="1:5">
      <c r="A22476" t="s">
        <v>27058</v>
      </c>
      <c r="B22476" t="s">
        <v>28679</v>
      </c>
      <c r="C22476" s="96" t="s">
        <v>33536</v>
      </c>
      <c r="D22476" t="s">
        <v>12813</v>
      </c>
      <c r="E22476">
        <v>49.69</v>
      </c>
    </row>
    <row r="22477" spans="1:5">
      <c r="A22477" t="s">
        <v>27059</v>
      </c>
      <c r="B22477" t="s">
        <v>28679</v>
      </c>
      <c r="C22477" s="96" t="s">
        <v>33537</v>
      </c>
      <c r="D22477" t="s">
        <v>12795</v>
      </c>
      <c r="E22477">
        <v>0.59</v>
      </c>
    </row>
    <row r="22478" spans="1:5">
      <c r="A22478" t="s">
        <v>27060</v>
      </c>
      <c r="B22478" t="s">
        <v>28679</v>
      </c>
      <c r="C22478" s="96" t="s">
        <v>33538</v>
      </c>
      <c r="D22478" t="s">
        <v>28863</v>
      </c>
      <c r="E22478">
        <v>1349.04</v>
      </c>
    </row>
    <row r="22479" spans="1:5">
      <c r="A22479" t="s">
        <v>27061</v>
      </c>
      <c r="B22479" t="s">
        <v>28679</v>
      </c>
      <c r="C22479" s="96" t="s">
        <v>33539</v>
      </c>
      <c r="D22479" t="s">
        <v>28863</v>
      </c>
      <c r="E22479">
        <v>184.73</v>
      </c>
    </row>
    <row r="22480" spans="1:5">
      <c r="A22480" t="s">
        <v>27062</v>
      </c>
      <c r="B22480" t="s">
        <v>28679</v>
      </c>
      <c r="C22480" s="96" t="s">
        <v>33540</v>
      </c>
      <c r="D22480" t="s">
        <v>28863</v>
      </c>
      <c r="E22480">
        <v>456.59</v>
      </c>
    </row>
    <row r="22481" spans="1:5">
      <c r="A22481" t="s">
        <v>27063</v>
      </c>
      <c r="B22481" t="s">
        <v>28679</v>
      </c>
      <c r="C22481" s="96" t="s">
        <v>33541</v>
      </c>
      <c r="D22481" t="s">
        <v>28863</v>
      </c>
      <c r="E22481">
        <v>763.24</v>
      </c>
    </row>
    <row r="22482" spans="1:5">
      <c r="A22482" t="s">
        <v>27064</v>
      </c>
      <c r="B22482" t="s">
        <v>28679</v>
      </c>
      <c r="C22482" s="96" t="s">
        <v>33542</v>
      </c>
      <c r="D22482" t="s">
        <v>28863</v>
      </c>
      <c r="E22482">
        <v>72.540000000000006</v>
      </c>
    </row>
    <row r="22483" spans="1:5">
      <c r="A22483" t="s">
        <v>27065</v>
      </c>
      <c r="B22483" t="s">
        <v>28679</v>
      </c>
      <c r="C22483" s="96" t="s">
        <v>33543</v>
      </c>
      <c r="D22483" t="s">
        <v>28863</v>
      </c>
      <c r="E22483">
        <v>54.41</v>
      </c>
    </row>
    <row r="22484" spans="1:5">
      <c r="A22484" t="s">
        <v>27066</v>
      </c>
      <c r="B22484" t="s">
        <v>28679</v>
      </c>
      <c r="C22484" s="96" t="s">
        <v>33544</v>
      </c>
      <c r="D22484" t="s">
        <v>28863</v>
      </c>
      <c r="E22484">
        <v>65.290000000000006</v>
      </c>
    </row>
    <row r="22485" spans="1:5">
      <c r="A22485" t="s">
        <v>27067</v>
      </c>
      <c r="B22485" t="s">
        <v>28679</v>
      </c>
      <c r="C22485" s="96" t="s">
        <v>33545</v>
      </c>
      <c r="D22485" t="s">
        <v>28863</v>
      </c>
      <c r="E22485">
        <v>76.17</v>
      </c>
    </row>
    <row r="22486" spans="1:5">
      <c r="A22486" t="s">
        <v>27068</v>
      </c>
      <c r="B22486" t="s">
        <v>28679</v>
      </c>
      <c r="C22486" s="96" t="s">
        <v>33546</v>
      </c>
      <c r="D22486" t="s">
        <v>28863</v>
      </c>
      <c r="E22486">
        <v>43.53</v>
      </c>
    </row>
    <row r="22487" spans="1:5">
      <c r="A22487" t="s">
        <v>27069</v>
      </c>
      <c r="B22487" t="s">
        <v>28679</v>
      </c>
      <c r="C22487" s="96" t="s">
        <v>33547</v>
      </c>
      <c r="D22487" t="s">
        <v>28863</v>
      </c>
      <c r="E22487">
        <v>75</v>
      </c>
    </row>
    <row r="22488" spans="1:5">
      <c r="A22488" t="s">
        <v>27070</v>
      </c>
      <c r="B22488" t="s">
        <v>28679</v>
      </c>
      <c r="C22488" s="96" t="s">
        <v>33548</v>
      </c>
      <c r="D22488" t="s">
        <v>28863</v>
      </c>
      <c r="E22488">
        <v>89.28</v>
      </c>
    </row>
    <row r="22489" spans="1:5">
      <c r="A22489" t="s">
        <v>27071</v>
      </c>
      <c r="B22489" t="s">
        <v>28679</v>
      </c>
      <c r="C22489" s="96" t="s">
        <v>33549</v>
      </c>
      <c r="D22489" t="s">
        <v>28863</v>
      </c>
      <c r="E22489">
        <v>103.57</v>
      </c>
    </row>
    <row r="22490" spans="1:5">
      <c r="A22490" t="s">
        <v>27072</v>
      </c>
      <c r="B22490" t="s">
        <v>28679</v>
      </c>
      <c r="C22490" s="96" t="s">
        <v>33550</v>
      </c>
      <c r="D22490" t="s">
        <v>28863</v>
      </c>
      <c r="E22490">
        <v>60.71</v>
      </c>
    </row>
    <row r="22491" spans="1:5">
      <c r="A22491" t="s">
        <v>27073</v>
      </c>
      <c r="B22491" t="s">
        <v>28679</v>
      </c>
      <c r="C22491" s="96" t="s">
        <v>33551</v>
      </c>
      <c r="D22491" t="s">
        <v>28863</v>
      </c>
      <c r="E22491">
        <v>6.55</v>
      </c>
    </row>
    <row r="22492" spans="1:5">
      <c r="A22492" t="s">
        <v>27074</v>
      </c>
      <c r="B22492" t="s">
        <v>28679</v>
      </c>
      <c r="C22492" s="96" t="s">
        <v>33552</v>
      </c>
      <c r="D22492" t="s">
        <v>28863</v>
      </c>
      <c r="E22492">
        <v>8.06</v>
      </c>
    </row>
    <row r="22493" spans="1:5">
      <c r="A22493" t="s">
        <v>27075</v>
      </c>
      <c r="B22493" t="s">
        <v>28679</v>
      </c>
      <c r="C22493" s="96" t="s">
        <v>33553</v>
      </c>
      <c r="D22493" t="s">
        <v>12795</v>
      </c>
      <c r="E22493">
        <v>6.07</v>
      </c>
    </row>
    <row r="22494" spans="1:5">
      <c r="A22494" t="s">
        <v>27076</v>
      </c>
      <c r="B22494" t="s">
        <v>28679</v>
      </c>
      <c r="C22494" s="96" t="s">
        <v>33554</v>
      </c>
      <c r="D22494" t="s">
        <v>12813</v>
      </c>
      <c r="E22494">
        <v>43.41</v>
      </c>
    </row>
    <row r="22495" spans="1:5">
      <c r="A22495" t="s">
        <v>27077</v>
      </c>
      <c r="B22495" t="s">
        <v>28679</v>
      </c>
      <c r="C22495" s="96" t="s">
        <v>33555</v>
      </c>
      <c r="D22495" t="s">
        <v>28863</v>
      </c>
      <c r="E22495">
        <v>21.36</v>
      </c>
    </row>
    <row r="22496" spans="1:5">
      <c r="A22496" t="s">
        <v>27078</v>
      </c>
      <c r="B22496" t="s">
        <v>28679</v>
      </c>
      <c r="C22496" s="96" t="s">
        <v>33556</v>
      </c>
      <c r="D22496" t="s">
        <v>31860</v>
      </c>
      <c r="E22496">
        <v>245.05</v>
      </c>
    </row>
    <row r="22497" spans="1:5">
      <c r="A22497" t="s">
        <v>27079</v>
      </c>
      <c r="B22497" t="s">
        <v>28679</v>
      </c>
      <c r="C22497" s="96" t="s">
        <v>33557</v>
      </c>
      <c r="D22497" t="s">
        <v>31860</v>
      </c>
      <c r="E22497">
        <v>449.71</v>
      </c>
    </row>
    <row r="22498" spans="1:5">
      <c r="A22498" t="s">
        <v>27080</v>
      </c>
      <c r="B22498" t="s">
        <v>28679</v>
      </c>
      <c r="C22498" s="96" t="s">
        <v>33558</v>
      </c>
      <c r="D22498" t="s">
        <v>31860</v>
      </c>
      <c r="E22498">
        <v>312.27999999999997</v>
      </c>
    </row>
    <row r="22499" spans="1:5">
      <c r="A22499" t="s">
        <v>27081</v>
      </c>
      <c r="B22499" t="s">
        <v>28679</v>
      </c>
      <c r="C22499" s="96" t="s">
        <v>33559</v>
      </c>
      <c r="D22499" t="s">
        <v>28863</v>
      </c>
      <c r="E22499">
        <v>84.61</v>
      </c>
    </row>
    <row r="22500" spans="1:5">
      <c r="A22500" t="s">
        <v>27082</v>
      </c>
      <c r="B22500" t="s">
        <v>28679</v>
      </c>
      <c r="C22500" s="96" t="s">
        <v>33560</v>
      </c>
      <c r="D22500" t="s">
        <v>30102</v>
      </c>
      <c r="E22500">
        <v>5.0599999999999996</v>
      </c>
    </row>
    <row r="22501" spans="1:5">
      <c r="A22501" t="s">
        <v>27083</v>
      </c>
      <c r="B22501" t="s">
        <v>28679</v>
      </c>
      <c r="C22501" s="96" t="s">
        <v>33561</v>
      </c>
      <c r="D22501" t="s">
        <v>28863</v>
      </c>
      <c r="E22501">
        <v>40.6</v>
      </c>
    </row>
    <row r="22502" spans="1:5">
      <c r="A22502" t="s">
        <v>27084</v>
      </c>
      <c r="B22502" t="s">
        <v>28679</v>
      </c>
      <c r="C22502" s="96" t="s">
        <v>33562</v>
      </c>
      <c r="D22502" t="s">
        <v>30102</v>
      </c>
      <c r="E22502">
        <v>4.3499999999999996</v>
      </c>
    </row>
    <row r="22503" spans="1:5">
      <c r="A22503" t="s">
        <v>27085</v>
      </c>
      <c r="B22503" t="s">
        <v>28679</v>
      </c>
      <c r="C22503" s="96" t="s">
        <v>19273</v>
      </c>
      <c r="D22503" t="s">
        <v>28863</v>
      </c>
      <c r="E22503">
        <v>16.690000000000001</v>
      </c>
    </row>
    <row r="22504" spans="1:5">
      <c r="A22504" t="s">
        <v>27086</v>
      </c>
      <c r="B22504" t="s">
        <v>28679</v>
      </c>
      <c r="C22504" s="96" t="s">
        <v>33563</v>
      </c>
      <c r="D22504" t="s">
        <v>12813</v>
      </c>
      <c r="E22504">
        <v>7.88</v>
      </c>
    </row>
    <row r="22505" spans="1:5">
      <c r="A22505" t="s">
        <v>27087</v>
      </c>
      <c r="B22505" t="s">
        <v>28679</v>
      </c>
      <c r="C22505" s="96" t="s">
        <v>33564</v>
      </c>
      <c r="D22505" t="s">
        <v>28863</v>
      </c>
      <c r="E22505">
        <v>1618.15</v>
      </c>
    </row>
    <row r="22506" spans="1:5">
      <c r="A22506" t="s">
        <v>27088</v>
      </c>
      <c r="B22506" t="s">
        <v>28679</v>
      </c>
      <c r="C22506" s="96" t="s">
        <v>33565</v>
      </c>
      <c r="D22506" t="s">
        <v>28863</v>
      </c>
      <c r="E22506">
        <v>48.74</v>
      </c>
    </row>
    <row r="22507" spans="1:5">
      <c r="A22507" t="s">
        <v>27089</v>
      </c>
      <c r="B22507" t="s">
        <v>28679</v>
      </c>
      <c r="C22507" s="96" t="s">
        <v>33566</v>
      </c>
      <c r="D22507" t="s">
        <v>28863</v>
      </c>
      <c r="E22507">
        <v>36.11</v>
      </c>
    </row>
    <row r="22508" spans="1:5">
      <c r="A22508" t="s">
        <v>27090</v>
      </c>
      <c r="B22508" t="s">
        <v>28679</v>
      </c>
      <c r="C22508" s="96" t="s">
        <v>33567</v>
      </c>
      <c r="D22508" t="s">
        <v>28863</v>
      </c>
      <c r="E22508">
        <v>21.1</v>
      </c>
    </row>
    <row r="22509" spans="1:5">
      <c r="A22509" t="s">
        <v>27091</v>
      </c>
      <c r="B22509" t="s">
        <v>28679</v>
      </c>
      <c r="C22509" s="96" t="s">
        <v>33568</v>
      </c>
      <c r="D22509" t="s">
        <v>28863</v>
      </c>
      <c r="E22509">
        <v>36.14</v>
      </c>
    </row>
    <row r="22510" spans="1:5">
      <c r="A22510" t="s">
        <v>27092</v>
      </c>
      <c r="B22510" t="s">
        <v>28679</v>
      </c>
      <c r="C22510" s="96" t="s">
        <v>33569</v>
      </c>
      <c r="D22510" t="s">
        <v>12813</v>
      </c>
      <c r="E22510">
        <v>55.67</v>
      </c>
    </row>
    <row r="22511" spans="1:5">
      <c r="A22511" t="s">
        <v>27093</v>
      </c>
      <c r="B22511" t="s">
        <v>28679</v>
      </c>
      <c r="C22511" s="96" t="s">
        <v>33570</v>
      </c>
      <c r="D22511" t="s">
        <v>12795</v>
      </c>
      <c r="E22511">
        <v>7.81</v>
      </c>
    </row>
    <row r="22512" spans="1:5">
      <c r="A22512" t="s">
        <v>27094</v>
      </c>
      <c r="B22512" t="s">
        <v>28679</v>
      </c>
      <c r="C22512" s="96" t="s">
        <v>33571</v>
      </c>
      <c r="D22512" t="s">
        <v>12795</v>
      </c>
      <c r="E22512">
        <v>9.49</v>
      </c>
    </row>
    <row r="22513" spans="1:5">
      <c r="A22513" t="s">
        <v>27095</v>
      </c>
      <c r="B22513" t="s">
        <v>28679</v>
      </c>
      <c r="C22513" s="96" t="s">
        <v>33572</v>
      </c>
      <c r="D22513" t="s">
        <v>30102</v>
      </c>
      <c r="E22513">
        <v>3.09</v>
      </c>
    </row>
    <row r="22514" spans="1:5">
      <c r="A22514" t="s">
        <v>27096</v>
      </c>
      <c r="B22514" t="s">
        <v>28679</v>
      </c>
      <c r="C22514" s="96" t="s">
        <v>33573</v>
      </c>
      <c r="D22514" t="s">
        <v>30102</v>
      </c>
      <c r="E22514">
        <v>1.86</v>
      </c>
    </row>
    <row r="22515" spans="1:5">
      <c r="A22515" t="s">
        <v>27097</v>
      </c>
      <c r="B22515" t="s">
        <v>28679</v>
      </c>
      <c r="C22515" s="96" t="s">
        <v>33574</v>
      </c>
      <c r="D22515" t="s">
        <v>30102</v>
      </c>
      <c r="E22515">
        <v>0.97</v>
      </c>
    </row>
    <row r="22516" spans="1:5">
      <c r="A22516" t="s">
        <v>27098</v>
      </c>
      <c r="B22516" t="s">
        <v>28679</v>
      </c>
      <c r="C22516" s="96" t="s">
        <v>33575</v>
      </c>
      <c r="D22516" t="s">
        <v>30102</v>
      </c>
      <c r="E22516">
        <v>0.64</v>
      </c>
    </row>
    <row r="22517" spans="1:5">
      <c r="A22517" t="s">
        <v>27099</v>
      </c>
      <c r="B22517" t="s">
        <v>28679</v>
      </c>
      <c r="C22517" s="96" t="s">
        <v>33576</v>
      </c>
      <c r="D22517" t="s">
        <v>30102</v>
      </c>
      <c r="E22517">
        <v>0.76</v>
      </c>
    </row>
    <row r="22518" spans="1:5">
      <c r="A22518" t="s">
        <v>27100</v>
      </c>
      <c r="B22518" t="s">
        <v>28679</v>
      </c>
      <c r="C22518" s="96" t="s">
        <v>33577</v>
      </c>
      <c r="D22518" t="s">
        <v>30102</v>
      </c>
      <c r="E22518">
        <v>1.1000000000000001</v>
      </c>
    </row>
    <row r="22519" spans="1:5">
      <c r="A22519" t="s">
        <v>27101</v>
      </c>
      <c r="B22519" t="s">
        <v>28679</v>
      </c>
      <c r="C22519" s="96" t="s">
        <v>33578</v>
      </c>
      <c r="D22519" t="s">
        <v>30102</v>
      </c>
      <c r="E22519">
        <v>0.73</v>
      </c>
    </row>
    <row r="22520" spans="1:5">
      <c r="A22520" t="s">
        <v>27102</v>
      </c>
      <c r="B22520" t="s">
        <v>28679</v>
      </c>
      <c r="C22520" s="96" t="s">
        <v>33579</v>
      </c>
      <c r="D22520" t="s">
        <v>30102</v>
      </c>
      <c r="E22520">
        <v>1.1499999999999999</v>
      </c>
    </row>
    <row r="22521" spans="1:5">
      <c r="A22521" t="s">
        <v>27103</v>
      </c>
      <c r="B22521" t="s">
        <v>28679</v>
      </c>
      <c r="C22521" s="96" t="s">
        <v>33580</v>
      </c>
      <c r="D22521" t="s">
        <v>30102</v>
      </c>
      <c r="E22521">
        <v>0.78</v>
      </c>
    </row>
    <row r="22522" spans="1:5">
      <c r="A22522" t="s">
        <v>27104</v>
      </c>
      <c r="B22522" t="s">
        <v>28679</v>
      </c>
      <c r="C22522" s="96" t="s">
        <v>33581</v>
      </c>
      <c r="D22522" t="s">
        <v>30102</v>
      </c>
      <c r="E22522">
        <v>0.91</v>
      </c>
    </row>
    <row r="22523" spans="1:5">
      <c r="A22523" t="s">
        <v>27105</v>
      </c>
      <c r="B22523" t="s">
        <v>28679</v>
      </c>
      <c r="C22523" s="96" t="s">
        <v>33582</v>
      </c>
      <c r="D22523" t="s">
        <v>30102</v>
      </c>
      <c r="E22523">
        <v>1.26</v>
      </c>
    </row>
    <row r="22524" spans="1:5">
      <c r="A22524" t="s">
        <v>27106</v>
      </c>
      <c r="B22524" t="s">
        <v>28679</v>
      </c>
      <c r="C22524" s="96" t="s">
        <v>33583</v>
      </c>
      <c r="D22524" t="s">
        <v>28863</v>
      </c>
      <c r="E22524">
        <v>104.17</v>
      </c>
    </row>
    <row r="22525" spans="1:5">
      <c r="A22525" t="s">
        <v>27107</v>
      </c>
      <c r="B22525" t="s">
        <v>28679</v>
      </c>
      <c r="C22525" s="96" t="s">
        <v>33584</v>
      </c>
      <c r="D22525" t="s">
        <v>28863</v>
      </c>
      <c r="E22525">
        <v>119.17</v>
      </c>
    </row>
    <row r="22526" spans="1:5">
      <c r="A22526" t="s">
        <v>27108</v>
      </c>
      <c r="B22526" t="s">
        <v>28679</v>
      </c>
      <c r="C22526" s="96" t="s">
        <v>33585</v>
      </c>
      <c r="D22526" t="s">
        <v>30102</v>
      </c>
      <c r="E22526">
        <v>0.08</v>
      </c>
    </row>
    <row r="22527" spans="1:5">
      <c r="A22527" t="s">
        <v>27109</v>
      </c>
      <c r="B22527" t="s">
        <v>28679</v>
      </c>
      <c r="C22527" s="96" t="s">
        <v>33586</v>
      </c>
      <c r="D22527" t="s">
        <v>28863</v>
      </c>
      <c r="E22527">
        <v>14.82</v>
      </c>
    </row>
    <row r="22528" spans="1:5">
      <c r="A22528" t="s">
        <v>27110</v>
      </c>
      <c r="B22528" t="s">
        <v>28679</v>
      </c>
      <c r="C22528" s="96" t="s">
        <v>33587</v>
      </c>
      <c r="D22528" t="s">
        <v>28863</v>
      </c>
      <c r="E22528">
        <v>63.78</v>
      </c>
    </row>
    <row r="22529" spans="1:5">
      <c r="A22529" t="s">
        <v>27111</v>
      </c>
      <c r="B22529" t="s">
        <v>28679</v>
      </c>
      <c r="C22529" s="96" t="s">
        <v>33588</v>
      </c>
      <c r="D22529" t="s">
        <v>28863</v>
      </c>
      <c r="E22529">
        <v>85.64</v>
      </c>
    </row>
    <row r="22530" spans="1:5">
      <c r="A22530" t="s">
        <v>27112</v>
      </c>
      <c r="B22530" t="s">
        <v>28679</v>
      </c>
      <c r="C22530" s="96" t="s">
        <v>33589</v>
      </c>
      <c r="D22530" t="s">
        <v>28863</v>
      </c>
      <c r="E22530">
        <v>67.28</v>
      </c>
    </row>
    <row r="22531" spans="1:5">
      <c r="A22531" t="s">
        <v>27113</v>
      </c>
      <c r="B22531" t="s">
        <v>28679</v>
      </c>
      <c r="C22531" s="96" t="s">
        <v>33590</v>
      </c>
      <c r="D22531" t="s">
        <v>28863</v>
      </c>
      <c r="E22531">
        <v>56.3</v>
      </c>
    </row>
    <row r="22532" spans="1:5">
      <c r="A22532" t="s">
        <v>27114</v>
      </c>
      <c r="B22532" t="s">
        <v>28679</v>
      </c>
      <c r="C22532" s="96" t="s">
        <v>33591</v>
      </c>
      <c r="D22532" t="s">
        <v>28863</v>
      </c>
      <c r="E22532">
        <v>49.13</v>
      </c>
    </row>
    <row r="22533" spans="1:5">
      <c r="A22533" t="s">
        <v>27115</v>
      </c>
      <c r="B22533" t="s">
        <v>28679</v>
      </c>
      <c r="C22533" s="96" t="s">
        <v>33592</v>
      </c>
      <c r="D22533" t="s">
        <v>28863</v>
      </c>
      <c r="E22533">
        <v>44.12</v>
      </c>
    </row>
    <row r="22534" spans="1:5">
      <c r="A22534" t="s">
        <v>27116</v>
      </c>
      <c r="B22534" t="s">
        <v>28679</v>
      </c>
      <c r="C22534" s="96" t="s">
        <v>33593</v>
      </c>
      <c r="D22534" t="s">
        <v>28863</v>
      </c>
      <c r="E22534">
        <v>40.56</v>
      </c>
    </row>
    <row r="22535" spans="1:5">
      <c r="A22535" t="s">
        <v>27117</v>
      </c>
      <c r="B22535" t="s">
        <v>28679</v>
      </c>
      <c r="C22535" s="96" t="s">
        <v>33594</v>
      </c>
      <c r="D22535" t="s">
        <v>28863</v>
      </c>
      <c r="E22535">
        <v>111.55</v>
      </c>
    </row>
    <row r="22536" spans="1:5">
      <c r="A22536" t="s">
        <v>27118</v>
      </c>
      <c r="B22536" t="s">
        <v>28679</v>
      </c>
      <c r="C22536" s="96" t="s">
        <v>33595</v>
      </c>
      <c r="D22536" t="s">
        <v>28863</v>
      </c>
      <c r="E22536">
        <v>88.2</v>
      </c>
    </row>
    <row r="22537" spans="1:5">
      <c r="A22537" t="s">
        <v>27119</v>
      </c>
      <c r="B22537" t="s">
        <v>28679</v>
      </c>
      <c r="C22537" s="96" t="s">
        <v>33596</v>
      </c>
      <c r="D22537" t="s">
        <v>28863</v>
      </c>
      <c r="E22537">
        <v>73.06</v>
      </c>
    </row>
    <row r="22538" spans="1:5">
      <c r="A22538" t="s">
        <v>27120</v>
      </c>
      <c r="B22538" t="s">
        <v>28679</v>
      </c>
      <c r="C22538" s="96" t="s">
        <v>33597</v>
      </c>
      <c r="D22538" t="s">
        <v>28863</v>
      </c>
      <c r="E22538">
        <v>64.28</v>
      </c>
    </row>
    <row r="22539" spans="1:5">
      <c r="A22539" t="s">
        <v>27121</v>
      </c>
      <c r="B22539" t="s">
        <v>28679</v>
      </c>
      <c r="C22539" s="96" t="s">
        <v>33598</v>
      </c>
      <c r="D22539" t="s">
        <v>28863</v>
      </c>
      <c r="E22539">
        <v>58.27</v>
      </c>
    </row>
    <row r="22540" spans="1:5">
      <c r="A22540" t="s">
        <v>27122</v>
      </c>
      <c r="B22540" t="s">
        <v>28679</v>
      </c>
      <c r="C22540" s="96" t="s">
        <v>33599</v>
      </c>
      <c r="D22540" t="s">
        <v>28863</v>
      </c>
      <c r="E22540">
        <v>53.93</v>
      </c>
    </row>
    <row r="22541" spans="1:5" ht="25.5">
      <c r="A22541" t="s">
        <v>27123</v>
      </c>
      <c r="B22541" t="s">
        <v>28679</v>
      </c>
      <c r="C22541" s="96" t="s">
        <v>33600</v>
      </c>
      <c r="D22541" t="s">
        <v>28768</v>
      </c>
      <c r="E22541">
        <v>266.12</v>
      </c>
    </row>
    <row r="22542" spans="1:5" ht="25.5">
      <c r="A22542" t="s">
        <v>27124</v>
      </c>
      <c r="B22542" t="s">
        <v>28679</v>
      </c>
      <c r="C22542" s="96" t="s">
        <v>33601</v>
      </c>
      <c r="D22542" t="s">
        <v>28768</v>
      </c>
      <c r="E22542">
        <v>191.05</v>
      </c>
    </row>
    <row r="22543" spans="1:5">
      <c r="A22543" t="s">
        <v>27125</v>
      </c>
      <c r="B22543" t="s">
        <v>28679</v>
      </c>
      <c r="C22543" s="96" t="s">
        <v>33602</v>
      </c>
      <c r="D22543" t="s">
        <v>28863</v>
      </c>
      <c r="E22543">
        <v>21.26</v>
      </c>
    </row>
    <row r="22544" spans="1:5">
      <c r="A22544" t="s">
        <v>27126</v>
      </c>
      <c r="B22544" t="s">
        <v>28679</v>
      </c>
      <c r="C22544" s="96" t="s">
        <v>33603</v>
      </c>
      <c r="D22544" t="s">
        <v>12813</v>
      </c>
      <c r="E22544">
        <v>1.42</v>
      </c>
    </row>
    <row r="22545" spans="1:5">
      <c r="A22545" t="s">
        <v>27127</v>
      </c>
      <c r="B22545" t="s">
        <v>28679</v>
      </c>
      <c r="C22545" s="96" t="s">
        <v>33604</v>
      </c>
      <c r="D22545" t="s">
        <v>18177</v>
      </c>
      <c r="E22545">
        <v>230.46</v>
      </c>
    </row>
    <row r="22546" spans="1:5">
      <c r="A22546" t="s">
        <v>27128</v>
      </c>
      <c r="B22546" t="s">
        <v>28679</v>
      </c>
      <c r="C22546" s="96" t="s">
        <v>33605</v>
      </c>
      <c r="D22546" t="s">
        <v>18177</v>
      </c>
      <c r="E22546">
        <v>179.84</v>
      </c>
    </row>
    <row r="22547" spans="1:5">
      <c r="A22547" t="s">
        <v>27129</v>
      </c>
      <c r="B22547" t="s">
        <v>28679</v>
      </c>
      <c r="C22547" s="96" t="s">
        <v>33606</v>
      </c>
      <c r="D22547" t="s">
        <v>18177</v>
      </c>
      <c r="E22547">
        <v>76.62</v>
      </c>
    </row>
    <row r="22548" spans="1:5">
      <c r="A22548" t="s">
        <v>27130</v>
      </c>
      <c r="B22548" t="s">
        <v>28679</v>
      </c>
      <c r="C22548" s="96" t="s">
        <v>33607</v>
      </c>
      <c r="D22548" t="s">
        <v>30102</v>
      </c>
      <c r="E22548">
        <v>8.7799999999999994</v>
      </c>
    </row>
    <row r="22549" spans="1:5">
      <c r="A22549" t="s">
        <v>27131</v>
      </c>
      <c r="B22549" t="s">
        <v>28679</v>
      </c>
      <c r="C22549" s="96" t="s">
        <v>33608</v>
      </c>
      <c r="D22549" t="s">
        <v>12813</v>
      </c>
      <c r="E22549">
        <v>4.25</v>
      </c>
    </row>
    <row r="22550" spans="1:5">
      <c r="A22550" t="s">
        <v>27132</v>
      </c>
      <c r="B22550" t="s">
        <v>28679</v>
      </c>
      <c r="C22550" s="96" t="s">
        <v>33609</v>
      </c>
      <c r="D22550" t="s">
        <v>12813</v>
      </c>
      <c r="E22550">
        <v>0.71</v>
      </c>
    </row>
    <row r="22551" spans="1:5">
      <c r="A22551" t="s">
        <v>27133</v>
      </c>
      <c r="B22551" t="s">
        <v>28679</v>
      </c>
      <c r="C22551" s="96" t="s">
        <v>33610</v>
      </c>
      <c r="D22551" t="s">
        <v>12813</v>
      </c>
      <c r="E22551">
        <v>4.25</v>
      </c>
    </row>
    <row r="22552" spans="1:5">
      <c r="A22552" t="s">
        <v>27134</v>
      </c>
      <c r="B22552" t="s">
        <v>28679</v>
      </c>
      <c r="C22552" s="96" t="s">
        <v>33611</v>
      </c>
      <c r="D22552" t="s">
        <v>12813</v>
      </c>
      <c r="E22552">
        <v>1.06</v>
      </c>
    </row>
    <row r="22553" spans="1:5">
      <c r="A22553" t="s">
        <v>27135</v>
      </c>
      <c r="B22553" t="s">
        <v>28679</v>
      </c>
      <c r="C22553" s="96" t="s">
        <v>33612</v>
      </c>
      <c r="D22553" t="s">
        <v>12795</v>
      </c>
      <c r="E22553">
        <v>4.25</v>
      </c>
    </row>
    <row r="22554" spans="1:5">
      <c r="A22554" t="s">
        <v>27136</v>
      </c>
      <c r="B22554" t="s">
        <v>28679</v>
      </c>
      <c r="C22554" s="96" t="s">
        <v>33613</v>
      </c>
      <c r="D22554" t="s">
        <v>12795</v>
      </c>
      <c r="E22554">
        <v>2.66</v>
      </c>
    </row>
    <row r="22555" spans="1:5">
      <c r="A22555" t="s">
        <v>27137</v>
      </c>
      <c r="B22555" t="s">
        <v>28679</v>
      </c>
      <c r="C22555" s="96" t="s">
        <v>33614</v>
      </c>
      <c r="D22555" t="s">
        <v>12813</v>
      </c>
      <c r="E22555">
        <v>59.66</v>
      </c>
    </row>
    <row r="22556" spans="1:5">
      <c r="A22556" t="s">
        <v>27138</v>
      </c>
      <c r="B22556" t="s">
        <v>28679</v>
      </c>
      <c r="C22556" s="96" t="s">
        <v>33615</v>
      </c>
      <c r="D22556" t="s">
        <v>12813</v>
      </c>
      <c r="E22556">
        <v>19.68</v>
      </c>
    </row>
    <row r="22557" spans="1:5" ht="25.5">
      <c r="A22557" t="s">
        <v>27139</v>
      </c>
      <c r="B22557" t="s">
        <v>28679</v>
      </c>
      <c r="C22557" s="96" t="s">
        <v>33616</v>
      </c>
      <c r="D22557" t="s">
        <v>12813</v>
      </c>
      <c r="E22557">
        <v>2.72</v>
      </c>
    </row>
    <row r="22558" spans="1:5">
      <c r="A22558" t="s">
        <v>27140</v>
      </c>
      <c r="B22558" t="s">
        <v>28679</v>
      </c>
      <c r="C22558" s="96" t="s">
        <v>33617</v>
      </c>
      <c r="D22558" t="s">
        <v>12795</v>
      </c>
      <c r="E22558">
        <v>7.18</v>
      </c>
    </row>
    <row r="22559" spans="1:5">
      <c r="A22559" t="s">
        <v>27141</v>
      </c>
      <c r="B22559" t="s">
        <v>28679</v>
      </c>
      <c r="C22559" s="96" t="s">
        <v>33618</v>
      </c>
      <c r="D22559" t="s">
        <v>12813</v>
      </c>
      <c r="E22559">
        <v>4.28</v>
      </c>
    </row>
    <row r="22560" spans="1:5">
      <c r="A22560" t="s">
        <v>27142</v>
      </c>
      <c r="B22560" t="s">
        <v>28679</v>
      </c>
      <c r="C22560" s="96" t="s">
        <v>33619</v>
      </c>
      <c r="D22560" t="s">
        <v>28863</v>
      </c>
      <c r="E22560">
        <v>21.26</v>
      </c>
    </row>
    <row r="22561" spans="1:5">
      <c r="A22561" t="s">
        <v>27143</v>
      </c>
      <c r="B22561" t="s">
        <v>28679</v>
      </c>
      <c r="C22561" s="96" t="s">
        <v>33620</v>
      </c>
      <c r="D22561" t="s">
        <v>30102</v>
      </c>
      <c r="E22561">
        <v>4.25</v>
      </c>
    </row>
    <row r="22562" spans="1:5" ht="25.5">
      <c r="A22562" t="s">
        <v>27144</v>
      </c>
      <c r="B22562" t="s">
        <v>28679</v>
      </c>
      <c r="C22562" s="96" t="s">
        <v>33621</v>
      </c>
      <c r="D22562" t="s">
        <v>12813</v>
      </c>
      <c r="E22562">
        <v>6.91</v>
      </c>
    </row>
    <row r="22563" spans="1:5" ht="25.5">
      <c r="A22563" t="s">
        <v>27145</v>
      </c>
      <c r="B22563" t="s">
        <v>28679</v>
      </c>
      <c r="C22563" s="96" t="s">
        <v>33622</v>
      </c>
      <c r="D22563" t="s">
        <v>12813</v>
      </c>
      <c r="E22563">
        <v>6.91</v>
      </c>
    </row>
    <row r="22564" spans="1:5" ht="25.5">
      <c r="A22564" t="s">
        <v>27146</v>
      </c>
      <c r="B22564" t="s">
        <v>28679</v>
      </c>
      <c r="C22564" s="96" t="s">
        <v>33623</v>
      </c>
      <c r="D22564" t="s">
        <v>12813</v>
      </c>
      <c r="E22564">
        <v>29</v>
      </c>
    </row>
    <row r="22565" spans="1:5">
      <c r="A22565" t="s">
        <v>27147</v>
      </c>
      <c r="B22565" t="s">
        <v>28679</v>
      </c>
      <c r="C22565" s="96" t="s">
        <v>33624</v>
      </c>
      <c r="D22565" t="s">
        <v>30102</v>
      </c>
      <c r="E22565">
        <v>11.62</v>
      </c>
    </row>
    <row r="22566" spans="1:5">
      <c r="A22566" t="s">
        <v>27148</v>
      </c>
      <c r="B22566" t="s">
        <v>28679</v>
      </c>
      <c r="C22566" s="96" t="s">
        <v>33625</v>
      </c>
      <c r="D22566" t="s">
        <v>28863</v>
      </c>
      <c r="E22566">
        <v>0</v>
      </c>
    </row>
    <row r="22567" spans="1:5">
      <c r="A22567" t="s">
        <v>27149</v>
      </c>
      <c r="B22567" t="s">
        <v>28679</v>
      </c>
      <c r="C22567" s="96" t="s">
        <v>33626</v>
      </c>
      <c r="D22567" t="s">
        <v>28863</v>
      </c>
      <c r="E22567">
        <v>0</v>
      </c>
    </row>
    <row r="22568" spans="1:5">
      <c r="A22568" t="s">
        <v>27150</v>
      </c>
      <c r="B22568" t="s">
        <v>28679</v>
      </c>
      <c r="C22568" s="96" t="s">
        <v>33627</v>
      </c>
      <c r="D22568" t="s">
        <v>28863</v>
      </c>
      <c r="E22568">
        <v>367.06</v>
      </c>
    </row>
    <row r="22569" spans="1:5">
      <c r="A22569" t="s">
        <v>27151</v>
      </c>
      <c r="B22569" t="s">
        <v>28679</v>
      </c>
      <c r="C22569" s="96" t="s">
        <v>33628</v>
      </c>
      <c r="D22569" t="s">
        <v>28863</v>
      </c>
      <c r="E22569">
        <v>200.85</v>
      </c>
    </row>
    <row r="22570" spans="1:5">
      <c r="A22570" t="s">
        <v>27152</v>
      </c>
      <c r="B22570" t="s">
        <v>28679</v>
      </c>
      <c r="C22570" s="96" t="s">
        <v>33629</v>
      </c>
      <c r="D22570" t="s">
        <v>28863</v>
      </c>
      <c r="E22570">
        <v>117.89</v>
      </c>
    </row>
    <row r="22571" spans="1:5">
      <c r="A22571" t="s">
        <v>27153</v>
      </c>
      <c r="B22571" t="s">
        <v>28679</v>
      </c>
      <c r="C22571" s="96" t="s">
        <v>33630</v>
      </c>
      <c r="D22571" t="s">
        <v>28863</v>
      </c>
      <c r="E22571">
        <v>361.52</v>
      </c>
    </row>
    <row r="22572" spans="1:5">
      <c r="A22572" t="s">
        <v>27154</v>
      </c>
      <c r="B22572" t="s">
        <v>28679</v>
      </c>
      <c r="C22572" s="96" t="s">
        <v>33631</v>
      </c>
      <c r="D22572" t="s">
        <v>28863</v>
      </c>
      <c r="E22572">
        <v>77.47</v>
      </c>
    </row>
    <row r="22573" spans="1:5">
      <c r="A22573" t="s">
        <v>27155</v>
      </c>
      <c r="B22573" t="s">
        <v>28679</v>
      </c>
      <c r="C22573" s="96" t="s">
        <v>33632</v>
      </c>
      <c r="D22573" t="s">
        <v>12813</v>
      </c>
      <c r="E22573">
        <v>14.08</v>
      </c>
    </row>
    <row r="22574" spans="1:5">
      <c r="A22574" t="s">
        <v>27156</v>
      </c>
      <c r="B22574" t="s">
        <v>28679</v>
      </c>
      <c r="C22574" s="96" t="s">
        <v>33633</v>
      </c>
      <c r="D22574" t="s">
        <v>30102</v>
      </c>
      <c r="E22574">
        <v>3.14</v>
      </c>
    </row>
    <row r="22575" spans="1:5">
      <c r="A22575" t="s">
        <v>27157</v>
      </c>
      <c r="B22575" t="s">
        <v>28679</v>
      </c>
      <c r="C22575" s="96" t="s">
        <v>33634</v>
      </c>
      <c r="D22575" t="s">
        <v>28863</v>
      </c>
      <c r="E22575">
        <v>23.31</v>
      </c>
    </row>
    <row r="22576" spans="1:5">
      <c r="A22576" t="s">
        <v>27158</v>
      </c>
      <c r="B22576" t="s">
        <v>28679</v>
      </c>
      <c r="C22576" s="96" t="s">
        <v>33635</v>
      </c>
      <c r="D22576" t="s">
        <v>30102</v>
      </c>
      <c r="E22576">
        <v>32.880000000000003</v>
      </c>
    </row>
    <row r="22577" spans="1:5">
      <c r="A22577" t="s">
        <v>27159</v>
      </c>
      <c r="B22577" t="s">
        <v>28679</v>
      </c>
      <c r="C22577" s="96" t="s">
        <v>33636</v>
      </c>
      <c r="D22577" t="s">
        <v>28863</v>
      </c>
      <c r="E22577">
        <v>10.59</v>
      </c>
    </row>
    <row r="22578" spans="1:5">
      <c r="A22578" t="s">
        <v>27160</v>
      </c>
      <c r="B22578" t="s">
        <v>28679</v>
      </c>
      <c r="C22578" s="96" t="s">
        <v>33637</v>
      </c>
      <c r="D22578" t="s">
        <v>28863</v>
      </c>
      <c r="E22578">
        <v>38.79</v>
      </c>
    </row>
    <row r="22579" spans="1:5">
      <c r="A22579" t="s">
        <v>27161</v>
      </c>
      <c r="B22579" t="s">
        <v>28679</v>
      </c>
      <c r="C22579" s="96" t="s">
        <v>33638</v>
      </c>
      <c r="D22579" t="s">
        <v>28863</v>
      </c>
      <c r="E22579">
        <v>11.64</v>
      </c>
    </row>
    <row r="22580" spans="1:5">
      <c r="A22580" t="s">
        <v>27162</v>
      </c>
      <c r="B22580" t="s">
        <v>28679</v>
      </c>
      <c r="C22580" s="96" t="s">
        <v>33639</v>
      </c>
      <c r="D22580" t="s">
        <v>12813</v>
      </c>
      <c r="E22580">
        <v>10.52</v>
      </c>
    </row>
    <row r="22581" spans="1:5">
      <c r="A22581" t="s">
        <v>27163</v>
      </c>
      <c r="B22581" t="s">
        <v>28679</v>
      </c>
      <c r="C22581" s="96" t="s">
        <v>33640</v>
      </c>
      <c r="D22581" t="s">
        <v>12813</v>
      </c>
      <c r="E22581">
        <v>23.66</v>
      </c>
    </row>
    <row r="22582" spans="1:5">
      <c r="A22582" t="s">
        <v>27164</v>
      </c>
      <c r="B22582" t="s">
        <v>28679</v>
      </c>
      <c r="C22582" s="96" t="s">
        <v>33641</v>
      </c>
      <c r="D22582" t="s">
        <v>12813</v>
      </c>
      <c r="E22582">
        <v>22.06</v>
      </c>
    </row>
    <row r="22583" spans="1:5">
      <c r="A22583" t="s">
        <v>27165</v>
      </c>
      <c r="B22583" t="s">
        <v>28679</v>
      </c>
      <c r="C22583" s="96" t="s">
        <v>33642</v>
      </c>
      <c r="D22583" t="s">
        <v>12813</v>
      </c>
      <c r="E22583">
        <v>18.39</v>
      </c>
    </row>
    <row r="22584" spans="1:5">
      <c r="A22584" t="s">
        <v>27166</v>
      </c>
      <c r="B22584" t="s">
        <v>28679</v>
      </c>
      <c r="C22584" s="96" t="s">
        <v>33643</v>
      </c>
      <c r="D22584" t="s">
        <v>12813</v>
      </c>
      <c r="E22584">
        <v>17.7</v>
      </c>
    </row>
    <row r="22585" spans="1:5">
      <c r="A22585" t="s">
        <v>27167</v>
      </c>
      <c r="B22585" t="s">
        <v>28679</v>
      </c>
      <c r="C22585" s="96" t="s">
        <v>33644</v>
      </c>
      <c r="D22585" t="s">
        <v>12813</v>
      </c>
      <c r="E22585">
        <v>8.1</v>
      </c>
    </row>
    <row r="22586" spans="1:5">
      <c r="A22586" t="s">
        <v>27168</v>
      </c>
      <c r="B22586" t="s">
        <v>28679</v>
      </c>
      <c r="C22586" s="96" t="s">
        <v>33645</v>
      </c>
      <c r="D22586" t="s">
        <v>12813</v>
      </c>
      <c r="E22586">
        <v>18.5</v>
      </c>
    </row>
    <row r="22587" spans="1:5">
      <c r="A22587" t="s">
        <v>27169</v>
      </c>
      <c r="B22587" t="s">
        <v>28679</v>
      </c>
      <c r="C22587" s="96" t="s">
        <v>33646</v>
      </c>
      <c r="D22587" t="s">
        <v>12813</v>
      </c>
      <c r="E22587">
        <v>28.74</v>
      </c>
    </row>
    <row r="22588" spans="1:5">
      <c r="A22588" t="s">
        <v>27170</v>
      </c>
      <c r="B22588" t="s">
        <v>28679</v>
      </c>
      <c r="C22588" s="96" t="s">
        <v>33647</v>
      </c>
      <c r="D22588" t="s">
        <v>12813</v>
      </c>
      <c r="E22588">
        <v>27.14</v>
      </c>
    </row>
    <row r="22589" spans="1:5">
      <c r="A22589" t="s">
        <v>27171</v>
      </c>
      <c r="B22589" t="s">
        <v>28679</v>
      </c>
      <c r="C22589" s="96" t="s">
        <v>33648</v>
      </c>
      <c r="D22589" t="s">
        <v>12813</v>
      </c>
      <c r="E22589">
        <v>28.5</v>
      </c>
    </row>
    <row r="22590" spans="1:5">
      <c r="A22590" t="s">
        <v>27172</v>
      </c>
      <c r="B22590" t="s">
        <v>28679</v>
      </c>
      <c r="C22590" s="96" t="s">
        <v>33649</v>
      </c>
      <c r="D22590" t="s">
        <v>12813</v>
      </c>
      <c r="E22590">
        <v>27.81</v>
      </c>
    </row>
    <row r="22591" spans="1:5">
      <c r="A22591" t="s">
        <v>27173</v>
      </c>
      <c r="B22591" t="s">
        <v>28679</v>
      </c>
      <c r="C22591" s="96" t="s">
        <v>33650</v>
      </c>
      <c r="D22591" t="s">
        <v>12813</v>
      </c>
      <c r="E22591">
        <v>25.8</v>
      </c>
    </row>
    <row r="22592" spans="1:5">
      <c r="A22592" t="s">
        <v>27174</v>
      </c>
      <c r="B22592" t="s">
        <v>28679</v>
      </c>
      <c r="C22592" s="96" t="s">
        <v>33651</v>
      </c>
      <c r="D22592" t="s">
        <v>30102</v>
      </c>
      <c r="E22592">
        <v>0.1</v>
      </c>
    </row>
    <row r="22593" spans="1:5">
      <c r="A22593" t="s">
        <v>27175</v>
      </c>
      <c r="B22593" t="s">
        <v>28679</v>
      </c>
      <c r="C22593" s="96" t="s">
        <v>33652</v>
      </c>
      <c r="D22593" t="s">
        <v>30102</v>
      </c>
      <c r="E22593">
        <v>229.73</v>
      </c>
    </row>
    <row r="22594" spans="1:5">
      <c r="A22594" t="s">
        <v>27176</v>
      </c>
      <c r="B22594" t="s">
        <v>28679</v>
      </c>
      <c r="C22594" s="96" t="s">
        <v>33653</v>
      </c>
      <c r="D22594" t="s">
        <v>30102</v>
      </c>
      <c r="E22594">
        <v>2.56</v>
      </c>
    </row>
    <row r="22595" spans="1:5">
      <c r="A22595" t="s">
        <v>27177</v>
      </c>
      <c r="B22595" t="s">
        <v>28679</v>
      </c>
      <c r="C22595" s="96" t="s">
        <v>33654</v>
      </c>
      <c r="D22595" t="s">
        <v>30102</v>
      </c>
      <c r="E22595">
        <v>0.17</v>
      </c>
    </row>
    <row r="22596" spans="1:5">
      <c r="A22596" t="s">
        <v>27178</v>
      </c>
      <c r="B22596" t="s">
        <v>28679</v>
      </c>
      <c r="C22596" s="96" t="s">
        <v>33655</v>
      </c>
      <c r="D22596" t="s">
        <v>28863</v>
      </c>
      <c r="E22596">
        <v>360.39</v>
      </c>
    </row>
    <row r="22597" spans="1:5">
      <c r="A22597" t="s">
        <v>27179</v>
      </c>
      <c r="B22597" t="s">
        <v>28679</v>
      </c>
      <c r="C22597" s="96" t="s">
        <v>33656</v>
      </c>
      <c r="D22597" t="s">
        <v>28863</v>
      </c>
      <c r="E22597">
        <v>277.94</v>
      </c>
    </row>
    <row r="22598" spans="1:5">
      <c r="A22598" t="s">
        <v>27180</v>
      </c>
      <c r="B22598" t="s">
        <v>28679</v>
      </c>
      <c r="C22598" s="96" t="s">
        <v>33657</v>
      </c>
      <c r="D22598" t="s">
        <v>28863</v>
      </c>
      <c r="E22598">
        <v>360.39</v>
      </c>
    </row>
    <row r="22599" spans="1:5">
      <c r="A22599" t="s">
        <v>27181</v>
      </c>
      <c r="B22599" t="s">
        <v>28679</v>
      </c>
      <c r="C22599" s="96" t="s">
        <v>33658</v>
      </c>
      <c r="D22599" t="s">
        <v>28863</v>
      </c>
      <c r="E22599">
        <v>277.94</v>
      </c>
    </row>
    <row r="22600" spans="1:5">
      <c r="A22600" t="s">
        <v>27182</v>
      </c>
      <c r="B22600" t="s">
        <v>28679</v>
      </c>
      <c r="C22600" s="96" t="s">
        <v>33659</v>
      </c>
      <c r="D22600" t="s">
        <v>18177</v>
      </c>
      <c r="E22600">
        <v>389.51</v>
      </c>
    </row>
    <row r="22601" spans="1:5">
      <c r="A22601" t="s">
        <v>27183</v>
      </c>
      <c r="B22601" t="s">
        <v>28679</v>
      </c>
      <c r="C22601" s="96" t="s">
        <v>33660</v>
      </c>
      <c r="D22601" t="s">
        <v>18177</v>
      </c>
      <c r="E22601">
        <v>163.16</v>
      </c>
    </row>
    <row r="22602" spans="1:5">
      <c r="A22602" t="s">
        <v>27184</v>
      </c>
      <c r="B22602" t="s">
        <v>28679</v>
      </c>
      <c r="C22602" s="96" t="s">
        <v>33661</v>
      </c>
      <c r="D22602" t="s">
        <v>18177</v>
      </c>
      <c r="E22602">
        <v>329.92</v>
      </c>
    </row>
    <row r="22603" spans="1:5">
      <c r="A22603" t="s">
        <v>27185</v>
      </c>
      <c r="B22603" t="s">
        <v>28679</v>
      </c>
      <c r="C22603" s="96" t="s">
        <v>33662</v>
      </c>
      <c r="D22603" t="s">
        <v>18177</v>
      </c>
      <c r="E22603">
        <v>52.42</v>
      </c>
    </row>
    <row r="22604" spans="1:5">
      <c r="A22604" t="s">
        <v>27186</v>
      </c>
      <c r="B22604" t="s">
        <v>28679</v>
      </c>
      <c r="C22604" s="96" t="s">
        <v>33663</v>
      </c>
      <c r="D22604" t="s">
        <v>18177</v>
      </c>
      <c r="E22604">
        <v>41.04</v>
      </c>
    </row>
    <row r="22605" spans="1:5">
      <c r="A22605" t="s">
        <v>27187</v>
      </c>
      <c r="B22605" t="s">
        <v>28679</v>
      </c>
      <c r="C22605" s="96" t="s">
        <v>33664</v>
      </c>
      <c r="D22605" t="s">
        <v>18177</v>
      </c>
      <c r="E22605">
        <v>18.66</v>
      </c>
    </row>
    <row r="22606" spans="1:5">
      <c r="A22606" t="s">
        <v>27188</v>
      </c>
      <c r="B22606" t="s">
        <v>28679</v>
      </c>
      <c r="C22606" s="96" t="s">
        <v>33665</v>
      </c>
      <c r="D22606" t="s">
        <v>18177</v>
      </c>
      <c r="E22606">
        <v>591.89</v>
      </c>
    </row>
    <row r="22607" spans="1:5">
      <c r="A22607" t="s">
        <v>27189</v>
      </c>
      <c r="B22607" t="s">
        <v>28679</v>
      </c>
      <c r="C22607" s="96" t="s">
        <v>33666</v>
      </c>
      <c r="D22607" t="s">
        <v>12795</v>
      </c>
      <c r="E22607">
        <v>1751.9</v>
      </c>
    </row>
    <row r="22608" spans="1:5">
      <c r="A22608" t="s">
        <v>27190</v>
      </c>
      <c r="B22608" t="s">
        <v>28679</v>
      </c>
      <c r="C22608" s="96" t="s">
        <v>33667</v>
      </c>
      <c r="D22608" t="s">
        <v>12795</v>
      </c>
      <c r="E22608">
        <v>1574.42</v>
      </c>
    </row>
    <row r="22609" spans="1:5">
      <c r="A22609" t="s">
        <v>27191</v>
      </c>
      <c r="B22609" t="s">
        <v>28679</v>
      </c>
      <c r="C22609" s="96" t="s">
        <v>33668</v>
      </c>
      <c r="D22609" t="s">
        <v>12795</v>
      </c>
      <c r="E22609">
        <v>1588.91</v>
      </c>
    </row>
    <row r="22610" spans="1:5">
      <c r="A22610" t="s">
        <v>27192</v>
      </c>
      <c r="B22610" t="s">
        <v>28679</v>
      </c>
      <c r="C22610" s="96" t="s">
        <v>33669</v>
      </c>
      <c r="D22610" t="s">
        <v>12795</v>
      </c>
      <c r="E22610">
        <v>765.39</v>
      </c>
    </row>
    <row r="22611" spans="1:5">
      <c r="A22611" t="s">
        <v>27193</v>
      </c>
      <c r="B22611" t="s">
        <v>28679</v>
      </c>
      <c r="C22611" s="96" t="s">
        <v>33670</v>
      </c>
      <c r="D22611" t="s">
        <v>12795</v>
      </c>
      <c r="E22611">
        <v>883.25</v>
      </c>
    </row>
    <row r="22612" spans="1:5">
      <c r="A22612" t="s">
        <v>27194</v>
      </c>
      <c r="B22612" t="s">
        <v>28679</v>
      </c>
      <c r="C22612" s="96" t="s">
        <v>33671</v>
      </c>
      <c r="D22612" t="s">
        <v>12795</v>
      </c>
      <c r="E22612">
        <v>308.25</v>
      </c>
    </row>
    <row r="22613" spans="1:5">
      <c r="A22613" t="s">
        <v>27195</v>
      </c>
      <c r="B22613" t="s">
        <v>28679</v>
      </c>
      <c r="C22613" s="96" t="s">
        <v>33672</v>
      </c>
      <c r="D22613" t="s">
        <v>30102</v>
      </c>
      <c r="E22613">
        <v>53.6</v>
      </c>
    </row>
    <row r="22614" spans="1:5">
      <c r="A22614" t="s">
        <v>27196</v>
      </c>
      <c r="B22614" t="s">
        <v>28679</v>
      </c>
      <c r="C22614" s="96" t="s">
        <v>33673</v>
      </c>
      <c r="D22614" t="s">
        <v>18177</v>
      </c>
      <c r="E22614">
        <v>29.04</v>
      </c>
    </row>
    <row r="22615" spans="1:5">
      <c r="A22615" t="s">
        <v>27197</v>
      </c>
      <c r="B22615" t="s">
        <v>28679</v>
      </c>
      <c r="C22615" s="96" t="s">
        <v>33674</v>
      </c>
      <c r="D22615" t="s">
        <v>28863</v>
      </c>
      <c r="E22615">
        <v>16.010000000000002</v>
      </c>
    </row>
    <row r="22616" spans="1:5">
      <c r="A22616" t="s">
        <v>27198</v>
      </c>
      <c r="B22616" t="s">
        <v>28679</v>
      </c>
      <c r="C22616" s="96" t="s">
        <v>33675</v>
      </c>
      <c r="D22616" t="s">
        <v>28863</v>
      </c>
      <c r="E22616">
        <v>13.06</v>
      </c>
    </row>
    <row r="22617" spans="1:5">
      <c r="A22617" t="s">
        <v>27199</v>
      </c>
      <c r="B22617" t="s">
        <v>28679</v>
      </c>
      <c r="C22617" s="96" t="s">
        <v>33676</v>
      </c>
      <c r="D22617" t="s">
        <v>28863</v>
      </c>
      <c r="E22617">
        <v>187.04</v>
      </c>
    </row>
    <row r="22618" spans="1:5">
      <c r="A22618" t="s">
        <v>27200</v>
      </c>
      <c r="B22618" t="s">
        <v>28679</v>
      </c>
      <c r="C22618" s="96" t="s">
        <v>33677</v>
      </c>
      <c r="D22618" t="s">
        <v>28863</v>
      </c>
      <c r="E22618">
        <v>292.02</v>
      </c>
    </row>
    <row r="22619" spans="1:5">
      <c r="A22619" t="s">
        <v>27201</v>
      </c>
      <c r="B22619" t="s">
        <v>28679</v>
      </c>
      <c r="C22619" s="96" t="s">
        <v>33678</v>
      </c>
      <c r="D22619" t="s">
        <v>30102</v>
      </c>
      <c r="E22619">
        <v>4.25</v>
      </c>
    </row>
    <row r="22620" spans="1:5">
      <c r="A22620" t="s">
        <v>27202</v>
      </c>
      <c r="B22620" t="s">
        <v>28679</v>
      </c>
      <c r="C22620" s="96" t="s">
        <v>33679</v>
      </c>
      <c r="D22620" t="s">
        <v>12813</v>
      </c>
      <c r="E22620">
        <v>2.13</v>
      </c>
    </row>
    <row r="22621" spans="1:5">
      <c r="A22621" t="s">
        <v>27203</v>
      </c>
      <c r="B22621" t="s">
        <v>28679</v>
      </c>
      <c r="C22621" s="96" t="s">
        <v>33680</v>
      </c>
      <c r="D22621" t="s">
        <v>28863</v>
      </c>
      <c r="E22621">
        <v>5.48</v>
      </c>
    </row>
    <row r="22622" spans="1:5">
      <c r="A22622" t="s">
        <v>27204</v>
      </c>
      <c r="B22622" t="s">
        <v>28679</v>
      </c>
      <c r="C22622" s="96" t="s">
        <v>33681</v>
      </c>
      <c r="D22622" t="s">
        <v>28863</v>
      </c>
      <c r="E22622">
        <v>4.58</v>
      </c>
    </row>
    <row r="22623" spans="1:5">
      <c r="A22623" t="s">
        <v>27205</v>
      </c>
      <c r="B22623" t="s">
        <v>28679</v>
      </c>
      <c r="C22623" s="96" t="s">
        <v>33682</v>
      </c>
      <c r="D22623" t="s">
        <v>28863</v>
      </c>
      <c r="E22623">
        <v>7.29</v>
      </c>
    </row>
    <row r="22624" spans="1:5">
      <c r="A22624" t="s">
        <v>27206</v>
      </c>
      <c r="B22624" t="s">
        <v>28679</v>
      </c>
      <c r="C22624" s="96" t="s">
        <v>33683</v>
      </c>
      <c r="D22624" t="s">
        <v>28863</v>
      </c>
      <c r="E22624">
        <v>11.82</v>
      </c>
    </row>
    <row r="22625" spans="1:5">
      <c r="A22625" t="s">
        <v>27207</v>
      </c>
      <c r="B22625" t="s">
        <v>28679</v>
      </c>
      <c r="C22625" s="96" t="s">
        <v>33684</v>
      </c>
      <c r="D22625" t="s">
        <v>28863</v>
      </c>
      <c r="E22625">
        <v>407.5</v>
      </c>
    </row>
    <row r="22626" spans="1:5">
      <c r="A22626" t="s">
        <v>27208</v>
      </c>
      <c r="B22626" t="s">
        <v>28679</v>
      </c>
      <c r="C22626" s="96" t="s">
        <v>33685</v>
      </c>
      <c r="D22626" t="s">
        <v>28863</v>
      </c>
      <c r="E22626">
        <v>1348.62</v>
      </c>
    </row>
    <row r="22627" spans="1:5">
      <c r="A22627" t="s">
        <v>27209</v>
      </c>
      <c r="B22627" t="s">
        <v>28679</v>
      </c>
      <c r="C22627" s="96" t="s">
        <v>33686</v>
      </c>
      <c r="D22627" t="s">
        <v>17981</v>
      </c>
      <c r="E22627">
        <v>769.75</v>
      </c>
    </row>
    <row r="22628" spans="1:5">
      <c r="A22628" t="s">
        <v>27210</v>
      </c>
      <c r="B22628" t="s">
        <v>28679</v>
      </c>
      <c r="C22628" s="96" t="s">
        <v>33687</v>
      </c>
      <c r="D22628" t="s">
        <v>17981</v>
      </c>
      <c r="E22628">
        <v>1813.56</v>
      </c>
    </row>
    <row r="22629" spans="1:5">
      <c r="A22629" t="s">
        <v>27211</v>
      </c>
      <c r="B22629" t="s">
        <v>28679</v>
      </c>
      <c r="C22629" s="96" t="s">
        <v>33688</v>
      </c>
      <c r="D22629" t="s">
        <v>17981</v>
      </c>
      <c r="E22629">
        <v>4352.53</v>
      </c>
    </row>
    <row r="22630" spans="1:5">
      <c r="A22630" t="s">
        <v>27212</v>
      </c>
      <c r="B22630" t="s">
        <v>28679</v>
      </c>
      <c r="C22630" s="96" t="s">
        <v>33689</v>
      </c>
      <c r="D22630" t="s">
        <v>17981</v>
      </c>
      <c r="E22630">
        <v>742.13</v>
      </c>
    </row>
    <row r="22631" spans="1:5">
      <c r="A22631" t="s">
        <v>27213</v>
      </c>
      <c r="B22631" t="s">
        <v>28679</v>
      </c>
      <c r="C22631" s="96" t="s">
        <v>33690</v>
      </c>
      <c r="D22631" t="s">
        <v>17981</v>
      </c>
      <c r="E22631">
        <v>462.53</v>
      </c>
    </row>
    <row r="22632" spans="1:5">
      <c r="A22632" t="s">
        <v>27214</v>
      </c>
      <c r="B22632" t="s">
        <v>28679</v>
      </c>
      <c r="C22632" s="96" t="s">
        <v>33691</v>
      </c>
      <c r="D22632" t="s">
        <v>12813</v>
      </c>
      <c r="E22632">
        <v>2.04</v>
      </c>
    </row>
    <row r="22633" spans="1:5" ht="25.5">
      <c r="A22633" t="s">
        <v>27215</v>
      </c>
      <c r="B22633" t="s">
        <v>28679</v>
      </c>
      <c r="C22633" s="96" t="s">
        <v>33692</v>
      </c>
      <c r="D22633" t="s">
        <v>28768</v>
      </c>
      <c r="E22633">
        <v>73.81</v>
      </c>
    </row>
    <row r="22634" spans="1:5">
      <c r="A22634" t="s">
        <v>27216</v>
      </c>
      <c r="B22634" t="s">
        <v>28679</v>
      </c>
      <c r="C22634" s="96" t="s">
        <v>33693</v>
      </c>
      <c r="D22634" t="s">
        <v>28863</v>
      </c>
      <c r="E22634">
        <v>67.569999999999993</v>
      </c>
    </row>
    <row r="22635" spans="1:5">
      <c r="A22635" t="s">
        <v>27217</v>
      </c>
      <c r="B22635" t="s">
        <v>28679</v>
      </c>
      <c r="C22635" s="96" t="s">
        <v>33694</v>
      </c>
      <c r="D22635" t="s">
        <v>28863</v>
      </c>
      <c r="E22635">
        <v>40.75</v>
      </c>
    </row>
    <row r="22636" spans="1:5">
      <c r="A22636" t="s">
        <v>27218</v>
      </c>
      <c r="B22636" t="s">
        <v>28679</v>
      </c>
      <c r="C22636" s="96" t="s">
        <v>33695</v>
      </c>
      <c r="D22636" t="s">
        <v>28863</v>
      </c>
      <c r="E22636">
        <v>4.41</v>
      </c>
    </row>
    <row r="22637" spans="1:5">
      <c r="A22637" t="s">
        <v>27219</v>
      </c>
      <c r="B22637" t="s">
        <v>28679</v>
      </c>
      <c r="C22637" s="96" t="s">
        <v>33696</v>
      </c>
      <c r="D22637" t="s">
        <v>12795</v>
      </c>
      <c r="E22637">
        <v>30.33</v>
      </c>
    </row>
    <row r="22638" spans="1:5">
      <c r="A22638" t="s">
        <v>27220</v>
      </c>
      <c r="B22638" t="s">
        <v>28679</v>
      </c>
      <c r="C22638" s="96" t="s">
        <v>33697</v>
      </c>
      <c r="D22638" t="s">
        <v>12795</v>
      </c>
      <c r="E22638">
        <v>29.51</v>
      </c>
    </row>
    <row r="22639" spans="1:5">
      <c r="A22639" t="s">
        <v>27221</v>
      </c>
      <c r="B22639" t="s">
        <v>28679</v>
      </c>
      <c r="C22639" s="96" t="s">
        <v>33698</v>
      </c>
      <c r="D22639" t="s">
        <v>12795</v>
      </c>
      <c r="E22639">
        <v>5589.82</v>
      </c>
    </row>
    <row r="22640" spans="1:5">
      <c r="A22640" t="s">
        <v>27222</v>
      </c>
      <c r="B22640" t="s">
        <v>28679</v>
      </c>
      <c r="C22640" s="96" t="s">
        <v>33699</v>
      </c>
      <c r="D22640" t="s">
        <v>12795</v>
      </c>
      <c r="E22640">
        <v>5449.2</v>
      </c>
    </row>
    <row r="22641" spans="1:5">
      <c r="A22641" t="s">
        <v>27223</v>
      </c>
      <c r="B22641" t="s">
        <v>28679</v>
      </c>
      <c r="C22641" s="96" t="s">
        <v>33700</v>
      </c>
      <c r="D22641" t="s">
        <v>28863</v>
      </c>
      <c r="E22641">
        <v>426.06</v>
      </c>
    </row>
    <row r="22642" spans="1:5">
      <c r="A22642" t="s">
        <v>27224</v>
      </c>
      <c r="B22642" t="s">
        <v>28679</v>
      </c>
      <c r="C22642" s="96" t="s">
        <v>33701</v>
      </c>
      <c r="D22642" t="s">
        <v>28863</v>
      </c>
      <c r="E22642">
        <v>365.96</v>
      </c>
    </row>
    <row r="22643" spans="1:5">
      <c r="A22643" t="s">
        <v>27225</v>
      </c>
      <c r="B22643" t="s">
        <v>28679</v>
      </c>
      <c r="C22643" s="96" t="s">
        <v>33702</v>
      </c>
      <c r="D22643" t="s">
        <v>12795</v>
      </c>
      <c r="E22643">
        <v>472.42</v>
      </c>
    </row>
    <row r="22644" spans="1:5">
      <c r="A22644" t="s">
        <v>27226</v>
      </c>
      <c r="B22644" t="s">
        <v>28679</v>
      </c>
      <c r="C22644" s="96" t="s">
        <v>33703</v>
      </c>
      <c r="D22644" t="s">
        <v>30102</v>
      </c>
      <c r="E22644">
        <v>11.66</v>
      </c>
    </row>
    <row r="22645" spans="1:5">
      <c r="A22645" t="s">
        <v>27227</v>
      </c>
      <c r="B22645" t="s">
        <v>28679</v>
      </c>
      <c r="C22645" s="96" t="s">
        <v>33704</v>
      </c>
      <c r="D22645" t="s">
        <v>12813</v>
      </c>
      <c r="E22645">
        <v>198.95</v>
      </c>
    </row>
    <row r="22646" spans="1:5">
      <c r="A22646" t="s">
        <v>27228</v>
      </c>
      <c r="B22646" t="s">
        <v>28679</v>
      </c>
      <c r="C22646" s="96" t="s">
        <v>33705</v>
      </c>
      <c r="D22646" t="s">
        <v>28863</v>
      </c>
      <c r="E22646">
        <v>30.99</v>
      </c>
    </row>
    <row r="22647" spans="1:5" ht="25.5">
      <c r="A22647" t="s">
        <v>27229</v>
      </c>
      <c r="B22647" t="s">
        <v>28679</v>
      </c>
      <c r="C22647" s="96" t="s">
        <v>33706</v>
      </c>
      <c r="D22647" t="s">
        <v>33707</v>
      </c>
      <c r="E22647">
        <v>1.25</v>
      </c>
    </row>
    <row r="22648" spans="1:5">
      <c r="A22648" t="s">
        <v>27230</v>
      </c>
      <c r="B22648" t="s">
        <v>28679</v>
      </c>
      <c r="C22648" s="96" t="s">
        <v>33708</v>
      </c>
      <c r="D22648" t="s">
        <v>12795</v>
      </c>
      <c r="E22648">
        <v>19.37</v>
      </c>
    </row>
    <row r="22649" spans="1:5">
      <c r="A22649" t="s">
        <v>27231</v>
      </c>
      <c r="B22649" t="s">
        <v>28679</v>
      </c>
      <c r="C22649" s="96" t="s">
        <v>33709</v>
      </c>
      <c r="D22649" t="s">
        <v>12795</v>
      </c>
      <c r="E22649">
        <v>18</v>
      </c>
    </row>
    <row r="22650" spans="1:5">
      <c r="A22650" t="s">
        <v>27232</v>
      </c>
      <c r="B22650" t="s">
        <v>28679</v>
      </c>
      <c r="C22650" s="96" t="s">
        <v>33710</v>
      </c>
      <c r="D22650" t="s">
        <v>12795</v>
      </c>
      <c r="E22650">
        <v>334.52</v>
      </c>
    </row>
    <row r="22651" spans="1:5">
      <c r="A22651" t="s">
        <v>27233</v>
      </c>
      <c r="B22651" t="s">
        <v>28679</v>
      </c>
      <c r="C22651" s="96" t="s">
        <v>33711</v>
      </c>
      <c r="D22651" t="s">
        <v>33707</v>
      </c>
      <c r="E22651">
        <v>3.69</v>
      </c>
    </row>
    <row r="22652" spans="1:5">
      <c r="A22652" t="s">
        <v>27234</v>
      </c>
      <c r="B22652" t="s">
        <v>28679</v>
      </c>
      <c r="C22652" s="96" t="s">
        <v>33712</v>
      </c>
      <c r="D22652" t="s">
        <v>12813</v>
      </c>
      <c r="E22652">
        <v>285.86</v>
      </c>
    </row>
    <row r="22653" spans="1:5">
      <c r="A22653" t="s">
        <v>27235</v>
      </c>
      <c r="B22653" t="s">
        <v>28679</v>
      </c>
      <c r="C22653" s="96" t="s">
        <v>33713</v>
      </c>
      <c r="D22653" t="s">
        <v>33714</v>
      </c>
      <c r="E22653">
        <v>3.22</v>
      </c>
    </row>
    <row r="22654" spans="1:5">
      <c r="A22654" t="s">
        <v>27236</v>
      </c>
      <c r="B22654" t="s">
        <v>28679</v>
      </c>
      <c r="C22654" s="96" t="s">
        <v>33715</v>
      </c>
      <c r="D22654" t="s">
        <v>12795</v>
      </c>
      <c r="E22654">
        <v>563.54</v>
      </c>
    </row>
    <row r="22655" spans="1:5">
      <c r="A22655" t="s">
        <v>27237</v>
      </c>
      <c r="B22655" t="s">
        <v>28679</v>
      </c>
      <c r="C22655" s="96" t="s">
        <v>33716</v>
      </c>
      <c r="D22655" t="s">
        <v>33707</v>
      </c>
      <c r="E22655">
        <v>5.55</v>
      </c>
    </row>
    <row r="22656" spans="1:5">
      <c r="A22656" t="s">
        <v>27238</v>
      </c>
      <c r="B22656" t="s">
        <v>28679</v>
      </c>
      <c r="C22656" s="96" t="s">
        <v>33717</v>
      </c>
      <c r="D22656" t="s">
        <v>12795</v>
      </c>
      <c r="E22656">
        <v>812.74</v>
      </c>
    </row>
    <row r="22657" spans="1:5">
      <c r="A22657" t="s">
        <v>27239</v>
      </c>
      <c r="B22657" t="s">
        <v>28679</v>
      </c>
      <c r="C22657" s="96" t="s">
        <v>33718</v>
      </c>
      <c r="D22657" t="s">
        <v>33707</v>
      </c>
      <c r="E22657">
        <v>7.81</v>
      </c>
    </row>
    <row r="22658" spans="1:5">
      <c r="A22658" t="s">
        <v>27240</v>
      </c>
      <c r="B22658" t="s">
        <v>28679</v>
      </c>
      <c r="C22658" s="96" t="s">
        <v>33719</v>
      </c>
      <c r="D22658" t="s">
        <v>33714</v>
      </c>
      <c r="E22658">
        <v>1</v>
      </c>
    </row>
    <row r="22659" spans="1:5" ht="25.5">
      <c r="A22659" t="s">
        <v>27241</v>
      </c>
      <c r="B22659" t="s">
        <v>28679</v>
      </c>
      <c r="C22659" s="96" t="s">
        <v>33720</v>
      </c>
      <c r="D22659" t="s">
        <v>33707</v>
      </c>
      <c r="E22659">
        <v>10.039999999999999</v>
      </c>
    </row>
    <row r="22660" spans="1:5">
      <c r="A22660" t="s">
        <v>27242</v>
      </c>
      <c r="B22660" t="s">
        <v>28679</v>
      </c>
      <c r="C22660" s="96" t="s">
        <v>33721</v>
      </c>
      <c r="D22660" t="s">
        <v>33707</v>
      </c>
      <c r="E22660">
        <v>6.58</v>
      </c>
    </row>
    <row r="22661" spans="1:5">
      <c r="A22661" t="s">
        <v>27243</v>
      </c>
      <c r="B22661" t="s">
        <v>28679</v>
      </c>
      <c r="C22661" s="96" t="s">
        <v>33722</v>
      </c>
      <c r="D22661" t="s">
        <v>12795</v>
      </c>
      <c r="E22661">
        <v>231.78</v>
      </c>
    </row>
    <row r="22662" spans="1:5">
      <c r="A22662" t="s">
        <v>27244</v>
      </c>
      <c r="B22662" t="s">
        <v>28679</v>
      </c>
      <c r="C22662" s="96" t="s">
        <v>33723</v>
      </c>
      <c r="D22662" t="s">
        <v>33707</v>
      </c>
      <c r="E22662">
        <v>0.8</v>
      </c>
    </row>
    <row r="22663" spans="1:5" ht="25.5">
      <c r="A22663" t="s">
        <v>27245</v>
      </c>
      <c r="B22663" t="s">
        <v>28679</v>
      </c>
      <c r="C22663" s="96" t="s">
        <v>33724</v>
      </c>
      <c r="D22663" t="s">
        <v>33707</v>
      </c>
      <c r="E22663">
        <v>1.9</v>
      </c>
    </row>
    <row r="22664" spans="1:5">
      <c r="A22664" t="s">
        <v>27246</v>
      </c>
      <c r="B22664" t="s">
        <v>28679</v>
      </c>
      <c r="C22664" s="96" t="s">
        <v>33725</v>
      </c>
      <c r="D22664" t="s">
        <v>33707</v>
      </c>
      <c r="E22664">
        <v>4.43</v>
      </c>
    </row>
    <row r="22665" spans="1:5">
      <c r="A22665" t="s">
        <v>27247</v>
      </c>
      <c r="B22665" t="s">
        <v>28679</v>
      </c>
      <c r="C22665" s="96" t="s">
        <v>33726</v>
      </c>
      <c r="D22665" t="s">
        <v>12795</v>
      </c>
      <c r="E22665">
        <v>185.57</v>
      </c>
    </row>
    <row r="22666" spans="1:5">
      <c r="A22666" t="s">
        <v>27248</v>
      </c>
      <c r="B22666" t="s">
        <v>28679</v>
      </c>
      <c r="C22666" s="96" t="s">
        <v>33727</v>
      </c>
      <c r="D22666" t="s">
        <v>33707</v>
      </c>
      <c r="E22666">
        <v>0.78</v>
      </c>
    </row>
    <row r="22667" spans="1:5">
      <c r="A22667" t="s">
        <v>27249</v>
      </c>
      <c r="B22667" t="s">
        <v>28679</v>
      </c>
      <c r="C22667" s="96" t="s">
        <v>33728</v>
      </c>
      <c r="D22667" t="s">
        <v>30102</v>
      </c>
      <c r="E22667">
        <v>323.76</v>
      </c>
    </row>
    <row r="22668" spans="1:5">
      <c r="A22668" t="s">
        <v>27250</v>
      </c>
      <c r="B22668" t="s">
        <v>28679</v>
      </c>
      <c r="C22668" s="96" t="s">
        <v>33729</v>
      </c>
      <c r="D22668" t="s">
        <v>33730</v>
      </c>
      <c r="E22668">
        <v>7.34</v>
      </c>
    </row>
    <row r="22669" spans="1:5">
      <c r="A22669" t="s">
        <v>27251</v>
      </c>
      <c r="B22669" t="s">
        <v>28679</v>
      </c>
      <c r="C22669" s="96" t="s">
        <v>33731</v>
      </c>
      <c r="D22669" t="s">
        <v>30102</v>
      </c>
      <c r="E22669">
        <v>31.38</v>
      </c>
    </row>
    <row r="22670" spans="1:5" ht="25.5">
      <c r="A22670" t="s">
        <v>27252</v>
      </c>
      <c r="B22670" t="s">
        <v>28679</v>
      </c>
      <c r="C22670" s="96" t="s">
        <v>33732</v>
      </c>
      <c r="D22670" t="s">
        <v>33730</v>
      </c>
      <c r="E22670">
        <v>0.63</v>
      </c>
    </row>
    <row r="22671" spans="1:5">
      <c r="A22671" t="s">
        <v>27253</v>
      </c>
      <c r="B22671" t="s">
        <v>28679</v>
      </c>
      <c r="C22671" s="96" t="s">
        <v>33733</v>
      </c>
      <c r="D22671" t="s">
        <v>30102</v>
      </c>
      <c r="E22671">
        <v>61.83</v>
      </c>
    </row>
    <row r="22672" spans="1:5" ht="25.5">
      <c r="A22672" t="s">
        <v>27254</v>
      </c>
      <c r="B22672" t="s">
        <v>28679</v>
      </c>
      <c r="C22672" s="96" t="s">
        <v>33734</v>
      </c>
      <c r="D22672" t="s">
        <v>33730</v>
      </c>
      <c r="E22672">
        <v>0.75</v>
      </c>
    </row>
    <row r="22673" spans="1:5">
      <c r="A22673" t="s">
        <v>27255</v>
      </c>
      <c r="B22673" t="s">
        <v>28679</v>
      </c>
      <c r="C22673" s="96" t="s">
        <v>33735</v>
      </c>
      <c r="D22673" t="s">
        <v>12795</v>
      </c>
      <c r="E22673">
        <v>16.690000000000001</v>
      </c>
    </row>
    <row r="22674" spans="1:5">
      <c r="A22674" t="s">
        <v>27256</v>
      </c>
      <c r="B22674" t="s">
        <v>28679</v>
      </c>
      <c r="C22674" s="96" t="s">
        <v>33736</v>
      </c>
      <c r="D22674" t="s">
        <v>12795</v>
      </c>
      <c r="E22674">
        <v>15.87</v>
      </c>
    </row>
    <row r="22675" spans="1:5">
      <c r="A22675" t="s">
        <v>27257</v>
      </c>
      <c r="B22675" t="s">
        <v>28679</v>
      </c>
      <c r="C22675" s="96" t="s">
        <v>33737</v>
      </c>
      <c r="D22675" t="s">
        <v>12813</v>
      </c>
      <c r="E22675">
        <v>0.12</v>
      </c>
    </row>
    <row r="22676" spans="1:5">
      <c r="A22676" t="s">
        <v>27258</v>
      </c>
      <c r="B22676" t="s">
        <v>28679</v>
      </c>
      <c r="C22676" s="96" t="s">
        <v>33738</v>
      </c>
      <c r="D22676" t="s">
        <v>30102</v>
      </c>
      <c r="E22676">
        <v>210.22</v>
      </c>
    </row>
    <row r="22677" spans="1:5">
      <c r="A22677" t="s">
        <v>27259</v>
      </c>
      <c r="B22677" t="s">
        <v>28679</v>
      </c>
      <c r="C22677" s="96" t="s">
        <v>33739</v>
      </c>
      <c r="D22677" t="s">
        <v>33707</v>
      </c>
      <c r="E22677">
        <v>1.1000000000000001</v>
      </c>
    </row>
    <row r="22678" spans="1:5">
      <c r="A22678" t="s">
        <v>27260</v>
      </c>
      <c r="B22678" t="s">
        <v>28679</v>
      </c>
      <c r="C22678" s="96" t="s">
        <v>33740</v>
      </c>
      <c r="D22678" t="s">
        <v>30102</v>
      </c>
      <c r="E22678">
        <v>23.24</v>
      </c>
    </row>
    <row r="22679" spans="1:5">
      <c r="A22679" t="s">
        <v>27261</v>
      </c>
      <c r="B22679" t="s">
        <v>28679</v>
      </c>
      <c r="C22679" s="96" t="s">
        <v>33741</v>
      </c>
      <c r="D22679" t="s">
        <v>30102</v>
      </c>
      <c r="E22679">
        <v>32.42</v>
      </c>
    </row>
    <row r="22680" spans="1:5">
      <c r="A22680" t="s">
        <v>27262</v>
      </c>
      <c r="B22680" t="s">
        <v>28679</v>
      </c>
      <c r="C22680" s="96" t="s">
        <v>33742</v>
      </c>
      <c r="D22680" t="s">
        <v>30102</v>
      </c>
      <c r="E22680">
        <v>12.87</v>
      </c>
    </row>
    <row r="22681" spans="1:5">
      <c r="A22681" t="s">
        <v>27263</v>
      </c>
      <c r="B22681" t="s">
        <v>28679</v>
      </c>
      <c r="C22681" s="96" t="s">
        <v>33743</v>
      </c>
      <c r="D22681" t="s">
        <v>30102</v>
      </c>
      <c r="E22681">
        <v>15.47</v>
      </c>
    </row>
    <row r="22682" spans="1:5">
      <c r="A22682" t="s">
        <v>27264</v>
      </c>
      <c r="B22682" t="s">
        <v>28679</v>
      </c>
      <c r="C22682" s="96" t="s">
        <v>33744</v>
      </c>
      <c r="D22682" t="s">
        <v>30102</v>
      </c>
      <c r="E22682">
        <v>18.100000000000001</v>
      </c>
    </row>
    <row r="22683" spans="1:5">
      <c r="A22683" t="s">
        <v>27265</v>
      </c>
      <c r="B22683" t="s">
        <v>28679</v>
      </c>
      <c r="C22683" s="96" t="s">
        <v>33745</v>
      </c>
      <c r="D22683" t="s">
        <v>31860</v>
      </c>
      <c r="E22683">
        <v>21.26</v>
      </c>
    </row>
    <row r="22684" spans="1:5">
      <c r="A22684" t="s">
        <v>27266</v>
      </c>
      <c r="B22684" t="s">
        <v>28679</v>
      </c>
      <c r="C22684" s="96" t="s">
        <v>33746</v>
      </c>
      <c r="D22684" t="s">
        <v>31860</v>
      </c>
      <c r="E22684">
        <v>5.39</v>
      </c>
    </row>
    <row r="22685" spans="1:5">
      <c r="A22685" t="s">
        <v>27267</v>
      </c>
      <c r="B22685" t="s">
        <v>28679</v>
      </c>
      <c r="C22685" s="96" t="s">
        <v>33747</v>
      </c>
      <c r="D22685" t="s">
        <v>31860</v>
      </c>
      <c r="E22685">
        <v>92.22</v>
      </c>
    </row>
    <row r="22686" spans="1:5">
      <c r="A22686" t="s">
        <v>27268</v>
      </c>
      <c r="B22686" t="s">
        <v>28679</v>
      </c>
      <c r="C22686" s="96" t="s">
        <v>33748</v>
      </c>
      <c r="D22686" t="s">
        <v>31860</v>
      </c>
      <c r="E22686">
        <v>24.03</v>
      </c>
    </row>
    <row r="22687" spans="1:5">
      <c r="A22687" t="s">
        <v>27269</v>
      </c>
      <c r="B22687" t="s">
        <v>28679</v>
      </c>
      <c r="C22687" s="96" t="s">
        <v>33749</v>
      </c>
      <c r="D22687" t="s">
        <v>30102</v>
      </c>
      <c r="E22687">
        <v>112.78</v>
      </c>
    </row>
    <row r="22688" spans="1:5">
      <c r="A22688" t="s">
        <v>27270</v>
      </c>
      <c r="B22688" t="s">
        <v>28679</v>
      </c>
      <c r="C22688" s="96" t="s">
        <v>33750</v>
      </c>
      <c r="D22688" t="s">
        <v>30102</v>
      </c>
      <c r="E22688">
        <v>199.73</v>
      </c>
    </row>
    <row r="22689" spans="1:5">
      <c r="A22689" t="s">
        <v>27271</v>
      </c>
      <c r="B22689" t="s">
        <v>28679</v>
      </c>
      <c r="C22689" s="96" t="s">
        <v>33751</v>
      </c>
      <c r="D22689" t="s">
        <v>30102</v>
      </c>
      <c r="E22689">
        <v>112.78</v>
      </c>
    </row>
    <row r="22690" spans="1:5">
      <c r="A22690" t="s">
        <v>27272</v>
      </c>
      <c r="B22690" t="s">
        <v>28679</v>
      </c>
      <c r="C22690" s="96" t="s">
        <v>33752</v>
      </c>
      <c r="D22690" t="s">
        <v>30102</v>
      </c>
      <c r="E22690">
        <v>207.29</v>
      </c>
    </row>
    <row r="22691" spans="1:5">
      <c r="A22691" t="s">
        <v>27273</v>
      </c>
      <c r="B22691" t="s">
        <v>28679</v>
      </c>
      <c r="C22691" s="96" t="s">
        <v>33753</v>
      </c>
      <c r="D22691" t="s">
        <v>30102</v>
      </c>
      <c r="E22691">
        <v>69.84</v>
      </c>
    </row>
    <row r="22692" spans="1:5">
      <c r="A22692" t="s">
        <v>27274</v>
      </c>
      <c r="B22692" t="s">
        <v>28679</v>
      </c>
      <c r="C22692" s="96" t="s">
        <v>33754</v>
      </c>
      <c r="D22692" t="s">
        <v>30102</v>
      </c>
      <c r="E22692">
        <v>142.07</v>
      </c>
    </row>
    <row r="22693" spans="1:5">
      <c r="A22693" t="s">
        <v>27275</v>
      </c>
      <c r="B22693" t="s">
        <v>28679</v>
      </c>
      <c r="C22693" s="96" t="s">
        <v>33755</v>
      </c>
      <c r="D22693" t="s">
        <v>30102</v>
      </c>
      <c r="E22693">
        <v>171.46</v>
      </c>
    </row>
    <row r="22694" spans="1:5">
      <c r="A22694" t="s">
        <v>27276</v>
      </c>
      <c r="B22694" t="s">
        <v>28679</v>
      </c>
      <c r="C22694" s="96" t="s">
        <v>33756</v>
      </c>
      <c r="D22694" t="s">
        <v>30102</v>
      </c>
      <c r="E22694">
        <v>153.35</v>
      </c>
    </row>
    <row r="22695" spans="1:5">
      <c r="A22695" t="s">
        <v>27277</v>
      </c>
      <c r="B22695" t="s">
        <v>28679</v>
      </c>
      <c r="C22695" s="96" t="s">
        <v>33757</v>
      </c>
      <c r="D22695" t="s">
        <v>30102</v>
      </c>
      <c r="E22695">
        <v>97.21</v>
      </c>
    </row>
    <row r="22696" spans="1:5">
      <c r="A22696" t="s">
        <v>27278</v>
      </c>
      <c r="B22696" t="s">
        <v>28679</v>
      </c>
      <c r="C22696" s="96" t="s">
        <v>33758</v>
      </c>
      <c r="D22696" t="s">
        <v>30102</v>
      </c>
      <c r="E22696">
        <v>82.52</v>
      </c>
    </row>
    <row r="22697" spans="1:5">
      <c r="A22697" t="s">
        <v>27279</v>
      </c>
      <c r="B22697" t="s">
        <v>28679</v>
      </c>
      <c r="C22697" s="96" t="s">
        <v>33759</v>
      </c>
      <c r="D22697" t="s">
        <v>30102</v>
      </c>
      <c r="E22697">
        <v>80.95</v>
      </c>
    </row>
    <row r="22698" spans="1:5">
      <c r="A22698" t="s">
        <v>27280</v>
      </c>
      <c r="B22698" t="s">
        <v>28679</v>
      </c>
      <c r="C22698" s="96" t="s">
        <v>33760</v>
      </c>
      <c r="D22698" t="s">
        <v>30102</v>
      </c>
      <c r="E22698">
        <v>47.29</v>
      </c>
    </row>
    <row r="22699" spans="1:5">
      <c r="A22699" t="s">
        <v>27281</v>
      </c>
      <c r="B22699" t="s">
        <v>28679</v>
      </c>
      <c r="C22699" s="96" t="s">
        <v>33761</v>
      </c>
      <c r="D22699" t="s">
        <v>30102</v>
      </c>
      <c r="E22699">
        <v>23.52</v>
      </c>
    </row>
    <row r="22700" spans="1:5">
      <c r="A22700" t="s">
        <v>27282</v>
      </c>
      <c r="B22700" t="s">
        <v>28679</v>
      </c>
      <c r="C22700" s="96" t="s">
        <v>33762</v>
      </c>
      <c r="D22700" t="s">
        <v>30102</v>
      </c>
      <c r="E22700">
        <v>32.74</v>
      </c>
    </row>
    <row r="22701" spans="1:5">
      <c r="A22701" t="s">
        <v>27283</v>
      </c>
      <c r="B22701" t="s">
        <v>28679</v>
      </c>
      <c r="C22701" s="96" t="s">
        <v>33763</v>
      </c>
      <c r="D22701" t="s">
        <v>30102</v>
      </c>
      <c r="E22701">
        <v>13.13</v>
      </c>
    </row>
    <row r="22702" spans="1:5">
      <c r="A22702" t="s">
        <v>27284</v>
      </c>
      <c r="B22702" t="s">
        <v>28679</v>
      </c>
      <c r="C22702" s="96" t="s">
        <v>33764</v>
      </c>
      <c r="D22702" t="s">
        <v>30102</v>
      </c>
      <c r="E22702">
        <v>15.74</v>
      </c>
    </row>
    <row r="22703" spans="1:5">
      <c r="A22703" t="s">
        <v>27285</v>
      </c>
      <c r="B22703" t="s">
        <v>28679</v>
      </c>
      <c r="C22703" s="96" t="s">
        <v>33765</v>
      </c>
      <c r="D22703" t="s">
        <v>30102</v>
      </c>
      <c r="E22703">
        <v>18.39</v>
      </c>
    </row>
    <row r="22704" spans="1:5">
      <c r="A22704" t="s">
        <v>27286</v>
      </c>
      <c r="B22704" t="s">
        <v>28679</v>
      </c>
      <c r="C22704" s="96" t="s">
        <v>33766</v>
      </c>
      <c r="D22704" t="s">
        <v>30102</v>
      </c>
      <c r="E22704">
        <v>57.55</v>
      </c>
    </row>
    <row r="22705" spans="1:5">
      <c r="A22705" t="s">
        <v>27287</v>
      </c>
      <c r="B22705" t="s">
        <v>28679</v>
      </c>
      <c r="C22705" s="96" t="s">
        <v>33767</v>
      </c>
      <c r="D22705" t="s">
        <v>30102</v>
      </c>
      <c r="E22705">
        <v>100.06</v>
      </c>
    </row>
    <row r="22706" spans="1:5">
      <c r="A22706" t="s">
        <v>27288</v>
      </c>
      <c r="B22706" t="s">
        <v>28679</v>
      </c>
      <c r="C22706" s="96" t="s">
        <v>33768</v>
      </c>
      <c r="D22706" t="s">
        <v>30102</v>
      </c>
      <c r="E22706">
        <v>36.659999999999997</v>
      </c>
    </row>
    <row r="22707" spans="1:5">
      <c r="A22707" t="s">
        <v>27289</v>
      </c>
      <c r="B22707" t="s">
        <v>28679</v>
      </c>
      <c r="C22707" s="96" t="s">
        <v>33769</v>
      </c>
      <c r="D22707" t="s">
        <v>30102</v>
      </c>
      <c r="E22707">
        <v>45.38</v>
      </c>
    </row>
    <row r="22708" spans="1:5">
      <c r="A22708" t="s">
        <v>27290</v>
      </c>
      <c r="B22708" t="s">
        <v>28679</v>
      </c>
      <c r="C22708" s="96" t="s">
        <v>33770</v>
      </c>
      <c r="D22708" t="s">
        <v>30102</v>
      </c>
      <c r="E22708">
        <v>26.46</v>
      </c>
    </row>
    <row r="22709" spans="1:5">
      <c r="A22709" t="s">
        <v>27291</v>
      </c>
      <c r="B22709" t="s">
        <v>28679</v>
      </c>
      <c r="C22709" s="96" t="s">
        <v>33771</v>
      </c>
      <c r="D22709" t="s">
        <v>30102</v>
      </c>
      <c r="E22709">
        <v>28.88</v>
      </c>
    </row>
    <row r="22710" spans="1:5">
      <c r="A22710" t="s">
        <v>27292</v>
      </c>
      <c r="B22710" t="s">
        <v>28679</v>
      </c>
      <c r="C22710" s="96" t="s">
        <v>33772</v>
      </c>
      <c r="D22710" t="s">
        <v>30102</v>
      </c>
      <c r="E22710">
        <v>31.3</v>
      </c>
    </row>
    <row r="22711" spans="1:5">
      <c r="A22711" t="s">
        <v>27293</v>
      </c>
      <c r="B22711" t="s">
        <v>28679</v>
      </c>
      <c r="C22711" s="96" t="s">
        <v>33773</v>
      </c>
      <c r="D22711" t="s">
        <v>30102</v>
      </c>
      <c r="E22711">
        <v>16.03</v>
      </c>
    </row>
    <row r="22712" spans="1:5">
      <c r="A22712" t="s">
        <v>27294</v>
      </c>
      <c r="B22712" t="s">
        <v>28679</v>
      </c>
      <c r="C22712" s="96" t="s">
        <v>33774</v>
      </c>
      <c r="D22712" t="s">
        <v>12795</v>
      </c>
      <c r="E22712">
        <v>259.26</v>
      </c>
    </row>
    <row r="22713" spans="1:5">
      <c r="A22713" t="s">
        <v>27295</v>
      </c>
      <c r="B22713" t="s">
        <v>28679</v>
      </c>
      <c r="C22713" s="96" t="s">
        <v>33775</v>
      </c>
      <c r="D22713" t="s">
        <v>12795</v>
      </c>
      <c r="E22713">
        <v>445.27</v>
      </c>
    </row>
    <row r="22714" spans="1:5">
      <c r="A22714" t="s">
        <v>27296</v>
      </c>
      <c r="B22714" t="s">
        <v>28679</v>
      </c>
      <c r="C22714" s="96" t="s">
        <v>33776</v>
      </c>
      <c r="D22714" t="s">
        <v>12795</v>
      </c>
      <c r="E22714">
        <v>624.72</v>
      </c>
    </row>
    <row r="22715" spans="1:5">
      <c r="A22715" t="s">
        <v>27297</v>
      </c>
      <c r="B22715" t="s">
        <v>28679</v>
      </c>
      <c r="C22715" s="96" t="s">
        <v>33777</v>
      </c>
      <c r="D22715" t="s">
        <v>12795</v>
      </c>
      <c r="E22715">
        <v>1008.81</v>
      </c>
    </row>
    <row r="22716" spans="1:5">
      <c r="A22716" t="s">
        <v>27298</v>
      </c>
      <c r="B22716" t="s">
        <v>28679</v>
      </c>
      <c r="C22716" s="96" t="s">
        <v>33778</v>
      </c>
      <c r="D22716" t="s">
        <v>12795</v>
      </c>
      <c r="E22716">
        <v>251.12</v>
      </c>
    </row>
    <row r="22717" spans="1:5">
      <c r="A22717" t="s">
        <v>27299</v>
      </c>
      <c r="B22717" t="s">
        <v>28679</v>
      </c>
      <c r="C22717" s="96" t="s">
        <v>33779</v>
      </c>
      <c r="D22717" t="s">
        <v>12795</v>
      </c>
      <c r="E22717">
        <v>429.76</v>
      </c>
    </row>
    <row r="22718" spans="1:5">
      <c r="A22718" t="s">
        <v>27300</v>
      </c>
      <c r="B22718" t="s">
        <v>28679</v>
      </c>
      <c r="C22718" s="96" t="s">
        <v>33780</v>
      </c>
      <c r="D22718" t="s">
        <v>12795</v>
      </c>
      <c r="E22718">
        <v>602.11</v>
      </c>
    </row>
    <row r="22719" spans="1:5">
      <c r="A22719" t="s">
        <v>27301</v>
      </c>
      <c r="B22719" t="s">
        <v>28679</v>
      </c>
      <c r="C22719" s="96" t="s">
        <v>33781</v>
      </c>
      <c r="D22719" t="s">
        <v>12795</v>
      </c>
      <c r="E22719">
        <v>976.25</v>
      </c>
    </row>
    <row r="22720" spans="1:5" ht="25.5">
      <c r="A22720" t="s">
        <v>27302</v>
      </c>
      <c r="B22720" t="s">
        <v>28679</v>
      </c>
      <c r="C22720" s="96" t="s">
        <v>33782</v>
      </c>
      <c r="D22720" t="s">
        <v>33707</v>
      </c>
      <c r="E22720">
        <v>3.86</v>
      </c>
    </row>
    <row r="22721" spans="1:5">
      <c r="A22721" t="s">
        <v>27303</v>
      </c>
      <c r="B22721" t="s">
        <v>28679</v>
      </c>
      <c r="C22721" s="96" t="s">
        <v>33783</v>
      </c>
      <c r="D22721" t="s">
        <v>12795</v>
      </c>
      <c r="E22721">
        <v>298.5</v>
      </c>
    </row>
    <row r="22722" spans="1:5">
      <c r="A22722" t="s">
        <v>27304</v>
      </c>
      <c r="B22722" t="s">
        <v>28679</v>
      </c>
      <c r="C22722" s="96" t="s">
        <v>33784</v>
      </c>
      <c r="D22722" t="s">
        <v>12795</v>
      </c>
      <c r="E22722">
        <v>392.83</v>
      </c>
    </row>
    <row r="22723" spans="1:5">
      <c r="A22723" t="s">
        <v>27305</v>
      </c>
      <c r="B22723" t="s">
        <v>28679</v>
      </c>
      <c r="C22723" s="96" t="s">
        <v>33785</v>
      </c>
      <c r="D22723" t="s">
        <v>12795</v>
      </c>
      <c r="E22723">
        <v>284.94</v>
      </c>
    </row>
    <row r="22724" spans="1:5">
      <c r="A22724" t="s">
        <v>27306</v>
      </c>
      <c r="B22724" t="s">
        <v>28679</v>
      </c>
      <c r="C22724" s="96" t="s">
        <v>33786</v>
      </c>
      <c r="D22724" t="s">
        <v>12795</v>
      </c>
      <c r="E22724">
        <v>375.87</v>
      </c>
    </row>
    <row r="22725" spans="1:5">
      <c r="A22725" t="s">
        <v>27307</v>
      </c>
      <c r="B22725" t="s">
        <v>28679</v>
      </c>
      <c r="C22725" s="96" t="s">
        <v>33787</v>
      </c>
      <c r="D22725" t="s">
        <v>12795</v>
      </c>
      <c r="E22725">
        <v>259.23</v>
      </c>
    </row>
    <row r="22726" spans="1:5">
      <c r="A22726" t="s">
        <v>27308</v>
      </c>
      <c r="B22726" t="s">
        <v>28679</v>
      </c>
      <c r="C22726" s="96" t="s">
        <v>33788</v>
      </c>
      <c r="D22726" t="s">
        <v>12795</v>
      </c>
      <c r="E22726">
        <v>445.31</v>
      </c>
    </row>
    <row r="22727" spans="1:5">
      <c r="A22727" t="s">
        <v>27309</v>
      </c>
      <c r="B22727" t="s">
        <v>28679</v>
      </c>
      <c r="C22727" s="96" t="s">
        <v>33789</v>
      </c>
      <c r="D22727" t="s">
        <v>12795</v>
      </c>
      <c r="E22727">
        <v>624.72</v>
      </c>
    </row>
    <row r="22728" spans="1:5">
      <c r="A22728" t="s">
        <v>27310</v>
      </c>
      <c r="B22728" t="s">
        <v>28679</v>
      </c>
      <c r="C22728" s="96" t="s">
        <v>33790</v>
      </c>
      <c r="D22728" t="s">
        <v>12795</v>
      </c>
      <c r="E22728">
        <v>1008.83</v>
      </c>
    </row>
    <row r="22729" spans="1:5">
      <c r="A22729" t="s">
        <v>27311</v>
      </c>
      <c r="B22729" t="s">
        <v>28679</v>
      </c>
      <c r="C22729" s="96" t="s">
        <v>33791</v>
      </c>
      <c r="D22729" t="s">
        <v>12795</v>
      </c>
      <c r="E22729">
        <v>259.27999999999997</v>
      </c>
    </row>
    <row r="22730" spans="1:5">
      <c r="A22730" t="s">
        <v>27312</v>
      </c>
      <c r="B22730" t="s">
        <v>28679</v>
      </c>
      <c r="C22730" s="96" t="s">
        <v>33792</v>
      </c>
      <c r="D22730" t="s">
        <v>12795</v>
      </c>
      <c r="E22730">
        <v>445.23</v>
      </c>
    </row>
    <row r="22731" spans="1:5">
      <c r="A22731" t="s">
        <v>27313</v>
      </c>
      <c r="B22731" t="s">
        <v>28679</v>
      </c>
      <c r="C22731" s="96" t="s">
        <v>33793</v>
      </c>
      <c r="D22731" t="s">
        <v>12795</v>
      </c>
      <c r="E22731">
        <v>624.72</v>
      </c>
    </row>
    <row r="22732" spans="1:5">
      <c r="A22732" t="s">
        <v>27314</v>
      </c>
      <c r="B22732" t="s">
        <v>28679</v>
      </c>
      <c r="C22732" s="96" t="s">
        <v>33794</v>
      </c>
      <c r="D22732" t="s">
        <v>12795</v>
      </c>
      <c r="E22732">
        <v>1008.89</v>
      </c>
    </row>
    <row r="22733" spans="1:5">
      <c r="A22733" t="s">
        <v>27315</v>
      </c>
      <c r="B22733" t="s">
        <v>28679</v>
      </c>
      <c r="C22733" s="96" t="s">
        <v>33795</v>
      </c>
      <c r="D22733" t="s">
        <v>12795</v>
      </c>
      <c r="E22733">
        <v>178.28</v>
      </c>
    </row>
    <row r="22734" spans="1:5">
      <c r="A22734" t="s">
        <v>27316</v>
      </c>
      <c r="B22734" t="s">
        <v>28679</v>
      </c>
      <c r="C22734" s="96" t="s">
        <v>33796</v>
      </c>
      <c r="D22734" t="s">
        <v>12795</v>
      </c>
      <c r="E22734">
        <v>282.08</v>
      </c>
    </row>
    <row r="22735" spans="1:5">
      <c r="A22735" t="s">
        <v>27317</v>
      </c>
      <c r="B22735" t="s">
        <v>28679</v>
      </c>
      <c r="C22735" s="96" t="s">
        <v>33797</v>
      </c>
      <c r="D22735" t="s">
        <v>12795</v>
      </c>
      <c r="E22735">
        <v>396.29</v>
      </c>
    </row>
    <row r="22736" spans="1:5">
      <c r="A22736" t="s">
        <v>27318</v>
      </c>
      <c r="B22736" t="s">
        <v>28679</v>
      </c>
      <c r="C22736" s="96" t="s">
        <v>33798</v>
      </c>
      <c r="D22736" t="s">
        <v>12795</v>
      </c>
      <c r="E22736">
        <v>584.29</v>
      </c>
    </row>
    <row r="22737" spans="1:5">
      <c r="A22737" t="s">
        <v>27319</v>
      </c>
      <c r="B22737" t="s">
        <v>28679</v>
      </c>
      <c r="C22737" s="96" t="s">
        <v>33799</v>
      </c>
      <c r="D22737" t="s">
        <v>12795</v>
      </c>
      <c r="E22737">
        <v>251.09</v>
      </c>
    </row>
    <row r="22738" spans="1:5">
      <c r="A22738" t="s">
        <v>27320</v>
      </c>
      <c r="B22738" t="s">
        <v>28679</v>
      </c>
      <c r="C22738" s="96" t="s">
        <v>33800</v>
      </c>
      <c r="D22738" t="s">
        <v>12795</v>
      </c>
      <c r="E22738">
        <v>429.8</v>
      </c>
    </row>
    <row r="22739" spans="1:5">
      <c r="A22739" t="s">
        <v>27321</v>
      </c>
      <c r="B22739" t="s">
        <v>28679</v>
      </c>
      <c r="C22739" s="96" t="s">
        <v>33801</v>
      </c>
      <c r="D22739" t="s">
        <v>12795</v>
      </c>
      <c r="E22739">
        <v>602.11</v>
      </c>
    </row>
    <row r="22740" spans="1:5">
      <c r="A22740" t="s">
        <v>27322</v>
      </c>
      <c r="B22740" t="s">
        <v>28679</v>
      </c>
      <c r="C22740" s="96" t="s">
        <v>33802</v>
      </c>
      <c r="D22740" t="s">
        <v>12795</v>
      </c>
      <c r="E22740">
        <v>976.27</v>
      </c>
    </row>
    <row r="22741" spans="1:5">
      <c r="A22741" t="s">
        <v>27323</v>
      </c>
      <c r="B22741" t="s">
        <v>28679</v>
      </c>
      <c r="C22741" s="96" t="s">
        <v>33803</v>
      </c>
      <c r="D22741" t="s">
        <v>12795</v>
      </c>
      <c r="E22741">
        <v>251.14</v>
      </c>
    </row>
    <row r="22742" spans="1:5">
      <c r="A22742" t="s">
        <v>27324</v>
      </c>
      <c r="B22742" t="s">
        <v>28679</v>
      </c>
      <c r="C22742" s="96" t="s">
        <v>33804</v>
      </c>
      <c r="D22742" t="s">
        <v>12795</v>
      </c>
      <c r="E22742">
        <v>429.73</v>
      </c>
    </row>
    <row r="22743" spans="1:5">
      <c r="A22743" t="s">
        <v>27325</v>
      </c>
      <c r="B22743" t="s">
        <v>28679</v>
      </c>
      <c r="C22743" s="96" t="s">
        <v>33805</v>
      </c>
      <c r="D22743" t="s">
        <v>12795</v>
      </c>
      <c r="E22743">
        <v>602.11</v>
      </c>
    </row>
    <row r="22744" spans="1:5">
      <c r="A22744" t="s">
        <v>27326</v>
      </c>
      <c r="B22744" t="s">
        <v>28679</v>
      </c>
      <c r="C22744" s="96" t="s">
        <v>33806</v>
      </c>
      <c r="D22744" t="s">
        <v>12795</v>
      </c>
      <c r="E22744">
        <v>976.32</v>
      </c>
    </row>
    <row r="22745" spans="1:5">
      <c r="A22745" t="s">
        <v>27327</v>
      </c>
      <c r="B22745" t="s">
        <v>28679</v>
      </c>
      <c r="C22745" s="96" t="s">
        <v>33807</v>
      </c>
      <c r="D22745" t="s">
        <v>12795</v>
      </c>
      <c r="E22745">
        <v>173.35</v>
      </c>
    </row>
    <row r="22746" spans="1:5">
      <c r="A22746" t="s">
        <v>27328</v>
      </c>
      <c r="B22746" t="s">
        <v>28679</v>
      </c>
      <c r="C22746" s="96" t="s">
        <v>33808</v>
      </c>
      <c r="D22746" t="s">
        <v>12795</v>
      </c>
      <c r="E22746">
        <v>273.04000000000002</v>
      </c>
    </row>
    <row r="22747" spans="1:5">
      <c r="A22747" t="s">
        <v>27329</v>
      </c>
      <c r="B22747" t="s">
        <v>28679</v>
      </c>
      <c r="C22747" s="96" t="s">
        <v>33809</v>
      </c>
      <c r="D22747" t="s">
        <v>12795</v>
      </c>
      <c r="E22747">
        <v>382.72</v>
      </c>
    </row>
    <row r="22748" spans="1:5">
      <c r="A22748" t="s">
        <v>27330</v>
      </c>
      <c r="B22748" t="s">
        <v>28679</v>
      </c>
      <c r="C22748" s="96" t="s">
        <v>33810</v>
      </c>
      <c r="D22748" t="s">
        <v>12795</v>
      </c>
      <c r="E22748">
        <v>492.41</v>
      </c>
    </row>
    <row r="22749" spans="1:5" ht="25.5">
      <c r="A22749" t="s">
        <v>27331</v>
      </c>
      <c r="B22749" t="s">
        <v>28679</v>
      </c>
      <c r="C22749" s="96" t="s">
        <v>33811</v>
      </c>
      <c r="D22749" t="s">
        <v>33707</v>
      </c>
      <c r="E22749">
        <v>3.63</v>
      </c>
    </row>
    <row r="22750" spans="1:5" ht="25.5">
      <c r="A22750" t="s">
        <v>27332</v>
      </c>
      <c r="B22750" t="s">
        <v>28679</v>
      </c>
      <c r="C22750" s="96" t="s">
        <v>33812</v>
      </c>
      <c r="D22750" t="s">
        <v>33707</v>
      </c>
      <c r="E22750">
        <v>3.68</v>
      </c>
    </row>
    <row r="22751" spans="1:5" ht="25.5">
      <c r="A22751" t="s">
        <v>27333</v>
      </c>
      <c r="B22751" t="s">
        <v>28679</v>
      </c>
      <c r="C22751" s="96" t="s">
        <v>33813</v>
      </c>
      <c r="D22751" t="s">
        <v>33707</v>
      </c>
      <c r="E22751">
        <v>3.25</v>
      </c>
    </row>
    <row r="22752" spans="1:5">
      <c r="A22752" t="s">
        <v>27334</v>
      </c>
      <c r="B22752" t="s">
        <v>28679</v>
      </c>
      <c r="C22752" s="96" t="s">
        <v>33814</v>
      </c>
      <c r="D22752" t="s">
        <v>12795</v>
      </c>
      <c r="E22752">
        <v>162.22</v>
      </c>
    </row>
    <row r="22753" spans="1:5">
      <c r="A22753" t="s">
        <v>27335</v>
      </c>
      <c r="B22753" t="s">
        <v>28679</v>
      </c>
      <c r="C22753" s="96" t="s">
        <v>33815</v>
      </c>
      <c r="D22753" t="s">
        <v>12795</v>
      </c>
      <c r="E22753">
        <v>174.28</v>
      </c>
    </row>
    <row r="22754" spans="1:5">
      <c r="A22754" t="s">
        <v>27336</v>
      </c>
      <c r="B22754" t="s">
        <v>28679</v>
      </c>
      <c r="C22754" s="96" t="s">
        <v>33816</v>
      </c>
      <c r="D22754" t="s">
        <v>12795</v>
      </c>
      <c r="E22754">
        <v>156.12</v>
      </c>
    </row>
    <row r="22755" spans="1:5">
      <c r="A22755" t="s">
        <v>27337</v>
      </c>
      <c r="B22755" t="s">
        <v>28679</v>
      </c>
      <c r="C22755" s="96" t="s">
        <v>33817</v>
      </c>
      <c r="D22755" t="s">
        <v>12795</v>
      </c>
      <c r="E22755">
        <v>167.5</v>
      </c>
    </row>
    <row r="22756" spans="1:5">
      <c r="A22756" t="s">
        <v>27338</v>
      </c>
      <c r="B22756" t="s">
        <v>28679</v>
      </c>
      <c r="C22756" s="96" t="s">
        <v>33818</v>
      </c>
      <c r="D22756" t="s">
        <v>12795</v>
      </c>
      <c r="E22756">
        <v>896.57</v>
      </c>
    </row>
    <row r="22757" spans="1:5">
      <c r="A22757" t="s">
        <v>27339</v>
      </c>
      <c r="B22757" t="s">
        <v>28679</v>
      </c>
      <c r="C22757" s="96" t="s">
        <v>33819</v>
      </c>
      <c r="D22757" t="s">
        <v>12795</v>
      </c>
      <c r="E22757">
        <v>984.87</v>
      </c>
    </row>
    <row r="22758" spans="1:5">
      <c r="A22758" t="s">
        <v>27340</v>
      </c>
      <c r="B22758" t="s">
        <v>28679</v>
      </c>
      <c r="C22758" s="96" t="s">
        <v>33820</v>
      </c>
      <c r="D22758" t="s">
        <v>12795</v>
      </c>
      <c r="E22758">
        <v>1119.51</v>
      </c>
    </row>
    <row r="22759" spans="1:5">
      <c r="A22759" t="s">
        <v>27341</v>
      </c>
      <c r="B22759" t="s">
        <v>28679</v>
      </c>
      <c r="C22759" s="96" t="s">
        <v>33821</v>
      </c>
      <c r="D22759" t="s">
        <v>12795</v>
      </c>
      <c r="E22759">
        <v>1205.6099999999999</v>
      </c>
    </row>
    <row r="22760" spans="1:5">
      <c r="A22760" t="s">
        <v>27342</v>
      </c>
      <c r="B22760" t="s">
        <v>28679</v>
      </c>
      <c r="C22760" s="96" t="s">
        <v>33822</v>
      </c>
      <c r="D22760" t="s">
        <v>12795</v>
      </c>
      <c r="E22760">
        <v>1340.25</v>
      </c>
    </row>
    <row r="22761" spans="1:5">
      <c r="A22761" t="s">
        <v>27343</v>
      </c>
      <c r="B22761" t="s">
        <v>28679</v>
      </c>
      <c r="C22761" s="96" t="s">
        <v>33823</v>
      </c>
      <c r="D22761" t="s">
        <v>12795</v>
      </c>
      <c r="E22761">
        <v>1916.62</v>
      </c>
    </row>
    <row r="22762" spans="1:5">
      <c r="A22762" t="s">
        <v>27344</v>
      </c>
      <c r="B22762" t="s">
        <v>28679</v>
      </c>
      <c r="C22762" s="96" t="s">
        <v>33824</v>
      </c>
      <c r="D22762" t="s">
        <v>12795</v>
      </c>
      <c r="E22762">
        <v>2115.3000000000002</v>
      </c>
    </row>
    <row r="22763" spans="1:5">
      <c r="A22763" t="s">
        <v>27345</v>
      </c>
      <c r="B22763" t="s">
        <v>28679</v>
      </c>
      <c r="C22763" s="96" t="s">
        <v>33825</v>
      </c>
      <c r="D22763" t="s">
        <v>12795</v>
      </c>
      <c r="E22763">
        <v>2418.2399999999998</v>
      </c>
    </row>
    <row r="22764" spans="1:5">
      <c r="A22764" t="s">
        <v>27346</v>
      </c>
      <c r="B22764" t="s">
        <v>28679</v>
      </c>
      <c r="C22764" s="96" t="s">
        <v>33826</v>
      </c>
      <c r="D22764" t="s">
        <v>12795</v>
      </c>
      <c r="E22764">
        <v>2611.96</v>
      </c>
    </row>
    <row r="22765" spans="1:5">
      <c r="A22765" t="s">
        <v>27347</v>
      </c>
      <c r="B22765" t="s">
        <v>28679</v>
      </c>
      <c r="C22765" s="96" t="s">
        <v>33827</v>
      </c>
      <c r="D22765" t="s">
        <v>12795</v>
      </c>
      <c r="E22765">
        <v>2914.9</v>
      </c>
    </row>
    <row r="22766" spans="1:5">
      <c r="A22766" t="s">
        <v>27348</v>
      </c>
      <c r="B22766" t="s">
        <v>28679</v>
      </c>
      <c r="C22766" s="96" t="s">
        <v>33828</v>
      </c>
      <c r="D22766" t="s">
        <v>12795</v>
      </c>
      <c r="E22766">
        <v>2528.65</v>
      </c>
    </row>
    <row r="22767" spans="1:5">
      <c r="A22767" t="s">
        <v>27349</v>
      </c>
      <c r="B22767" t="s">
        <v>28679</v>
      </c>
      <c r="C22767" s="96" t="s">
        <v>33829</v>
      </c>
      <c r="D22767" t="s">
        <v>12795</v>
      </c>
      <c r="E22767">
        <v>2793.55</v>
      </c>
    </row>
    <row r="22768" spans="1:5">
      <c r="A22768" t="s">
        <v>27350</v>
      </c>
      <c r="B22768" t="s">
        <v>28679</v>
      </c>
      <c r="C22768" s="96" t="s">
        <v>33830</v>
      </c>
      <c r="D22768" t="s">
        <v>12795</v>
      </c>
      <c r="E22768">
        <v>3197.47</v>
      </c>
    </row>
    <row r="22769" spans="1:5">
      <c r="A22769" t="s">
        <v>27351</v>
      </c>
      <c r="B22769" t="s">
        <v>28679</v>
      </c>
      <c r="C22769" s="96" t="s">
        <v>33831</v>
      </c>
      <c r="D22769" t="s">
        <v>12795</v>
      </c>
      <c r="E22769">
        <v>3455.77</v>
      </c>
    </row>
    <row r="22770" spans="1:5">
      <c r="A22770" t="s">
        <v>27352</v>
      </c>
      <c r="B22770" t="s">
        <v>28679</v>
      </c>
      <c r="C22770" s="96" t="s">
        <v>33832</v>
      </c>
      <c r="D22770" t="s">
        <v>12795</v>
      </c>
      <c r="E22770">
        <v>3859.69</v>
      </c>
    </row>
    <row r="22771" spans="1:5">
      <c r="A22771" t="s">
        <v>27353</v>
      </c>
      <c r="B22771" t="s">
        <v>28679</v>
      </c>
      <c r="C22771" s="96" t="s">
        <v>33833</v>
      </c>
      <c r="D22771" t="s">
        <v>12795</v>
      </c>
      <c r="E22771">
        <v>3425.23</v>
      </c>
    </row>
    <row r="22772" spans="1:5">
      <c r="A22772" t="s">
        <v>27354</v>
      </c>
      <c r="B22772" t="s">
        <v>28679</v>
      </c>
      <c r="C22772" s="96" t="s">
        <v>33834</v>
      </c>
      <c r="D22772" t="s">
        <v>12795</v>
      </c>
      <c r="E22772">
        <v>3778.43</v>
      </c>
    </row>
    <row r="22773" spans="1:5">
      <c r="A22773" t="s">
        <v>27355</v>
      </c>
      <c r="B22773" t="s">
        <v>28679</v>
      </c>
      <c r="C22773" s="96" t="s">
        <v>33835</v>
      </c>
      <c r="D22773" t="s">
        <v>12795</v>
      </c>
      <c r="E22773">
        <v>4316.99</v>
      </c>
    </row>
    <row r="22774" spans="1:5">
      <c r="A22774" t="s">
        <v>27356</v>
      </c>
      <c r="B22774" t="s">
        <v>28679</v>
      </c>
      <c r="C22774" s="96" t="s">
        <v>33836</v>
      </c>
      <c r="D22774" t="s">
        <v>12795</v>
      </c>
      <c r="E22774">
        <v>4661.3900000000003</v>
      </c>
    </row>
    <row r="22775" spans="1:5">
      <c r="A22775" t="s">
        <v>27357</v>
      </c>
      <c r="B22775" t="s">
        <v>28679</v>
      </c>
      <c r="C22775" s="96" t="s">
        <v>33837</v>
      </c>
      <c r="D22775" t="s">
        <v>12795</v>
      </c>
      <c r="E22775">
        <v>5199.95</v>
      </c>
    </row>
    <row r="22776" spans="1:5">
      <c r="A22776" t="s">
        <v>27358</v>
      </c>
      <c r="B22776" t="s">
        <v>28679</v>
      </c>
      <c r="C22776" s="96" t="s">
        <v>33838</v>
      </c>
      <c r="D22776" t="s">
        <v>12795</v>
      </c>
      <c r="E22776">
        <v>5057.3100000000004</v>
      </c>
    </row>
    <row r="22777" spans="1:5">
      <c r="A22777" t="s">
        <v>27359</v>
      </c>
      <c r="B22777" t="s">
        <v>28679</v>
      </c>
      <c r="C22777" s="96" t="s">
        <v>33839</v>
      </c>
      <c r="D22777" t="s">
        <v>12795</v>
      </c>
      <c r="E22777">
        <v>5587.11</v>
      </c>
    </row>
    <row r="22778" spans="1:5">
      <c r="A22778" t="s">
        <v>27360</v>
      </c>
      <c r="B22778" t="s">
        <v>28679</v>
      </c>
      <c r="C22778" s="96" t="s">
        <v>33840</v>
      </c>
      <c r="D22778" t="s">
        <v>12795</v>
      </c>
      <c r="E22778">
        <v>6394.95</v>
      </c>
    </row>
    <row r="22779" spans="1:5">
      <c r="A22779" t="s">
        <v>27361</v>
      </c>
      <c r="B22779" t="s">
        <v>28679</v>
      </c>
      <c r="C22779" s="96" t="s">
        <v>33841</v>
      </c>
      <c r="D22779" t="s">
        <v>12795</v>
      </c>
      <c r="E22779">
        <v>6911.55</v>
      </c>
    </row>
    <row r="22780" spans="1:5">
      <c r="A22780" t="s">
        <v>27362</v>
      </c>
      <c r="B22780" t="s">
        <v>28679</v>
      </c>
      <c r="C22780" s="96" t="s">
        <v>33842</v>
      </c>
      <c r="D22780" t="s">
        <v>12795</v>
      </c>
      <c r="E22780">
        <v>7719.39</v>
      </c>
    </row>
    <row r="22781" spans="1:5">
      <c r="A22781" t="s">
        <v>27363</v>
      </c>
      <c r="B22781" t="s">
        <v>28679</v>
      </c>
      <c r="C22781" s="96" t="s">
        <v>33843</v>
      </c>
      <c r="D22781" t="s">
        <v>30102</v>
      </c>
      <c r="E22781">
        <v>327.2</v>
      </c>
    </row>
    <row r="22782" spans="1:5">
      <c r="A22782" t="s">
        <v>27364</v>
      </c>
      <c r="B22782" t="s">
        <v>28679</v>
      </c>
      <c r="C22782" s="96" t="s">
        <v>33844</v>
      </c>
      <c r="D22782" t="s">
        <v>30102</v>
      </c>
      <c r="E22782">
        <v>461.71</v>
      </c>
    </row>
    <row r="22783" spans="1:5">
      <c r="A22783" t="s">
        <v>27365</v>
      </c>
      <c r="B22783" t="s">
        <v>28679</v>
      </c>
      <c r="C22783" s="96" t="s">
        <v>33845</v>
      </c>
      <c r="D22783" t="s">
        <v>30102</v>
      </c>
      <c r="E22783">
        <v>371.35</v>
      </c>
    </row>
    <row r="22784" spans="1:5">
      <c r="A22784" t="s">
        <v>27366</v>
      </c>
      <c r="B22784" t="s">
        <v>28679</v>
      </c>
      <c r="C22784" s="96" t="s">
        <v>33846</v>
      </c>
      <c r="D22784" t="s">
        <v>30102</v>
      </c>
      <c r="E22784">
        <v>505.86</v>
      </c>
    </row>
    <row r="22785" spans="1:5">
      <c r="A22785" t="s">
        <v>27367</v>
      </c>
      <c r="B22785" t="s">
        <v>28679</v>
      </c>
      <c r="C22785" s="96" t="s">
        <v>33847</v>
      </c>
      <c r="D22785" t="s">
        <v>30102</v>
      </c>
      <c r="E22785">
        <v>481.72</v>
      </c>
    </row>
    <row r="22786" spans="1:5">
      <c r="A22786" t="s">
        <v>27368</v>
      </c>
      <c r="B22786" t="s">
        <v>28679</v>
      </c>
      <c r="C22786" s="96" t="s">
        <v>33848</v>
      </c>
      <c r="D22786" t="s">
        <v>30102</v>
      </c>
      <c r="E22786">
        <v>616.23</v>
      </c>
    </row>
    <row r="22787" spans="1:5">
      <c r="A22787" t="s">
        <v>27369</v>
      </c>
      <c r="B22787" t="s">
        <v>28679</v>
      </c>
      <c r="C22787" s="96" t="s">
        <v>33849</v>
      </c>
      <c r="D22787" t="s">
        <v>30102</v>
      </c>
      <c r="E22787">
        <v>273.51</v>
      </c>
    </row>
    <row r="22788" spans="1:5">
      <c r="A22788" t="s">
        <v>27370</v>
      </c>
      <c r="B22788" t="s">
        <v>28679</v>
      </c>
      <c r="C22788" s="96" t="s">
        <v>33850</v>
      </c>
      <c r="D22788" t="s">
        <v>30102</v>
      </c>
      <c r="E22788">
        <v>408.02</v>
      </c>
    </row>
    <row r="22789" spans="1:5">
      <c r="A22789" t="s">
        <v>27371</v>
      </c>
      <c r="B22789" t="s">
        <v>28679</v>
      </c>
      <c r="C22789" s="96" t="s">
        <v>33851</v>
      </c>
      <c r="D22789" t="s">
        <v>30102</v>
      </c>
      <c r="E22789">
        <v>317.66000000000003</v>
      </c>
    </row>
    <row r="22790" spans="1:5">
      <c r="A22790" t="s">
        <v>27372</v>
      </c>
      <c r="B22790" t="s">
        <v>28679</v>
      </c>
      <c r="C22790" s="96" t="s">
        <v>33852</v>
      </c>
      <c r="D22790" t="s">
        <v>30102</v>
      </c>
      <c r="E22790">
        <v>452.17</v>
      </c>
    </row>
    <row r="22791" spans="1:5">
      <c r="A22791" t="s">
        <v>27373</v>
      </c>
      <c r="B22791" t="s">
        <v>28679</v>
      </c>
      <c r="C22791" s="96" t="s">
        <v>33853</v>
      </c>
      <c r="D22791" t="s">
        <v>30102</v>
      </c>
      <c r="E22791">
        <v>401.98</v>
      </c>
    </row>
    <row r="22792" spans="1:5">
      <c r="A22792" t="s">
        <v>27374</v>
      </c>
      <c r="B22792" t="s">
        <v>28679</v>
      </c>
      <c r="C22792" s="96" t="s">
        <v>33854</v>
      </c>
      <c r="D22792" t="s">
        <v>30102</v>
      </c>
      <c r="E22792">
        <v>571.03</v>
      </c>
    </row>
    <row r="22793" spans="1:5">
      <c r="A22793" t="s">
        <v>27375</v>
      </c>
      <c r="B22793" t="s">
        <v>28679</v>
      </c>
      <c r="C22793" s="96" t="s">
        <v>33855</v>
      </c>
      <c r="D22793" t="s">
        <v>30102</v>
      </c>
      <c r="E22793">
        <v>519.49</v>
      </c>
    </row>
    <row r="22794" spans="1:5">
      <c r="A22794" t="s">
        <v>27376</v>
      </c>
      <c r="B22794" t="s">
        <v>28679</v>
      </c>
      <c r="C22794" s="96" t="s">
        <v>33856</v>
      </c>
      <c r="D22794" t="s">
        <v>30102</v>
      </c>
      <c r="E22794">
        <v>428.03</v>
      </c>
    </row>
    <row r="22795" spans="1:5">
      <c r="A22795" t="s">
        <v>27377</v>
      </c>
      <c r="B22795" t="s">
        <v>28679</v>
      </c>
      <c r="C22795" s="96" t="s">
        <v>33857</v>
      </c>
      <c r="D22795" t="s">
        <v>30102</v>
      </c>
      <c r="E22795">
        <v>562.54</v>
      </c>
    </row>
    <row r="22796" spans="1:5">
      <c r="A22796" t="s">
        <v>27378</v>
      </c>
      <c r="B22796" t="s">
        <v>28679</v>
      </c>
      <c r="C22796" s="96" t="s">
        <v>33858</v>
      </c>
      <c r="D22796" t="s">
        <v>30102</v>
      </c>
      <c r="E22796">
        <v>663.28</v>
      </c>
    </row>
    <row r="22797" spans="1:5">
      <c r="A22797" t="s">
        <v>27379</v>
      </c>
      <c r="B22797" t="s">
        <v>28679</v>
      </c>
      <c r="C22797" s="96" t="s">
        <v>33859</v>
      </c>
      <c r="D22797" t="s">
        <v>30102</v>
      </c>
      <c r="E22797">
        <v>629.86</v>
      </c>
    </row>
    <row r="22798" spans="1:5">
      <c r="A22798" t="s">
        <v>27380</v>
      </c>
      <c r="B22798" t="s">
        <v>28679</v>
      </c>
      <c r="C22798" s="96" t="s">
        <v>33860</v>
      </c>
      <c r="D22798" t="s">
        <v>12795</v>
      </c>
      <c r="E22798">
        <v>1140.77</v>
      </c>
    </row>
    <row r="22799" spans="1:5">
      <c r="A22799" t="s">
        <v>27381</v>
      </c>
      <c r="B22799" t="s">
        <v>28679</v>
      </c>
      <c r="C22799" s="96" t="s">
        <v>33861</v>
      </c>
      <c r="D22799" t="s">
        <v>12795</v>
      </c>
      <c r="E22799">
        <v>1229.05</v>
      </c>
    </row>
    <row r="22800" spans="1:5">
      <c r="A22800" t="s">
        <v>27382</v>
      </c>
      <c r="B22800" t="s">
        <v>28679</v>
      </c>
      <c r="C22800" s="96" t="s">
        <v>33862</v>
      </c>
      <c r="D22800" t="s">
        <v>12795</v>
      </c>
      <c r="E22800">
        <v>1449.79</v>
      </c>
    </row>
    <row r="22801" spans="1:5">
      <c r="A22801" t="s">
        <v>27383</v>
      </c>
      <c r="B22801" t="s">
        <v>28679</v>
      </c>
      <c r="C22801" s="96" t="s">
        <v>33863</v>
      </c>
      <c r="D22801" t="s">
        <v>12795</v>
      </c>
      <c r="E22801">
        <v>2466.0700000000002</v>
      </c>
    </row>
    <row r="22802" spans="1:5">
      <c r="A22802" t="s">
        <v>27384</v>
      </c>
      <c r="B22802" t="s">
        <v>28679</v>
      </c>
      <c r="C22802" s="96" t="s">
        <v>33864</v>
      </c>
      <c r="D22802" t="s">
        <v>12795</v>
      </c>
      <c r="E22802">
        <v>2664.7</v>
      </c>
    </row>
    <row r="22803" spans="1:5">
      <c r="A22803" t="s">
        <v>27385</v>
      </c>
      <c r="B22803" t="s">
        <v>28679</v>
      </c>
      <c r="C22803" s="96" t="s">
        <v>33865</v>
      </c>
      <c r="D22803" t="s">
        <v>12795</v>
      </c>
      <c r="E22803">
        <v>3161.37</v>
      </c>
    </row>
    <row r="22804" spans="1:5">
      <c r="A22804" t="s">
        <v>27386</v>
      </c>
      <c r="B22804" t="s">
        <v>28679</v>
      </c>
      <c r="C22804" s="96" t="s">
        <v>33866</v>
      </c>
      <c r="D22804" t="s">
        <v>12795</v>
      </c>
      <c r="E22804">
        <v>3261.25</v>
      </c>
    </row>
    <row r="22805" spans="1:5">
      <c r="A22805" t="s">
        <v>27387</v>
      </c>
      <c r="B22805" t="s">
        <v>28679</v>
      </c>
      <c r="C22805" s="96" t="s">
        <v>33867</v>
      </c>
      <c r="D22805" t="s">
        <v>12795</v>
      </c>
      <c r="E22805">
        <v>3526.09</v>
      </c>
    </row>
    <row r="22806" spans="1:5">
      <c r="A22806" t="s">
        <v>27388</v>
      </c>
      <c r="B22806" t="s">
        <v>28679</v>
      </c>
      <c r="C22806" s="96" t="s">
        <v>33868</v>
      </c>
      <c r="D22806" t="s">
        <v>12795</v>
      </c>
      <c r="E22806">
        <v>4188.3100000000004</v>
      </c>
    </row>
    <row r="22807" spans="1:5">
      <c r="A22807" t="s">
        <v>27389</v>
      </c>
      <c r="B22807" t="s">
        <v>28679</v>
      </c>
      <c r="C22807" s="96" t="s">
        <v>33869</v>
      </c>
      <c r="D22807" t="s">
        <v>12795</v>
      </c>
      <c r="E22807">
        <v>4402.03</v>
      </c>
    </row>
    <row r="22808" spans="1:5">
      <c r="A22808" t="s">
        <v>27390</v>
      </c>
      <c r="B22808" t="s">
        <v>28679</v>
      </c>
      <c r="C22808" s="96" t="s">
        <v>33870</v>
      </c>
      <c r="D22808" t="s">
        <v>12795</v>
      </c>
      <c r="E22808">
        <v>4755.1499999999996</v>
      </c>
    </row>
    <row r="22809" spans="1:5">
      <c r="A22809" t="s">
        <v>27391</v>
      </c>
      <c r="B22809" t="s">
        <v>28679</v>
      </c>
      <c r="C22809" s="96" t="s">
        <v>33871</v>
      </c>
      <c r="D22809" t="s">
        <v>12795</v>
      </c>
      <c r="E22809">
        <v>5638.11</v>
      </c>
    </row>
    <row r="22810" spans="1:5">
      <c r="A22810" t="s">
        <v>27392</v>
      </c>
      <c r="B22810" t="s">
        <v>28679</v>
      </c>
      <c r="C22810" s="96" t="s">
        <v>33872</v>
      </c>
      <c r="D22810" t="s">
        <v>12795</v>
      </c>
      <c r="E22810">
        <v>6522.51</v>
      </c>
    </row>
    <row r="22811" spans="1:5">
      <c r="A22811" t="s">
        <v>27393</v>
      </c>
      <c r="B22811" t="s">
        <v>28679</v>
      </c>
      <c r="C22811" s="96" t="s">
        <v>33873</v>
      </c>
      <c r="D22811" t="s">
        <v>12795</v>
      </c>
      <c r="E22811">
        <v>7052.19</v>
      </c>
    </row>
    <row r="22812" spans="1:5">
      <c r="A22812" t="s">
        <v>27394</v>
      </c>
      <c r="B22812" t="s">
        <v>28679</v>
      </c>
      <c r="C22812" s="96" t="s">
        <v>33874</v>
      </c>
      <c r="D22812" t="s">
        <v>12795</v>
      </c>
      <c r="E22812">
        <v>8376.6299999999992</v>
      </c>
    </row>
    <row r="22813" spans="1:5">
      <c r="A22813" t="s">
        <v>27395</v>
      </c>
      <c r="B22813" t="s">
        <v>28679</v>
      </c>
      <c r="C22813" s="96" t="s">
        <v>33875</v>
      </c>
      <c r="D22813" t="s">
        <v>30102</v>
      </c>
      <c r="E22813">
        <v>583.80999999999995</v>
      </c>
    </row>
    <row r="22814" spans="1:5">
      <c r="A22814" t="s">
        <v>27396</v>
      </c>
      <c r="B22814" t="s">
        <v>28679</v>
      </c>
      <c r="C22814" s="96" t="s">
        <v>33876</v>
      </c>
      <c r="D22814" t="s">
        <v>30102</v>
      </c>
      <c r="E22814">
        <v>627.95000000000005</v>
      </c>
    </row>
    <row r="22815" spans="1:5">
      <c r="A22815" t="s">
        <v>27397</v>
      </c>
      <c r="B22815" t="s">
        <v>28679</v>
      </c>
      <c r="C22815" s="96" t="s">
        <v>33877</v>
      </c>
      <c r="D22815" t="s">
        <v>30102</v>
      </c>
      <c r="E22815">
        <v>738.32</v>
      </c>
    </row>
    <row r="22816" spans="1:5">
      <c r="A22816" t="s">
        <v>27398</v>
      </c>
      <c r="B22816" t="s">
        <v>28679</v>
      </c>
      <c r="C22816" s="96" t="s">
        <v>33878</v>
      </c>
      <c r="D22816" t="s">
        <v>30102</v>
      </c>
      <c r="E22816">
        <v>601.71</v>
      </c>
    </row>
    <row r="22817" spans="1:5">
      <c r="A22817" t="s">
        <v>27399</v>
      </c>
      <c r="B22817" t="s">
        <v>28679</v>
      </c>
      <c r="C22817" s="96" t="s">
        <v>33879</v>
      </c>
      <c r="D22817" t="s">
        <v>30102</v>
      </c>
      <c r="E22817">
        <v>712.08</v>
      </c>
    </row>
    <row r="22818" spans="1:5">
      <c r="A22818" t="s">
        <v>27400</v>
      </c>
      <c r="B22818" t="s">
        <v>28679</v>
      </c>
      <c r="C22818" s="96" t="s">
        <v>33880</v>
      </c>
      <c r="D22818" t="s">
        <v>30102</v>
      </c>
      <c r="E22818">
        <v>779.4</v>
      </c>
    </row>
    <row r="22819" spans="1:5">
      <c r="A22819" t="s">
        <v>27401</v>
      </c>
      <c r="B22819" t="s">
        <v>28679</v>
      </c>
      <c r="C22819" s="96" t="s">
        <v>33881</v>
      </c>
      <c r="D22819" t="s">
        <v>30102</v>
      </c>
      <c r="E22819">
        <v>917.8</v>
      </c>
    </row>
    <row r="22820" spans="1:5">
      <c r="A22820" t="s">
        <v>27402</v>
      </c>
      <c r="B22820" t="s">
        <v>28679</v>
      </c>
      <c r="C22820" s="96" t="s">
        <v>33882</v>
      </c>
      <c r="D22820" t="s">
        <v>30102</v>
      </c>
      <c r="E22820">
        <v>957.26</v>
      </c>
    </row>
    <row r="22821" spans="1:5">
      <c r="A22821" t="s">
        <v>27403</v>
      </c>
      <c r="B22821" t="s">
        <v>28679</v>
      </c>
      <c r="C22821" s="96" t="s">
        <v>33883</v>
      </c>
      <c r="D22821" t="s">
        <v>30102</v>
      </c>
      <c r="E22821">
        <v>1067.6300000000001</v>
      </c>
    </row>
    <row r="22822" spans="1:5">
      <c r="A22822" t="s">
        <v>27404</v>
      </c>
      <c r="B22822" t="s">
        <v>28679</v>
      </c>
      <c r="C22822" s="96" t="s">
        <v>33884</v>
      </c>
      <c r="D22822" t="s">
        <v>30102</v>
      </c>
      <c r="E22822">
        <v>1134.95</v>
      </c>
    </row>
    <row r="22823" spans="1:5">
      <c r="A22823" t="s">
        <v>27405</v>
      </c>
      <c r="B22823" t="s">
        <v>28679</v>
      </c>
      <c r="C22823" s="96" t="s">
        <v>33885</v>
      </c>
      <c r="D22823" t="s">
        <v>30102</v>
      </c>
      <c r="E22823">
        <v>1273.3499999999999</v>
      </c>
    </row>
    <row r="22824" spans="1:5">
      <c r="A22824" t="s">
        <v>27406</v>
      </c>
      <c r="B22824" t="s">
        <v>28679</v>
      </c>
      <c r="C22824" s="96" t="s">
        <v>33886</v>
      </c>
      <c r="D22824" t="s">
        <v>30102</v>
      </c>
      <c r="E22824">
        <v>1000.79</v>
      </c>
    </row>
    <row r="22825" spans="1:5">
      <c r="A22825" t="s">
        <v>27407</v>
      </c>
      <c r="B22825" t="s">
        <v>28679</v>
      </c>
      <c r="C22825" s="96" t="s">
        <v>33887</v>
      </c>
      <c r="D22825" t="s">
        <v>30102</v>
      </c>
      <c r="E22825">
        <v>1111.1600000000001</v>
      </c>
    </row>
    <row r="22826" spans="1:5">
      <c r="A22826" t="s">
        <v>27408</v>
      </c>
      <c r="B22826" t="s">
        <v>28679</v>
      </c>
      <c r="C22826" s="96" t="s">
        <v>33888</v>
      </c>
      <c r="D22826" t="s">
        <v>30102</v>
      </c>
      <c r="E22826">
        <v>1178.48</v>
      </c>
    </row>
    <row r="22827" spans="1:5">
      <c r="A22827" t="s">
        <v>27409</v>
      </c>
      <c r="B22827" t="s">
        <v>28679</v>
      </c>
      <c r="C22827" s="96" t="s">
        <v>33889</v>
      </c>
      <c r="D22827" t="s">
        <v>30102</v>
      </c>
      <c r="E22827">
        <v>645.24</v>
      </c>
    </row>
    <row r="22828" spans="1:5">
      <c r="A22828" t="s">
        <v>27410</v>
      </c>
      <c r="B22828" t="s">
        <v>28679</v>
      </c>
      <c r="C22828" s="96" t="s">
        <v>33890</v>
      </c>
      <c r="D22828" t="s">
        <v>30102</v>
      </c>
      <c r="E22828">
        <v>755.61</v>
      </c>
    </row>
    <row r="22829" spans="1:5">
      <c r="A22829" t="s">
        <v>27411</v>
      </c>
      <c r="B22829" t="s">
        <v>28679</v>
      </c>
      <c r="C22829" s="96" t="s">
        <v>33891</v>
      </c>
      <c r="D22829" t="s">
        <v>30102</v>
      </c>
      <c r="E22829">
        <v>822.93</v>
      </c>
    </row>
    <row r="22830" spans="1:5">
      <c r="A22830" t="s">
        <v>27412</v>
      </c>
      <c r="B22830" t="s">
        <v>28679</v>
      </c>
      <c r="C22830" s="96" t="s">
        <v>33892</v>
      </c>
      <c r="D22830" t="s">
        <v>30102</v>
      </c>
      <c r="E22830">
        <v>385.42</v>
      </c>
    </row>
    <row r="22831" spans="1:5">
      <c r="A22831" t="s">
        <v>27413</v>
      </c>
      <c r="B22831" t="s">
        <v>28679</v>
      </c>
      <c r="C22831" s="96" t="s">
        <v>33893</v>
      </c>
      <c r="D22831" t="s">
        <v>30102</v>
      </c>
      <c r="E22831">
        <v>429.56</v>
      </c>
    </row>
    <row r="22832" spans="1:5">
      <c r="A22832" t="s">
        <v>27414</v>
      </c>
      <c r="B22832" t="s">
        <v>28679</v>
      </c>
      <c r="C22832" s="96" t="s">
        <v>33894</v>
      </c>
      <c r="D22832" t="s">
        <v>30102</v>
      </c>
      <c r="E22832">
        <v>379.38</v>
      </c>
    </row>
    <row r="22833" spans="1:5">
      <c r="A22833" t="s">
        <v>27415</v>
      </c>
      <c r="B22833" t="s">
        <v>28679</v>
      </c>
      <c r="C22833" s="96" t="s">
        <v>33895</v>
      </c>
      <c r="D22833" t="s">
        <v>30102</v>
      </c>
      <c r="E22833">
        <v>548.41999999999996</v>
      </c>
    </row>
    <row r="22834" spans="1:5">
      <c r="A22834" t="s">
        <v>27416</v>
      </c>
      <c r="B22834" t="s">
        <v>28679</v>
      </c>
      <c r="C22834" s="96" t="s">
        <v>33896</v>
      </c>
      <c r="D22834" t="s">
        <v>30102</v>
      </c>
      <c r="E22834">
        <v>539.94000000000005</v>
      </c>
    </row>
    <row r="22835" spans="1:5">
      <c r="A22835" t="s">
        <v>27417</v>
      </c>
      <c r="B22835" t="s">
        <v>28679</v>
      </c>
      <c r="C22835" s="96" t="s">
        <v>33897</v>
      </c>
      <c r="D22835" t="s">
        <v>30102</v>
      </c>
      <c r="E22835">
        <v>640.66999999999996</v>
      </c>
    </row>
    <row r="22836" spans="1:5">
      <c r="A22836" t="s">
        <v>27418</v>
      </c>
      <c r="B22836" t="s">
        <v>28679</v>
      </c>
      <c r="C22836" s="96" t="s">
        <v>33898</v>
      </c>
      <c r="D22836" t="s">
        <v>12795</v>
      </c>
      <c r="E22836">
        <v>851.37</v>
      </c>
    </row>
    <row r="22837" spans="1:5">
      <c r="A22837" t="s">
        <v>27419</v>
      </c>
      <c r="B22837" t="s">
        <v>28679</v>
      </c>
      <c r="C22837" s="96" t="s">
        <v>33899</v>
      </c>
      <c r="D22837" t="s">
        <v>12795</v>
      </c>
      <c r="E22837">
        <v>939.65</v>
      </c>
    </row>
    <row r="22838" spans="1:5">
      <c r="A22838" t="s">
        <v>27420</v>
      </c>
      <c r="B22838" t="s">
        <v>28679</v>
      </c>
      <c r="C22838" s="96" t="s">
        <v>33900</v>
      </c>
      <c r="D22838" t="s">
        <v>12795</v>
      </c>
      <c r="E22838">
        <v>1160.4100000000001</v>
      </c>
    </row>
    <row r="22839" spans="1:5">
      <c r="A22839" t="s">
        <v>27421</v>
      </c>
      <c r="B22839" t="s">
        <v>28679</v>
      </c>
      <c r="C22839" s="96" t="s">
        <v>33901</v>
      </c>
      <c r="D22839" t="s">
        <v>12795</v>
      </c>
      <c r="E22839">
        <v>1814.92</v>
      </c>
    </row>
    <row r="22840" spans="1:5">
      <c r="A22840" t="s">
        <v>27422</v>
      </c>
      <c r="B22840" t="s">
        <v>28679</v>
      </c>
      <c r="C22840" s="96" t="s">
        <v>33902</v>
      </c>
      <c r="D22840" t="s">
        <v>12795</v>
      </c>
      <c r="E22840">
        <v>2013.55</v>
      </c>
    </row>
    <row r="22841" spans="1:5">
      <c r="A22841" t="s">
        <v>27423</v>
      </c>
      <c r="B22841" t="s">
        <v>28679</v>
      </c>
      <c r="C22841" s="96" t="s">
        <v>33903</v>
      </c>
      <c r="D22841" t="s">
        <v>12795</v>
      </c>
      <c r="E22841">
        <v>2510.2600000000002</v>
      </c>
    </row>
    <row r="22842" spans="1:5">
      <c r="A22842" t="s">
        <v>27424</v>
      </c>
      <c r="B22842" t="s">
        <v>28679</v>
      </c>
      <c r="C22842" s="96" t="s">
        <v>33904</v>
      </c>
      <c r="D22842" t="s">
        <v>12795</v>
      </c>
      <c r="E22842">
        <v>2393.0500000000002</v>
      </c>
    </row>
    <row r="22843" spans="1:5">
      <c r="A22843" t="s">
        <v>27425</v>
      </c>
      <c r="B22843" t="s">
        <v>28679</v>
      </c>
      <c r="C22843" s="96" t="s">
        <v>33905</v>
      </c>
      <c r="D22843" t="s">
        <v>12795</v>
      </c>
      <c r="E22843">
        <v>2657.89</v>
      </c>
    </row>
    <row r="22844" spans="1:5">
      <c r="A22844" t="s">
        <v>27426</v>
      </c>
      <c r="B22844" t="s">
        <v>28679</v>
      </c>
      <c r="C22844" s="96" t="s">
        <v>33906</v>
      </c>
      <c r="D22844" t="s">
        <v>12795</v>
      </c>
      <c r="E22844">
        <v>3320.17</v>
      </c>
    </row>
    <row r="22845" spans="1:5">
      <c r="A22845" t="s">
        <v>27427</v>
      </c>
      <c r="B22845" t="s">
        <v>28679</v>
      </c>
      <c r="C22845" s="96" t="s">
        <v>33907</v>
      </c>
      <c r="D22845" t="s">
        <v>12795</v>
      </c>
      <c r="E22845">
        <v>3244.43</v>
      </c>
    </row>
    <row r="22846" spans="1:5">
      <c r="A22846" t="s">
        <v>27428</v>
      </c>
      <c r="B22846" t="s">
        <v>28679</v>
      </c>
      <c r="C22846" s="96" t="s">
        <v>33908</v>
      </c>
      <c r="D22846" t="s">
        <v>12795</v>
      </c>
      <c r="E22846">
        <v>3597.55</v>
      </c>
    </row>
    <row r="22847" spans="1:5">
      <c r="A22847" t="s">
        <v>27429</v>
      </c>
      <c r="B22847" t="s">
        <v>28679</v>
      </c>
      <c r="C22847" s="96" t="s">
        <v>33909</v>
      </c>
      <c r="D22847" t="s">
        <v>12795</v>
      </c>
      <c r="E22847">
        <v>4480.59</v>
      </c>
    </row>
    <row r="22848" spans="1:5">
      <c r="A22848" t="s">
        <v>27430</v>
      </c>
      <c r="B22848" t="s">
        <v>28679</v>
      </c>
      <c r="C22848" s="96" t="s">
        <v>33910</v>
      </c>
      <c r="D22848" t="s">
        <v>12795</v>
      </c>
      <c r="E22848">
        <v>4786.1099999999997</v>
      </c>
    </row>
    <row r="22849" spans="1:5">
      <c r="A22849" t="s">
        <v>27431</v>
      </c>
      <c r="B22849" t="s">
        <v>28679</v>
      </c>
      <c r="C22849" s="96" t="s">
        <v>33911</v>
      </c>
      <c r="D22849" t="s">
        <v>12795</v>
      </c>
      <c r="E22849">
        <v>5315.79</v>
      </c>
    </row>
    <row r="22850" spans="1:5">
      <c r="A22850" t="s">
        <v>27432</v>
      </c>
      <c r="B22850" t="s">
        <v>28679</v>
      </c>
      <c r="C22850" s="96" t="s">
        <v>33912</v>
      </c>
      <c r="D22850" t="s">
        <v>12795</v>
      </c>
      <c r="E22850">
        <v>6640.35</v>
      </c>
    </row>
    <row r="22851" spans="1:5">
      <c r="A22851" t="s">
        <v>27433</v>
      </c>
      <c r="B22851" t="s">
        <v>28679</v>
      </c>
      <c r="C22851" s="96" t="s">
        <v>33913</v>
      </c>
      <c r="D22851" t="s">
        <v>30102</v>
      </c>
      <c r="E22851">
        <v>439.11</v>
      </c>
    </row>
    <row r="22852" spans="1:5">
      <c r="A22852" t="s">
        <v>27434</v>
      </c>
      <c r="B22852" t="s">
        <v>28679</v>
      </c>
      <c r="C22852" s="96" t="s">
        <v>33914</v>
      </c>
      <c r="D22852" t="s">
        <v>30102</v>
      </c>
      <c r="E22852">
        <v>483.25</v>
      </c>
    </row>
    <row r="22853" spans="1:5">
      <c r="A22853" t="s">
        <v>27435</v>
      </c>
      <c r="B22853" t="s">
        <v>28679</v>
      </c>
      <c r="C22853" s="96" t="s">
        <v>33915</v>
      </c>
      <c r="D22853" t="s">
        <v>30102</v>
      </c>
      <c r="E22853">
        <v>593.63</v>
      </c>
    </row>
    <row r="22854" spans="1:5">
      <c r="A22854" t="s">
        <v>27436</v>
      </c>
      <c r="B22854" t="s">
        <v>28679</v>
      </c>
      <c r="C22854" s="96" t="s">
        <v>33916</v>
      </c>
      <c r="D22854" t="s">
        <v>30102</v>
      </c>
      <c r="E22854">
        <v>899.63</v>
      </c>
    </row>
    <row r="22855" spans="1:5">
      <c r="A22855" t="s">
        <v>27437</v>
      </c>
      <c r="B22855" t="s">
        <v>28679</v>
      </c>
      <c r="C22855" s="96" t="s">
        <v>33917</v>
      </c>
      <c r="D22855" t="s">
        <v>30102</v>
      </c>
      <c r="E22855">
        <v>1010</v>
      </c>
    </row>
    <row r="22856" spans="1:5">
      <c r="A22856" t="s">
        <v>27438</v>
      </c>
      <c r="B22856" t="s">
        <v>28679</v>
      </c>
      <c r="C22856" s="96" t="s">
        <v>33918</v>
      </c>
      <c r="D22856" t="s">
        <v>30102</v>
      </c>
      <c r="E22856">
        <v>1077.32</v>
      </c>
    </row>
    <row r="22857" spans="1:5">
      <c r="A22857" t="s">
        <v>27439</v>
      </c>
      <c r="B22857" t="s">
        <v>28679</v>
      </c>
      <c r="C22857" s="96" t="s">
        <v>33919</v>
      </c>
      <c r="D22857" t="s">
        <v>30102</v>
      </c>
      <c r="E22857">
        <v>530.12</v>
      </c>
    </row>
    <row r="22858" spans="1:5">
      <c r="A22858" t="s">
        <v>27440</v>
      </c>
      <c r="B22858" t="s">
        <v>28679</v>
      </c>
      <c r="C22858" s="96" t="s">
        <v>33920</v>
      </c>
      <c r="D22858" t="s">
        <v>30102</v>
      </c>
      <c r="E22858">
        <v>574.26</v>
      </c>
    </row>
    <row r="22859" spans="1:5">
      <c r="A22859" t="s">
        <v>27441</v>
      </c>
      <c r="B22859" t="s">
        <v>28679</v>
      </c>
      <c r="C22859" s="96" t="s">
        <v>33921</v>
      </c>
      <c r="D22859" t="s">
        <v>30102</v>
      </c>
      <c r="E22859">
        <v>684.63</v>
      </c>
    </row>
    <row r="22860" spans="1:5">
      <c r="A22860" t="s">
        <v>27442</v>
      </c>
      <c r="B22860" t="s">
        <v>28679</v>
      </c>
      <c r="C22860" s="96" t="s">
        <v>33922</v>
      </c>
      <c r="D22860" t="s">
        <v>30102</v>
      </c>
      <c r="E22860">
        <v>544.08000000000004</v>
      </c>
    </row>
    <row r="22861" spans="1:5">
      <c r="A22861" t="s">
        <v>27443</v>
      </c>
      <c r="B22861" t="s">
        <v>28679</v>
      </c>
      <c r="C22861" s="96" t="s">
        <v>33923</v>
      </c>
      <c r="D22861" t="s">
        <v>30102</v>
      </c>
      <c r="E22861">
        <v>654.45000000000005</v>
      </c>
    </row>
    <row r="22862" spans="1:5">
      <c r="A22862" t="s">
        <v>27444</v>
      </c>
      <c r="B22862" t="s">
        <v>28679</v>
      </c>
      <c r="C22862" s="96" t="s">
        <v>33924</v>
      </c>
      <c r="D22862" t="s">
        <v>30102</v>
      </c>
      <c r="E22862">
        <v>721.77</v>
      </c>
    </row>
    <row r="22863" spans="1:5" ht="25.5">
      <c r="A22863" t="s">
        <v>27445</v>
      </c>
      <c r="B22863" t="s">
        <v>28679</v>
      </c>
      <c r="C22863" s="96" t="s">
        <v>33925</v>
      </c>
      <c r="D22863" t="s">
        <v>33707</v>
      </c>
      <c r="E22863">
        <v>1.93</v>
      </c>
    </row>
    <row r="22864" spans="1:5">
      <c r="A22864" t="s">
        <v>27446</v>
      </c>
      <c r="B22864" t="s">
        <v>28679</v>
      </c>
      <c r="C22864" s="96" t="s">
        <v>33926</v>
      </c>
      <c r="D22864" t="s">
        <v>12795</v>
      </c>
      <c r="E22864">
        <v>100104.81</v>
      </c>
    </row>
    <row r="22865" spans="1:5" ht="25.5">
      <c r="A22865" t="s">
        <v>27447</v>
      </c>
      <c r="B22865" t="s">
        <v>28679</v>
      </c>
      <c r="C22865" s="96" t="s">
        <v>33927</v>
      </c>
      <c r="D22865" t="s">
        <v>12795</v>
      </c>
      <c r="E22865">
        <v>100104.81</v>
      </c>
    </row>
    <row r="22866" spans="1:5">
      <c r="A22866" t="s">
        <v>27448</v>
      </c>
      <c r="B22866" t="s">
        <v>28679</v>
      </c>
      <c r="C22866" s="96" t="s">
        <v>33928</v>
      </c>
      <c r="D22866" t="s">
        <v>12795</v>
      </c>
      <c r="E22866">
        <v>112070.86</v>
      </c>
    </row>
    <row r="22867" spans="1:5" ht="25.5">
      <c r="A22867" t="s">
        <v>27449</v>
      </c>
      <c r="B22867" t="s">
        <v>28679</v>
      </c>
      <c r="C22867" s="96" t="s">
        <v>33929</v>
      </c>
      <c r="D22867" t="s">
        <v>12795</v>
      </c>
      <c r="E22867">
        <v>112070.86</v>
      </c>
    </row>
    <row r="22868" spans="1:5">
      <c r="A22868" t="s">
        <v>27450</v>
      </c>
      <c r="B22868" t="s">
        <v>28679</v>
      </c>
      <c r="C22868" s="96" t="s">
        <v>33930</v>
      </c>
      <c r="D22868" t="s">
        <v>12795</v>
      </c>
      <c r="E22868">
        <v>121650.01</v>
      </c>
    </row>
    <row r="22869" spans="1:5" ht="25.5">
      <c r="A22869" t="s">
        <v>27451</v>
      </c>
      <c r="B22869" t="s">
        <v>28679</v>
      </c>
      <c r="C22869" s="96" t="s">
        <v>33931</v>
      </c>
      <c r="D22869" t="s">
        <v>12795</v>
      </c>
      <c r="E22869">
        <v>121650.01</v>
      </c>
    </row>
    <row r="22870" spans="1:5">
      <c r="A22870" t="s">
        <v>27452</v>
      </c>
      <c r="B22870" t="s">
        <v>28679</v>
      </c>
      <c r="C22870" s="96" t="s">
        <v>33932</v>
      </c>
      <c r="D22870" t="s">
        <v>30102</v>
      </c>
      <c r="E22870">
        <v>36.71</v>
      </c>
    </row>
    <row r="22871" spans="1:5">
      <c r="A22871" t="s">
        <v>27453</v>
      </c>
      <c r="B22871" t="s">
        <v>28679</v>
      </c>
      <c r="C22871" s="96" t="s">
        <v>33933</v>
      </c>
      <c r="D22871" t="s">
        <v>12795</v>
      </c>
      <c r="E22871">
        <v>342.86</v>
      </c>
    </row>
    <row r="22872" spans="1:5">
      <c r="A22872" t="s">
        <v>27454</v>
      </c>
      <c r="B22872" t="s">
        <v>28679</v>
      </c>
      <c r="C22872" s="96" t="s">
        <v>33934</v>
      </c>
      <c r="D22872" t="s">
        <v>12795</v>
      </c>
      <c r="E22872">
        <v>244.39</v>
      </c>
    </row>
    <row r="22873" spans="1:5">
      <c r="A22873" t="s">
        <v>27455</v>
      </c>
      <c r="B22873" t="s">
        <v>28679</v>
      </c>
      <c r="C22873" s="96" t="s">
        <v>33935</v>
      </c>
      <c r="D22873" t="s">
        <v>12795</v>
      </c>
      <c r="E22873">
        <v>203.66</v>
      </c>
    </row>
    <row r="22874" spans="1:5">
      <c r="A22874" t="s">
        <v>27456</v>
      </c>
      <c r="B22874" t="s">
        <v>28679</v>
      </c>
      <c r="C22874" s="96" t="s">
        <v>33936</v>
      </c>
      <c r="D22874" t="s">
        <v>30102</v>
      </c>
      <c r="E22874">
        <v>19.59</v>
      </c>
    </row>
    <row r="22875" spans="1:5">
      <c r="A22875" t="s">
        <v>27457</v>
      </c>
      <c r="B22875" t="s">
        <v>28679</v>
      </c>
      <c r="C22875" s="96" t="s">
        <v>33937</v>
      </c>
      <c r="D22875" t="s">
        <v>30102</v>
      </c>
      <c r="E22875">
        <v>3.83</v>
      </c>
    </row>
    <row r="22876" spans="1:5">
      <c r="A22876" t="s">
        <v>27458</v>
      </c>
      <c r="B22876" t="s">
        <v>28679</v>
      </c>
      <c r="C22876" s="96" t="s">
        <v>33938</v>
      </c>
      <c r="D22876" t="s">
        <v>30102</v>
      </c>
      <c r="E22876">
        <v>4.8499999999999996</v>
      </c>
    </row>
    <row r="22877" spans="1:5">
      <c r="A22877" t="s">
        <v>27459</v>
      </c>
      <c r="B22877" t="s">
        <v>28679</v>
      </c>
      <c r="C22877" s="96" t="s">
        <v>33939</v>
      </c>
      <c r="D22877" t="s">
        <v>30102</v>
      </c>
      <c r="E22877">
        <v>60.82</v>
      </c>
    </row>
    <row r="22878" spans="1:5">
      <c r="A22878" t="s">
        <v>27460</v>
      </c>
      <c r="B22878" t="s">
        <v>28679</v>
      </c>
      <c r="C22878" s="96" t="s">
        <v>33940</v>
      </c>
      <c r="D22878" t="s">
        <v>31860</v>
      </c>
      <c r="E22878">
        <v>3.35</v>
      </c>
    </row>
    <row r="22879" spans="1:5" ht="25.5">
      <c r="A22879" t="s">
        <v>27461</v>
      </c>
      <c r="B22879" t="s">
        <v>28679</v>
      </c>
      <c r="C22879" s="96" t="s">
        <v>33941</v>
      </c>
      <c r="D22879" t="s">
        <v>12795</v>
      </c>
      <c r="E22879">
        <v>98892.12</v>
      </c>
    </row>
    <row r="22880" spans="1:5" ht="25.5">
      <c r="A22880" t="s">
        <v>27462</v>
      </c>
      <c r="B22880" t="s">
        <v>28679</v>
      </c>
      <c r="C22880" s="96" t="s">
        <v>33942</v>
      </c>
      <c r="D22880" t="s">
        <v>12795</v>
      </c>
      <c r="E22880">
        <v>98892.12</v>
      </c>
    </row>
    <row r="22881" spans="1:5" ht="25.5">
      <c r="A22881" t="s">
        <v>27463</v>
      </c>
      <c r="B22881" t="s">
        <v>28679</v>
      </c>
      <c r="C22881" s="96" t="s">
        <v>33943</v>
      </c>
      <c r="D22881" t="s">
        <v>12795</v>
      </c>
      <c r="E22881">
        <v>109696.12</v>
      </c>
    </row>
    <row r="22882" spans="1:5" ht="25.5">
      <c r="A22882" t="s">
        <v>27464</v>
      </c>
      <c r="B22882" t="s">
        <v>28679</v>
      </c>
      <c r="C22882" s="96" t="s">
        <v>33944</v>
      </c>
      <c r="D22882" t="s">
        <v>12795</v>
      </c>
      <c r="E22882">
        <v>109696.12</v>
      </c>
    </row>
    <row r="22883" spans="1:5" ht="25.5">
      <c r="A22883" t="s">
        <v>27465</v>
      </c>
      <c r="B22883" t="s">
        <v>28679</v>
      </c>
      <c r="C22883" s="96" t="s">
        <v>33945</v>
      </c>
      <c r="D22883" t="s">
        <v>12795</v>
      </c>
      <c r="E22883">
        <v>120500.12</v>
      </c>
    </row>
    <row r="22884" spans="1:5" ht="25.5">
      <c r="A22884" t="s">
        <v>27466</v>
      </c>
      <c r="B22884" t="s">
        <v>28679</v>
      </c>
      <c r="C22884" s="96" t="s">
        <v>33946</v>
      </c>
      <c r="D22884" t="s">
        <v>12795</v>
      </c>
      <c r="E22884">
        <v>120500.12</v>
      </c>
    </row>
    <row r="22885" spans="1:5">
      <c r="A22885" t="s">
        <v>27467</v>
      </c>
      <c r="B22885" t="s">
        <v>28679</v>
      </c>
      <c r="C22885" s="96" t="s">
        <v>33947</v>
      </c>
      <c r="D22885" t="s">
        <v>12795</v>
      </c>
      <c r="E22885">
        <v>59192.21</v>
      </c>
    </row>
    <row r="22886" spans="1:5" ht="25.5">
      <c r="A22886" t="s">
        <v>27468</v>
      </c>
      <c r="B22886" t="s">
        <v>28679</v>
      </c>
      <c r="C22886" s="96" t="s">
        <v>33948</v>
      </c>
      <c r="D22886" t="s">
        <v>12795</v>
      </c>
      <c r="E22886">
        <v>59192.21</v>
      </c>
    </row>
    <row r="22887" spans="1:5">
      <c r="A22887" t="s">
        <v>27469</v>
      </c>
      <c r="B22887" t="s">
        <v>28679</v>
      </c>
      <c r="C22887" s="96" t="s">
        <v>33949</v>
      </c>
      <c r="D22887" t="s">
        <v>12795</v>
      </c>
      <c r="E22887">
        <v>66006.98</v>
      </c>
    </row>
    <row r="22888" spans="1:5" ht="25.5">
      <c r="A22888" t="s">
        <v>27470</v>
      </c>
      <c r="B22888" t="s">
        <v>28679</v>
      </c>
      <c r="C22888" s="96" t="s">
        <v>33950</v>
      </c>
      <c r="D22888" t="s">
        <v>12795</v>
      </c>
      <c r="E22888">
        <v>66006.98</v>
      </c>
    </row>
    <row r="22889" spans="1:5">
      <c r="A22889" t="s">
        <v>27471</v>
      </c>
      <c r="B22889" t="s">
        <v>28679</v>
      </c>
      <c r="C22889" s="96" t="s">
        <v>33951</v>
      </c>
      <c r="D22889" t="s">
        <v>12795</v>
      </c>
      <c r="E22889">
        <v>71978.009999999995</v>
      </c>
    </row>
    <row r="22890" spans="1:5" ht="25.5">
      <c r="A22890" t="s">
        <v>27472</v>
      </c>
      <c r="B22890" t="s">
        <v>28679</v>
      </c>
      <c r="C22890" s="96" t="s">
        <v>33952</v>
      </c>
      <c r="D22890" t="s">
        <v>12795</v>
      </c>
      <c r="E22890">
        <v>71978.009999999995</v>
      </c>
    </row>
    <row r="22891" spans="1:5">
      <c r="A22891" t="s">
        <v>27473</v>
      </c>
      <c r="B22891" t="s">
        <v>28679</v>
      </c>
      <c r="C22891" s="96" t="s">
        <v>33953</v>
      </c>
      <c r="D22891" t="s">
        <v>31860</v>
      </c>
      <c r="E22891">
        <v>3.44</v>
      </c>
    </row>
    <row r="22892" spans="1:5">
      <c r="A22892" t="s">
        <v>27474</v>
      </c>
      <c r="B22892" t="s">
        <v>28679</v>
      </c>
      <c r="C22892" s="96" t="s">
        <v>33954</v>
      </c>
      <c r="D22892" t="s">
        <v>12795</v>
      </c>
      <c r="E22892">
        <v>2401.2600000000002</v>
      </c>
    </row>
    <row r="22893" spans="1:5">
      <c r="A22893" t="s">
        <v>27475</v>
      </c>
      <c r="B22893" t="s">
        <v>28679</v>
      </c>
      <c r="C22893" s="96" t="s">
        <v>33955</v>
      </c>
      <c r="D22893" t="s">
        <v>12795</v>
      </c>
      <c r="E22893">
        <v>3302.34</v>
      </c>
    </row>
    <row r="22894" spans="1:5">
      <c r="A22894" t="s">
        <v>27476</v>
      </c>
      <c r="B22894" t="s">
        <v>28679</v>
      </c>
      <c r="C22894" s="96" t="s">
        <v>33956</v>
      </c>
      <c r="D22894" t="s">
        <v>12795</v>
      </c>
      <c r="E22894">
        <v>3377.98</v>
      </c>
    </row>
    <row r="22895" spans="1:5">
      <c r="A22895" t="s">
        <v>27477</v>
      </c>
      <c r="B22895" t="s">
        <v>28679</v>
      </c>
      <c r="C22895" s="96" t="s">
        <v>33957</v>
      </c>
      <c r="D22895" t="s">
        <v>12795</v>
      </c>
      <c r="E22895">
        <v>5351.59</v>
      </c>
    </row>
    <row r="22896" spans="1:5">
      <c r="A22896" t="s">
        <v>27478</v>
      </c>
      <c r="B22896" t="s">
        <v>28679</v>
      </c>
      <c r="C22896" s="96" t="s">
        <v>33958</v>
      </c>
      <c r="D22896" t="s">
        <v>12795</v>
      </c>
      <c r="E22896">
        <v>563.21</v>
      </c>
    </row>
    <row r="22897" spans="1:5">
      <c r="A22897" t="s">
        <v>27479</v>
      </c>
      <c r="B22897" t="s">
        <v>28679</v>
      </c>
      <c r="C22897" s="96" t="s">
        <v>33959</v>
      </c>
      <c r="D22897" t="s">
        <v>12795</v>
      </c>
      <c r="E22897">
        <v>451.94</v>
      </c>
    </row>
    <row r="22898" spans="1:5">
      <c r="A22898" t="s">
        <v>27480</v>
      </c>
      <c r="B22898" t="s">
        <v>28679</v>
      </c>
      <c r="C22898" s="96" t="s">
        <v>33960</v>
      </c>
      <c r="D22898" t="s">
        <v>12795</v>
      </c>
      <c r="E22898">
        <v>481.38</v>
      </c>
    </row>
    <row r="22899" spans="1:5">
      <c r="A22899" t="s">
        <v>27481</v>
      </c>
      <c r="B22899" t="s">
        <v>28679</v>
      </c>
      <c r="C22899" s="96" t="s">
        <v>33961</v>
      </c>
      <c r="D22899" t="s">
        <v>12795</v>
      </c>
      <c r="E22899">
        <v>511.01</v>
      </c>
    </row>
    <row r="22900" spans="1:5">
      <c r="A22900" t="s">
        <v>27482</v>
      </c>
      <c r="B22900" t="s">
        <v>28679</v>
      </c>
      <c r="C22900" s="96" t="s">
        <v>33962</v>
      </c>
      <c r="D22900" t="s">
        <v>12795</v>
      </c>
      <c r="E22900">
        <v>576.88</v>
      </c>
    </row>
    <row r="22901" spans="1:5">
      <c r="A22901" t="s">
        <v>27483</v>
      </c>
      <c r="B22901" t="s">
        <v>28679</v>
      </c>
      <c r="C22901" s="96" t="s">
        <v>33963</v>
      </c>
      <c r="D22901" t="s">
        <v>12795</v>
      </c>
      <c r="E22901">
        <v>406.05</v>
      </c>
    </row>
    <row r="22902" spans="1:5">
      <c r="A22902" t="s">
        <v>27484</v>
      </c>
      <c r="B22902" t="s">
        <v>28679</v>
      </c>
      <c r="C22902" s="96" t="s">
        <v>33964</v>
      </c>
      <c r="D22902" t="s">
        <v>12795</v>
      </c>
      <c r="E22902">
        <v>421.22</v>
      </c>
    </row>
    <row r="22903" spans="1:5">
      <c r="A22903" t="s">
        <v>27485</v>
      </c>
      <c r="B22903" t="s">
        <v>28679</v>
      </c>
      <c r="C22903" s="96" t="s">
        <v>33965</v>
      </c>
      <c r="D22903" t="s">
        <v>12795</v>
      </c>
      <c r="E22903">
        <v>435.77</v>
      </c>
    </row>
    <row r="22904" spans="1:5">
      <c r="A22904" t="s">
        <v>27486</v>
      </c>
      <c r="B22904" t="s">
        <v>28679</v>
      </c>
      <c r="C22904" s="96" t="s">
        <v>33966</v>
      </c>
      <c r="D22904" t="s">
        <v>12795</v>
      </c>
      <c r="E22904">
        <v>451.13</v>
      </c>
    </row>
    <row r="22905" spans="1:5">
      <c r="A22905" t="s">
        <v>27487</v>
      </c>
      <c r="B22905" t="s">
        <v>28679</v>
      </c>
      <c r="C22905" s="96" t="s">
        <v>33967</v>
      </c>
      <c r="D22905" t="s">
        <v>12795</v>
      </c>
      <c r="E22905">
        <v>446.97</v>
      </c>
    </row>
    <row r="22906" spans="1:5">
      <c r="A22906" t="s">
        <v>27488</v>
      </c>
      <c r="B22906" t="s">
        <v>28679</v>
      </c>
      <c r="C22906" s="96" t="s">
        <v>33968</v>
      </c>
      <c r="D22906" t="s">
        <v>12795</v>
      </c>
      <c r="E22906">
        <v>462.08</v>
      </c>
    </row>
    <row r="22907" spans="1:5">
      <c r="A22907" t="s">
        <v>27489</v>
      </c>
      <c r="B22907" t="s">
        <v>28679</v>
      </c>
      <c r="C22907" s="96" t="s">
        <v>33969</v>
      </c>
      <c r="D22907" t="s">
        <v>12795</v>
      </c>
      <c r="E22907">
        <v>490.45</v>
      </c>
    </row>
    <row r="22908" spans="1:5">
      <c r="A22908" t="s">
        <v>27490</v>
      </c>
      <c r="B22908" t="s">
        <v>28679</v>
      </c>
      <c r="C22908" s="96" t="s">
        <v>33970</v>
      </c>
      <c r="D22908" t="s">
        <v>12795</v>
      </c>
      <c r="E22908">
        <v>555.97</v>
      </c>
    </row>
    <row r="22909" spans="1:5">
      <c r="A22909" t="s">
        <v>27491</v>
      </c>
      <c r="B22909" t="s">
        <v>28679</v>
      </c>
      <c r="C22909" s="96" t="s">
        <v>33971</v>
      </c>
      <c r="D22909" t="s">
        <v>12795</v>
      </c>
      <c r="E22909">
        <v>1110.6199999999999</v>
      </c>
    </row>
    <row r="22910" spans="1:5">
      <c r="A22910" t="s">
        <v>27492</v>
      </c>
      <c r="B22910" t="s">
        <v>28679</v>
      </c>
      <c r="C22910" s="96" t="s">
        <v>33972</v>
      </c>
      <c r="D22910" t="s">
        <v>12795</v>
      </c>
      <c r="E22910">
        <v>336.82</v>
      </c>
    </row>
    <row r="22911" spans="1:5">
      <c r="A22911" t="s">
        <v>27493</v>
      </c>
      <c r="B22911" t="s">
        <v>28679</v>
      </c>
      <c r="C22911" s="96" t="s">
        <v>33973</v>
      </c>
      <c r="D22911" t="s">
        <v>12795</v>
      </c>
      <c r="E22911">
        <v>118.2</v>
      </c>
    </row>
    <row r="22912" spans="1:5">
      <c r="A22912" t="s">
        <v>27494</v>
      </c>
      <c r="B22912" t="s">
        <v>28679</v>
      </c>
      <c r="C22912" s="96" t="s">
        <v>33974</v>
      </c>
      <c r="D22912" t="s">
        <v>12795</v>
      </c>
      <c r="E22912">
        <v>715.41</v>
      </c>
    </row>
    <row r="22913" spans="1:5">
      <c r="A22913" t="s">
        <v>27495</v>
      </c>
      <c r="B22913" t="s">
        <v>28679</v>
      </c>
      <c r="C22913" s="96" t="s">
        <v>33975</v>
      </c>
      <c r="D22913" t="s">
        <v>12795</v>
      </c>
      <c r="E22913">
        <v>1901.79</v>
      </c>
    </row>
    <row r="22914" spans="1:5">
      <c r="A22914" t="s">
        <v>27496</v>
      </c>
      <c r="B22914" t="s">
        <v>28679</v>
      </c>
      <c r="C22914" s="96" t="s">
        <v>33976</v>
      </c>
      <c r="D22914" t="s">
        <v>12795</v>
      </c>
      <c r="E22914">
        <v>1048.97</v>
      </c>
    </row>
    <row r="22915" spans="1:5">
      <c r="A22915" t="s">
        <v>27497</v>
      </c>
      <c r="B22915" t="s">
        <v>28679</v>
      </c>
      <c r="C22915" s="96" t="s">
        <v>33977</v>
      </c>
      <c r="D22915" t="s">
        <v>12795</v>
      </c>
      <c r="E22915">
        <v>3048.56</v>
      </c>
    </row>
    <row r="22916" spans="1:5">
      <c r="A22916" t="s">
        <v>27498</v>
      </c>
      <c r="B22916" t="s">
        <v>28679</v>
      </c>
      <c r="C22916" s="96" t="s">
        <v>33978</v>
      </c>
      <c r="D22916" t="s">
        <v>12795</v>
      </c>
      <c r="E22916">
        <v>32.11</v>
      </c>
    </row>
    <row r="22917" spans="1:5">
      <c r="A22917" t="s">
        <v>27499</v>
      </c>
      <c r="B22917" t="s">
        <v>28679</v>
      </c>
      <c r="C22917" s="96" t="s">
        <v>33979</v>
      </c>
      <c r="D22917" t="s">
        <v>12795</v>
      </c>
      <c r="E22917">
        <v>28.89</v>
      </c>
    </row>
    <row r="22918" spans="1:5">
      <c r="A22918" t="s">
        <v>27500</v>
      </c>
      <c r="B22918" t="s">
        <v>28679</v>
      </c>
      <c r="C22918" s="96" t="s">
        <v>33980</v>
      </c>
      <c r="D22918" t="s">
        <v>12795</v>
      </c>
      <c r="E22918">
        <v>39.200000000000003</v>
      </c>
    </row>
    <row r="22919" spans="1:5">
      <c r="A22919" t="s">
        <v>27501</v>
      </c>
      <c r="B22919" t="s">
        <v>28679</v>
      </c>
      <c r="C22919" s="96" t="s">
        <v>33981</v>
      </c>
      <c r="D22919" t="s">
        <v>12795</v>
      </c>
      <c r="E22919">
        <v>32.54</v>
      </c>
    </row>
    <row r="22920" spans="1:5">
      <c r="A22920" t="s">
        <v>27502</v>
      </c>
      <c r="B22920" t="s">
        <v>28679</v>
      </c>
      <c r="C22920" s="96" t="s">
        <v>33982</v>
      </c>
      <c r="D22920" t="s">
        <v>12795</v>
      </c>
      <c r="E22920">
        <v>39.200000000000003</v>
      </c>
    </row>
    <row r="22921" spans="1:5">
      <c r="A22921" t="s">
        <v>27503</v>
      </c>
      <c r="B22921" t="s">
        <v>28679</v>
      </c>
      <c r="C22921" s="96" t="s">
        <v>33983</v>
      </c>
      <c r="D22921" t="s">
        <v>12795</v>
      </c>
      <c r="E22921">
        <v>32.54</v>
      </c>
    </row>
    <row r="22922" spans="1:5">
      <c r="A22922" t="s">
        <v>27504</v>
      </c>
      <c r="B22922" t="s">
        <v>28679</v>
      </c>
      <c r="C22922" s="96" t="s">
        <v>33984</v>
      </c>
      <c r="D22922" t="s">
        <v>12795</v>
      </c>
      <c r="E22922">
        <v>41.81</v>
      </c>
    </row>
    <row r="22923" spans="1:5">
      <c r="A22923" t="s">
        <v>27505</v>
      </c>
      <c r="B22923" t="s">
        <v>28679</v>
      </c>
      <c r="C22923" s="96" t="s">
        <v>33985</v>
      </c>
      <c r="D22923" t="s">
        <v>12795</v>
      </c>
      <c r="E22923">
        <v>37.93</v>
      </c>
    </row>
    <row r="22924" spans="1:5">
      <c r="A22924" t="s">
        <v>27506</v>
      </c>
      <c r="B22924" t="s">
        <v>28679</v>
      </c>
      <c r="C22924" s="96" t="s">
        <v>33986</v>
      </c>
      <c r="D22924" t="s">
        <v>12795</v>
      </c>
      <c r="E22924">
        <v>28.17</v>
      </c>
    </row>
    <row r="22925" spans="1:5">
      <c r="A22925" t="s">
        <v>27507</v>
      </c>
      <c r="B22925" t="s">
        <v>28679</v>
      </c>
      <c r="C22925" s="96" t="s">
        <v>33987</v>
      </c>
      <c r="D22925" t="s">
        <v>12795</v>
      </c>
      <c r="E22925">
        <v>25.73</v>
      </c>
    </row>
    <row r="22926" spans="1:5">
      <c r="A22926" t="s">
        <v>27508</v>
      </c>
      <c r="B22926" t="s">
        <v>28679</v>
      </c>
      <c r="C22926" s="96" t="s">
        <v>33988</v>
      </c>
      <c r="D22926" t="s">
        <v>12795</v>
      </c>
      <c r="E22926">
        <v>32.29</v>
      </c>
    </row>
    <row r="22927" spans="1:5">
      <c r="A22927" t="s">
        <v>27509</v>
      </c>
      <c r="B22927" t="s">
        <v>28679</v>
      </c>
      <c r="C22927" s="96" t="s">
        <v>33989</v>
      </c>
      <c r="D22927" t="s">
        <v>12795</v>
      </c>
      <c r="E22927">
        <v>29.92</v>
      </c>
    </row>
    <row r="22928" spans="1:5">
      <c r="A22928" t="s">
        <v>27510</v>
      </c>
      <c r="B22928" t="s">
        <v>28679</v>
      </c>
      <c r="C22928" s="96" t="s">
        <v>33990</v>
      </c>
      <c r="D22928" t="s">
        <v>12795</v>
      </c>
      <c r="E22928">
        <v>33.18</v>
      </c>
    </row>
    <row r="22929" spans="1:5">
      <c r="A22929" t="s">
        <v>27511</v>
      </c>
      <c r="B22929" t="s">
        <v>28679</v>
      </c>
      <c r="C22929" s="96" t="s">
        <v>33991</v>
      </c>
      <c r="D22929" t="s">
        <v>12795</v>
      </c>
      <c r="E22929">
        <v>30.42</v>
      </c>
    </row>
    <row r="22930" spans="1:5">
      <c r="A22930" t="s">
        <v>27512</v>
      </c>
      <c r="B22930" t="s">
        <v>28679</v>
      </c>
      <c r="C22930" s="96" t="s">
        <v>33992</v>
      </c>
      <c r="D22930" t="s">
        <v>12795</v>
      </c>
      <c r="E22930">
        <v>39.31</v>
      </c>
    </row>
    <row r="22931" spans="1:5">
      <c r="A22931" t="s">
        <v>27513</v>
      </c>
      <c r="B22931" t="s">
        <v>28679</v>
      </c>
      <c r="C22931" s="96" t="s">
        <v>33993</v>
      </c>
      <c r="D22931" t="s">
        <v>12795</v>
      </c>
      <c r="E22931">
        <v>36.9</v>
      </c>
    </row>
    <row r="22932" spans="1:5">
      <c r="A22932" t="s">
        <v>27514</v>
      </c>
      <c r="B22932" t="s">
        <v>28679</v>
      </c>
      <c r="C22932" s="96" t="s">
        <v>33994</v>
      </c>
      <c r="D22932" t="s">
        <v>12795</v>
      </c>
      <c r="E22932">
        <v>42.11</v>
      </c>
    </row>
    <row r="22933" spans="1:5">
      <c r="A22933" t="s">
        <v>27515</v>
      </c>
      <c r="B22933" t="s">
        <v>28679</v>
      </c>
      <c r="C22933" s="96" t="s">
        <v>33995</v>
      </c>
      <c r="D22933" t="s">
        <v>12795</v>
      </c>
      <c r="E22933">
        <v>39.69</v>
      </c>
    </row>
    <row r="22934" spans="1:5">
      <c r="A22934" t="s">
        <v>27516</v>
      </c>
      <c r="B22934" t="s">
        <v>28679</v>
      </c>
      <c r="C22934" s="96" t="s">
        <v>33996</v>
      </c>
      <c r="D22934" t="s">
        <v>12795</v>
      </c>
      <c r="E22934">
        <v>50.44</v>
      </c>
    </row>
    <row r="22935" spans="1:5">
      <c r="A22935" t="s">
        <v>27517</v>
      </c>
      <c r="B22935" t="s">
        <v>28679</v>
      </c>
      <c r="C22935" s="96" t="s">
        <v>33997</v>
      </c>
      <c r="D22935" t="s">
        <v>12795</v>
      </c>
      <c r="E22935">
        <v>48.06</v>
      </c>
    </row>
    <row r="22936" spans="1:5">
      <c r="A22936" t="s">
        <v>27518</v>
      </c>
      <c r="B22936" t="s">
        <v>28679</v>
      </c>
      <c r="C22936" s="96" t="s">
        <v>33998</v>
      </c>
      <c r="D22936" t="s">
        <v>12795</v>
      </c>
      <c r="E22936">
        <v>54.77</v>
      </c>
    </row>
    <row r="22937" spans="1:5">
      <c r="A22937" t="s">
        <v>27519</v>
      </c>
      <c r="B22937" t="s">
        <v>28679</v>
      </c>
      <c r="C22937" s="96" t="s">
        <v>33999</v>
      </c>
      <c r="D22937" t="s">
        <v>12795</v>
      </c>
      <c r="E22937">
        <v>52.18</v>
      </c>
    </row>
    <row r="22938" spans="1:5">
      <c r="A22938" t="s">
        <v>27520</v>
      </c>
      <c r="B22938" t="s">
        <v>28679</v>
      </c>
      <c r="C22938" s="96" t="s">
        <v>34000</v>
      </c>
      <c r="D22938" t="s">
        <v>12795</v>
      </c>
      <c r="E22938">
        <v>54.65</v>
      </c>
    </row>
    <row r="22939" spans="1:5">
      <c r="A22939" t="s">
        <v>27521</v>
      </c>
      <c r="B22939" t="s">
        <v>28679</v>
      </c>
      <c r="C22939" s="96" t="s">
        <v>34001</v>
      </c>
      <c r="D22939" t="s">
        <v>12795</v>
      </c>
      <c r="E22939">
        <v>52.18</v>
      </c>
    </row>
    <row r="22940" spans="1:5">
      <c r="A22940" t="s">
        <v>27522</v>
      </c>
      <c r="B22940" t="s">
        <v>28679</v>
      </c>
      <c r="C22940" s="96" t="s">
        <v>34002</v>
      </c>
      <c r="D22940" t="s">
        <v>12795</v>
      </c>
      <c r="E22940">
        <v>39.08</v>
      </c>
    </row>
    <row r="22941" spans="1:5">
      <c r="A22941" t="s">
        <v>27523</v>
      </c>
      <c r="B22941" t="s">
        <v>28679</v>
      </c>
      <c r="C22941" s="96" t="s">
        <v>34003</v>
      </c>
      <c r="D22941" t="s">
        <v>12795</v>
      </c>
      <c r="E22941">
        <v>36.57</v>
      </c>
    </row>
    <row r="22942" spans="1:5">
      <c r="A22942" t="s">
        <v>27524</v>
      </c>
      <c r="B22942" t="s">
        <v>28679</v>
      </c>
      <c r="C22942" s="96" t="s">
        <v>34004</v>
      </c>
      <c r="D22942" t="s">
        <v>12795</v>
      </c>
      <c r="E22942">
        <v>45.5</v>
      </c>
    </row>
    <row r="22943" spans="1:5">
      <c r="A22943" t="s">
        <v>27525</v>
      </c>
      <c r="B22943" t="s">
        <v>28679</v>
      </c>
      <c r="C22943" s="96" t="s">
        <v>34005</v>
      </c>
      <c r="D22943" t="s">
        <v>12795</v>
      </c>
      <c r="E22943">
        <v>42.98</v>
      </c>
    </row>
    <row r="22944" spans="1:5">
      <c r="A22944" t="s">
        <v>27526</v>
      </c>
      <c r="B22944" t="s">
        <v>28679</v>
      </c>
      <c r="C22944" s="96" t="s">
        <v>34006</v>
      </c>
      <c r="D22944" t="s">
        <v>12795</v>
      </c>
      <c r="E22944">
        <v>49.48</v>
      </c>
    </row>
    <row r="22945" spans="1:5">
      <c r="A22945" t="s">
        <v>27527</v>
      </c>
      <c r="B22945" t="s">
        <v>28679</v>
      </c>
      <c r="C22945" s="96" t="s">
        <v>34007</v>
      </c>
      <c r="D22945" t="s">
        <v>12795</v>
      </c>
      <c r="E22945">
        <v>46.75</v>
      </c>
    </row>
    <row r="22946" spans="1:5">
      <c r="A22946" t="s">
        <v>27528</v>
      </c>
      <c r="B22946" t="s">
        <v>28679</v>
      </c>
      <c r="C22946" s="96" t="s">
        <v>34008</v>
      </c>
      <c r="D22946" t="s">
        <v>12795</v>
      </c>
      <c r="E22946">
        <v>53.24</v>
      </c>
    </row>
    <row r="22947" spans="1:5">
      <c r="A22947" t="s">
        <v>27529</v>
      </c>
      <c r="B22947" t="s">
        <v>28679</v>
      </c>
      <c r="C22947" s="96" t="s">
        <v>34009</v>
      </c>
      <c r="D22947" t="s">
        <v>12795</v>
      </c>
      <c r="E22947">
        <v>50.82</v>
      </c>
    </row>
    <row r="22948" spans="1:5">
      <c r="A22948" t="s">
        <v>27530</v>
      </c>
      <c r="B22948" t="s">
        <v>28679</v>
      </c>
      <c r="C22948" s="96" t="s">
        <v>34010</v>
      </c>
      <c r="D22948" t="s">
        <v>12795</v>
      </c>
      <c r="E22948">
        <v>37.520000000000003</v>
      </c>
    </row>
    <row r="22949" spans="1:5">
      <c r="A22949" t="s">
        <v>27531</v>
      </c>
      <c r="B22949" t="s">
        <v>28679</v>
      </c>
      <c r="C22949" s="96" t="s">
        <v>34011</v>
      </c>
      <c r="D22949" t="s">
        <v>12795</v>
      </c>
      <c r="E22949">
        <v>33.14</v>
      </c>
    </row>
    <row r="22950" spans="1:5">
      <c r="A22950" t="s">
        <v>27532</v>
      </c>
      <c r="B22950" t="s">
        <v>28679</v>
      </c>
      <c r="C22950" s="96" t="s">
        <v>34012</v>
      </c>
      <c r="D22950" t="s">
        <v>12795</v>
      </c>
      <c r="E22950">
        <v>34.75</v>
      </c>
    </row>
    <row r="22951" spans="1:5">
      <c r="A22951" t="s">
        <v>27533</v>
      </c>
      <c r="B22951" t="s">
        <v>28679</v>
      </c>
      <c r="C22951" s="96" t="s">
        <v>34013</v>
      </c>
      <c r="D22951" t="s">
        <v>12795</v>
      </c>
      <c r="E22951">
        <v>29.99</v>
      </c>
    </row>
    <row r="22952" spans="1:5">
      <c r="A22952" t="s">
        <v>27534</v>
      </c>
      <c r="B22952" t="s">
        <v>28679</v>
      </c>
      <c r="C22952" s="96" t="s">
        <v>34014</v>
      </c>
      <c r="D22952" t="s">
        <v>12795</v>
      </c>
      <c r="E22952">
        <v>71.81</v>
      </c>
    </row>
    <row r="22953" spans="1:5">
      <c r="A22953" t="s">
        <v>27535</v>
      </c>
      <c r="B22953" t="s">
        <v>28679</v>
      </c>
      <c r="C22953" s="96" t="s">
        <v>34015</v>
      </c>
      <c r="D22953" t="s">
        <v>12795</v>
      </c>
      <c r="E22953">
        <v>68.540000000000006</v>
      </c>
    </row>
    <row r="22954" spans="1:5">
      <c r="A22954" t="s">
        <v>27536</v>
      </c>
      <c r="B22954" t="s">
        <v>28679</v>
      </c>
      <c r="C22954" s="96" t="s">
        <v>34016</v>
      </c>
      <c r="D22954" t="s">
        <v>12795</v>
      </c>
      <c r="E22954">
        <v>32.72</v>
      </c>
    </row>
    <row r="22955" spans="1:5">
      <c r="A22955" t="s">
        <v>27537</v>
      </c>
      <c r="B22955" t="s">
        <v>28679</v>
      </c>
      <c r="C22955" s="96" t="s">
        <v>34017</v>
      </c>
      <c r="D22955" t="s">
        <v>12795</v>
      </c>
      <c r="E22955">
        <v>27.47</v>
      </c>
    </row>
    <row r="22956" spans="1:5">
      <c r="A22956" t="s">
        <v>27538</v>
      </c>
      <c r="B22956" t="s">
        <v>28679</v>
      </c>
      <c r="C22956" s="96" t="s">
        <v>34018</v>
      </c>
      <c r="D22956" t="s">
        <v>12795</v>
      </c>
      <c r="E22956">
        <v>31.38</v>
      </c>
    </row>
    <row r="22957" spans="1:5">
      <c r="A22957" t="s">
        <v>27539</v>
      </c>
      <c r="B22957" t="s">
        <v>28679</v>
      </c>
      <c r="C22957" s="96" t="s">
        <v>34019</v>
      </c>
      <c r="D22957" t="s">
        <v>12795</v>
      </c>
      <c r="E22957">
        <v>26.52</v>
      </c>
    </row>
    <row r="22958" spans="1:5">
      <c r="A22958" t="s">
        <v>27540</v>
      </c>
      <c r="B22958" t="s">
        <v>28679</v>
      </c>
      <c r="C22958" s="96" t="s">
        <v>34020</v>
      </c>
      <c r="D22958" t="s">
        <v>12795</v>
      </c>
      <c r="E22958">
        <v>63.44</v>
      </c>
    </row>
    <row r="22959" spans="1:5">
      <c r="A22959" t="s">
        <v>27541</v>
      </c>
      <c r="B22959" t="s">
        <v>28679</v>
      </c>
      <c r="C22959" s="96" t="s">
        <v>34021</v>
      </c>
      <c r="D22959" t="s">
        <v>12795</v>
      </c>
      <c r="E22959">
        <v>62.4</v>
      </c>
    </row>
    <row r="22960" spans="1:5">
      <c r="A22960" t="s">
        <v>27542</v>
      </c>
      <c r="B22960" t="s">
        <v>28679</v>
      </c>
      <c r="C22960" s="96" t="s">
        <v>34022</v>
      </c>
      <c r="D22960" t="s">
        <v>12795</v>
      </c>
      <c r="E22960">
        <v>88.36</v>
      </c>
    </row>
    <row r="22961" spans="1:5">
      <c r="A22961" t="s">
        <v>27543</v>
      </c>
      <c r="B22961" t="s">
        <v>28679</v>
      </c>
      <c r="C22961" s="96" t="s">
        <v>34023</v>
      </c>
      <c r="D22961" t="s">
        <v>12795</v>
      </c>
      <c r="E22961">
        <v>86.66</v>
      </c>
    </row>
    <row r="22962" spans="1:5">
      <c r="A22962" t="s">
        <v>27544</v>
      </c>
      <c r="B22962" t="s">
        <v>28679</v>
      </c>
      <c r="C22962" s="96" t="s">
        <v>34024</v>
      </c>
      <c r="D22962" t="s">
        <v>12795</v>
      </c>
      <c r="E22962">
        <v>77.680000000000007</v>
      </c>
    </row>
    <row r="22963" spans="1:5">
      <c r="A22963" t="s">
        <v>27545</v>
      </c>
      <c r="B22963" t="s">
        <v>28679</v>
      </c>
      <c r="C22963" s="96" t="s">
        <v>34025</v>
      </c>
      <c r="D22963" t="s">
        <v>12795</v>
      </c>
      <c r="E22963">
        <v>76.290000000000006</v>
      </c>
    </row>
    <row r="22964" spans="1:5">
      <c r="A22964" t="s">
        <v>27546</v>
      </c>
      <c r="B22964" t="s">
        <v>28679</v>
      </c>
      <c r="C22964" s="96" t="s">
        <v>34026</v>
      </c>
      <c r="D22964" t="s">
        <v>30102</v>
      </c>
      <c r="E22964">
        <v>341.03</v>
      </c>
    </row>
    <row r="22965" spans="1:5">
      <c r="A22965" t="s">
        <v>27547</v>
      </c>
      <c r="B22965" t="s">
        <v>28679</v>
      </c>
      <c r="C22965" s="96" t="s">
        <v>34027</v>
      </c>
      <c r="D22965" t="s">
        <v>13302</v>
      </c>
      <c r="E22965">
        <v>144.18</v>
      </c>
    </row>
    <row r="22966" spans="1:5">
      <c r="A22966" t="s">
        <v>27548</v>
      </c>
      <c r="B22966" t="s">
        <v>28679</v>
      </c>
      <c r="C22966" s="96" t="s">
        <v>34028</v>
      </c>
      <c r="D22966" t="s">
        <v>12795</v>
      </c>
      <c r="E22966">
        <v>2488.23</v>
      </c>
    </row>
    <row r="22967" spans="1:5">
      <c r="A22967" t="s">
        <v>27549</v>
      </c>
      <c r="B22967" t="s">
        <v>28679</v>
      </c>
      <c r="C22967" s="96" t="s">
        <v>34029</v>
      </c>
      <c r="D22967" t="s">
        <v>12795</v>
      </c>
      <c r="E22967">
        <v>3265.32</v>
      </c>
    </row>
    <row r="22968" spans="1:5">
      <c r="A22968" t="s">
        <v>27550</v>
      </c>
      <c r="B22968" t="s">
        <v>28679</v>
      </c>
      <c r="C22968" s="96" t="s">
        <v>34030</v>
      </c>
      <c r="D22968" t="s">
        <v>12795</v>
      </c>
      <c r="E22968">
        <v>6406.97</v>
      </c>
    </row>
    <row r="22969" spans="1:5">
      <c r="A22969" t="s">
        <v>27551</v>
      </c>
      <c r="B22969" t="s">
        <v>28679</v>
      </c>
      <c r="C22969" s="96" t="s">
        <v>34031</v>
      </c>
      <c r="D22969" t="s">
        <v>12795</v>
      </c>
      <c r="E22969">
        <v>5334.91</v>
      </c>
    </row>
    <row r="22970" spans="1:5">
      <c r="A22970" t="s">
        <v>27552</v>
      </c>
      <c r="B22970" t="s">
        <v>28679</v>
      </c>
      <c r="C22970" s="96" t="s">
        <v>34032</v>
      </c>
      <c r="D22970" t="s">
        <v>12795</v>
      </c>
      <c r="E22970">
        <v>909.54</v>
      </c>
    </row>
    <row r="22971" spans="1:5">
      <c r="A22971" t="s">
        <v>27553</v>
      </c>
      <c r="B22971" t="s">
        <v>28679</v>
      </c>
      <c r="C22971" s="96" t="s">
        <v>34033</v>
      </c>
      <c r="D22971" t="s">
        <v>12795</v>
      </c>
      <c r="E22971">
        <v>1371.12</v>
      </c>
    </row>
    <row r="22972" spans="1:5">
      <c r="A22972" t="s">
        <v>27554</v>
      </c>
      <c r="B22972" t="s">
        <v>28679</v>
      </c>
      <c r="C22972" s="96" t="s">
        <v>34034</v>
      </c>
      <c r="D22972" t="s">
        <v>12795</v>
      </c>
      <c r="E22972">
        <v>639.94000000000005</v>
      </c>
    </row>
    <row r="22973" spans="1:5">
      <c r="A22973" t="s">
        <v>27555</v>
      </c>
      <c r="B22973" t="s">
        <v>28679</v>
      </c>
      <c r="C22973" s="96" t="s">
        <v>34035</v>
      </c>
      <c r="D22973" t="s">
        <v>12795</v>
      </c>
      <c r="E22973">
        <v>400.24</v>
      </c>
    </row>
    <row r="22974" spans="1:5">
      <c r="A22974" t="s">
        <v>27556</v>
      </c>
      <c r="B22974" t="s">
        <v>28679</v>
      </c>
      <c r="C22974" s="96" t="s">
        <v>34036</v>
      </c>
      <c r="D22974" t="s">
        <v>12795</v>
      </c>
      <c r="E22974">
        <v>393.83</v>
      </c>
    </row>
    <row r="22975" spans="1:5">
      <c r="A22975" t="s">
        <v>27557</v>
      </c>
      <c r="B22975" t="s">
        <v>28679</v>
      </c>
      <c r="C22975" s="96" t="s">
        <v>34037</v>
      </c>
      <c r="D22975" t="s">
        <v>12795</v>
      </c>
      <c r="E22975">
        <v>610.79999999999995</v>
      </c>
    </row>
    <row r="22976" spans="1:5" ht="25.5">
      <c r="A22976" t="s">
        <v>27558</v>
      </c>
      <c r="B22976" t="s">
        <v>28679</v>
      </c>
      <c r="C22976" s="96" t="s">
        <v>34038</v>
      </c>
      <c r="D22976" t="s">
        <v>12795</v>
      </c>
      <c r="E22976">
        <v>1262.26</v>
      </c>
    </row>
    <row r="22977" spans="1:5">
      <c r="A22977" t="s">
        <v>27559</v>
      </c>
      <c r="B22977" t="s">
        <v>28679</v>
      </c>
      <c r="C22977" s="96" t="s">
        <v>34039</v>
      </c>
      <c r="D22977" t="s">
        <v>12795</v>
      </c>
      <c r="E22977">
        <v>1080.17</v>
      </c>
    </row>
    <row r="22978" spans="1:5" ht="25.5">
      <c r="A22978" t="s">
        <v>27560</v>
      </c>
      <c r="B22978" t="s">
        <v>28679</v>
      </c>
      <c r="C22978" s="96" t="s">
        <v>34040</v>
      </c>
      <c r="D22978" t="s">
        <v>12795</v>
      </c>
      <c r="E22978">
        <v>2146.11</v>
      </c>
    </row>
    <row r="22979" spans="1:5">
      <c r="A22979" t="s">
        <v>27561</v>
      </c>
      <c r="B22979" t="s">
        <v>28679</v>
      </c>
      <c r="C22979" s="96" t="s">
        <v>34041</v>
      </c>
      <c r="D22979" t="s">
        <v>12795</v>
      </c>
      <c r="E22979">
        <v>1210.49</v>
      </c>
    </row>
    <row r="22980" spans="1:5" ht="25.5">
      <c r="A22980" t="s">
        <v>27562</v>
      </c>
      <c r="B22980" t="s">
        <v>28679</v>
      </c>
      <c r="C22980" s="96" t="s">
        <v>34042</v>
      </c>
      <c r="D22980" t="s">
        <v>12795</v>
      </c>
      <c r="E22980">
        <v>2336.14</v>
      </c>
    </row>
    <row r="22981" spans="1:5" ht="25.5">
      <c r="A22981" t="s">
        <v>27563</v>
      </c>
      <c r="B22981" t="s">
        <v>28679</v>
      </c>
      <c r="C22981" s="96" t="s">
        <v>34043</v>
      </c>
      <c r="D22981" t="s">
        <v>12795</v>
      </c>
      <c r="E22981">
        <v>2258.81</v>
      </c>
    </row>
    <row r="22982" spans="1:5">
      <c r="A22982" t="s">
        <v>27564</v>
      </c>
      <c r="B22982" t="s">
        <v>28679</v>
      </c>
      <c r="C22982" s="96" t="s">
        <v>34044</v>
      </c>
      <c r="D22982" t="s">
        <v>12795</v>
      </c>
      <c r="E22982">
        <v>1601.32</v>
      </c>
    </row>
    <row r="22983" spans="1:5" ht="25.5">
      <c r="A22983" t="s">
        <v>27565</v>
      </c>
      <c r="B22983" t="s">
        <v>28679</v>
      </c>
      <c r="C22983" s="96" t="s">
        <v>34045</v>
      </c>
      <c r="D22983" t="s">
        <v>12795</v>
      </c>
      <c r="E22983">
        <v>5035.58</v>
      </c>
    </row>
    <row r="22984" spans="1:5">
      <c r="A22984" t="s">
        <v>27566</v>
      </c>
      <c r="B22984" t="s">
        <v>28679</v>
      </c>
      <c r="C22984" s="96" t="s">
        <v>34046</v>
      </c>
      <c r="D22984" t="s">
        <v>12795</v>
      </c>
      <c r="E22984">
        <v>3951.56</v>
      </c>
    </row>
    <row r="22985" spans="1:5">
      <c r="A22985" t="s">
        <v>27567</v>
      </c>
      <c r="B22985" t="s">
        <v>28679</v>
      </c>
      <c r="C22985" s="96" t="s">
        <v>34047</v>
      </c>
      <c r="D22985" t="s">
        <v>12795</v>
      </c>
      <c r="E22985">
        <v>4373.75</v>
      </c>
    </row>
    <row r="22986" spans="1:5" ht="25.5">
      <c r="A22986" t="s">
        <v>27568</v>
      </c>
      <c r="B22986" t="s">
        <v>28679</v>
      </c>
      <c r="C22986" s="96" t="s">
        <v>34048</v>
      </c>
      <c r="D22986" t="s">
        <v>12795</v>
      </c>
      <c r="E22986">
        <v>5518.94</v>
      </c>
    </row>
    <row r="22987" spans="1:5" ht="25.5">
      <c r="A22987" t="s">
        <v>27569</v>
      </c>
      <c r="B22987" t="s">
        <v>28679</v>
      </c>
      <c r="C22987" s="96" t="s">
        <v>34049</v>
      </c>
      <c r="D22987" t="s">
        <v>12795</v>
      </c>
      <c r="E22987">
        <v>5334.25</v>
      </c>
    </row>
    <row r="22988" spans="1:5" ht="25.5">
      <c r="A22988" t="s">
        <v>27570</v>
      </c>
      <c r="B22988" t="s">
        <v>28679</v>
      </c>
      <c r="C22988" s="96" t="s">
        <v>34050</v>
      </c>
      <c r="D22988" t="s">
        <v>12795</v>
      </c>
      <c r="E22988">
        <v>5882.28</v>
      </c>
    </row>
    <row r="22989" spans="1:5" ht="25.5">
      <c r="A22989" t="s">
        <v>27571</v>
      </c>
      <c r="B22989" t="s">
        <v>28679</v>
      </c>
      <c r="C22989" s="96" t="s">
        <v>34051</v>
      </c>
      <c r="D22989" t="s">
        <v>12795</v>
      </c>
      <c r="E22989">
        <v>2420.75</v>
      </c>
    </row>
    <row r="22990" spans="1:5" ht="25.5">
      <c r="A22990" t="s">
        <v>27572</v>
      </c>
      <c r="B22990" t="s">
        <v>28679</v>
      </c>
      <c r="C22990" s="96" t="s">
        <v>34052</v>
      </c>
      <c r="D22990" t="s">
        <v>12795</v>
      </c>
      <c r="E22990">
        <v>2944.68</v>
      </c>
    </row>
    <row r="22991" spans="1:5" ht="25.5">
      <c r="A22991" t="s">
        <v>27573</v>
      </c>
      <c r="B22991" t="s">
        <v>28679</v>
      </c>
      <c r="C22991" s="96" t="s">
        <v>34053</v>
      </c>
      <c r="D22991" t="s">
        <v>12795</v>
      </c>
      <c r="E22991">
        <v>3216.27</v>
      </c>
    </row>
    <row r="22992" spans="1:5" ht="25.5">
      <c r="A22992" t="s">
        <v>27574</v>
      </c>
      <c r="B22992" t="s">
        <v>28679</v>
      </c>
      <c r="C22992" s="96" t="s">
        <v>34054</v>
      </c>
      <c r="D22992" t="s">
        <v>12795</v>
      </c>
      <c r="E22992">
        <v>3740.57</v>
      </c>
    </row>
    <row r="22993" spans="1:5">
      <c r="A22993" t="s">
        <v>27575</v>
      </c>
      <c r="B22993" t="s">
        <v>28679</v>
      </c>
      <c r="C22993" s="96" t="s">
        <v>34055</v>
      </c>
      <c r="D22993" t="s">
        <v>12795</v>
      </c>
      <c r="E22993">
        <v>189.83</v>
      </c>
    </row>
    <row r="22994" spans="1:5" ht="25.5">
      <c r="A22994" t="s">
        <v>27576</v>
      </c>
      <c r="B22994" t="s">
        <v>28679</v>
      </c>
      <c r="C22994" s="96" t="s">
        <v>34056</v>
      </c>
      <c r="D22994" t="s">
        <v>12795</v>
      </c>
      <c r="E22994">
        <v>708.88</v>
      </c>
    </row>
    <row r="22995" spans="1:5">
      <c r="A22995" t="s">
        <v>27577</v>
      </c>
      <c r="B22995" t="s">
        <v>28679</v>
      </c>
      <c r="C22995" s="96" t="s">
        <v>34057</v>
      </c>
      <c r="D22995" t="s">
        <v>12795</v>
      </c>
      <c r="E22995">
        <v>320.07</v>
      </c>
    </row>
    <row r="22996" spans="1:5" ht="25.5">
      <c r="A22996" t="s">
        <v>27578</v>
      </c>
      <c r="B22996" t="s">
        <v>28679</v>
      </c>
      <c r="C22996" s="96" t="s">
        <v>34058</v>
      </c>
      <c r="D22996" t="s">
        <v>12795</v>
      </c>
      <c r="E22996">
        <v>1056.48</v>
      </c>
    </row>
    <row r="22997" spans="1:5">
      <c r="A22997" t="s">
        <v>27579</v>
      </c>
      <c r="B22997" t="s">
        <v>28679</v>
      </c>
      <c r="C22997" s="96" t="s">
        <v>34059</v>
      </c>
      <c r="D22997" t="s">
        <v>12795</v>
      </c>
      <c r="E22997">
        <v>370.91</v>
      </c>
    </row>
    <row r="22998" spans="1:5" ht="25.5">
      <c r="A22998" t="s">
        <v>27580</v>
      </c>
      <c r="B22998" t="s">
        <v>28679</v>
      </c>
      <c r="C22998" s="96" t="s">
        <v>34060</v>
      </c>
      <c r="D22998" t="s">
        <v>12795</v>
      </c>
      <c r="E22998">
        <v>1158.96</v>
      </c>
    </row>
    <row r="22999" spans="1:5" ht="25.5">
      <c r="A22999" t="s">
        <v>27581</v>
      </c>
      <c r="B22999" t="s">
        <v>28679</v>
      </c>
      <c r="C22999" s="96" t="s">
        <v>34061</v>
      </c>
      <c r="D22999" t="s">
        <v>12795</v>
      </c>
      <c r="E22999">
        <v>1195.6400000000001</v>
      </c>
    </row>
    <row r="23000" spans="1:5">
      <c r="A23000" t="s">
        <v>27582</v>
      </c>
      <c r="B23000" t="s">
        <v>28679</v>
      </c>
      <c r="C23000" s="96" t="s">
        <v>34062</v>
      </c>
      <c r="D23000" t="s">
        <v>12795</v>
      </c>
      <c r="E23000">
        <v>673.5</v>
      </c>
    </row>
    <row r="23001" spans="1:5" ht="25.5">
      <c r="A23001" t="s">
        <v>27583</v>
      </c>
      <c r="B23001" t="s">
        <v>28679</v>
      </c>
      <c r="C23001" s="96" t="s">
        <v>34063</v>
      </c>
      <c r="D23001" t="s">
        <v>12795</v>
      </c>
      <c r="E23001">
        <v>2477.6</v>
      </c>
    </row>
    <row r="23002" spans="1:5">
      <c r="A23002" t="s">
        <v>27584</v>
      </c>
      <c r="B23002" t="s">
        <v>28679</v>
      </c>
      <c r="C23002" s="96" t="s">
        <v>34064</v>
      </c>
      <c r="D23002" t="s">
        <v>12795</v>
      </c>
      <c r="E23002">
        <v>1731.84</v>
      </c>
    </row>
    <row r="23003" spans="1:5">
      <c r="A23003" t="s">
        <v>27585</v>
      </c>
      <c r="B23003" t="s">
        <v>28679</v>
      </c>
      <c r="C23003" s="96" t="s">
        <v>34065</v>
      </c>
      <c r="D23003" t="s">
        <v>12795</v>
      </c>
      <c r="E23003">
        <v>1925.76</v>
      </c>
    </row>
    <row r="23004" spans="1:5" ht="25.5">
      <c r="A23004" t="s">
        <v>27586</v>
      </c>
      <c r="B23004" t="s">
        <v>28679</v>
      </c>
      <c r="C23004" s="96" t="s">
        <v>34066</v>
      </c>
      <c r="D23004" t="s">
        <v>12795</v>
      </c>
      <c r="E23004">
        <v>2724.43</v>
      </c>
    </row>
    <row r="23005" spans="1:5" ht="25.5">
      <c r="A23005" t="s">
        <v>27587</v>
      </c>
      <c r="B23005" t="s">
        <v>28679</v>
      </c>
      <c r="C23005" s="96" t="s">
        <v>34067</v>
      </c>
      <c r="D23005" t="s">
        <v>12795</v>
      </c>
      <c r="E23005">
        <v>2421.58</v>
      </c>
    </row>
    <row r="23006" spans="1:5" ht="25.5">
      <c r="A23006" t="s">
        <v>27588</v>
      </c>
      <c r="B23006" t="s">
        <v>28679</v>
      </c>
      <c r="C23006" s="96" t="s">
        <v>34068</v>
      </c>
      <c r="D23006" t="s">
        <v>12795</v>
      </c>
      <c r="E23006">
        <v>2872.86</v>
      </c>
    </row>
    <row r="23007" spans="1:5" ht="25.5">
      <c r="A23007" t="s">
        <v>27589</v>
      </c>
      <c r="B23007" t="s">
        <v>28679</v>
      </c>
      <c r="C23007" s="96" t="s">
        <v>34069</v>
      </c>
      <c r="D23007" t="s">
        <v>12795</v>
      </c>
      <c r="E23007">
        <v>1093.4000000000001</v>
      </c>
    </row>
    <row r="23008" spans="1:5" ht="25.5">
      <c r="A23008" t="s">
        <v>27590</v>
      </c>
      <c r="B23008" t="s">
        <v>28679</v>
      </c>
      <c r="C23008" s="96" t="s">
        <v>34070</v>
      </c>
      <c r="D23008" t="s">
        <v>12795</v>
      </c>
      <c r="E23008">
        <v>1543.85</v>
      </c>
    </row>
    <row r="23009" spans="1:5" ht="25.5">
      <c r="A23009" t="s">
        <v>27591</v>
      </c>
      <c r="B23009" t="s">
        <v>28679</v>
      </c>
      <c r="C23009" s="96" t="s">
        <v>34071</v>
      </c>
      <c r="D23009" t="s">
        <v>12795</v>
      </c>
      <c r="E23009">
        <v>1383.57</v>
      </c>
    </row>
    <row r="23010" spans="1:5" ht="25.5">
      <c r="A23010" t="s">
        <v>27592</v>
      </c>
      <c r="B23010" t="s">
        <v>28679</v>
      </c>
      <c r="C23010" s="96" t="s">
        <v>34072</v>
      </c>
      <c r="D23010" t="s">
        <v>12795</v>
      </c>
      <c r="E23010">
        <v>1834.2</v>
      </c>
    </row>
    <row r="23011" spans="1:5">
      <c r="A23011" t="s">
        <v>27593</v>
      </c>
      <c r="B23011" t="s">
        <v>28679</v>
      </c>
      <c r="C23011" s="96" t="s">
        <v>34073</v>
      </c>
      <c r="D23011" t="s">
        <v>12795</v>
      </c>
      <c r="E23011">
        <v>976.72</v>
      </c>
    </row>
    <row r="23012" spans="1:5">
      <c r="A23012" t="s">
        <v>27594</v>
      </c>
      <c r="B23012" t="s">
        <v>28679</v>
      </c>
      <c r="C23012" s="96" t="s">
        <v>34074</v>
      </c>
      <c r="D23012" t="s">
        <v>12795</v>
      </c>
      <c r="E23012">
        <v>620.79999999999995</v>
      </c>
    </row>
    <row r="23013" spans="1:5">
      <c r="A23013" t="s">
        <v>27595</v>
      </c>
      <c r="B23013" t="s">
        <v>28679</v>
      </c>
      <c r="C23013" s="96" t="s">
        <v>34075</v>
      </c>
      <c r="D23013" t="s">
        <v>12813</v>
      </c>
      <c r="E23013">
        <v>326.67</v>
      </c>
    </row>
    <row r="23014" spans="1:5">
      <c r="A23014" t="s">
        <v>27596</v>
      </c>
      <c r="B23014" t="s">
        <v>28679</v>
      </c>
      <c r="C23014" s="96" t="s">
        <v>34076</v>
      </c>
      <c r="D23014" t="s">
        <v>12813</v>
      </c>
      <c r="E23014">
        <v>91.84</v>
      </c>
    </row>
    <row r="23015" spans="1:5">
      <c r="A23015" t="s">
        <v>27597</v>
      </c>
      <c r="B23015" t="s">
        <v>28679</v>
      </c>
      <c r="C23015" s="96" t="s">
        <v>34077</v>
      </c>
      <c r="D23015" t="s">
        <v>12813</v>
      </c>
      <c r="E23015">
        <v>211.87</v>
      </c>
    </row>
    <row r="23016" spans="1:5">
      <c r="A23016" t="s">
        <v>27598</v>
      </c>
      <c r="B23016" t="s">
        <v>28679</v>
      </c>
      <c r="C23016" s="96" t="s">
        <v>34078</v>
      </c>
      <c r="D23016" t="s">
        <v>12795</v>
      </c>
      <c r="E23016">
        <v>5201.8599999999997</v>
      </c>
    </row>
    <row r="23017" spans="1:5">
      <c r="A23017" t="s">
        <v>27599</v>
      </c>
      <c r="B23017" t="s">
        <v>28679</v>
      </c>
      <c r="C23017" s="96" t="s">
        <v>34079</v>
      </c>
      <c r="D23017" t="s">
        <v>12795</v>
      </c>
      <c r="E23017">
        <v>5858.26</v>
      </c>
    </row>
    <row r="23018" spans="1:5">
      <c r="A23018" t="s">
        <v>27600</v>
      </c>
      <c r="B23018" t="s">
        <v>28679</v>
      </c>
      <c r="C23018" s="96" t="s">
        <v>34080</v>
      </c>
      <c r="D23018" t="s">
        <v>12795</v>
      </c>
      <c r="E23018">
        <v>8331.66</v>
      </c>
    </row>
    <row r="23019" spans="1:5">
      <c r="A23019" t="s">
        <v>27601</v>
      </c>
      <c r="B23019" t="s">
        <v>28679</v>
      </c>
      <c r="C23019" s="96" t="s">
        <v>34081</v>
      </c>
      <c r="D23019" t="s">
        <v>12795</v>
      </c>
      <c r="E23019">
        <v>9964.17</v>
      </c>
    </row>
    <row r="23020" spans="1:5">
      <c r="A23020" t="s">
        <v>27602</v>
      </c>
      <c r="B23020" t="s">
        <v>28679</v>
      </c>
      <c r="C23020" s="96" t="s">
        <v>34082</v>
      </c>
      <c r="D23020" t="s">
        <v>12795</v>
      </c>
      <c r="E23020">
        <v>12202.86</v>
      </c>
    </row>
    <row r="23021" spans="1:5">
      <c r="A23021" t="s">
        <v>27603</v>
      </c>
      <c r="B23021" t="s">
        <v>28679</v>
      </c>
      <c r="C23021" s="96" t="s">
        <v>34083</v>
      </c>
      <c r="D23021" t="s">
        <v>12795</v>
      </c>
      <c r="E23021">
        <v>4021.29</v>
      </c>
    </row>
    <row r="23022" spans="1:5">
      <c r="A23022" t="s">
        <v>27604</v>
      </c>
      <c r="B23022" t="s">
        <v>28679</v>
      </c>
      <c r="C23022" s="96" t="s">
        <v>34084</v>
      </c>
      <c r="D23022" t="s">
        <v>12795</v>
      </c>
      <c r="E23022">
        <v>4677.6899999999996</v>
      </c>
    </row>
    <row r="23023" spans="1:5">
      <c r="A23023" t="s">
        <v>27605</v>
      </c>
      <c r="B23023" t="s">
        <v>28679</v>
      </c>
      <c r="C23023" s="96" t="s">
        <v>34085</v>
      </c>
      <c r="D23023" t="s">
        <v>12795</v>
      </c>
      <c r="E23023">
        <v>7151.09</v>
      </c>
    </row>
    <row r="23024" spans="1:5">
      <c r="A23024" t="s">
        <v>27606</v>
      </c>
      <c r="B23024" t="s">
        <v>28679</v>
      </c>
      <c r="C23024" s="96" t="s">
        <v>34086</v>
      </c>
      <c r="D23024" t="s">
        <v>12795</v>
      </c>
      <c r="E23024">
        <v>8783.6</v>
      </c>
    </row>
    <row r="23025" spans="1:5">
      <c r="A23025" t="s">
        <v>27607</v>
      </c>
      <c r="B23025" t="s">
        <v>28679</v>
      </c>
      <c r="C23025" s="96" t="s">
        <v>34087</v>
      </c>
      <c r="D23025" t="s">
        <v>12795</v>
      </c>
      <c r="E23025">
        <v>11022.29</v>
      </c>
    </row>
    <row r="23026" spans="1:5">
      <c r="A23026" t="s">
        <v>27608</v>
      </c>
      <c r="B23026" t="s">
        <v>28679</v>
      </c>
      <c r="C23026" s="96" t="s">
        <v>34088</v>
      </c>
      <c r="D23026" t="s">
        <v>12795</v>
      </c>
      <c r="E23026">
        <v>3962.27</v>
      </c>
    </row>
    <row r="23027" spans="1:5">
      <c r="A23027" t="s">
        <v>27609</v>
      </c>
      <c r="B23027" t="s">
        <v>28679</v>
      </c>
      <c r="C23027" s="96" t="s">
        <v>34089</v>
      </c>
      <c r="D23027" t="s">
        <v>12795</v>
      </c>
      <c r="E23027">
        <v>5050.74</v>
      </c>
    </row>
    <row r="23028" spans="1:5">
      <c r="A23028" t="s">
        <v>27610</v>
      </c>
      <c r="B23028" t="s">
        <v>28679</v>
      </c>
      <c r="C23028" s="96" t="s">
        <v>34090</v>
      </c>
      <c r="D23028" t="s">
        <v>12795</v>
      </c>
      <c r="E23028">
        <v>4618.68</v>
      </c>
    </row>
    <row r="23029" spans="1:5">
      <c r="A23029" t="s">
        <v>27611</v>
      </c>
      <c r="B23029" t="s">
        <v>28679</v>
      </c>
      <c r="C23029" s="96" t="s">
        <v>34091</v>
      </c>
      <c r="D23029" t="s">
        <v>12795</v>
      </c>
      <c r="E23029">
        <v>5707.15</v>
      </c>
    </row>
    <row r="23030" spans="1:5">
      <c r="A23030" t="s">
        <v>27612</v>
      </c>
      <c r="B23030" t="s">
        <v>28679</v>
      </c>
      <c r="C23030" s="96" t="s">
        <v>34092</v>
      </c>
      <c r="D23030" t="s">
        <v>12795</v>
      </c>
      <c r="E23030">
        <v>7092.07</v>
      </c>
    </row>
    <row r="23031" spans="1:5">
      <c r="A23031" t="s">
        <v>27613</v>
      </c>
      <c r="B23031" t="s">
        <v>28679</v>
      </c>
      <c r="C23031" s="96" t="s">
        <v>34093</v>
      </c>
      <c r="D23031" t="s">
        <v>12795</v>
      </c>
      <c r="E23031">
        <v>8180.55</v>
      </c>
    </row>
    <row r="23032" spans="1:5">
      <c r="A23032" t="s">
        <v>27614</v>
      </c>
      <c r="B23032" t="s">
        <v>28679</v>
      </c>
      <c r="C23032" s="96" t="s">
        <v>34094</v>
      </c>
      <c r="D23032" t="s">
        <v>12795</v>
      </c>
      <c r="E23032">
        <v>8724.58</v>
      </c>
    </row>
    <row r="23033" spans="1:5">
      <c r="A23033" t="s">
        <v>27615</v>
      </c>
      <c r="B23033" t="s">
        <v>28679</v>
      </c>
      <c r="C23033" s="96" t="s">
        <v>34095</v>
      </c>
      <c r="D23033" t="s">
        <v>12795</v>
      </c>
      <c r="E23033">
        <v>9813.0499999999993</v>
      </c>
    </row>
    <row r="23034" spans="1:5">
      <c r="A23034" t="s">
        <v>27616</v>
      </c>
      <c r="B23034" t="s">
        <v>28679</v>
      </c>
      <c r="C23034" s="96" t="s">
        <v>34096</v>
      </c>
      <c r="D23034" t="s">
        <v>12795</v>
      </c>
      <c r="E23034">
        <v>10963.28</v>
      </c>
    </row>
    <row r="23035" spans="1:5">
      <c r="A23035" t="s">
        <v>27617</v>
      </c>
      <c r="B23035" t="s">
        <v>28679</v>
      </c>
      <c r="C23035" s="96" t="s">
        <v>34097</v>
      </c>
      <c r="D23035" t="s">
        <v>12795</v>
      </c>
      <c r="E23035">
        <v>12051.75</v>
      </c>
    </row>
    <row r="23036" spans="1:5">
      <c r="A23036" t="s">
        <v>27618</v>
      </c>
      <c r="B23036" t="s">
        <v>28679</v>
      </c>
      <c r="C23036" s="96" t="s">
        <v>34098</v>
      </c>
      <c r="D23036" t="s">
        <v>12795</v>
      </c>
      <c r="E23036">
        <v>74.2</v>
      </c>
    </row>
    <row r="23037" spans="1:5">
      <c r="A23037" t="s">
        <v>27619</v>
      </c>
      <c r="B23037" t="s">
        <v>28679</v>
      </c>
      <c r="C23037" s="96" t="s">
        <v>34099</v>
      </c>
      <c r="D23037" t="s">
        <v>12795</v>
      </c>
      <c r="E23037">
        <v>576.07000000000005</v>
      </c>
    </row>
    <row r="23038" spans="1:5">
      <c r="A23038" t="s">
        <v>27620</v>
      </c>
      <c r="B23038" t="s">
        <v>28679</v>
      </c>
      <c r="C23038" s="96" t="s">
        <v>34100</v>
      </c>
      <c r="D23038" t="s">
        <v>12795</v>
      </c>
      <c r="E23038">
        <v>458.97</v>
      </c>
    </row>
    <row r="23039" spans="1:5">
      <c r="A23039" t="s">
        <v>27621</v>
      </c>
      <c r="B23039" t="s">
        <v>28679</v>
      </c>
      <c r="C23039" s="96" t="s">
        <v>34101</v>
      </c>
      <c r="D23039" t="s">
        <v>12795</v>
      </c>
      <c r="E23039">
        <v>1654.72</v>
      </c>
    </row>
    <row r="23040" spans="1:5">
      <c r="A23040" t="s">
        <v>27622</v>
      </c>
      <c r="B23040" t="s">
        <v>28679</v>
      </c>
      <c r="C23040" s="96" t="s">
        <v>34102</v>
      </c>
      <c r="D23040" t="s">
        <v>12795</v>
      </c>
      <c r="E23040">
        <v>1056.06</v>
      </c>
    </row>
    <row r="23041" spans="1:5">
      <c r="A23041" t="s">
        <v>27623</v>
      </c>
      <c r="B23041" t="s">
        <v>28679</v>
      </c>
      <c r="C23041" s="96" t="s">
        <v>34103</v>
      </c>
      <c r="D23041" t="s">
        <v>30102</v>
      </c>
      <c r="E23041">
        <v>13.53</v>
      </c>
    </row>
    <row r="23042" spans="1:5">
      <c r="A23042" t="s">
        <v>27624</v>
      </c>
      <c r="B23042" t="s">
        <v>28679</v>
      </c>
      <c r="C23042" s="96" t="s">
        <v>34104</v>
      </c>
      <c r="D23042" t="s">
        <v>30102</v>
      </c>
      <c r="E23042">
        <v>14.92</v>
      </c>
    </row>
    <row r="23043" spans="1:5">
      <c r="A23043" t="s">
        <v>27625</v>
      </c>
      <c r="B23043" t="s">
        <v>28679</v>
      </c>
      <c r="C23043" s="96" t="s">
        <v>34105</v>
      </c>
      <c r="D23043" t="s">
        <v>30102</v>
      </c>
      <c r="E23043">
        <v>9.64</v>
      </c>
    </row>
    <row r="23044" spans="1:5">
      <c r="A23044" t="s">
        <v>27626</v>
      </c>
      <c r="B23044" t="s">
        <v>28679</v>
      </c>
      <c r="C23044" s="96" t="s">
        <v>34106</v>
      </c>
      <c r="D23044" t="s">
        <v>12795</v>
      </c>
      <c r="E23044">
        <v>337.9</v>
      </c>
    </row>
    <row r="23045" spans="1:5">
      <c r="A23045" t="s">
        <v>27627</v>
      </c>
      <c r="B23045" t="s">
        <v>28679</v>
      </c>
      <c r="C23045" s="96" t="s">
        <v>34107</v>
      </c>
      <c r="D23045" t="s">
        <v>12795</v>
      </c>
      <c r="E23045">
        <v>480.16</v>
      </c>
    </row>
    <row r="23046" spans="1:5">
      <c r="A23046" t="s">
        <v>27628</v>
      </c>
      <c r="B23046" t="s">
        <v>28679</v>
      </c>
      <c r="C23046" s="96" t="s">
        <v>34108</v>
      </c>
      <c r="D23046" t="s">
        <v>12795</v>
      </c>
      <c r="E23046">
        <v>199.27</v>
      </c>
    </row>
    <row r="23047" spans="1:5">
      <c r="A23047" t="s">
        <v>27629</v>
      </c>
      <c r="B23047" t="s">
        <v>28679</v>
      </c>
      <c r="C23047" s="96" t="s">
        <v>34109</v>
      </c>
      <c r="D23047" t="s">
        <v>12795</v>
      </c>
      <c r="E23047">
        <v>417.7</v>
      </c>
    </row>
    <row r="23048" spans="1:5">
      <c r="A23048" t="s">
        <v>27630</v>
      </c>
      <c r="B23048" t="s">
        <v>28679</v>
      </c>
      <c r="C23048" s="96" t="s">
        <v>34110</v>
      </c>
      <c r="D23048" t="s">
        <v>12795</v>
      </c>
      <c r="E23048">
        <v>514.91</v>
      </c>
    </row>
    <row r="23049" spans="1:5">
      <c r="A23049" t="s">
        <v>27631</v>
      </c>
      <c r="B23049" t="s">
        <v>28679</v>
      </c>
      <c r="C23049" s="96" t="s">
        <v>34111</v>
      </c>
      <c r="D23049" t="s">
        <v>12795</v>
      </c>
      <c r="E23049">
        <v>930.03</v>
      </c>
    </row>
    <row r="23050" spans="1:5">
      <c r="A23050" t="s">
        <v>27632</v>
      </c>
      <c r="B23050" t="s">
        <v>28679</v>
      </c>
      <c r="C23050" s="96" t="s">
        <v>34112</v>
      </c>
      <c r="D23050" t="s">
        <v>12795</v>
      </c>
      <c r="E23050">
        <v>849.42</v>
      </c>
    </row>
    <row r="23051" spans="1:5">
      <c r="A23051" t="s">
        <v>27633</v>
      </c>
      <c r="B23051" t="s">
        <v>28679</v>
      </c>
      <c r="C23051" s="96" t="s">
        <v>34113</v>
      </c>
      <c r="D23051" t="s">
        <v>12795</v>
      </c>
      <c r="E23051">
        <v>262.61</v>
      </c>
    </row>
    <row r="23052" spans="1:5">
      <c r="A23052" t="s">
        <v>27634</v>
      </c>
      <c r="B23052" t="s">
        <v>28679</v>
      </c>
      <c r="C23052" s="96" t="s">
        <v>34114</v>
      </c>
      <c r="D23052" t="s">
        <v>12795</v>
      </c>
      <c r="E23052">
        <v>400.95</v>
      </c>
    </row>
    <row r="23053" spans="1:5">
      <c r="A23053" t="s">
        <v>27635</v>
      </c>
      <c r="B23053" t="s">
        <v>28679</v>
      </c>
      <c r="C23053" s="96" t="s">
        <v>34115</v>
      </c>
      <c r="D23053" t="s">
        <v>12795</v>
      </c>
      <c r="E23053">
        <v>323.35000000000002</v>
      </c>
    </row>
    <row r="23054" spans="1:5">
      <c r="A23054" t="s">
        <v>27636</v>
      </c>
      <c r="B23054" t="s">
        <v>28679</v>
      </c>
      <c r="C23054" s="96" t="s">
        <v>34116</v>
      </c>
      <c r="D23054" t="s">
        <v>12795</v>
      </c>
      <c r="E23054">
        <v>227.94</v>
      </c>
    </row>
    <row r="23055" spans="1:5">
      <c r="A23055" t="s">
        <v>27637</v>
      </c>
      <c r="B23055" t="s">
        <v>28679</v>
      </c>
      <c r="C23055" s="96" t="s">
        <v>34117</v>
      </c>
      <c r="D23055" t="s">
        <v>12795</v>
      </c>
      <c r="E23055">
        <v>194.66</v>
      </c>
    </row>
    <row r="23056" spans="1:5">
      <c r="A23056" t="s">
        <v>27638</v>
      </c>
      <c r="B23056" t="s">
        <v>28679</v>
      </c>
      <c r="C23056" s="96" t="s">
        <v>34118</v>
      </c>
      <c r="D23056" t="s">
        <v>12795</v>
      </c>
      <c r="E23056">
        <v>1748.42</v>
      </c>
    </row>
    <row r="23057" spans="1:5">
      <c r="A23057" t="s">
        <v>27639</v>
      </c>
      <c r="B23057" t="s">
        <v>28679</v>
      </c>
      <c r="C23057" s="96" t="s">
        <v>34119</v>
      </c>
      <c r="D23057" t="s">
        <v>12795</v>
      </c>
      <c r="E23057">
        <v>1278.33</v>
      </c>
    </row>
    <row r="23058" spans="1:5">
      <c r="A23058" t="s">
        <v>27640</v>
      </c>
      <c r="B23058" t="s">
        <v>28679</v>
      </c>
      <c r="C23058" s="96" t="s">
        <v>34120</v>
      </c>
      <c r="D23058" t="s">
        <v>12795</v>
      </c>
      <c r="E23058">
        <v>107.38</v>
      </c>
    </row>
    <row r="23059" spans="1:5">
      <c r="A23059" t="s">
        <v>27641</v>
      </c>
      <c r="B23059" t="s">
        <v>28679</v>
      </c>
      <c r="C23059" s="96" t="s">
        <v>34121</v>
      </c>
      <c r="D23059" t="s">
        <v>12795</v>
      </c>
      <c r="E23059">
        <v>1152.1400000000001</v>
      </c>
    </row>
    <row r="23060" spans="1:5">
      <c r="A23060" t="s">
        <v>27642</v>
      </c>
      <c r="B23060" t="s">
        <v>28679</v>
      </c>
      <c r="C23060" s="96" t="s">
        <v>34122</v>
      </c>
      <c r="D23060" t="s">
        <v>12795</v>
      </c>
      <c r="E23060">
        <v>526.99</v>
      </c>
    </row>
    <row r="23061" spans="1:5">
      <c r="A23061" t="s">
        <v>27643</v>
      </c>
      <c r="B23061" t="s">
        <v>28679</v>
      </c>
      <c r="C23061" s="96" t="s">
        <v>34123</v>
      </c>
      <c r="D23061" t="s">
        <v>12795</v>
      </c>
      <c r="E23061">
        <v>1828.68</v>
      </c>
    </row>
    <row r="23062" spans="1:5">
      <c r="A23062" t="s">
        <v>27644</v>
      </c>
      <c r="B23062" t="s">
        <v>28679</v>
      </c>
      <c r="C23062" s="96" t="s">
        <v>34124</v>
      </c>
      <c r="D23062" t="s">
        <v>28863</v>
      </c>
      <c r="E23062">
        <v>38.18</v>
      </c>
    </row>
    <row r="23063" spans="1:5">
      <c r="A23063" t="s">
        <v>27645</v>
      </c>
      <c r="B23063" t="s">
        <v>28679</v>
      </c>
      <c r="C23063" s="96" t="s">
        <v>34125</v>
      </c>
      <c r="D23063" t="s">
        <v>28863</v>
      </c>
      <c r="E23063">
        <v>216.76</v>
      </c>
    </row>
    <row r="23064" spans="1:5">
      <c r="A23064" t="s">
        <v>27646</v>
      </c>
      <c r="B23064" t="s">
        <v>28679</v>
      </c>
      <c r="C23064" s="96" t="s">
        <v>34126</v>
      </c>
      <c r="D23064" t="s">
        <v>28863</v>
      </c>
      <c r="E23064">
        <v>230.55</v>
      </c>
    </row>
    <row r="23065" spans="1:5">
      <c r="A23065" t="s">
        <v>27647</v>
      </c>
      <c r="B23065" t="s">
        <v>28679</v>
      </c>
      <c r="C23065" s="96" t="s">
        <v>34127</v>
      </c>
      <c r="D23065" t="s">
        <v>28863</v>
      </c>
      <c r="E23065">
        <v>257.95999999999998</v>
      </c>
    </row>
    <row r="23066" spans="1:5">
      <c r="A23066" t="s">
        <v>27648</v>
      </c>
      <c r="B23066" t="s">
        <v>28679</v>
      </c>
      <c r="C23066" s="96" t="s">
        <v>34128</v>
      </c>
      <c r="D23066" t="s">
        <v>28863</v>
      </c>
      <c r="E23066">
        <v>340.36</v>
      </c>
    </row>
    <row r="23067" spans="1:5">
      <c r="A23067" t="s">
        <v>27649</v>
      </c>
      <c r="B23067" t="s">
        <v>28679</v>
      </c>
      <c r="C23067" s="96" t="s">
        <v>34129</v>
      </c>
      <c r="D23067" t="s">
        <v>28863</v>
      </c>
      <c r="E23067">
        <v>65.760000000000005</v>
      </c>
    </row>
    <row r="23068" spans="1:5">
      <c r="A23068" t="s">
        <v>27650</v>
      </c>
      <c r="B23068" t="s">
        <v>28679</v>
      </c>
      <c r="C23068" s="96" t="s">
        <v>34130</v>
      </c>
      <c r="D23068" t="s">
        <v>28863</v>
      </c>
      <c r="E23068">
        <v>79.38</v>
      </c>
    </row>
    <row r="23069" spans="1:5">
      <c r="A23069" t="s">
        <v>27651</v>
      </c>
      <c r="B23069" t="s">
        <v>28679</v>
      </c>
      <c r="C23069" s="96" t="s">
        <v>34131</v>
      </c>
      <c r="D23069" t="s">
        <v>28863</v>
      </c>
      <c r="E23069">
        <v>93.17</v>
      </c>
    </row>
    <row r="23070" spans="1:5">
      <c r="A23070" t="s">
        <v>27652</v>
      </c>
      <c r="B23070" t="s">
        <v>28679</v>
      </c>
      <c r="C23070" s="96" t="s">
        <v>34132</v>
      </c>
      <c r="D23070" t="s">
        <v>28863</v>
      </c>
      <c r="E23070">
        <v>120.58</v>
      </c>
    </row>
    <row r="23071" spans="1:5">
      <c r="A23071" t="s">
        <v>27653</v>
      </c>
      <c r="B23071" t="s">
        <v>28679</v>
      </c>
      <c r="C23071" s="96" t="s">
        <v>34133</v>
      </c>
      <c r="D23071" t="s">
        <v>28863</v>
      </c>
      <c r="E23071">
        <v>148.15</v>
      </c>
    </row>
    <row r="23072" spans="1:5">
      <c r="A23072" t="s">
        <v>27654</v>
      </c>
      <c r="B23072" t="s">
        <v>28679</v>
      </c>
      <c r="C23072" s="96" t="s">
        <v>34134</v>
      </c>
      <c r="D23072" t="s">
        <v>28863</v>
      </c>
      <c r="E23072">
        <v>175.56</v>
      </c>
    </row>
    <row r="23073" spans="1:5" ht="25.5">
      <c r="A23073" t="s">
        <v>27655</v>
      </c>
      <c r="B23073" t="s">
        <v>28679</v>
      </c>
      <c r="C23073" s="96" t="s">
        <v>34135</v>
      </c>
      <c r="D23073" t="s">
        <v>30102</v>
      </c>
      <c r="E23073">
        <v>34.56</v>
      </c>
    </row>
    <row r="23074" spans="1:5">
      <c r="A23074" t="s">
        <v>27656</v>
      </c>
      <c r="B23074" t="s">
        <v>28679</v>
      </c>
      <c r="C23074" s="96" t="s">
        <v>34136</v>
      </c>
      <c r="D23074" t="s">
        <v>28863</v>
      </c>
      <c r="E23074">
        <v>1463.31</v>
      </c>
    </row>
    <row r="23075" spans="1:5">
      <c r="A23075" t="s">
        <v>27657</v>
      </c>
      <c r="B23075" t="s">
        <v>28679</v>
      </c>
      <c r="C23075" s="96" t="s">
        <v>34137</v>
      </c>
      <c r="D23075" t="s">
        <v>28863</v>
      </c>
      <c r="E23075">
        <v>1319.04</v>
      </c>
    </row>
    <row r="23076" spans="1:5">
      <c r="A23076" t="s">
        <v>27658</v>
      </c>
      <c r="B23076" t="s">
        <v>28679</v>
      </c>
      <c r="C23076" s="96" t="s">
        <v>34138</v>
      </c>
      <c r="D23076" t="s">
        <v>28863</v>
      </c>
      <c r="E23076">
        <v>1657.21</v>
      </c>
    </row>
    <row r="23077" spans="1:5">
      <c r="A23077" t="s">
        <v>27659</v>
      </c>
      <c r="B23077" t="s">
        <v>28679</v>
      </c>
      <c r="C23077" s="96" t="s">
        <v>34139</v>
      </c>
      <c r="D23077" t="s">
        <v>28863</v>
      </c>
      <c r="E23077">
        <v>1512.94</v>
      </c>
    </row>
    <row r="23078" spans="1:5" ht="25.5">
      <c r="A23078" t="s">
        <v>27660</v>
      </c>
      <c r="B23078" t="s">
        <v>28679</v>
      </c>
      <c r="C23078" s="96" t="s">
        <v>34140</v>
      </c>
      <c r="D23078" t="s">
        <v>30102</v>
      </c>
      <c r="E23078">
        <v>9.2200000000000006</v>
      </c>
    </row>
    <row r="23079" spans="1:5">
      <c r="A23079" t="s">
        <v>27661</v>
      </c>
      <c r="B23079" t="s">
        <v>28679</v>
      </c>
      <c r="C23079" s="96" t="s">
        <v>34141</v>
      </c>
      <c r="D23079" t="s">
        <v>30102</v>
      </c>
      <c r="E23079">
        <v>126.58</v>
      </c>
    </row>
    <row r="23080" spans="1:5">
      <c r="A23080" t="s">
        <v>27662</v>
      </c>
      <c r="B23080" t="s">
        <v>28679</v>
      </c>
      <c r="C23080" s="96" t="s">
        <v>34142</v>
      </c>
      <c r="D23080" t="s">
        <v>30102</v>
      </c>
      <c r="E23080">
        <v>350.88</v>
      </c>
    </row>
    <row r="23081" spans="1:5">
      <c r="A23081" t="s">
        <v>27663</v>
      </c>
      <c r="B23081" t="s">
        <v>28679</v>
      </c>
      <c r="C23081" s="96" t="s">
        <v>34143</v>
      </c>
      <c r="D23081" t="s">
        <v>30102</v>
      </c>
      <c r="E23081">
        <v>330.69</v>
      </c>
    </row>
    <row r="23082" spans="1:5">
      <c r="A23082" t="s">
        <v>27664</v>
      </c>
      <c r="B23082" t="s">
        <v>28679</v>
      </c>
      <c r="C23082" s="96" t="s">
        <v>34144</v>
      </c>
      <c r="D23082" t="s">
        <v>30102</v>
      </c>
      <c r="E23082">
        <v>378.03</v>
      </c>
    </row>
    <row r="23083" spans="1:5">
      <c r="A23083" t="s">
        <v>27665</v>
      </c>
      <c r="B23083" t="s">
        <v>28679</v>
      </c>
      <c r="C23083" s="96" t="s">
        <v>34145</v>
      </c>
      <c r="D23083" t="s">
        <v>30102</v>
      </c>
      <c r="E23083">
        <v>357.83</v>
      </c>
    </row>
    <row r="23084" spans="1:5">
      <c r="A23084" t="s">
        <v>27666</v>
      </c>
      <c r="B23084" t="s">
        <v>28679</v>
      </c>
      <c r="C23084" s="96" t="s">
        <v>34146</v>
      </c>
      <c r="D23084" t="s">
        <v>30102</v>
      </c>
      <c r="E23084">
        <v>334.98</v>
      </c>
    </row>
    <row r="23085" spans="1:5">
      <c r="A23085" t="s">
        <v>27667</v>
      </c>
      <c r="B23085" t="s">
        <v>28679</v>
      </c>
      <c r="C23085" s="96" t="s">
        <v>34147</v>
      </c>
      <c r="D23085" t="s">
        <v>30102</v>
      </c>
      <c r="E23085">
        <v>314.77999999999997</v>
      </c>
    </row>
    <row r="23086" spans="1:5">
      <c r="A23086" t="s">
        <v>27668</v>
      </c>
      <c r="B23086" t="s">
        <v>28679</v>
      </c>
      <c r="C23086" s="96" t="s">
        <v>34148</v>
      </c>
      <c r="D23086" t="s">
        <v>30102</v>
      </c>
      <c r="E23086">
        <v>362.12</v>
      </c>
    </row>
    <row r="23087" spans="1:5">
      <c r="A23087" t="s">
        <v>27669</v>
      </c>
      <c r="B23087" t="s">
        <v>28679</v>
      </c>
      <c r="C23087" s="96" t="s">
        <v>34149</v>
      </c>
      <c r="D23087" t="s">
        <v>30102</v>
      </c>
      <c r="E23087">
        <v>341.93</v>
      </c>
    </row>
    <row r="23088" spans="1:5">
      <c r="A23088" t="s">
        <v>27670</v>
      </c>
      <c r="B23088" t="s">
        <v>28679</v>
      </c>
      <c r="C23088" s="96" t="s">
        <v>34150</v>
      </c>
      <c r="D23088" t="s">
        <v>30102</v>
      </c>
      <c r="E23088">
        <v>339.22</v>
      </c>
    </row>
    <row r="23089" spans="1:5">
      <c r="A23089" t="s">
        <v>27671</v>
      </c>
      <c r="B23089" t="s">
        <v>28679</v>
      </c>
      <c r="C23089" s="96" t="s">
        <v>34151</v>
      </c>
      <c r="D23089" t="s">
        <v>30102</v>
      </c>
      <c r="E23089">
        <v>319.02</v>
      </c>
    </row>
    <row r="23090" spans="1:5">
      <c r="A23090" t="s">
        <v>27672</v>
      </c>
      <c r="B23090" t="s">
        <v>28679</v>
      </c>
      <c r="C23090" s="96" t="s">
        <v>34152</v>
      </c>
      <c r="D23090" t="s">
        <v>30102</v>
      </c>
      <c r="E23090">
        <v>366.37</v>
      </c>
    </row>
    <row r="23091" spans="1:5">
      <c r="A23091" t="s">
        <v>27673</v>
      </c>
      <c r="B23091" t="s">
        <v>28679</v>
      </c>
      <c r="C23091" s="96" t="s">
        <v>34153</v>
      </c>
      <c r="D23091" t="s">
        <v>30102</v>
      </c>
      <c r="E23091">
        <v>346.17</v>
      </c>
    </row>
    <row r="23092" spans="1:5">
      <c r="A23092" t="s">
        <v>27674</v>
      </c>
      <c r="B23092" t="s">
        <v>28679</v>
      </c>
      <c r="C23092" s="96" t="s">
        <v>34154</v>
      </c>
      <c r="D23092" t="s">
        <v>30102</v>
      </c>
      <c r="E23092">
        <v>337</v>
      </c>
    </row>
    <row r="23093" spans="1:5">
      <c r="A23093" t="s">
        <v>27675</v>
      </c>
      <c r="B23093" t="s">
        <v>28679</v>
      </c>
      <c r="C23093" s="96" t="s">
        <v>34155</v>
      </c>
      <c r="D23093" t="s">
        <v>30102</v>
      </c>
      <c r="E23093">
        <v>316.8</v>
      </c>
    </row>
    <row r="23094" spans="1:5">
      <c r="A23094" t="s">
        <v>27676</v>
      </c>
      <c r="B23094" t="s">
        <v>28679</v>
      </c>
      <c r="C23094" s="96" t="s">
        <v>34156</v>
      </c>
      <c r="D23094" t="s">
        <v>30102</v>
      </c>
      <c r="E23094">
        <v>364.14</v>
      </c>
    </row>
    <row r="23095" spans="1:5">
      <c r="A23095" t="s">
        <v>27677</v>
      </c>
      <c r="B23095" t="s">
        <v>28679</v>
      </c>
      <c r="C23095" s="96" t="s">
        <v>34157</v>
      </c>
      <c r="D23095" t="s">
        <v>30102</v>
      </c>
      <c r="E23095">
        <v>343.95</v>
      </c>
    </row>
    <row r="23096" spans="1:5">
      <c r="A23096" t="s">
        <v>27678</v>
      </c>
      <c r="B23096" t="s">
        <v>28679</v>
      </c>
      <c r="C23096" s="96" t="s">
        <v>34158</v>
      </c>
      <c r="D23096" t="s">
        <v>30102</v>
      </c>
      <c r="E23096">
        <v>335.76</v>
      </c>
    </row>
    <row r="23097" spans="1:5">
      <c r="A23097" t="s">
        <v>27679</v>
      </c>
      <c r="B23097" t="s">
        <v>28679</v>
      </c>
      <c r="C23097" s="96" t="s">
        <v>34159</v>
      </c>
      <c r="D23097" t="s">
        <v>30102</v>
      </c>
      <c r="E23097">
        <v>315.57</v>
      </c>
    </row>
    <row r="23098" spans="1:5">
      <c r="A23098" t="s">
        <v>27680</v>
      </c>
      <c r="B23098" t="s">
        <v>28679</v>
      </c>
      <c r="C23098" s="96" t="s">
        <v>34160</v>
      </c>
      <c r="D23098" t="s">
        <v>30102</v>
      </c>
      <c r="E23098">
        <v>362.91</v>
      </c>
    </row>
    <row r="23099" spans="1:5">
      <c r="A23099" t="s">
        <v>27681</v>
      </c>
      <c r="B23099" t="s">
        <v>28679</v>
      </c>
      <c r="C23099" s="96" t="s">
        <v>34161</v>
      </c>
      <c r="D23099" t="s">
        <v>30102</v>
      </c>
      <c r="E23099">
        <v>342.71</v>
      </c>
    </row>
    <row r="23100" spans="1:5">
      <c r="A23100" t="s">
        <v>27682</v>
      </c>
      <c r="B23100" t="s">
        <v>28679</v>
      </c>
      <c r="C23100" s="96" t="s">
        <v>34162</v>
      </c>
      <c r="D23100" t="s">
        <v>12795</v>
      </c>
      <c r="E23100">
        <v>9.4700000000000006</v>
      </c>
    </row>
    <row r="23101" spans="1:5">
      <c r="A23101" t="s">
        <v>27683</v>
      </c>
      <c r="B23101" t="s">
        <v>28679</v>
      </c>
      <c r="C23101" s="96" t="s">
        <v>34163</v>
      </c>
      <c r="D23101" t="s">
        <v>30102</v>
      </c>
      <c r="E23101">
        <v>16.420000000000002</v>
      </c>
    </row>
    <row r="23102" spans="1:5">
      <c r="A23102" t="s">
        <v>27684</v>
      </c>
      <c r="B23102" t="s">
        <v>28679</v>
      </c>
      <c r="C23102" s="96" t="s">
        <v>34164</v>
      </c>
      <c r="D23102" t="s">
        <v>28863</v>
      </c>
      <c r="E23102">
        <v>142.11000000000001</v>
      </c>
    </row>
    <row r="23103" spans="1:5">
      <c r="A23103" t="s">
        <v>27685</v>
      </c>
      <c r="B23103" t="s">
        <v>28679</v>
      </c>
      <c r="C23103" s="96" t="s">
        <v>34165</v>
      </c>
      <c r="D23103" t="s">
        <v>28863</v>
      </c>
      <c r="E23103">
        <v>14.96</v>
      </c>
    </row>
    <row r="23104" spans="1:5">
      <c r="A23104" t="s">
        <v>27686</v>
      </c>
      <c r="B23104" t="s">
        <v>28679</v>
      </c>
      <c r="C23104" s="96" t="s">
        <v>34166</v>
      </c>
      <c r="D23104" t="s">
        <v>28863</v>
      </c>
      <c r="E23104">
        <v>8.64</v>
      </c>
    </row>
    <row r="23105" spans="1:5">
      <c r="A23105" t="s">
        <v>27687</v>
      </c>
      <c r="B23105" t="s">
        <v>28679</v>
      </c>
      <c r="C23105" s="96" t="s">
        <v>34167</v>
      </c>
      <c r="D23105" t="s">
        <v>28863</v>
      </c>
      <c r="E23105">
        <v>4.99</v>
      </c>
    </row>
    <row r="23106" spans="1:5">
      <c r="A23106" t="s">
        <v>27688</v>
      </c>
      <c r="B23106" t="s">
        <v>28679</v>
      </c>
      <c r="C23106" s="96" t="s">
        <v>34168</v>
      </c>
      <c r="D23106" t="s">
        <v>28863</v>
      </c>
      <c r="E23106">
        <v>39.340000000000003</v>
      </c>
    </row>
    <row r="23107" spans="1:5">
      <c r="A23107" t="s">
        <v>27689</v>
      </c>
      <c r="B23107" t="s">
        <v>28679</v>
      </c>
      <c r="C23107" s="96" t="s">
        <v>34169</v>
      </c>
      <c r="D23107" t="s">
        <v>28863</v>
      </c>
      <c r="E23107">
        <v>16.579999999999998</v>
      </c>
    </row>
    <row r="23108" spans="1:5">
      <c r="A23108" t="s">
        <v>27690</v>
      </c>
      <c r="B23108" t="s">
        <v>28679</v>
      </c>
      <c r="C23108" s="96" t="s">
        <v>34170</v>
      </c>
      <c r="D23108" t="s">
        <v>30102</v>
      </c>
      <c r="E23108">
        <v>0.53</v>
      </c>
    </row>
    <row r="23109" spans="1:5">
      <c r="A23109" t="s">
        <v>27691</v>
      </c>
      <c r="B23109" t="s">
        <v>28679</v>
      </c>
      <c r="C23109" s="96" t="s">
        <v>34171</v>
      </c>
      <c r="D23109" t="s">
        <v>28863</v>
      </c>
      <c r="E23109">
        <v>154.88999999999999</v>
      </c>
    </row>
    <row r="23110" spans="1:5">
      <c r="A23110" t="s">
        <v>27692</v>
      </c>
      <c r="B23110" t="s">
        <v>28679</v>
      </c>
      <c r="C23110" s="96" t="s">
        <v>18825</v>
      </c>
      <c r="D23110" t="s">
        <v>28863</v>
      </c>
      <c r="E23110">
        <v>42.08</v>
      </c>
    </row>
    <row r="23111" spans="1:5">
      <c r="A23111" t="s">
        <v>27693</v>
      </c>
      <c r="B23111" t="s">
        <v>28679</v>
      </c>
      <c r="C23111" s="96" t="s">
        <v>18827</v>
      </c>
      <c r="D23111" t="s">
        <v>28863</v>
      </c>
      <c r="E23111">
        <v>343.49</v>
      </c>
    </row>
    <row r="23112" spans="1:5">
      <c r="A23112" t="s">
        <v>27694</v>
      </c>
      <c r="B23112" t="s">
        <v>28679</v>
      </c>
      <c r="C23112" s="96" t="s">
        <v>34172</v>
      </c>
      <c r="D23112" t="s">
        <v>12795</v>
      </c>
      <c r="E23112">
        <v>39</v>
      </c>
    </row>
    <row r="23113" spans="1:5">
      <c r="A23113" t="s">
        <v>27695</v>
      </c>
      <c r="B23113" t="s">
        <v>28679</v>
      </c>
      <c r="C23113" s="96" t="s">
        <v>34173</v>
      </c>
      <c r="D23113" t="s">
        <v>12795</v>
      </c>
      <c r="E23113">
        <v>97.5</v>
      </c>
    </row>
    <row r="23114" spans="1:5">
      <c r="A23114" t="s">
        <v>27696</v>
      </c>
      <c r="B23114" t="s">
        <v>28679</v>
      </c>
      <c r="C23114" s="96" t="s">
        <v>34174</v>
      </c>
      <c r="D23114" t="s">
        <v>28863</v>
      </c>
      <c r="E23114">
        <v>204.58</v>
      </c>
    </row>
    <row r="23115" spans="1:5">
      <c r="A23115" t="s">
        <v>27697</v>
      </c>
      <c r="B23115" t="s">
        <v>28679</v>
      </c>
      <c r="C23115" s="96" t="s">
        <v>34175</v>
      </c>
      <c r="D23115" t="s">
        <v>28863</v>
      </c>
      <c r="E23115">
        <v>23.1</v>
      </c>
    </row>
    <row r="23116" spans="1:5">
      <c r="A23116" t="s">
        <v>27698</v>
      </c>
      <c r="B23116" t="s">
        <v>28679</v>
      </c>
      <c r="C23116" s="96" t="s">
        <v>34176</v>
      </c>
      <c r="D23116" t="s">
        <v>28863</v>
      </c>
      <c r="E23116">
        <v>29.14</v>
      </c>
    </row>
    <row r="23117" spans="1:5">
      <c r="A23117" t="s">
        <v>27699</v>
      </c>
      <c r="B23117" t="s">
        <v>28679</v>
      </c>
      <c r="C23117" s="96" t="s">
        <v>34177</v>
      </c>
      <c r="D23117" t="s">
        <v>28863</v>
      </c>
      <c r="E23117">
        <v>53.37</v>
      </c>
    </row>
    <row r="23118" spans="1:5">
      <c r="A23118" t="s">
        <v>27700</v>
      </c>
      <c r="B23118" t="s">
        <v>28679</v>
      </c>
      <c r="C23118" s="96" t="s">
        <v>34178</v>
      </c>
      <c r="D23118" t="s">
        <v>28863</v>
      </c>
      <c r="E23118">
        <v>99.33</v>
      </c>
    </row>
    <row r="23119" spans="1:5">
      <c r="A23119" t="s">
        <v>27701</v>
      </c>
      <c r="B23119" t="s">
        <v>28679</v>
      </c>
      <c r="C23119" s="96" t="s">
        <v>34179</v>
      </c>
      <c r="D23119" t="s">
        <v>28863</v>
      </c>
      <c r="E23119">
        <v>32.200000000000003</v>
      </c>
    </row>
    <row r="23120" spans="1:5">
      <c r="A23120" t="s">
        <v>27702</v>
      </c>
      <c r="B23120" t="s">
        <v>28679</v>
      </c>
      <c r="C23120" s="96" t="s">
        <v>34180</v>
      </c>
      <c r="D23120" t="s">
        <v>28863</v>
      </c>
      <c r="E23120">
        <v>23.74</v>
      </c>
    </row>
    <row r="23121" spans="1:5">
      <c r="A23121" t="s">
        <v>27703</v>
      </c>
      <c r="B23121" t="s">
        <v>28679</v>
      </c>
      <c r="C23121" s="96" t="s">
        <v>34181</v>
      </c>
      <c r="D23121" t="s">
        <v>28863</v>
      </c>
      <c r="E23121">
        <v>113.2</v>
      </c>
    </row>
    <row r="23122" spans="1:5">
      <c r="A23122" t="s">
        <v>27704</v>
      </c>
      <c r="B23122" t="s">
        <v>28679</v>
      </c>
      <c r="C23122" s="96" t="s">
        <v>34182</v>
      </c>
      <c r="D23122" t="s">
        <v>28863</v>
      </c>
      <c r="E23122">
        <v>13.83</v>
      </c>
    </row>
    <row r="23123" spans="1:5">
      <c r="A23123" t="s">
        <v>27705</v>
      </c>
      <c r="B23123" t="s">
        <v>28679</v>
      </c>
      <c r="C23123" s="96" t="s">
        <v>34183</v>
      </c>
      <c r="D23123" t="s">
        <v>28863</v>
      </c>
      <c r="E23123">
        <v>17.32</v>
      </c>
    </row>
    <row r="23124" spans="1:5">
      <c r="A23124" t="s">
        <v>27706</v>
      </c>
      <c r="B23124" t="s">
        <v>28679</v>
      </c>
      <c r="C23124" s="96" t="s">
        <v>34184</v>
      </c>
      <c r="D23124" t="s">
        <v>28863</v>
      </c>
      <c r="E23124">
        <v>31.17</v>
      </c>
    </row>
    <row r="23125" spans="1:5">
      <c r="A23125" t="s">
        <v>27707</v>
      </c>
      <c r="B23125" t="s">
        <v>28679</v>
      </c>
      <c r="C23125" s="96" t="s">
        <v>34185</v>
      </c>
      <c r="D23125" t="s">
        <v>28863</v>
      </c>
      <c r="E23125">
        <v>57.14</v>
      </c>
    </row>
    <row r="23126" spans="1:5">
      <c r="A23126" t="s">
        <v>27708</v>
      </c>
      <c r="B23126" t="s">
        <v>28679</v>
      </c>
      <c r="C23126" s="96" t="s">
        <v>34186</v>
      </c>
      <c r="D23126" t="s">
        <v>28863</v>
      </c>
      <c r="E23126">
        <v>6.55</v>
      </c>
    </row>
    <row r="23127" spans="1:5" ht="25.5">
      <c r="A23127" t="s">
        <v>27709</v>
      </c>
      <c r="B23127" t="s">
        <v>28679</v>
      </c>
      <c r="C23127" s="96" t="s">
        <v>34187</v>
      </c>
      <c r="D23127" t="s">
        <v>28863</v>
      </c>
      <c r="E23127">
        <v>11.91</v>
      </c>
    </row>
    <row r="23128" spans="1:5" ht="25.5">
      <c r="A23128" t="s">
        <v>27710</v>
      </c>
      <c r="B23128" t="s">
        <v>28679</v>
      </c>
      <c r="C23128" s="96" t="s">
        <v>34188</v>
      </c>
      <c r="D23128" t="s">
        <v>28863</v>
      </c>
      <c r="E23128">
        <v>7.91</v>
      </c>
    </row>
    <row r="23129" spans="1:5" ht="25.5">
      <c r="A23129" t="s">
        <v>27711</v>
      </c>
      <c r="B23129" t="s">
        <v>28679</v>
      </c>
      <c r="C23129" s="96" t="s">
        <v>34189</v>
      </c>
      <c r="D23129" t="s">
        <v>28863</v>
      </c>
      <c r="E23129">
        <v>10.64</v>
      </c>
    </row>
    <row r="23130" spans="1:5" ht="25.5">
      <c r="A23130" t="s">
        <v>27712</v>
      </c>
      <c r="B23130" t="s">
        <v>28679</v>
      </c>
      <c r="C23130" s="96" t="s">
        <v>34190</v>
      </c>
      <c r="D23130" t="s">
        <v>28863</v>
      </c>
      <c r="E23130">
        <v>6.64</v>
      </c>
    </row>
    <row r="23131" spans="1:5" ht="25.5">
      <c r="A23131" t="s">
        <v>27713</v>
      </c>
      <c r="B23131" t="s">
        <v>28679</v>
      </c>
      <c r="C23131" s="96" t="s">
        <v>34191</v>
      </c>
      <c r="D23131" t="s">
        <v>28863</v>
      </c>
      <c r="E23131">
        <v>10.64</v>
      </c>
    </row>
    <row r="23132" spans="1:5" ht="25.5">
      <c r="A23132" t="s">
        <v>27714</v>
      </c>
      <c r="B23132" t="s">
        <v>28679</v>
      </c>
      <c r="C23132" s="96" t="s">
        <v>34192</v>
      </c>
      <c r="D23132" t="s">
        <v>28863</v>
      </c>
      <c r="E23132">
        <v>7.05</v>
      </c>
    </row>
    <row r="23133" spans="1:5" ht="25.5">
      <c r="A23133" t="s">
        <v>27715</v>
      </c>
      <c r="B23133" t="s">
        <v>28679</v>
      </c>
      <c r="C23133" s="96" t="s">
        <v>34193</v>
      </c>
      <c r="D23133" t="s">
        <v>28863</v>
      </c>
      <c r="E23133">
        <v>12.18</v>
      </c>
    </row>
    <row r="23134" spans="1:5" ht="25.5">
      <c r="A23134" t="s">
        <v>27716</v>
      </c>
      <c r="B23134" t="s">
        <v>28679</v>
      </c>
      <c r="C23134" s="96" t="s">
        <v>34194</v>
      </c>
      <c r="D23134" t="s">
        <v>28863</v>
      </c>
      <c r="E23134">
        <v>8.59</v>
      </c>
    </row>
    <row r="23135" spans="1:5" ht="25.5">
      <c r="A23135" t="s">
        <v>27717</v>
      </c>
      <c r="B23135" t="s">
        <v>28679</v>
      </c>
      <c r="C23135" s="96" t="s">
        <v>34195</v>
      </c>
      <c r="D23135" t="s">
        <v>28863</v>
      </c>
      <c r="E23135">
        <v>10.82</v>
      </c>
    </row>
    <row r="23136" spans="1:5" ht="25.5">
      <c r="A23136" t="s">
        <v>27718</v>
      </c>
      <c r="B23136" t="s">
        <v>28679</v>
      </c>
      <c r="C23136" s="96" t="s">
        <v>34196</v>
      </c>
      <c r="D23136" t="s">
        <v>28863</v>
      </c>
      <c r="E23136">
        <v>7.19</v>
      </c>
    </row>
    <row r="23137" spans="1:5" ht="25.5">
      <c r="A23137" t="s">
        <v>27719</v>
      </c>
      <c r="B23137" t="s">
        <v>28679</v>
      </c>
      <c r="C23137" s="96" t="s">
        <v>34197</v>
      </c>
      <c r="D23137" t="s">
        <v>28863</v>
      </c>
      <c r="E23137">
        <v>10.82</v>
      </c>
    </row>
    <row r="23138" spans="1:5" ht="25.5">
      <c r="A23138" t="s">
        <v>27720</v>
      </c>
      <c r="B23138" t="s">
        <v>28679</v>
      </c>
      <c r="C23138" s="96" t="s">
        <v>34198</v>
      </c>
      <c r="D23138" t="s">
        <v>28863</v>
      </c>
      <c r="E23138">
        <v>7.19</v>
      </c>
    </row>
    <row r="23139" spans="1:5" ht="25.5">
      <c r="A23139" t="s">
        <v>27721</v>
      </c>
      <c r="B23139" t="s">
        <v>28679</v>
      </c>
      <c r="C23139" s="96" t="s">
        <v>34199</v>
      </c>
      <c r="D23139" t="s">
        <v>28863</v>
      </c>
      <c r="E23139">
        <v>12.45</v>
      </c>
    </row>
    <row r="23140" spans="1:5" ht="25.5">
      <c r="A23140" t="s">
        <v>27722</v>
      </c>
      <c r="B23140" t="s">
        <v>28679</v>
      </c>
      <c r="C23140" s="96" t="s">
        <v>34200</v>
      </c>
      <c r="D23140" t="s">
        <v>28863</v>
      </c>
      <c r="E23140">
        <v>8.82</v>
      </c>
    </row>
    <row r="23141" spans="1:5" ht="25.5">
      <c r="A23141" t="s">
        <v>27723</v>
      </c>
      <c r="B23141" t="s">
        <v>28679</v>
      </c>
      <c r="C23141" s="96" t="s">
        <v>34201</v>
      </c>
      <c r="D23141" t="s">
        <v>28863</v>
      </c>
      <c r="E23141">
        <v>11</v>
      </c>
    </row>
    <row r="23142" spans="1:5" ht="25.5">
      <c r="A23142" t="s">
        <v>27724</v>
      </c>
      <c r="B23142" t="s">
        <v>28679</v>
      </c>
      <c r="C23142" s="96" t="s">
        <v>34202</v>
      </c>
      <c r="D23142" t="s">
        <v>28863</v>
      </c>
      <c r="E23142">
        <v>7.38</v>
      </c>
    </row>
    <row r="23143" spans="1:5" ht="25.5">
      <c r="A23143" t="s">
        <v>27725</v>
      </c>
      <c r="B23143" t="s">
        <v>28679</v>
      </c>
      <c r="C23143" s="96" t="s">
        <v>34203</v>
      </c>
      <c r="D23143" t="s">
        <v>28863</v>
      </c>
      <c r="E23143">
        <v>10.96</v>
      </c>
    </row>
    <row r="23144" spans="1:5" ht="25.5">
      <c r="A23144" t="s">
        <v>27726</v>
      </c>
      <c r="B23144" t="s">
        <v>28679</v>
      </c>
      <c r="C23144" s="96" t="s">
        <v>34204</v>
      </c>
      <c r="D23144" t="s">
        <v>28863</v>
      </c>
      <c r="E23144">
        <v>7.34</v>
      </c>
    </row>
    <row r="23145" spans="1:5" ht="25.5">
      <c r="A23145" t="s">
        <v>27727</v>
      </c>
      <c r="B23145" t="s">
        <v>28679</v>
      </c>
      <c r="C23145" s="96" t="s">
        <v>34205</v>
      </c>
      <c r="D23145" t="s">
        <v>28863</v>
      </c>
      <c r="E23145">
        <v>12.72</v>
      </c>
    </row>
    <row r="23146" spans="1:5" ht="25.5">
      <c r="A23146" t="s">
        <v>27728</v>
      </c>
      <c r="B23146" t="s">
        <v>28679</v>
      </c>
      <c r="C23146" s="96" t="s">
        <v>34206</v>
      </c>
      <c r="D23146" t="s">
        <v>28863</v>
      </c>
      <c r="E23146">
        <v>9.11</v>
      </c>
    </row>
    <row r="23147" spans="1:5" ht="25.5">
      <c r="A23147" t="s">
        <v>27729</v>
      </c>
      <c r="B23147" t="s">
        <v>28679</v>
      </c>
      <c r="C23147" s="96" t="s">
        <v>34207</v>
      </c>
      <c r="D23147" t="s">
        <v>28863</v>
      </c>
      <c r="E23147">
        <v>11.19</v>
      </c>
    </row>
    <row r="23148" spans="1:5" ht="25.5">
      <c r="A23148" t="s">
        <v>27730</v>
      </c>
      <c r="B23148" t="s">
        <v>28679</v>
      </c>
      <c r="C23148" s="96" t="s">
        <v>34208</v>
      </c>
      <c r="D23148" t="s">
        <v>28863</v>
      </c>
      <c r="E23148">
        <v>7.58</v>
      </c>
    </row>
    <row r="23149" spans="1:5" ht="25.5">
      <c r="A23149" t="s">
        <v>27731</v>
      </c>
      <c r="B23149" t="s">
        <v>28679</v>
      </c>
      <c r="C23149" s="96" t="s">
        <v>34209</v>
      </c>
      <c r="D23149" t="s">
        <v>28863</v>
      </c>
      <c r="E23149">
        <v>11.14</v>
      </c>
    </row>
    <row r="23150" spans="1:5" ht="25.5">
      <c r="A23150" t="s">
        <v>27732</v>
      </c>
      <c r="B23150" t="s">
        <v>28679</v>
      </c>
      <c r="C23150" s="96" t="s">
        <v>34210</v>
      </c>
      <c r="D23150" t="s">
        <v>28863</v>
      </c>
      <c r="E23150">
        <v>7.53</v>
      </c>
    </row>
    <row r="23151" spans="1:5" ht="25.5">
      <c r="A23151" t="s">
        <v>27733</v>
      </c>
      <c r="B23151" t="s">
        <v>28679</v>
      </c>
      <c r="C23151" s="96" t="s">
        <v>34211</v>
      </c>
      <c r="D23151" t="s">
        <v>28863</v>
      </c>
      <c r="E23151">
        <v>13.35</v>
      </c>
    </row>
    <row r="23152" spans="1:5" ht="25.5">
      <c r="A23152" t="s">
        <v>27734</v>
      </c>
      <c r="B23152" t="s">
        <v>28679</v>
      </c>
      <c r="C23152" s="96" t="s">
        <v>34212</v>
      </c>
      <c r="D23152" t="s">
        <v>28863</v>
      </c>
      <c r="E23152">
        <v>9.4</v>
      </c>
    </row>
    <row r="23153" spans="1:5" ht="25.5">
      <c r="A23153" t="s">
        <v>27735</v>
      </c>
      <c r="B23153" t="s">
        <v>28679</v>
      </c>
      <c r="C23153" s="96" t="s">
        <v>34213</v>
      </c>
      <c r="D23153" t="s">
        <v>28863</v>
      </c>
      <c r="E23153">
        <v>11.37</v>
      </c>
    </row>
    <row r="23154" spans="1:5" ht="25.5">
      <c r="A23154" t="s">
        <v>27736</v>
      </c>
      <c r="B23154" t="s">
        <v>28679</v>
      </c>
      <c r="C23154" s="96" t="s">
        <v>34214</v>
      </c>
      <c r="D23154" t="s">
        <v>28863</v>
      </c>
      <c r="E23154">
        <v>7.72</v>
      </c>
    </row>
    <row r="23155" spans="1:5" ht="25.5">
      <c r="A23155" t="s">
        <v>27737</v>
      </c>
      <c r="B23155" t="s">
        <v>28679</v>
      </c>
      <c r="C23155" s="96" t="s">
        <v>34215</v>
      </c>
      <c r="D23155" t="s">
        <v>28863</v>
      </c>
      <c r="E23155">
        <v>11.28</v>
      </c>
    </row>
    <row r="23156" spans="1:5" ht="25.5">
      <c r="A23156" t="s">
        <v>27738</v>
      </c>
      <c r="B23156" t="s">
        <v>28679</v>
      </c>
      <c r="C23156" s="96" t="s">
        <v>34216</v>
      </c>
      <c r="D23156" t="s">
        <v>28863</v>
      </c>
      <c r="E23156">
        <v>7.67</v>
      </c>
    </row>
    <row r="23157" spans="1:5" ht="25.5">
      <c r="A23157" t="s">
        <v>27739</v>
      </c>
      <c r="B23157" t="s">
        <v>28679</v>
      </c>
      <c r="C23157" s="96" t="s">
        <v>34217</v>
      </c>
      <c r="D23157" t="s">
        <v>28863</v>
      </c>
      <c r="E23157">
        <v>13.86</v>
      </c>
    </row>
    <row r="23158" spans="1:5" ht="25.5">
      <c r="A23158" t="s">
        <v>27740</v>
      </c>
      <c r="B23158" t="s">
        <v>28679</v>
      </c>
      <c r="C23158" s="96" t="s">
        <v>34218</v>
      </c>
      <c r="D23158" t="s">
        <v>28863</v>
      </c>
      <c r="E23158">
        <v>10.26</v>
      </c>
    </row>
    <row r="23159" spans="1:5" ht="25.5">
      <c r="A23159" t="s">
        <v>27741</v>
      </c>
      <c r="B23159" t="s">
        <v>28679</v>
      </c>
      <c r="C23159" s="96" t="s">
        <v>34219</v>
      </c>
      <c r="D23159" t="s">
        <v>28863</v>
      </c>
      <c r="E23159">
        <v>12.02</v>
      </c>
    </row>
    <row r="23160" spans="1:5" ht="25.5">
      <c r="A23160" t="s">
        <v>27742</v>
      </c>
      <c r="B23160" t="s">
        <v>28679</v>
      </c>
      <c r="C23160" s="96" t="s">
        <v>34220</v>
      </c>
      <c r="D23160" t="s">
        <v>28863</v>
      </c>
      <c r="E23160">
        <v>8.06</v>
      </c>
    </row>
    <row r="23161" spans="1:5" ht="25.5">
      <c r="A23161" t="s">
        <v>27743</v>
      </c>
      <c r="B23161" t="s">
        <v>28679</v>
      </c>
      <c r="C23161" s="96" t="s">
        <v>34221</v>
      </c>
      <c r="D23161" t="s">
        <v>28863</v>
      </c>
      <c r="E23161">
        <v>11.96</v>
      </c>
    </row>
    <row r="23162" spans="1:5" ht="25.5">
      <c r="A23162" t="s">
        <v>27744</v>
      </c>
      <c r="B23162" t="s">
        <v>28679</v>
      </c>
      <c r="C23162" s="96" t="s">
        <v>34222</v>
      </c>
      <c r="D23162" t="s">
        <v>28863</v>
      </c>
      <c r="E23162">
        <v>7.96</v>
      </c>
    </row>
    <row r="23163" spans="1:5" ht="25.5">
      <c r="A23163" t="s">
        <v>27745</v>
      </c>
      <c r="B23163" t="s">
        <v>28679</v>
      </c>
      <c r="C23163" s="96" t="s">
        <v>34223</v>
      </c>
      <c r="D23163" t="s">
        <v>28863</v>
      </c>
      <c r="E23163">
        <v>14.96</v>
      </c>
    </row>
    <row r="23164" spans="1:5" ht="25.5">
      <c r="A23164" t="s">
        <v>27746</v>
      </c>
      <c r="B23164" t="s">
        <v>28679</v>
      </c>
      <c r="C23164" s="96" t="s">
        <v>34224</v>
      </c>
      <c r="D23164" t="s">
        <v>28863</v>
      </c>
      <c r="E23164">
        <v>11.38</v>
      </c>
    </row>
    <row r="23165" spans="1:5" ht="25.5">
      <c r="A23165" t="s">
        <v>27747</v>
      </c>
      <c r="B23165" t="s">
        <v>28679</v>
      </c>
      <c r="C23165" s="96" t="s">
        <v>34225</v>
      </c>
      <c r="D23165" t="s">
        <v>28863</v>
      </c>
      <c r="E23165">
        <v>12.5</v>
      </c>
    </row>
    <row r="23166" spans="1:5" ht="25.5">
      <c r="A23166" t="s">
        <v>27748</v>
      </c>
      <c r="B23166" t="s">
        <v>28679</v>
      </c>
      <c r="C23166" s="96" t="s">
        <v>34226</v>
      </c>
      <c r="D23166" t="s">
        <v>28863</v>
      </c>
      <c r="E23166">
        <v>8.94</v>
      </c>
    </row>
    <row r="23167" spans="1:5" ht="25.5">
      <c r="A23167" t="s">
        <v>27749</v>
      </c>
      <c r="B23167" t="s">
        <v>28679</v>
      </c>
      <c r="C23167" s="96" t="s">
        <v>34227</v>
      </c>
      <c r="D23167" t="s">
        <v>28863</v>
      </c>
      <c r="E23167">
        <v>12.4</v>
      </c>
    </row>
    <row r="23168" spans="1:5" ht="25.5">
      <c r="A23168" t="s">
        <v>27750</v>
      </c>
      <c r="B23168" t="s">
        <v>28679</v>
      </c>
      <c r="C23168" s="96" t="s">
        <v>34228</v>
      </c>
      <c r="D23168" t="s">
        <v>28863</v>
      </c>
      <c r="E23168">
        <v>8.82</v>
      </c>
    </row>
    <row r="23169" spans="1:5" ht="25.5">
      <c r="A23169" t="s">
        <v>27751</v>
      </c>
      <c r="B23169" t="s">
        <v>28679</v>
      </c>
      <c r="C23169" s="96" t="s">
        <v>34229</v>
      </c>
      <c r="D23169" t="s">
        <v>28863</v>
      </c>
      <c r="E23169">
        <v>9.9</v>
      </c>
    </row>
    <row r="23170" spans="1:5" ht="25.5">
      <c r="A23170" t="s">
        <v>27752</v>
      </c>
      <c r="B23170" t="s">
        <v>28679</v>
      </c>
      <c r="C23170" s="96" t="s">
        <v>34230</v>
      </c>
      <c r="D23170" t="s">
        <v>28863</v>
      </c>
      <c r="E23170">
        <v>6.26</v>
      </c>
    </row>
    <row r="23171" spans="1:5" ht="25.5">
      <c r="A23171" t="s">
        <v>27753</v>
      </c>
      <c r="B23171" t="s">
        <v>28679</v>
      </c>
      <c r="C23171" s="96" t="s">
        <v>34231</v>
      </c>
      <c r="D23171" t="s">
        <v>28863</v>
      </c>
      <c r="E23171">
        <v>9.4700000000000006</v>
      </c>
    </row>
    <row r="23172" spans="1:5" ht="25.5">
      <c r="A23172" t="s">
        <v>27754</v>
      </c>
      <c r="B23172" t="s">
        <v>28679</v>
      </c>
      <c r="C23172" s="96" t="s">
        <v>34232</v>
      </c>
      <c r="D23172" t="s">
        <v>28863</v>
      </c>
      <c r="E23172">
        <v>5.83</v>
      </c>
    </row>
    <row r="23173" spans="1:5" ht="25.5">
      <c r="A23173" t="s">
        <v>27755</v>
      </c>
      <c r="B23173" t="s">
        <v>28679</v>
      </c>
      <c r="C23173" s="96" t="s">
        <v>34233</v>
      </c>
      <c r="D23173" t="s">
        <v>28863</v>
      </c>
      <c r="E23173">
        <v>9.5399999999999991</v>
      </c>
    </row>
    <row r="23174" spans="1:5" ht="25.5">
      <c r="A23174" t="s">
        <v>27756</v>
      </c>
      <c r="B23174" t="s">
        <v>28679</v>
      </c>
      <c r="C23174" s="96" t="s">
        <v>34234</v>
      </c>
      <c r="D23174" t="s">
        <v>28863</v>
      </c>
      <c r="E23174">
        <v>5.91</v>
      </c>
    </row>
    <row r="23175" spans="1:5" ht="25.5">
      <c r="A23175" t="s">
        <v>27757</v>
      </c>
      <c r="B23175" t="s">
        <v>28679</v>
      </c>
      <c r="C23175" s="96" t="s">
        <v>34235</v>
      </c>
      <c r="D23175" t="s">
        <v>28863</v>
      </c>
      <c r="E23175">
        <v>10.64</v>
      </c>
    </row>
    <row r="23176" spans="1:5" ht="25.5">
      <c r="A23176" t="s">
        <v>27758</v>
      </c>
      <c r="B23176" t="s">
        <v>28679</v>
      </c>
      <c r="C23176" s="96" t="s">
        <v>34236</v>
      </c>
      <c r="D23176" t="s">
        <v>28863</v>
      </c>
      <c r="E23176">
        <v>6.64</v>
      </c>
    </row>
    <row r="23177" spans="1:5" ht="25.5">
      <c r="A23177" t="s">
        <v>27759</v>
      </c>
      <c r="B23177" t="s">
        <v>28679</v>
      </c>
      <c r="C23177" s="96" t="s">
        <v>34237</v>
      </c>
      <c r="D23177" t="s">
        <v>28863</v>
      </c>
      <c r="E23177">
        <v>9.7200000000000006</v>
      </c>
    </row>
    <row r="23178" spans="1:5" ht="25.5">
      <c r="A23178" t="s">
        <v>27760</v>
      </c>
      <c r="B23178" t="s">
        <v>28679</v>
      </c>
      <c r="C23178" s="96" t="s">
        <v>34238</v>
      </c>
      <c r="D23178" t="s">
        <v>28863</v>
      </c>
      <c r="E23178">
        <v>6.06</v>
      </c>
    </row>
    <row r="23179" spans="1:5" ht="25.5">
      <c r="A23179" t="s">
        <v>27761</v>
      </c>
      <c r="B23179" t="s">
        <v>28679</v>
      </c>
      <c r="C23179" s="96" t="s">
        <v>34239</v>
      </c>
      <c r="D23179" t="s">
        <v>28863</v>
      </c>
      <c r="E23179">
        <v>9.76</v>
      </c>
    </row>
    <row r="23180" spans="1:5" ht="25.5">
      <c r="A23180" t="s">
        <v>27762</v>
      </c>
      <c r="B23180" t="s">
        <v>28679</v>
      </c>
      <c r="C23180" s="96" t="s">
        <v>34240</v>
      </c>
      <c r="D23180" t="s">
        <v>28863</v>
      </c>
      <c r="E23180">
        <v>6.1</v>
      </c>
    </row>
    <row r="23181" spans="1:5" ht="25.5">
      <c r="A23181" t="s">
        <v>27763</v>
      </c>
      <c r="B23181" t="s">
        <v>28679</v>
      </c>
      <c r="C23181" s="96" t="s">
        <v>34241</v>
      </c>
      <c r="D23181" t="s">
        <v>28863</v>
      </c>
      <c r="E23181">
        <v>9.4700000000000006</v>
      </c>
    </row>
    <row r="23182" spans="1:5" ht="25.5">
      <c r="A23182" t="s">
        <v>27764</v>
      </c>
      <c r="B23182" t="s">
        <v>28679</v>
      </c>
      <c r="C23182" s="96" t="s">
        <v>34242</v>
      </c>
      <c r="D23182" t="s">
        <v>28863</v>
      </c>
      <c r="E23182">
        <v>5.83</v>
      </c>
    </row>
    <row r="23183" spans="1:5" ht="25.5">
      <c r="A23183" t="s">
        <v>27765</v>
      </c>
      <c r="B23183" t="s">
        <v>28679</v>
      </c>
      <c r="C23183" s="96" t="s">
        <v>34243</v>
      </c>
      <c r="D23183" t="s">
        <v>28863</v>
      </c>
      <c r="E23183">
        <v>8.82</v>
      </c>
    </row>
    <row r="23184" spans="1:5" ht="25.5">
      <c r="A23184" t="s">
        <v>27766</v>
      </c>
      <c r="B23184" t="s">
        <v>28679</v>
      </c>
      <c r="C23184" s="96" t="s">
        <v>34244</v>
      </c>
      <c r="D23184" t="s">
        <v>28863</v>
      </c>
      <c r="E23184">
        <v>5.15</v>
      </c>
    </row>
    <row r="23185" spans="1:5" ht="25.5">
      <c r="A23185" t="s">
        <v>27767</v>
      </c>
      <c r="B23185" t="s">
        <v>28679</v>
      </c>
      <c r="C23185" s="96" t="s">
        <v>34245</v>
      </c>
      <c r="D23185" t="s">
        <v>28863</v>
      </c>
      <c r="E23185">
        <v>9.2899999999999991</v>
      </c>
    </row>
    <row r="23186" spans="1:5" ht="25.5">
      <c r="A23186" t="s">
        <v>27768</v>
      </c>
      <c r="B23186" t="s">
        <v>28679</v>
      </c>
      <c r="C23186" s="96" t="s">
        <v>34246</v>
      </c>
      <c r="D23186" t="s">
        <v>28863</v>
      </c>
      <c r="E23186">
        <v>5.23</v>
      </c>
    </row>
    <row r="23187" spans="1:5" ht="25.5">
      <c r="A23187" t="s">
        <v>27769</v>
      </c>
      <c r="B23187" t="s">
        <v>28679</v>
      </c>
      <c r="C23187" s="96" t="s">
        <v>34247</v>
      </c>
      <c r="D23187" t="s">
        <v>28863</v>
      </c>
      <c r="E23187">
        <v>10.96</v>
      </c>
    </row>
    <row r="23188" spans="1:5" ht="25.5">
      <c r="A23188" t="s">
        <v>27770</v>
      </c>
      <c r="B23188" t="s">
        <v>28679</v>
      </c>
      <c r="C23188" s="96" t="s">
        <v>34248</v>
      </c>
      <c r="D23188" t="s">
        <v>28863</v>
      </c>
      <c r="E23188">
        <v>7.34</v>
      </c>
    </row>
    <row r="23189" spans="1:5" ht="25.5">
      <c r="A23189" t="s">
        <v>27771</v>
      </c>
      <c r="B23189" t="s">
        <v>28679</v>
      </c>
      <c r="C23189" s="96" t="s">
        <v>34249</v>
      </c>
      <c r="D23189" t="s">
        <v>28863</v>
      </c>
      <c r="E23189">
        <v>9.9</v>
      </c>
    </row>
    <row r="23190" spans="1:5" ht="25.5">
      <c r="A23190" t="s">
        <v>27772</v>
      </c>
      <c r="B23190" t="s">
        <v>28679</v>
      </c>
      <c r="C23190" s="96" t="s">
        <v>34250</v>
      </c>
      <c r="D23190" t="s">
        <v>28863</v>
      </c>
      <c r="E23190">
        <v>6.3</v>
      </c>
    </row>
    <row r="23191" spans="1:5" ht="25.5">
      <c r="A23191" t="s">
        <v>27773</v>
      </c>
      <c r="B23191" t="s">
        <v>28679</v>
      </c>
      <c r="C23191" s="96" t="s">
        <v>34251</v>
      </c>
      <c r="D23191" t="s">
        <v>28863</v>
      </c>
      <c r="E23191">
        <v>9.94</v>
      </c>
    </row>
    <row r="23192" spans="1:5" ht="25.5">
      <c r="A23192" t="s">
        <v>27774</v>
      </c>
      <c r="B23192" t="s">
        <v>28679</v>
      </c>
      <c r="C23192" s="96" t="s">
        <v>34252</v>
      </c>
      <c r="D23192" t="s">
        <v>28863</v>
      </c>
      <c r="E23192">
        <v>6.3</v>
      </c>
    </row>
    <row r="23193" spans="1:5" ht="25.5">
      <c r="A23193" t="s">
        <v>27775</v>
      </c>
      <c r="B23193" t="s">
        <v>28679</v>
      </c>
      <c r="C23193" s="96" t="s">
        <v>34253</v>
      </c>
      <c r="D23193" t="s">
        <v>28863</v>
      </c>
      <c r="E23193">
        <v>11.28</v>
      </c>
    </row>
    <row r="23194" spans="1:5" ht="25.5">
      <c r="A23194" t="s">
        <v>27776</v>
      </c>
      <c r="B23194" t="s">
        <v>28679</v>
      </c>
      <c r="C23194" s="96" t="s">
        <v>34254</v>
      </c>
      <c r="D23194" t="s">
        <v>28863</v>
      </c>
      <c r="E23194">
        <v>7.62</v>
      </c>
    </row>
    <row r="23195" spans="1:5" ht="25.5">
      <c r="A23195" t="s">
        <v>27777</v>
      </c>
      <c r="B23195" t="s">
        <v>28679</v>
      </c>
      <c r="C23195" s="96" t="s">
        <v>34255</v>
      </c>
      <c r="D23195" t="s">
        <v>28863</v>
      </c>
      <c r="E23195">
        <v>10.119999999999999</v>
      </c>
    </row>
    <row r="23196" spans="1:5" ht="25.5">
      <c r="A23196" t="s">
        <v>27778</v>
      </c>
      <c r="B23196" t="s">
        <v>28679</v>
      </c>
      <c r="C23196" s="96" t="s">
        <v>34256</v>
      </c>
      <c r="D23196" t="s">
        <v>28863</v>
      </c>
      <c r="E23196">
        <v>6.49</v>
      </c>
    </row>
    <row r="23197" spans="1:5" ht="25.5">
      <c r="A23197" t="s">
        <v>27779</v>
      </c>
      <c r="B23197" t="s">
        <v>28679</v>
      </c>
      <c r="C23197" s="96" t="s">
        <v>34257</v>
      </c>
      <c r="D23197" t="s">
        <v>28863</v>
      </c>
      <c r="E23197">
        <v>10.51</v>
      </c>
    </row>
    <row r="23198" spans="1:5" ht="25.5">
      <c r="A23198" t="s">
        <v>27780</v>
      </c>
      <c r="B23198" t="s">
        <v>28679</v>
      </c>
      <c r="C23198" s="96" t="s">
        <v>34258</v>
      </c>
      <c r="D23198" t="s">
        <v>28863</v>
      </c>
      <c r="E23198">
        <v>6.49</v>
      </c>
    </row>
    <row r="23199" spans="1:5" ht="25.5">
      <c r="A23199" t="s">
        <v>27781</v>
      </c>
      <c r="B23199" t="s">
        <v>28679</v>
      </c>
      <c r="C23199" s="96" t="s">
        <v>34259</v>
      </c>
      <c r="D23199" t="s">
        <v>28863</v>
      </c>
      <c r="E23199">
        <v>15.78</v>
      </c>
    </row>
    <row r="23200" spans="1:5" ht="25.5">
      <c r="A23200" t="s">
        <v>27782</v>
      </c>
      <c r="B23200" t="s">
        <v>28679</v>
      </c>
      <c r="C23200" s="96" t="s">
        <v>34260</v>
      </c>
      <c r="D23200" t="s">
        <v>28863</v>
      </c>
      <c r="E23200">
        <v>11.84</v>
      </c>
    </row>
    <row r="23201" spans="1:5" ht="25.5">
      <c r="A23201" t="s">
        <v>27783</v>
      </c>
      <c r="B23201" t="s">
        <v>28679</v>
      </c>
      <c r="C23201" s="96" t="s">
        <v>34261</v>
      </c>
      <c r="D23201" t="s">
        <v>28863</v>
      </c>
      <c r="E23201">
        <v>12.78</v>
      </c>
    </row>
    <row r="23202" spans="1:5" ht="25.5">
      <c r="A23202" t="s">
        <v>27784</v>
      </c>
      <c r="B23202" t="s">
        <v>28679</v>
      </c>
      <c r="C23202" s="96" t="s">
        <v>34262</v>
      </c>
      <c r="D23202" t="s">
        <v>28863</v>
      </c>
      <c r="E23202">
        <v>9.2200000000000006</v>
      </c>
    </row>
    <row r="23203" spans="1:5" ht="25.5">
      <c r="A23203" t="s">
        <v>27785</v>
      </c>
      <c r="B23203" t="s">
        <v>28679</v>
      </c>
      <c r="C23203" s="96" t="s">
        <v>34263</v>
      </c>
      <c r="D23203" t="s">
        <v>28863</v>
      </c>
      <c r="E23203">
        <v>12.61</v>
      </c>
    </row>
    <row r="23204" spans="1:5" ht="25.5">
      <c r="A23204" t="s">
        <v>27786</v>
      </c>
      <c r="B23204" t="s">
        <v>28679</v>
      </c>
      <c r="C23204" s="96" t="s">
        <v>34264</v>
      </c>
      <c r="D23204" t="s">
        <v>28863</v>
      </c>
      <c r="E23204">
        <v>9.0500000000000007</v>
      </c>
    </row>
    <row r="23205" spans="1:5" ht="25.5">
      <c r="A23205" t="s">
        <v>27787</v>
      </c>
      <c r="B23205" t="s">
        <v>28679</v>
      </c>
      <c r="C23205" s="96" t="s">
        <v>34265</v>
      </c>
      <c r="D23205" t="s">
        <v>28863</v>
      </c>
      <c r="E23205">
        <v>18.190000000000001</v>
      </c>
    </row>
    <row r="23206" spans="1:5" ht="25.5">
      <c r="A23206" t="s">
        <v>27788</v>
      </c>
      <c r="B23206" t="s">
        <v>28679</v>
      </c>
      <c r="C23206" s="96" t="s">
        <v>34266</v>
      </c>
      <c r="D23206" t="s">
        <v>28863</v>
      </c>
      <c r="E23206">
        <v>10.64</v>
      </c>
    </row>
    <row r="23207" spans="1:5" ht="25.5">
      <c r="A23207" t="s">
        <v>27789</v>
      </c>
      <c r="B23207" t="s">
        <v>28679</v>
      </c>
      <c r="C23207" s="96" t="s">
        <v>34267</v>
      </c>
      <c r="D23207" t="s">
        <v>28863</v>
      </c>
      <c r="E23207">
        <v>16.739999999999998</v>
      </c>
    </row>
    <row r="23208" spans="1:5" ht="25.5">
      <c r="A23208" t="s">
        <v>27790</v>
      </c>
      <c r="B23208" t="s">
        <v>28679</v>
      </c>
      <c r="C23208" s="96" t="s">
        <v>34268</v>
      </c>
      <c r="D23208" t="s">
        <v>28863</v>
      </c>
      <c r="E23208">
        <v>9.06</v>
      </c>
    </row>
    <row r="23209" spans="1:5" ht="25.5">
      <c r="A23209" t="s">
        <v>27791</v>
      </c>
      <c r="B23209" t="s">
        <v>28679</v>
      </c>
      <c r="C23209" s="96" t="s">
        <v>34269</v>
      </c>
      <c r="D23209" t="s">
        <v>28863</v>
      </c>
      <c r="E23209">
        <v>16.739999999999998</v>
      </c>
    </row>
    <row r="23210" spans="1:5" ht="25.5">
      <c r="A23210" t="s">
        <v>27792</v>
      </c>
      <c r="B23210" t="s">
        <v>28679</v>
      </c>
      <c r="C23210" s="96" t="s">
        <v>34270</v>
      </c>
      <c r="D23210" t="s">
        <v>28863</v>
      </c>
      <c r="E23210">
        <v>9.01</v>
      </c>
    </row>
    <row r="23211" spans="1:5" ht="25.5">
      <c r="A23211" t="s">
        <v>27793</v>
      </c>
      <c r="B23211" t="s">
        <v>28679</v>
      </c>
      <c r="C23211" s="96" t="s">
        <v>34271</v>
      </c>
      <c r="D23211" t="s">
        <v>28863</v>
      </c>
      <c r="E23211">
        <v>18.489999999999998</v>
      </c>
    </row>
    <row r="23212" spans="1:5" ht="25.5">
      <c r="A23212" t="s">
        <v>27794</v>
      </c>
      <c r="B23212" t="s">
        <v>28679</v>
      </c>
      <c r="C23212" s="96" t="s">
        <v>34272</v>
      </c>
      <c r="D23212" t="s">
        <v>28863</v>
      </c>
      <c r="E23212">
        <v>10.97</v>
      </c>
    </row>
    <row r="23213" spans="1:5" ht="25.5">
      <c r="A23213" t="s">
        <v>27795</v>
      </c>
      <c r="B23213" t="s">
        <v>28679</v>
      </c>
      <c r="C23213" s="96" t="s">
        <v>34273</v>
      </c>
      <c r="D23213" t="s">
        <v>28863</v>
      </c>
      <c r="E23213">
        <v>16.940000000000001</v>
      </c>
    </row>
    <row r="23214" spans="1:5" ht="25.5">
      <c r="A23214" t="s">
        <v>27796</v>
      </c>
      <c r="B23214" t="s">
        <v>28679</v>
      </c>
      <c r="C23214" s="96" t="s">
        <v>34274</v>
      </c>
      <c r="D23214" t="s">
        <v>28863</v>
      </c>
      <c r="E23214">
        <v>9.2100000000000009</v>
      </c>
    </row>
    <row r="23215" spans="1:5" ht="25.5">
      <c r="A23215" t="s">
        <v>27797</v>
      </c>
      <c r="B23215" t="s">
        <v>28679</v>
      </c>
      <c r="C23215" s="96" t="s">
        <v>34275</v>
      </c>
      <c r="D23215" t="s">
        <v>28863</v>
      </c>
      <c r="E23215">
        <v>16.89</v>
      </c>
    </row>
    <row r="23216" spans="1:5" ht="25.5">
      <c r="A23216" t="s">
        <v>27798</v>
      </c>
      <c r="B23216" t="s">
        <v>28679</v>
      </c>
      <c r="C23216" s="96" t="s">
        <v>34276</v>
      </c>
      <c r="D23216" t="s">
        <v>28863</v>
      </c>
      <c r="E23216">
        <v>9.2100000000000009</v>
      </c>
    </row>
    <row r="23217" spans="1:5" ht="25.5">
      <c r="A23217" t="s">
        <v>27799</v>
      </c>
      <c r="B23217" t="s">
        <v>28679</v>
      </c>
      <c r="C23217" s="96" t="s">
        <v>34277</v>
      </c>
      <c r="D23217" t="s">
        <v>28863</v>
      </c>
      <c r="E23217">
        <v>18.8</v>
      </c>
    </row>
    <row r="23218" spans="1:5" ht="25.5">
      <c r="A23218" t="s">
        <v>27800</v>
      </c>
      <c r="B23218" t="s">
        <v>28679</v>
      </c>
      <c r="C23218" s="96" t="s">
        <v>34278</v>
      </c>
      <c r="D23218" t="s">
        <v>28863</v>
      </c>
      <c r="E23218">
        <v>11.24</v>
      </c>
    </row>
    <row r="23219" spans="1:5" ht="25.5">
      <c r="A23219" t="s">
        <v>27801</v>
      </c>
      <c r="B23219" t="s">
        <v>28679</v>
      </c>
      <c r="C23219" s="96" t="s">
        <v>34279</v>
      </c>
      <c r="D23219" t="s">
        <v>28863</v>
      </c>
      <c r="E23219">
        <v>17.14</v>
      </c>
    </row>
    <row r="23220" spans="1:5" ht="25.5">
      <c r="A23220" t="s">
        <v>27802</v>
      </c>
      <c r="B23220" t="s">
        <v>28679</v>
      </c>
      <c r="C23220" s="96" t="s">
        <v>34280</v>
      </c>
      <c r="D23220" t="s">
        <v>28863</v>
      </c>
      <c r="E23220">
        <v>10.11</v>
      </c>
    </row>
    <row r="23221" spans="1:5" ht="25.5">
      <c r="A23221" t="s">
        <v>27803</v>
      </c>
      <c r="B23221" t="s">
        <v>28679</v>
      </c>
      <c r="C23221" s="96" t="s">
        <v>34281</v>
      </c>
      <c r="D23221" t="s">
        <v>28863</v>
      </c>
      <c r="E23221">
        <v>17.09</v>
      </c>
    </row>
    <row r="23222" spans="1:5" ht="25.5">
      <c r="A23222" t="s">
        <v>27804</v>
      </c>
      <c r="B23222" t="s">
        <v>28679</v>
      </c>
      <c r="C23222" s="96" t="s">
        <v>34282</v>
      </c>
      <c r="D23222" t="s">
        <v>28863</v>
      </c>
      <c r="E23222">
        <v>10.050000000000001</v>
      </c>
    </row>
    <row r="23223" spans="1:5" ht="25.5">
      <c r="A23223" t="s">
        <v>27805</v>
      </c>
      <c r="B23223" t="s">
        <v>28679</v>
      </c>
      <c r="C23223" s="96" t="s">
        <v>34283</v>
      </c>
      <c r="D23223" t="s">
        <v>28863</v>
      </c>
      <c r="E23223">
        <v>19.11</v>
      </c>
    </row>
    <row r="23224" spans="1:5" ht="25.5">
      <c r="A23224" t="s">
        <v>27806</v>
      </c>
      <c r="B23224" t="s">
        <v>28679</v>
      </c>
      <c r="C23224" s="96" t="s">
        <v>34284</v>
      </c>
      <c r="D23224" t="s">
        <v>28863</v>
      </c>
      <c r="E23224">
        <v>11.57</v>
      </c>
    </row>
    <row r="23225" spans="1:5" ht="25.5">
      <c r="A23225" t="s">
        <v>27807</v>
      </c>
      <c r="B23225" t="s">
        <v>28679</v>
      </c>
      <c r="C23225" s="96" t="s">
        <v>34285</v>
      </c>
      <c r="D23225" t="s">
        <v>28863</v>
      </c>
      <c r="E23225">
        <v>17.329999999999998</v>
      </c>
    </row>
    <row r="23226" spans="1:5" ht="25.5">
      <c r="A23226" t="s">
        <v>27808</v>
      </c>
      <c r="B23226" t="s">
        <v>28679</v>
      </c>
      <c r="C23226" s="96" t="s">
        <v>34286</v>
      </c>
      <c r="D23226" t="s">
        <v>28863</v>
      </c>
      <c r="E23226">
        <v>10.31</v>
      </c>
    </row>
    <row r="23227" spans="1:5" ht="25.5">
      <c r="A23227" t="s">
        <v>27809</v>
      </c>
      <c r="B23227" t="s">
        <v>28679</v>
      </c>
      <c r="C23227" s="96" t="s">
        <v>34287</v>
      </c>
      <c r="D23227" t="s">
        <v>28863</v>
      </c>
      <c r="E23227">
        <v>17.28</v>
      </c>
    </row>
    <row r="23228" spans="1:5" ht="25.5">
      <c r="A23228" t="s">
        <v>27810</v>
      </c>
      <c r="B23228" t="s">
        <v>28679</v>
      </c>
      <c r="C23228" s="96" t="s">
        <v>34288</v>
      </c>
      <c r="D23228" t="s">
        <v>28863</v>
      </c>
      <c r="E23228">
        <v>10.25</v>
      </c>
    </row>
    <row r="23229" spans="1:5" ht="25.5">
      <c r="A23229" t="s">
        <v>27811</v>
      </c>
      <c r="B23229" t="s">
        <v>28679</v>
      </c>
      <c r="C23229" s="96" t="s">
        <v>34289</v>
      </c>
      <c r="D23229" t="s">
        <v>28863</v>
      </c>
      <c r="E23229">
        <v>19.87</v>
      </c>
    </row>
    <row r="23230" spans="1:5" ht="25.5">
      <c r="A23230" t="s">
        <v>27812</v>
      </c>
      <c r="B23230" t="s">
        <v>28679</v>
      </c>
      <c r="C23230" s="96" t="s">
        <v>34290</v>
      </c>
      <c r="D23230" t="s">
        <v>28863</v>
      </c>
      <c r="E23230">
        <v>12.55</v>
      </c>
    </row>
    <row r="23231" spans="1:5" ht="25.5">
      <c r="A23231" t="s">
        <v>27813</v>
      </c>
      <c r="B23231" t="s">
        <v>28679</v>
      </c>
      <c r="C23231" s="96" t="s">
        <v>34291</v>
      </c>
      <c r="D23231" t="s">
        <v>28863</v>
      </c>
      <c r="E23231">
        <v>18</v>
      </c>
    </row>
    <row r="23232" spans="1:5" ht="25.5">
      <c r="A23232" t="s">
        <v>27814</v>
      </c>
      <c r="B23232" t="s">
        <v>28679</v>
      </c>
      <c r="C23232" s="96" t="s">
        <v>34292</v>
      </c>
      <c r="D23232" t="s">
        <v>28863</v>
      </c>
      <c r="E23232">
        <v>10.44</v>
      </c>
    </row>
    <row r="23233" spans="1:5" ht="25.5">
      <c r="A23233" t="s">
        <v>27815</v>
      </c>
      <c r="B23233" t="s">
        <v>28679</v>
      </c>
      <c r="C23233" s="96" t="s">
        <v>34293</v>
      </c>
      <c r="D23233" t="s">
        <v>28863</v>
      </c>
      <c r="E23233">
        <v>17.940000000000001</v>
      </c>
    </row>
    <row r="23234" spans="1:5" ht="25.5">
      <c r="A23234" t="s">
        <v>27816</v>
      </c>
      <c r="B23234" t="s">
        <v>28679</v>
      </c>
      <c r="C23234" s="96" t="s">
        <v>34294</v>
      </c>
      <c r="D23234" t="s">
        <v>28863</v>
      </c>
      <c r="E23234">
        <v>10.38</v>
      </c>
    </row>
    <row r="23235" spans="1:5" ht="25.5">
      <c r="A23235" t="s">
        <v>27817</v>
      </c>
      <c r="B23235" t="s">
        <v>28679</v>
      </c>
      <c r="C23235" s="96" t="s">
        <v>34295</v>
      </c>
      <c r="D23235" t="s">
        <v>28863</v>
      </c>
      <c r="E23235">
        <v>20.39</v>
      </c>
    </row>
    <row r="23236" spans="1:5" ht="25.5">
      <c r="A23236" t="s">
        <v>27818</v>
      </c>
      <c r="B23236" t="s">
        <v>28679</v>
      </c>
      <c r="C23236" s="96" t="s">
        <v>34296</v>
      </c>
      <c r="D23236" t="s">
        <v>28863</v>
      </c>
      <c r="E23236">
        <v>13.05</v>
      </c>
    </row>
    <row r="23237" spans="1:5" ht="25.5">
      <c r="A23237" t="s">
        <v>27819</v>
      </c>
      <c r="B23237" t="s">
        <v>28679</v>
      </c>
      <c r="C23237" s="96" t="s">
        <v>34297</v>
      </c>
      <c r="D23237" t="s">
        <v>28863</v>
      </c>
      <c r="E23237">
        <v>18.37</v>
      </c>
    </row>
    <row r="23238" spans="1:5" ht="25.5">
      <c r="A23238" t="s">
        <v>27820</v>
      </c>
      <c r="B23238" t="s">
        <v>28679</v>
      </c>
      <c r="C23238" s="96" t="s">
        <v>34298</v>
      </c>
      <c r="D23238" t="s">
        <v>28863</v>
      </c>
      <c r="E23238">
        <v>10.84</v>
      </c>
    </row>
    <row r="23239" spans="1:5" ht="25.5">
      <c r="A23239" t="s">
        <v>27821</v>
      </c>
      <c r="B23239" t="s">
        <v>28679</v>
      </c>
      <c r="C23239" s="96" t="s">
        <v>34299</v>
      </c>
      <c r="D23239" t="s">
        <v>28863</v>
      </c>
      <c r="E23239">
        <v>18.25</v>
      </c>
    </row>
    <row r="23240" spans="1:5" ht="25.5">
      <c r="A23240" t="s">
        <v>27822</v>
      </c>
      <c r="B23240" t="s">
        <v>28679</v>
      </c>
      <c r="C23240" s="96" t="s">
        <v>34300</v>
      </c>
      <c r="D23240" t="s">
        <v>28863</v>
      </c>
      <c r="E23240">
        <v>10.71</v>
      </c>
    </row>
    <row r="23241" spans="1:5" ht="25.5">
      <c r="A23241" t="s">
        <v>27823</v>
      </c>
      <c r="B23241" t="s">
        <v>28679</v>
      </c>
      <c r="C23241" s="96" t="s">
        <v>34301</v>
      </c>
      <c r="D23241" t="s">
        <v>28863</v>
      </c>
      <c r="E23241">
        <v>21.78</v>
      </c>
    </row>
    <row r="23242" spans="1:5" ht="25.5">
      <c r="A23242" t="s">
        <v>27824</v>
      </c>
      <c r="B23242" t="s">
        <v>28679</v>
      </c>
      <c r="C23242" s="96" t="s">
        <v>34302</v>
      </c>
      <c r="D23242" t="s">
        <v>28863</v>
      </c>
      <c r="E23242">
        <v>13.87</v>
      </c>
    </row>
    <row r="23243" spans="1:5" ht="25.5">
      <c r="A23243" t="s">
        <v>27825</v>
      </c>
      <c r="B23243" t="s">
        <v>28679</v>
      </c>
      <c r="C23243" s="96" t="s">
        <v>34303</v>
      </c>
      <c r="D23243" t="s">
        <v>28863</v>
      </c>
      <c r="E23243">
        <v>18.86</v>
      </c>
    </row>
    <row r="23244" spans="1:5" ht="25.5">
      <c r="A23244" t="s">
        <v>27826</v>
      </c>
      <c r="B23244" t="s">
        <v>28679</v>
      </c>
      <c r="C23244" s="96" t="s">
        <v>34304</v>
      </c>
      <c r="D23244" t="s">
        <v>28863</v>
      </c>
      <c r="E23244">
        <v>11.37</v>
      </c>
    </row>
    <row r="23245" spans="1:5" ht="25.5">
      <c r="A23245" t="s">
        <v>27827</v>
      </c>
      <c r="B23245" t="s">
        <v>28679</v>
      </c>
      <c r="C23245" s="96" t="s">
        <v>34305</v>
      </c>
      <c r="D23245" t="s">
        <v>28863</v>
      </c>
      <c r="E23245">
        <v>18.739999999999998</v>
      </c>
    </row>
    <row r="23246" spans="1:5" ht="25.5">
      <c r="A23246" t="s">
        <v>27828</v>
      </c>
      <c r="B23246" t="s">
        <v>28679</v>
      </c>
      <c r="C23246" s="96" t="s">
        <v>34306</v>
      </c>
      <c r="D23246" t="s">
        <v>28863</v>
      </c>
      <c r="E23246">
        <v>11.24</v>
      </c>
    </row>
    <row r="23247" spans="1:5" ht="25.5">
      <c r="A23247" t="s">
        <v>27829</v>
      </c>
      <c r="B23247" t="s">
        <v>28679</v>
      </c>
      <c r="C23247" s="96" t="s">
        <v>34307</v>
      </c>
      <c r="D23247" t="s">
        <v>28863</v>
      </c>
      <c r="E23247">
        <v>16.3</v>
      </c>
    </row>
    <row r="23248" spans="1:5" ht="25.5">
      <c r="A23248" t="s">
        <v>27830</v>
      </c>
      <c r="B23248" t="s">
        <v>28679</v>
      </c>
      <c r="C23248" s="96" t="s">
        <v>34308</v>
      </c>
      <c r="D23248" t="s">
        <v>28863</v>
      </c>
      <c r="E23248">
        <v>8.6199999999999992</v>
      </c>
    </row>
    <row r="23249" spans="1:5" ht="25.5">
      <c r="A23249" t="s">
        <v>27831</v>
      </c>
      <c r="B23249" t="s">
        <v>28679</v>
      </c>
      <c r="C23249" s="96" t="s">
        <v>34309</v>
      </c>
      <c r="D23249" t="s">
        <v>28863</v>
      </c>
      <c r="E23249">
        <v>15.33</v>
      </c>
    </row>
    <row r="23250" spans="1:5" ht="25.5">
      <c r="A23250" t="s">
        <v>27832</v>
      </c>
      <c r="B23250" t="s">
        <v>28679</v>
      </c>
      <c r="C23250" s="96" t="s">
        <v>34310</v>
      </c>
      <c r="D23250" t="s">
        <v>28863</v>
      </c>
      <c r="E23250">
        <v>8.1199999999999992</v>
      </c>
    </row>
    <row r="23251" spans="1:5" ht="25.5">
      <c r="A23251" t="s">
        <v>27833</v>
      </c>
      <c r="B23251" t="s">
        <v>28679</v>
      </c>
      <c r="C23251" s="96" t="s">
        <v>34311</v>
      </c>
      <c r="D23251" t="s">
        <v>28863</v>
      </c>
      <c r="E23251">
        <v>15.4</v>
      </c>
    </row>
    <row r="23252" spans="1:5" ht="25.5">
      <c r="A23252" t="s">
        <v>27834</v>
      </c>
      <c r="B23252" t="s">
        <v>28679</v>
      </c>
      <c r="C23252" s="96" t="s">
        <v>34312</v>
      </c>
      <c r="D23252" t="s">
        <v>28863</v>
      </c>
      <c r="E23252">
        <v>8.2200000000000006</v>
      </c>
    </row>
    <row r="23253" spans="1:5" ht="25.5">
      <c r="A23253" t="s">
        <v>27835</v>
      </c>
      <c r="B23253" t="s">
        <v>28679</v>
      </c>
      <c r="C23253" s="96" t="s">
        <v>34313</v>
      </c>
      <c r="D23253" t="s">
        <v>28863</v>
      </c>
      <c r="E23253">
        <v>16.7</v>
      </c>
    </row>
    <row r="23254" spans="1:5" ht="25.5">
      <c r="A23254" t="s">
        <v>27836</v>
      </c>
      <c r="B23254" t="s">
        <v>28679</v>
      </c>
      <c r="C23254" s="96" t="s">
        <v>34314</v>
      </c>
      <c r="D23254" t="s">
        <v>28863</v>
      </c>
      <c r="E23254">
        <v>9.01</v>
      </c>
    </row>
    <row r="23255" spans="1:5" ht="25.5">
      <c r="A23255" t="s">
        <v>27837</v>
      </c>
      <c r="B23255" t="s">
        <v>28679</v>
      </c>
      <c r="C23255" s="96" t="s">
        <v>34315</v>
      </c>
      <c r="D23255" t="s">
        <v>28863</v>
      </c>
      <c r="E23255">
        <v>15.62</v>
      </c>
    </row>
    <row r="23256" spans="1:5" ht="25.5">
      <c r="A23256" t="s">
        <v>27838</v>
      </c>
      <c r="B23256" t="s">
        <v>28679</v>
      </c>
      <c r="C23256" s="96" t="s">
        <v>34316</v>
      </c>
      <c r="D23256" t="s">
        <v>28863</v>
      </c>
      <c r="E23256">
        <v>8.42</v>
      </c>
    </row>
    <row r="23257" spans="1:5" ht="25.5">
      <c r="A23257" t="s">
        <v>27839</v>
      </c>
      <c r="B23257" t="s">
        <v>28679</v>
      </c>
      <c r="C23257" s="96" t="s">
        <v>34317</v>
      </c>
      <c r="D23257" t="s">
        <v>28863</v>
      </c>
      <c r="E23257">
        <v>16.16</v>
      </c>
    </row>
    <row r="23258" spans="1:5" ht="25.5">
      <c r="A23258" t="s">
        <v>27840</v>
      </c>
      <c r="B23258" t="s">
        <v>28679</v>
      </c>
      <c r="C23258" s="96" t="s">
        <v>34318</v>
      </c>
      <c r="D23258" t="s">
        <v>28863</v>
      </c>
      <c r="E23258">
        <v>8.4700000000000006</v>
      </c>
    </row>
    <row r="23259" spans="1:5" ht="25.5">
      <c r="A23259" t="s">
        <v>27841</v>
      </c>
      <c r="B23259" t="s">
        <v>28679</v>
      </c>
      <c r="C23259" s="96" t="s">
        <v>34319</v>
      </c>
      <c r="D23259" t="s">
        <v>28863</v>
      </c>
      <c r="E23259">
        <v>15.33</v>
      </c>
    </row>
    <row r="23260" spans="1:5" ht="25.5">
      <c r="A23260" t="s">
        <v>27842</v>
      </c>
      <c r="B23260" t="s">
        <v>28679</v>
      </c>
      <c r="C23260" s="96" t="s">
        <v>34320</v>
      </c>
      <c r="D23260" t="s">
        <v>28863</v>
      </c>
      <c r="E23260">
        <v>8.1199999999999992</v>
      </c>
    </row>
    <row r="23261" spans="1:5" ht="25.5">
      <c r="A23261" t="s">
        <v>27843</v>
      </c>
      <c r="B23261" t="s">
        <v>28679</v>
      </c>
      <c r="C23261" s="96" t="s">
        <v>34321</v>
      </c>
      <c r="D23261" t="s">
        <v>28863</v>
      </c>
      <c r="E23261">
        <v>15.03</v>
      </c>
    </row>
    <row r="23262" spans="1:5" ht="25.5">
      <c r="A23262" t="s">
        <v>27844</v>
      </c>
      <c r="B23262" t="s">
        <v>28679</v>
      </c>
      <c r="C23262" s="96" t="s">
        <v>34322</v>
      </c>
      <c r="D23262" t="s">
        <v>28863</v>
      </c>
      <c r="E23262">
        <v>7.82</v>
      </c>
    </row>
    <row r="23263" spans="1:5" ht="25.5">
      <c r="A23263" t="s">
        <v>27845</v>
      </c>
      <c r="B23263" t="s">
        <v>28679</v>
      </c>
      <c r="C23263" s="96" t="s">
        <v>34323</v>
      </c>
      <c r="D23263" t="s">
        <v>28863</v>
      </c>
      <c r="E23263">
        <v>15.14</v>
      </c>
    </row>
    <row r="23264" spans="1:5" ht="25.5">
      <c r="A23264" t="s">
        <v>27846</v>
      </c>
      <c r="B23264" t="s">
        <v>28679</v>
      </c>
      <c r="C23264" s="96" t="s">
        <v>34324</v>
      </c>
      <c r="D23264" t="s">
        <v>28863</v>
      </c>
      <c r="E23264">
        <v>7.92</v>
      </c>
    </row>
    <row r="23265" spans="1:5">
      <c r="A23265" t="s">
        <v>27847</v>
      </c>
      <c r="B23265" t="s">
        <v>28679</v>
      </c>
      <c r="C23265" s="96" t="s">
        <v>34325</v>
      </c>
      <c r="D23265" t="s">
        <v>28863</v>
      </c>
      <c r="E23265">
        <v>7.21</v>
      </c>
    </row>
    <row r="23266" spans="1:5" ht="25.5">
      <c r="A23266" t="s">
        <v>27848</v>
      </c>
      <c r="B23266" t="s">
        <v>28679</v>
      </c>
      <c r="C23266" s="96" t="s">
        <v>34326</v>
      </c>
      <c r="D23266" t="s">
        <v>28863</v>
      </c>
      <c r="E23266">
        <v>17.09</v>
      </c>
    </row>
    <row r="23267" spans="1:5" ht="25.5">
      <c r="A23267" t="s">
        <v>27849</v>
      </c>
      <c r="B23267" t="s">
        <v>28679</v>
      </c>
      <c r="C23267" s="96" t="s">
        <v>34327</v>
      </c>
      <c r="D23267" t="s">
        <v>28863</v>
      </c>
      <c r="E23267">
        <v>10.050000000000001</v>
      </c>
    </row>
    <row r="23268" spans="1:5" ht="25.5">
      <c r="A23268" t="s">
        <v>27850</v>
      </c>
      <c r="B23268" t="s">
        <v>28679</v>
      </c>
      <c r="C23268" s="96" t="s">
        <v>34328</v>
      </c>
      <c r="D23268" t="s">
        <v>28863</v>
      </c>
      <c r="E23268">
        <v>16.350000000000001</v>
      </c>
    </row>
    <row r="23269" spans="1:5" ht="25.5">
      <c r="A23269" t="s">
        <v>27851</v>
      </c>
      <c r="B23269" t="s">
        <v>28679</v>
      </c>
      <c r="C23269" s="96" t="s">
        <v>34329</v>
      </c>
      <c r="D23269" t="s">
        <v>28863</v>
      </c>
      <c r="E23269">
        <v>8.6199999999999992</v>
      </c>
    </row>
    <row r="23270" spans="1:5" ht="25.5">
      <c r="A23270" t="s">
        <v>27852</v>
      </c>
      <c r="B23270" t="s">
        <v>28679</v>
      </c>
      <c r="C23270" s="96" t="s">
        <v>34330</v>
      </c>
      <c r="D23270" t="s">
        <v>28863</v>
      </c>
      <c r="E23270">
        <v>16.350000000000001</v>
      </c>
    </row>
    <row r="23271" spans="1:5" ht="25.5">
      <c r="A23271" t="s">
        <v>27853</v>
      </c>
      <c r="B23271" t="s">
        <v>28679</v>
      </c>
      <c r="C23271" s="96" t="s">
        <v>34331</v>
      </c>
      <c r="D23271" t="s">
        <v>28863</v>
      </c>
      <c r="E23271">
        <v>8.67</v>
      </c>
    </row>
    <row r="23272" spans="1:5" ht="25.5">
      <c r="A23272" t="s">
        <v>27854</v>
      </c>
      <c r="B23272" t="s">
        <v>28679</v>
      </c>
      <c r="C23272" s="96" t="s">
        <v>34332</v>
      </c>
      <c r="D23272" t="s">
        <v>28863</v>
      </c>
      <c r="E23272">
        <v>17.38</v>
      </c>
    </row>
    <row r="23273" spans="1:5" ht="25.5">
      <c r="A23273" t="s">
        <v>27855</v>
      </c>
      <c r="B23273" t="s">
        <v>28679</v>
      </c>
      <c r="C23273" s="96" t="s">
        <v>34333</v>
      </c>
      <c r="D23273" t="s">
        <v>28863</v>
      </c>
      <c r="E23273">
        <v>10.38</v>
      </c>
    </row>
    <row r="23274" spans="1:5" ht="25.5">
      <c r="A23274" t="s">
        <v>27856</v>
      </c>
      <c r="B23274" t="s">
        <v>28679</v>
      </c>
      <c r="C23274" s="96" t="s">
        <v>34334</v>
      </c>
      <c r="D23274" t="s">
        <v>28863</v>
      </c>
      <c r="E23274">
        <v>16.55</v>
      </c>
    </row>
    <row r="23275" spans="1:5" ht="25.5">
      <c r="A23275" t="s">
        <v>27857</v>
      </c>
      <c r="B23275" t="s">
        <v>28679</v>
      </c>
      <c r="C23275" s="96" t="s">
        <v>34335</v>
      </c>
      <c r="D23275" t="s">
        <v>28863</v>
      </c>
      <c r="E23275">
        <v>8.8699999999999992</v>
      </c>
    </row>
    <row r="23276" spans="1:5" ht="25.5">
      <c r="A23276" t="s">
        <v>27858</v>
      </c>
      <c r="B23276" t="s">
        <v>28679</v>
      </c>
      <c r="C23276" s="96" t="s">
        <v>34336</v>
      </c>
      <c r="D23276" t="s">
        <v>28863</v>
      </c>
      <c r="E23276">
        <v>16.55</v>
      </c>
    </row>
    <row r="23277" spans="1:5" ht="25.5">
      <c r="A23277" t="s">
        <v>27859</v>
      </c>
      <c r="B23277" t="s">
        <v>28679</v>
      </c>
      <c r="C23277" s="96" t="s">
        <v>34337</v>
      </c>
      <c r="D23277" t="s">
        <v>28863</v>
      </c>
      <c r="E23277">
        <v>8.8699999999999992</v>
      </c>
    </row>
    <row r="23278" spans="1:5" ht="25.5">
      <c r="A23278" t="s">
        <v>27860</v>
      </c>
      <c r="B23278" t="s">
        <v>28679</v>
      </c>
      <c r="C23278" s="96" t="s">
        <v>34338</v>
      </c>
      <c r="D23278" t="s">
        <v>28863</v>
      </c>
      <c r="E23278">
        <v>14.99</v>
      </c>
    </row>
    <row r="23279" spans="1:5" ht="25.5">
      <c r="A23279" t="s">
        <v>27861</v>
      </c>
      <c r="B23279" t="s">
        <v>28679</v>
      </c>
      <c r="C23279" s="96" t="s">
        <v>34339</v>
      </c>
      <c r="D23279" t="s">
        <v>28863</v>
      </c>
      <c r="E23279">
        <v>22.21</v>
      </c>
    </row>
    <row r="23280" spans="1:5" ht="25.5">
      <c r="A23280" t="s">
        <v>27862</v>
      </c>
      <c r="B23280" t="s">
        <v>28679</v>
      </c>
      <c r="C23280" s="96" t="s">
        <v>34340</v>
      </c>
      <c r="D23280" t="s">
        <v>28863</v>
      </c>
      <c r="E23280">
        <v>11.63</v>
      </c>
    </row>
    <row r="23281" spans="1:5" ht="25.5">
      <c r="A23281" t="s">
        <v>27863</v>
      </c>
      <c r="B23281" t="s">
        <v>28679</v>
      </c>
      <c r="C23281" s="96" t="s">
        <v>34341</v>
      </c>
      <c r="D23281" t="s">
        <v>28863</v>
      </c>
      <c r="E23281">
        <v>18.98</v>
      </c>
    </row>
    <row r="23282" spans="1:5" ht="25.5">
      <c r="A23282" t="s">
        <v>27864</v>
      </c>
      <c r="B23282" t="s">
        <v>28679</v>
      </c>
      <c r="C23282" s="96" t="s">
        <v>34342</v>
      </c>
      <c r="D23282" t="s">
        <v>28863</v>
      </c>
      <c r="E23282">
        <v>11.5</v>
      </c>
    </row>
    <row r="23283" spans="1:5" ht="25.5">
      <c r="A23283" t="s">
        <v>27865</v>
      </c>
      <c r="B23283" t="s">
        <v>28679</v>
      </c>
      <c r="C23283" s="96" t="s">
        <v>34343</v>
      </c>
      <c r="D23283" t="s">
        <v>28863</v>
      </c>
      <c r="E23283">
        <v>19.649999999999999</v>
      </c>
    </row>
    <row r="23284" spans="1:5" ht="25.5">
      <c r="A23284" t="s">
        <v>27866</v>
      </c>
      <c r="B23284" t="s">
        <v>28679</v>
      </c>
      <c r="C23284" s="96" t="s">
        <v>34344</v>
      </c>
      <c r="D23284" t="s">
        <v>28863</v>
      </c>
      <c r="E23284">
        <v>45.12</v>
      </c>
    </row>
    <row r="23285" spans="1:5" ht="25.5">
      <c r="A23285" t="s">
        <v>27867</v>
      </c>
      <c r="B23285" t="s">
        <v>28679</v>
      </c>
      <c r="C23285" s="96" t="s">
        <v>34345</v>
      </c>
      <c r="D23285" t="s">
        <v>28863</v>
      </c>
      <c r="E23285">
        <v>43.58</v>
      </c>
    </row>
    <row r="23286" spans="1:5" ht="25.5">
      <c r="A23286" t="s">
        <v>27868</v>
      </c>
      <c r="B23286" t="s">
        <v>28679</v>
      </c>
      <c r="C23286" s="96" t="s">
        <v>34346</v>
      </c>
      <c r="D23286" t="s">
        <v>28863</v>
      </c>
      <c r="E23286">
        <v>43.09</v>
      </c>
    </row>
    <row r="23287" spans="1:5" ht="25.5">
      <c r="A23287" t="s">
        <v>27869</v>
      </c>
      <c r="B23287" t="s">
        <v>28679</v>
      </c>
      <c r="C23287" s="96" t="s">
        <v>34347</v>
      </c>
      <c r="D23287" t="s">
        <v>28863</v>
      </c>
      <c r="E23287">
        <v>45.6</v>
      </c>
    </row>
    <row r="23288" spans="1:5" ht="25.5">
      <c r="A23288" t="s">
        <v>27870</v>
      </c>
      <c r="B23288" t="s">
        <v>28679</v>
      </c>
      <c r="C23288" s="96" t="s">
        <v>34348</v>
      </c>
      <c r="D23288" t="s">
        <v>28863</v>
      </c>
      <c r="E23288">
        <v>43.87</v>
      </c>
    </row>
    <row r="23289" spans="1:5" ht="25.5">
      <c r="A23289" t="s">
        <v>27871</v>
      </c>
      <c r="B23289" t="s">
        <v>28679</v>
      </c>
      <c r="C23289" s="96" t="s">
        <v>34349</v>
      </c>
      <c r="D23289" t="s">
        <v>28863</v>
      </c>
      <c r="E23289">
        <v>43.38</v>
      </c>
    </row>
    <row r="23290" spans="1:5" ht="25.5">
      <c r="A23290" t="s">
        <v>27872</v>
      </c>
      <c r="B23290" t="s">
        <v>28679</v>
      </c>
      <c r="C23290" s="96" t="s">
        <v>34350</v>
      </c>
      <c r="D23290" t="s">
        <v>28863</v>
      </c>
      <c r="E23290">
        <v>45.99</v>
      </c>
    </row>
    <row r="23291" spans="1:5" ht="25.5">
      <c r="A23291" t="s">
        <v>27873</v>
      </c>
      <c r="B23291" t="s">
        <v>28679</v>
      </c>
      <c r="C23291" s="96" t="s">
        <v>34351</v>
      </c>
      <c r="D23291" t="s">
        <v>28863</v>
      </c>
      <c r="E23291">
        <v>44.15</v>
      </c>
    </row>
    <row r="23292" spans="1:5" ht="25.5">
      <c r="A23292" t="s">
        <v>27874</v>
      </c>
      <c r="B23292" t="s">
        <v>28679</v>
      </c>
      <c r="C23292" s="96" t="s">
        <v>34352</v>
      </c>
      <c r="D23292" t="s">
        <v>28863</v>
      </c>
      <c r="E23292">
        <v>43.58</v>
      </c>
    </row>
    <row r="23293" spans="1:5" ht="25.5">
      <c r="A23293" t="s">
        <v>27875</v>
      </c>
      <c r="B23293" t="s">
        <v>28679</v>
      </c>
      <c r="C23293" s="96" t="s">
        <v>34353</v>
      </c>
      <c r="D23293" t="s">
        <v>28863</v>
      </c>
      <c r="E23293">
        <v>48.05</v>
      </c>
    </row>
    <row r="23294" spans="1:5" ht="25.5">
      <c r="A23294" t="s">
        <v>27876</v>
      </c>
      <c r="B23294" t="s">
        <v>28679</v>
      </c>
      <c r="C23294" s="96" t="s">
        <v>34354</v>
      </c>
      <c r="D23294" t="s">
        <v>28863</v>
      </c>
      <c r="E23294">
        <v>44.44</v>
      </c>
    </row>
    <row r="23295" spans="1:5" ht="25.5">
      <c r="A23295" t="s">
        <v>27877</v>
      </c>
      <c r="B23295" t="s">
        <v>28679</v>
      </c>
      <c r="C23295" s="96" t="s">
        <v>34355</v>
      </c>
      <c r="D23295" t="s">
        <v>28863</v>
      </c>
      <c r="E23295">
        <v>43.87</v>
      </c>
    </row>
    <row r="23296" spans="1:5" ht="25.5">
      <c r="A23296" t="s">
        <v>27878</v>
      </c>
      <c r="B23296" t="s">
        <v>28679</v>
      </c>
      <c r="C23296" s="96" t="s">
        <v>34356</v>
      </c>
      <c r="D23296" t="s">
        <v>28863</v>
      </c>
      <c r="E23296">
        <v>48.57</v>
      </c>
    </row>
    <row r="23297" spans="1:5" ht="25.5">
      <c r="A23297" t="s">
        <v>27879</v>
      </c>
      <c r="B23297" t="s">
        <v>28679</v>
      </c>
      <c r="C23297" s="96" t="s">
        <v>34357</v>
      </c>
      <c r="D23297" t="s">
        <v>28863</v>
      </c>
      <c r="E23297">
        <v>44.73</v>
      </c>
    </row>
    <row r="23298" spans="1:5" ht="25.5">
      <c r="A23298" t="s">
        <v>27880</v>
      </c>
      <c r="B23298" t="s">
        <v>28679</v>
      </c>
      <c r="C23298" s="96" t="s">
        <v>34358</v>
      </c>
      <c r="D23298" t="s">
        <v>28863</v>
      </c>
      <c r="E23298">
        <v>44.06</v>
      </c>
    </row>
    <row r="23299" spans="1:5" ht="25.5">
      <c r="A23299" t="s">
        <v>27881</v>
      </c>
      <c r="B23299" t="s">
        <v>28679</v>
      </c>
      <c r="C23299" s="96" t="s">
        <v>34359</v>
      </c>
      <c r="D23299" t="s">
        <v>28863</v>
      </c>
      <c r="E23299">
        <v>49.34</v>
      </c>
    </row>
    <row r="23300" spans="1:5" ht="25.5">
      <c r="A23300" t="s">
        <v>27882</v>
      </c>
      <c r="B23300" t="s">
        <v>28679</v>
      </c>
      <c r="C23300" s="96" t="s">
        <v>34360</v>
      </c>
      <c r="D23300" t="s">
        <v>28863</v>
      </c>
      <c r="E23300">
        <v>45.31</v>
      </c>
    </row>
    <row r="23301" spans="1:5" ht="25.5">
      <c r="A23301" t="s">
        <v>27883</v>
      </c>
      <c r="B23301" t="s">
        <v>28679</v>
      </c>
      <c r="C23301" s="96" t="s">
        <v>34361</v>
      </c>
      <c r="D23301" t="s">
        <v>28863</v>
      </c>
      <c r="E23301">
        <v>44.54</v>
      </c>
    </row>
    <row r="23302" spans="1:5" ht="25.5">
      <c r="A23302" t="s">
        <v>27884</v>
      </c>
      <c r="B23302" t="s">
        <v>28679</v>
      </c>
      <c r="C23302" s="96" t="s">
        <v>34362</v>
      </c>
      <c r="D23302" t="s">
        <v>28863</v>
      </c>
      <c r="E23302">
        <v>50.63</v>
      </c>
    </row>
    <row r="23303" spans="1:5" ht="25.5">
      <c r="A23303" t="s">
        <v>27885</v>
      </c>
      <c r="B23303" t="s">
        <v>28679</v>
      </c>
      <c r="C23303" s="96" t="s">
        <v>34363</v>
      </c>
      <c r="D23303" t="s">
        <v>28863</v>
      </c>
      <c r="E23303">
        <v>47.79</v>
      </c>
    </row>
    <row r="23304" spans="1:5" ht="25.5">
      <c r="A23304" t="s">
        <v>27886</v>
      </c>
      <c r="B23304" t="s">
        <v>28679</v>
      </c>
      <c r="C23304" s="96" t="s">
        <v>34364</v>
      </c>
      <c r="D23304" t="s">
        <v>28863</v>
      </c>
      <c r="E23304">
        <v>45.22</v>
      </c>
    </row>
    <row r="23305" spans="1:5" ht="25.5">
      <c r="A23305" t="s">
        <v>27887</v>
      </c>
      <c r="B23305" t="s">
        <v>28679</v>
      </c>
      <c r="C23305" s="96" t="s">
        <v>34365</v>
      </c>
      <c r="D23305" t="s">
        <v>28863</v>
      </c>
      <c r="E23305">
        <v>42.9</v>
      </c>
    </row>
    <row r="23306" spans="1:5" ht="25.5">
      <c r="A23306" t="s">
        <v>27888</v>
      </c>
      <c r="B23306" t="s">
        <v>28679</v>
      </c>
      <c r="C23306" s="96" t="s">
        <v>34366</v>
      </c>
      <c r="D23306" t="s">
        <v>28863</v>
      </c>
      <c r="E23306">
        <v>40.58</v>
      </c>
    </row>
    <row r="23307" spans="1:5" ht="25.5">
      <c r="A23307" t="s">
        <v>27889</v>
      </c>
      <c r="B23307" t="s">
        <v>28679</v>
      </c>
      <c r="C23307" s="96" t="s">
        <v>34367</v>
      </c>
      <c r="D23307" t="s">
        <v>28863</v>
      </c>
      <c r="E23307">
        <v>40.39</v>
      </c>
    </row>
    <row r="23308" spans="1:5" ht="25.5">
      <c r="A23308" t="s">
        <v>27890</v>
      </c>
      <c r="B23308" t="s">
        <v>28679</v>
      </c>
      <c r="C23308" s="96" t="s">
        <v>34368</v>
      </c>
      <c r="D23308" t="s">
        <v>28863</v>
      </c>
      <c r="E23308">
        <v>43.58</v>
      </c>
    </row>
    <row r="23309" spans="1:5" ht="25.5">
      <c r="A23309" t="s">
        <v>27891</v>
      </c>
      <c r="B23309" t="s">
        <v>28679</v>
      </c>
      <c r="C23309" s="96" t="s">
        <v>34369</v>
      </c>
      <c r="D23309" t="s">
        <v>28863</v>
      </c>
      <c r="E23309">
        <v>41.03</v>
      </c>
    </row>
    <row r="23310" spans="1:5" ht="25.5">
      <c r="A23310" t="s">
        <v>27892</v>
      </c>
      <c r="B23310" t="s">
        <v>28679</v>
      </c>
      <c r="C23310" s="96" t="s">
        <v>34370</v>
      </c>
      <c r="D23310" t="s">
        <v>28863</v>
      </c>
      <c r="E23310">
        <v>40.71</v>
      </c>
    </row>
    <row r="23311" spans="1:5" ht="25.5">
      <c r="A23311" t="s">
        <v>27893</v>
      </c>
      <c r="B23311" t="s">
        <v>28679</v>
      </c>
      <c r="C23311" s="96" t="s">
        <v>34371</v>
      </c>
      <c r="D23311" t="s">
        <v>28863</v>
      </c>
      <c r="E23311">
        <v>40.58</v>
      </c>
    </row>
    <row r="23312" spans="1:5" ht="25.5">
      <c r="A23312" t="s">
        <v>27894</v>
      </c>
      <c r="B23312" t="s">
        <v>28679</v>
      </c>
      <c r="C23312" s="96" t="s">
        <v>34372</v>
      </c>
      <c r="D23312" t="s">
        <v>28863</v>
      </c>
      <c r="E23312">
        <v>40.130000000000003</v>
      </c>
    </row>
    <row r="23313" spans="1:5" ht="25.5">
      <c r="A23313" t="s">
        <v>27895</v>
      </c>
      <c r="B23313" t="s">
        <v>28679</v>
      </c>
      <c r="C23313" s="96" t="s">
        <v>34373</v>
      </c>
      <c r="D23313" t="s">
        <v>28863</v>
      </c>
      <c r="E23313">
        <v>39.94</v>
      </c>
    </row>
    <row r="23314" spans="1:5" ht="25.5">
      <c r="A23314" t="s">
        <v>27896</v>
      </c>
      <c r="B23314" t="s">
        <v>28679</v>
      </c>
      <c r="C23314" s="96" t="s">
        <v>34374</v>
      </c>
      <c r="D23314" t="s">
        <v>28863</v>
      </c>
      <c r="E23314">
        <v>44.15</v>
      </c>
    </row>
    <row r="23315" spans="1:5" ht="25.5">
      <c r="A23315" t="s">
        <v>27897</v>
      </c>
      <c r="B23315" t="s">
        <v>28679</v>
      </c>
      <c r="C23315" s="96" t="s">
        <v>34375</v>
      </c>
      <c r="D23315" t="s">
        <v>28863</v>
      </c>
      <c r="E23315">
        <v>43</v>
      </c>
    </row>
    <row r="23316" spans="1:5" ht="25.5">
      <c r="A23316" t="s">
        <v>27898</v>
      </c>
      <c r="B23316" t="s">
        <v>28679</v>
      </c>
      <c r="C23316" s="96" t="s">
        <v>34376</v>
      </c>
      <c r="D23316" t="s">
        <v>28863</v>
      </c>
      <c r="E23316">
        <v>40.97</v>
      </c>
    </row>
    <row r="23317" spans="1:5" ht="25.5">
      <c r="A23317" t="s">
        <v>27899</v>
      </c>
      <c r="B23317" t="s">
        <v>28679</v>
      </c>
      <c r="C23317" s="96" t="s">
        <v>34377</v>
      </c>
      <c r="D23317" t="s">
        <v>28863</v>
      </c>
      <c r="E23317">
        <v>44.64</v>
      </c>
    </row>
    <row r="23318" spans="1:5" ht="25.5">
      <c r="A23318" t="s">
        <v>27900</v>
      </c>
      <c r="B23318" t="s">
        <v>28679</v>
      </c>
      <c r="C23318" s="96" t="s">
        <v>34378</v>
      </c>
      <c r="D23318" t="s">
        <v>28863</v>
      </c>
      <c r="E23318">
        <v>43.29</v>
      </c>
    </row>
    <row r="23319" spans="1:5" ht="25.5">
      <c r="A23319" t="s">
        <v>27901</v>
      </c>
      <c r="B23319" t="s">
        <v>28679</v>
      </c>
      <c r="C23319" s="96" t="s">
        <v>34379</v>
      </c>
      <c r="D23319" t="s">
        <v>28863</v>
      </c>
      <c r="E23319">
        <v>41.29</v>
      </c>
    </row>
    <row r="23320" spans="1:5" ht="25.5">
      <c r="A23320" t="s">
        <v>27902</v>
      </c>
      <c r="B23320" t="s">
        <v>28679</v>
      </c>
      <c r="C23320" s="96" t="s">
        <v>34380</v>
      </c>
      <c r="D23320" t="s">
        <v>28863</v>
      </c>
      <c r="E23320">
        <v>52.95</v>
      </c>
    </row>
    <row r="23321" spans="1:5" ht="25.5">
      <c r="A23321" t="s">
        <v>27903</v>
      </c>
      <c r="B23321" t="s">
        <v>28679</v>
      </c>
      <c r="C23321" s="96" t="s">
        <v>34381</v>
      </c>
      <c r="D23321" t="s">
        <v>28863</v>
      </c>
      <c r="E23321">
        <v>48.18</v>
      </c>
    </row>
    <row r="23322" spans="1:5" ht="25.5">
      <c r="A23322" t="s">
        <v>27904</v>
      </c>
      <c r="B23322" t="s">
        <v>28679</v>
      </c>
      <c r="C23322" s="96" t="s">
        <v>34382</v>
      </c>
      <c r="D23322" t="s">
        <v>28863</v>
      </c>
      <c r="E23322">
        <v>45.6</v>
      </c>
    </row>
    <row r="23323" spans="1:5">
      <c r="A23323" t="s">
        <v>27905</v>
      </c>
      <c r="B23323" t="s">
        <v>28679</v>
      </c>
      <c r="C23323" s="96" t="s">
        <v>34383</v>
      </c>
      <c r="D23323" t="s">
        <v>28863</v>
      </c>
      <c r="E23323">
        <v>6.62</v>
      </c>
    </row>
    <row r="23324" spans="1:5" ht="25.5">
      <c r="A23324" t="s">
        <v>27906</v>
      </c>
      <c r="B23324" t="s">
        <v>28679</v>
      </c>
      <c r="C23324" s="96" t="s">
        <v>34384</v>
      </c>
      <c r="D23324" t="s">
        <v>28863</v>
      </c>
      <c r="E23324">
        <v>20.02</v>
      </c>
    </row>
    <row r="23325" spans="1:5" ht="25.5">
      <c r="A23325" t="s">
        <v>27907</v>
      </c>
      <c r="B23325" t="s">
        <v>28679</v>
      </c>
      <c r="C23325" s="96" t="s">
        <v>34385</v>
      </c>
      <c r="D23325" t="s">
        <v>28863</v>
      </c>
      <c r="E23325">
        <v>18.95</v>
      </c>
    </row>
    <row r="23326" spans="1:5">
      <c r="A23326" t="s">
        <v>27908</v>
      </c>
      <c r="B23326" t="s">
        <v>28679</v>
      </c>
      <c r="C23326" s="96" t="s">
        <v>34386</v>
      </c>
      <c r="D23326" t="s">
        <v>28863</v>
      </c>
      <c r="E23326">
        <v>18.559999999999999</v>
      </c>
    </row>
    <row r="23327" spans="1:5" ht="25.5">
      <c r="A23327" t="s">
        <v>27909</v>
      </c>
      <c r="B23327" t="s">
        <v>28679</v>
      </c>
      <c r="C23327" s="96" t="s">
        <v>34387</v>
      </c>
      <c r="D23327" t="s">
        <v>28863</v>
      </c>
      <c r="E23327">
        <v>22.34</v>
      </c>
    </row>
    <row r="23328" spans="1:5" ht="25.5">
      <c r="A23328" t="s">
        <v>27910</v>
      </c>
      <c r="B23328" t="s">
        <v>28679</v>
      </c>
      <c r="C23328" s="96" t="s">
        <v>34388</v>
      </c>
      <c r="D23328" t="s">
        <v>28863</v>
      </c>
      <c r="E23328">
        <v>19.14</v>
      </c>
    </row>
    <row r="23329" spans="1:5">
      <c r="A23329" t="s">
        <v>27911</v>
      </c>
      <c r="B23329" t="s">
        <v>28679</v>
      </c>
      <c r="C23329" s="96" t="s">
        <v>34389</v>
      </c>
      <c r="D23329" t="s">
        <v>28863</v>
      </c>
      <c r="E23329">
        <v>18.760000000000002</v>
      </c>
    </row>
    <row r="23330" spans="1:5" ht="25.5">
      <c r="A23330" t="s">
        <v>27912</v>
      </c>
      <c r="B23330" t="s">
        <v>28679</v>
      </c>
      <c r="C23330" s="96" t="s">
        <v>34390</v>
      </c>
      <c r="D23330" t="s">
        <v>28863</v>
      </c>
      <c r="E23330">
        <v>22.63</v>
      </c>
    </row>
    <row r="23331" spans="1:5" ht="25.5">
      <c r="A23331" t="s">
        <v>27913</v>
      </c>
      <c r="B23331" t="s">
        <v>28679</v>
      </c>
      <c r="C23331" s="96" t="s">
        <v>34391</v>
      </c>
      <c r="D23331" t="s">
        <v>28863</v>
      </c>
      <c r="E23331">
        <v>19.34</v>
      </c>
    </row>
    <row r="23332" spans="1:5">
      <c r="A23332" t="s">
        <v>27914</v>
      </c>
      <c r="B23332" t="s">
        <v>28679</v>
      </c>
      <c r="C23332" s="96" t="s">
        <v>34392</v>
      </c>
      <c r="D23332" t="s">
        <v>28863</v>
      </c>
      <c r="E23332">
        <v>18.95</v>
      </c>
    </row>
    <row r="23333" spans="1:5" ht="25.5">
      <c r="A23333" t="s">
        <v>27915</v>
      </c>
      <c r="B23333" t="s">
        <v>28679</v>
      </c>
      <c r="C23333" s="96" t="s">
        <v>34393</v>
      </c>
      <c r="D23333" t="s">
        <v>28863</v>
      </c>
      <c r="E23333">
        <v>23.07</v>
      </c>
    </row>
    <row r="23334" spans="1:5" ht="25.5">
      <c r="A23334" t="s">
        <v>27916</v>
      </c>
      <c r="B23334" t="s">
        <v>28679</v>
      </c>
      <c r="C23334" s="96" t="s">
        <v>34394</v>
      </c>
      <c r="D23334" t="s">
        <v>28863</v>
      </c>
      <c r="E23334">
        <v>19.63</v>
      </c>
    </row>
    <row r="23335" spans="1:5">
      <c r="A23335" t="s">
        <v>27917</v>
      </c>
      <c r="B23335" t="s">
        <v>28679</v>
      </c>
      <c r="C23335" s="96" t="s">
        <v>34395</v>
      </c>
      <c r="D23335" t="s">
        <v>28863</v>
      </c>
      <c r="E23335">
        <v>19.14</v>
      </c>
    </row>
    <row r="23336" spans="1:5" ht="25.5">
      <c r="A23336" t="s">
        <v>27918</v>
      </c>
      <c r="B23336" t="s">
        <v>28679</v>
      </c>
      <c r="C23336" s="96" t="s">
        <v>34396</v>
      </c>
      <c r="D23336" t="s">
        <v>28863</v>
      </c>
      <c r="E23336">
        <v>23.36</v>
      </c>
    </row>
    <row r="23337" spans="1:5" ht="25.5">
      <c r="A23337" t="s">
        <v>27919</v>
      </c>
      <c r="B23337" t="s">
        <v>28679</v>
      </c>
      <c r="C23337" s="96" t="s">
        <v>34397</v>
      </c>
      <c r="D23337" t="s">
        <v>28863</v>
      </c>
      <c r="E23337">
        <v>19.829999999999998</v>
      </c>
    </row>
    <row r="23338" spans="1:5">
      <c r="A23338" t="s">
        <v>27920</v>
      </c>
      <c r="B23338" t="s">
        <v>28679</v>
      </c>
      <c r="C23338" s="96" t="s">
        <v>34398</v>
      </c>
      <c r="D23338" t="s">
        <v>28863</v>
      </c>
      <c r="E23338">
        <v>19.239999999999998</v>
      </c>
    </row>
    <row r="23339" spans="1:5" ht="25.5">
      <c r="A23339" t="s">
        <v>27921</v>
      </c>
      <c r="B23339" t="s">
        <v>28679</v>
      </c>
      <c r="C23339" s="96" t="s">
        <v>34399</v>
      </c>
      <c r="D23339" t="s">
        <v>28863</v>
      </c>
      <c r="E23339">
        <v>23.95</v>
      </c>
    </row>
    <row r="23340" spans="1:5" ht="25.5">
      <c r="A23340" t="s">
        <v>27922</v>
      </c>
      <c r="B23340" t="s">
        <v>28679</v>
      </c>
      <c r="C23340" s="96" t="s">
        <v>34400</v>
      </c>
      <c r="D23340" t="s">
        <v>28863</v>
      </c>
      <c r="E23340">
        <v>20.22</v>
      </c>
    </row>
    <row r="23341" spans="1:5">
      <c r="A23341" t="s">
        <v>27923</v>
      </c>
      <c r="B23341" t="s">
        <v>28679</v>
      </c>
      <c r="C23341" s="96" t="s">
        <v>34401</v>
      </c>
      <c r="D23341" t="s">
        <v>28863</v>
      </c>
      <c r="E23341">
        <v>19.63</v>
      </c>
    </row>
    <row r="23342" spans="1:5" ht="25.5">
      <c r="A23342" t="s">
        <v>27924</v>
      </c>
      <c r="B23342" t="s">
        <v>28679</v>
      </c>
      <c r="C23342" s="96" t="s">
        <v>34402</v>
      </c>
      <c r="D23342" t="s">
        <v>28863</v>
      </c>
      <c r="E23342">
        <v>24.97</v>
      </c>
    </row>
    <row r="23343" spans="1:5" ht="25.5">
      <c r="A23343" t="s">
        <v>27925</v>
      </c>
      <c r="B23343" t="s">
        <v>28679</v>
      </c>
      <c r="C23343" s="96" t="s">
        <v>34403</v>
      </c>
      <c r="D23343" t="s">
        <v>28863</v>
      </c>
      <c r="E23343">
        <v>22.78</v>
      </c>
    </row>
    <row r="23344" spans="1:5">
      <c r="A23344" t="s">
        <v>27926</v>
      </c>
      <c r="B23344" t="s">
        <v>28679</v>
      </c>
      <c r="C23344" s="96" t="s">
        <v>34404</v>
      </c>
      <c r="D23344" t="s">
        <v>28863</v>
      </c>
      <c r="E23344">
        <v>20.12</v>
      </c>
    </row>
    <row r="23345" spans="1:5">
      <c r="A23345" t="s">
        <v>27927</v>
      </c>
      <c r="B23345" t="s">
        <v>28679</v>
      </c>
      <c r="C23345" s="96" t="s">
        <v>34405</v>
      </c>
      <c r="D23345" t="s">
        <v>28863</v>
      </c>
      <c r="E23345">
        <v>18.46</v>
      </c>
    </row>
    <row r="23346" spans="1:5" ht="25.5">
      <c r="A23346" t="s">
        <v>27928</v>
      </c>
      <c r="B23346" t="s">
        <v>28679</v>
      </c>
      <c r="C23346" s="96" t="s">
        <v>34406</v>
      </c>
      <c r="D23346" t="s">
        <v>28863</v>
      </c>
      <c r="E23346">
        <v>17.88</v>
      </c>
    </row>
    <row r="23347" spans="1:5">
      <c r="A23347" t="s">
        <v>27929</v>
      </c>
      <c r="B23347" t="s">
        <v>28679</v>
      </c>
      <c r="C23347" s="96" t="s">
        <v>34407</v>
      </c>
      <c r="D23347" t="s">
        <v>28863</v>
      </c>
      <c r="E23347">
        <v>17.690000000000001</v>
      </c>
    </row>
    <row r="23348" spans="1:5">
      <c r="A23348" t="s">
        <v>27930</v>
      </c>
      <c r="B23348" t="s">
        <v>28679</v>
      </c>
      <c r="C23348" s="96" t="s">
        <v>34408</v>
      </c>
      <c r="D23348" t="s">
        <v>28863</v>
      </c>
      <c r="E23348">
        <v>18.850000000000001</v>
      </c>
    </row>
    <row r="23349" spans="1:5" ht="25.5">
      <c r="A23349" t="s">
        <v>27931</v>
      </c>
      <c r="B23349" t="s">
        <v>28679</v>
      </c>
      <c r="C23349" s="96" t="s">
        <v>34409</v>
      </c>
      <c r="D23349" t="s">
        <v>28863</v>
      </c>
      <c r="E23349">
        <v>18.170000000000002</v>
      </c>
    </row>
    <row r="23350" spans="1:5">
      <c r="A23350" t="s">
        <v>27932</v>
      </c>
      <c r="B23350" t="s">
        <v>28679</v>
      </c>
      <c r="C23350" s="96" t="s">
        <v>34410</v>
      </c>
      <c r="D23350" t="s">
        <v>28863</v>
      </c>
      <c r="E23350">
        <v>17.98</v>
      </c>
    </row>
    <row r="23351" spans="1:5">
      <c r="A23351" t="s">
        <v>27933</v>
      </c>
      <c r="B23351" t="s">
        <v>28679</v>
      </c>
      <c r="C23351" s="96" t="s">
        <v>34411</v>
      </c>
      <c r="D23351" t="s">
        <v>28863</v>
      </c>
      <c r="E23351">
        <v>17.88</v>
      </c>
    </row>
    <row r="23352" spans="1:5" ht="25.5">
      <c r="A23352" t="s">
        <v>27934</v>
      </c>
      <c r="B23352" t="s">
        <v>28679</v>
      </c>
      <c r="C23352" s="96" t="s">
        <v>34412</v>
      </c>
      <c r="D23352" t="s">
        <v>28863</v>
      </c>
      <c r="E23352">
        <v>17.59</v>
      </c>
    </row>
    <row r="23353" spans="1:5">
      <c r="A23353" t="s">
        <v>27935</v>
      </c>
      <c r="B23353" t="s">
        <v>28679</v>
      </c>
      <c r="C23353" s="96" t="s">
        <v>34413</v>
      </c>
      <c r="D23353" t="s">
        <v>28863</v>
      </c>
      <c r="E23353">
        <v>17.39</v>
      </c>
    </row>
    <row r="23354" spans="1:5">
      <c r="A23354" t="s">
        <v>27936</v>
      </c>
      <c r="B23354" t="s">
        <v>28679</v>
      </c>
      <c r="C23354" s="96" t="s">
        <v>34414</v>
      </c>
      <c r="D23354" t="s">
        <v>28863</v>
      </c>
      <c r="E23354">
        <v>19.34</v>
      </c>
    </row>
    <row r="23355" spans="1:5" ht="25.5">
      <c r="A23355" t="s">
        <v>27937</v>
      </c>
      <c r="B23355" t="s">
        <v>28679</v>
      </c>
      <c r="C23355" s="96" t="s">
        <v>34415</v>
      </c>
      <c r="D23355" t="s">
        <v>28863</v>
      </c>
      <c r="E23355">
        <v>18.46</v>
      </c>
    </row>
    <row r="23356" spans="1:5">
      <c r="A23356" t="s">
        <v>27938</v>
      </c>
      <c r="B23356" t="s">
        <v>28679</v>
      </c>
      <c r="C23356" s="96" t="s">
        <v>34416</v>
      </c>
      <c r="D23356" t="s">
        <v>28863</v>
      </c>
      <c r="E23356">
        <v>18.170000000000002</v>
      </c>
    </row>
    <row r="23357" spans="1:5">
      <c r="A23357" t="s">
        <v>27939</v>
      </c>
      <c r="B23357" t="s">
        <v>28679</v>
      </c>
      <c r="C23357" s="96" t="s">
        <v>34417</v>
      </c>
      <c r="D23357" t="s">
        <v>28863</v>
      </c>
      <c r="E23357">
        <v>19.63</v>
      </c>
    </row>
    <row r="23358" spans="1:5" ht="25.5">
      <c r="A23358" t="s">
        <v>27940</v>
      </c>
      <c r="B23358" t="s">
        <v>28679</v>
      </c>
      <c r="C23358" s="96" t="s">
        <v>34418</v>
      </c>
      <c r="D23358" t="s">
        <v>28863</v>
      </c>
      <c r="E23358">
        <v>18.66</v>
      </c>
    </row>
    <row r="23359" spans="1:5">
      <c r="A23359" t="s">
        <v>27941</v>
      </c>
      <c r="B23359" t="s">
        <v>28679</v>
      </c>
      <c r="C23359" s="96" t="s">
        <v>34419</v>
      </c>
      <c r="D23359" t="s">
        <v>28863</v>
      </c>
      <c r="E23359">
        <v>18.37</v>
      </c>
    </row>
    <row r="23360" spans="1:5">
      <c r="A23360" t="s">
        <v>27942</v>
      </c>
      <c r="B23360" t="s">
        <v>28679</v>
      </c>
      <c r="C23360" s="96" t="s">
        <v>34420</v>
      </c>
      <c r="D23360" t="s">
        <v>28863</v>
      </c>
      <c r="E23360">
        <v>25.41</v>
      </c>
    </row>
    <row r="23361" spans="1:5" ht="25.5">
      <c r="A23361" t="s">
        <v>27943</v>
      </c>
      <c r="B23361" t="s">
        <v>28679</v>
      </c>
      <c r="C23361" s="96" t="s">
        <v>34421</v>
      </c>
      <c r="D23361" t="s">
        <v>28863</v>
      </c>
      <c r="E23361">
        <v>23.07</v>
      </c>
    </row>
    <row r="23362" spans="1:5">
      <c r="A23362" t="s">
        <v>27944</v>
      </c>
      <c r="B23362" t="s">
        <v>28679</v>
      </c>
      <c r="C23362" s="96" t="s">
        <v>34422</v>
      </c>
      <c r="D23362" t="s">
        <v>28863</v>
      </c>
      <c r="E23362">
        <v>22.34</v>
      </c>
    </row>
    <row r="23363" spans="1:5">
      <c r="A23363" t="s">
        <v>27945</v>
      </c>
      <c r="B23363" t="s">
        <v>28679</v>
      </c>
      <c r="C23363" s="96" t="s">
        <v>34423</v>
      </c>
      <c r="D23363" t="s">
        <v>28863</v>
      </c>
      <c r="E23363">
        <v>20.93</v>
      </c>
    </row>
    <row r="23364" spans="1:5">
      <c r="A23364" t="s">
        <v>27946</v>
      </c>
      <c r="B23364" t="s">
        <v>28679</v>
      </c>
      <c r="C23364" s="96" t="s">
        <v>34424</v>
      </c>
      <c r="D23364" t="s">
        <v>28863</v>
      </c>
      <c r="E23364">
        <v>23.6</v>
      </c>
    </row>
    <row r="23365" spans="1:5">
      <c r="A23365" t="s">
        <v>27947</v>
      </c>
      <c r="B23365" t="s">
        <v>28679</v>
      </c>
      <c r="C23365" s="96" t="s">
        <v>34425</v>
      </c>
      <c r="D23365" t="s">
        <v>28863</v>
      </c>
      <c r="E23365">
        <v>12.12</v>
      </c>
    </row>
    <row r="23366" spans="1:5">
      <c r="A23366" t="s">
        <v>27948</v>
      </c>
      <c r="B23366" t="s">
        <v>28679</v>
      </c>
      <c r="C23366" s="96" t="s">
        <v>34426</v>
      </c>
      <c r="D23366" t="s">
        <v>28863</v>
      </c>
      <c r="E23366">
        <v>13.45</v>
      </c>
    </row>
    <row r="23367" spans="1:5">
      <c r="A23367" t="s">
        <v>27949</v>
      </c>
      <c r="B23367" t="s">
        <v>28679</v>
      </c>
      <c r="C23367" s="96" t="s">
        <v>34427</v>
      </c>
      <c r="D23367" t="s">
        <v>28863</v>
      </c>
      <c r="E23367">
        <v>9.6999999999999993</v>
      </c>
    </row>
    <row r="23368" spans="1:5">
      <c r="A23368" t="s">
        <v>27950</v>
      </c>
      <c r="B23368" t="s">
        <v>28679</v>
      </c>
      <c r="C23368" s="96" t="s">
        <v>34428</v>
      </c>
      <c r="D23368" t="s">
        <v>28863</v>
      </c>
      <c r="E23368">
        <v>2.81</v>
      </c>
    </row>
    <row r="23369" spans="1:5">
      <c r="A23369" t="s">
        <v>27951</v>
      </c>
      <c r="B23369" t="s">
        <v>28679</v>
      </c>
      <c r="C23369" s="96" t="s">
        <v>34429</v>
      </c>
      <c r="D23369" t="s">
        <v>28863</v>
      </c>
      <c r="E23369">
        <v>15.84</v>
      </c>
    </row>
    <row r="23370" spans="1:5">
      <c r="A23370" t="s">
        <v>27952</v>
      </c>
      <c r="B23370" t="s">
        <v>28679</v>
      </c>
      <c r="C23370" s="96" t="s">
        <v>34430</v>
      </c>
      <c r="D23370" t="s">
        <v>28863</v>
      </c>
      <c r="E23370">
        <v>18.260000000000002</v>
      </c>
    </row>
    <row r="23371" spans="1:5">
      <c r="A23371" t="s">
        <v>27953</v>
      </c>
      <c r="B23371" t="s">
        <v>28679</v>
      </c>
      <c r="C23371" s="96" t="s">
        <v>19263</v>
      </c>
      <c r="D23371" t="s">
        <v>28863</v>
      </c>
      <c r="E23371">
        <v>3.17</v>
      </c>
    </row>
    <row r="23372" spans="1:5">
      <c r="A23372" t="s">
        <v>27954</v>
      </c>
      <c r="B23372" t="s">
        <v>28679</v>
      </c>
      <c r="C23372" s="96" t="s">
        <v>34431</v>
      </c>
      <c r="D23372" t="s">
        <v>28863</v>
      </c>
      <c r="E23372">
        <v>8.9</v>
      </c>
    </row>
    <row r="23373" spans="1:5">
      <c r="A23373" t="s">
        <v>27955</v>
      </c>
      <c r="B23373" t="s">
        <v>28679</v>
      </c>
      <c r="C23373" s="96" t="s">
        <v>19267</v>
      </c>
      <c r="D23373" t="s">
        <v>30102</v>
      </c>
      <c r="E23373">
        <v>0.56000000000000005</v>
      </c>
    </row>
    <row r="23374" spans="1:5">
      <c r="A23374" t="s">
        <v>27956</v>
      </c>
      <c r="B23374" t="s">
        <v>28679</v>
      </c>
      <c r="C23374" s="96" t="s">
        <v>19269</v>
      </c>
      <c r="D23374" t="s">
        <v>13302</v>
      </c>
      <c r="E23374">
        <v>65.52</v>
      </c>
    </row>
    <row r="23375" spans="1:5">
      <c r="A23375" t="s">
        <v>27957</v>
      </c>
      <c r="B23375" t="s">
        <v>28679</v>
      </c>
      <c r="C23375" s="96" t="s">
        <v>19271</v>
      </c>
      <c r="D23375" t="s">
        <v>30102</v>
      </c>
      <c r="E23375">
        <v>80.209999999999994</v>
      </c>
    </row>
    <row r="23376" spans="1:5">
      <c r="A23376" t="s">
        <v>27958</v>
      </c>
      <c r="B23376" t="s">
        <v>28679</v>
      </c>
      <c r="C23376" s="96" t="s">
        <v>19283</v>
      </c>
      <c r="D23376" t="s">
        <v>13302</v>
      </c>
      <c r="E23376">
        <v>287.83999999999997</v>
      </c>
    </row>
    <row r="23377" spans="1:5" ht="25.5">
      <c r="A23377" t="s">
        <v>27959</v>
      </c>
      <c r="B23377" t="s">
        <v>28679</v>
      </c>
      <c r="C23377" s="96" t="s">
        <v>34432</v>
      </c>
      <c r="D23377" t="s">
        <v>12813</v>
      </c>
      <c r="E23377">
        <v>87.11</v>
      </c>
    </row>
    <row r="23378" spans="1:5" ht="25.5">
      <c r="A23378" t="s">
        <v>27960</v>
      </c>
      <c r="B23378" t="s">
        <v>28679</v>
      </c>
      <c r="C23378" s="96" t="s">
        <v>34433</v>
      </c>
      <c r="D23378" t="s">
        <v>12813</v>
      </c>
      <c r="E23378">
        <v>81.69</v>
      </c>
    </row>
    <row r="23379" spans="1:5" ht="25.5">
      <c r="A23379" t="s">
        <v>27961</v>
      </c>
      <c r="B23379" t="s">
        <v>28679</v>
      </c>
      <c r="C23379" s="96" t="s">
        <v>34434</v>
      </c>
      <c r="D23379" t="s">
        <v>12813</v>
      </c>
      <c r="E23379">
        <v>97.53</v>
      </c>
    </row>
    <row r="23380" spans="1:5" ht="25.5">
      <c r="A23380" t="s">
        <v>27962</v>
      </c>
      <c r="B23380" t="s">
        <v>28679</v>
      </c>
      <c r="C23380" s="96" t="s">
        <v>34435</v>
      </c>
      <c r="D23380" t="s">
        <v>12813</v>
      </c>
      <c r="E23380">
        <v>110.94</v>
      </c>
    </row>
    <row r="23381" spans="1:5" ht="25.5">
      <c r="A23381" t="s">
        <v>27963</v>
      </c>
      <c r="B23381" t="s">
        <v>28679</v>
      </c>
      <c r="C23381" s="96" t="s">
        <v>34436</v>
      </c>
      <c r="D23381" t="s">
        <v>12813</v>
      </c>
      <c r="E23381">
        <v>133.19</v>
      </c>
    </row>
    <row r="23382" spans="1:5">
      <c r="A23382" t="s">
        <v>27964</v>
      </c>
      <c r="B23382" t="s">
        <v>28679</v>
      </c>
      <c r="C23382" s="96" t="s">
        <v>34437</v>
      </c>
      <c r="D23382" t="s">
        <v>12813</v>
      </c>
      <c r="E23382">
        <v>48.57</v>
      </c>
    </row>
    <row r="23383" spans="1:5">
      <c r="A23383" t="s">
        <v>27965</v>
      </c>
      <c r="B23383" t="s">
        <v>28679</v>
      </c>
      <c r="C23383" s="96" t="s">
        <v>34438</v>
      </c>
      <c r="D23383" t="s">
        <v>12813</v>
      </c>
      <c r="E23383">
        <v>52.59</v>
      </c>
    </row>
    <row r="23384" spans="1:5">
      <c r="A23384" t="s">
        <v>27966</v>
      </c>
      <c r="B23384" t="s">
        <v>28679</v>
      </c>
      <c r="C23384" s="96" t="s">
        <v>34439</v>
      </c>
      <c r="D23384" t="s">
        <v>12813</v>
      </c>
      <c r="E23384">
        <v>58.65</v>
      </c>
    </row>
    <row r="23385" spans="1:5">
      <c r="A23385" t="s">
        <v>27967</v>
      </c>
      <c r="B23385" t="s">
        <v>28679</v>
      </c>
      <c r="C23385" s="96" t="s">
        <v>34440</v>
      </c>
      <c r="D23385" t="s">
        <v>12813</v>
      </c>
      <c r="E23385">
        <v>39.130000000000003</v>
      </c>
    </row>
    <row r="23386" spans="1:5">
      <c r="A23386" t="s">
        <v>27968</v>
      </c>
      <c r="B23386" t="s">
        <v>28679</v>
      </c>
      <c r="C23386" s="96" t="s">
        <v>34441</v>
      </c>
      <c r="D23386" t="s">
        <v>12813</v>
      </c>
      <c r="E23386">
        <v>65.05</v>
      </c>
    </row>
    <row r="23387" spans="1:5">
      <c r="A23387" t="s">
        <v>27969</v>
      </c>
      <c r="B23387" t="s">
        <v>28679</v>
      </c>
      <c r="C23387" s="96" t="s">
        <v>34442</v>
      </c>
      <c r="D23387" t="s">
        <v>12813</v>
      </c>
      <c r="E23387">
        <v>21.6</v>
      </c>
    </row>
    <row r="23388" spans="1:5">
      <c r="A23388" t="s">
        <v>27970</v>
      </c>
      <c r="B23388" t="s">
        <v>28679</v>
      </c>
      <c r="C23388" s="96" t="s">
        <v>34443</v>
      </c>
      <c r="D23388" t="s">
        <v>12813</v>
      </c>
      <c r="E23388">
        <v>25.96</v>
      </c>
    </row>
    <row r="23389" spans="1:5">
      <c r="A23389" t="s">
        <v>27971</v>
      </c>
      <c r="B23389" t="s">
        <v>28679</v>
      </c>
      <c r="C23389" s="96" t="s">
        <v>34444</v>
      </c>
      <c r="D23389" t="s">
        <v>12813</v>
      </c>
      <c r="E23389">
        <v>59.22</v>
      </c>
    </row>
    <row r="23390" spans="1:5">
      <c r="A23390" t="s">
        <v>27972</v>
      </c>
      <c r="B23390" t="s">
        <v>28679</v>
      </c>
      <c r="C23390" s="96" t="s">
        <v>34445</v>
      </c>
      <c r="D23390" t="s">
        <v>30102</v>
      </c>
      <c r="E23390">
        <v>49.8</v>
      </c>
    </row>
    <row r="23391" spans="1:5">
      <c r="A23391" t="s">
        <v>27973</v>
      </c>
      <c r="B23391" t="s">
        <v>28679</v>
      </c>
      <c r="C23391" s="96" t="s">
        <v>34446</v>
      </c>
      <c r="D23391" t="s">
        <v>12795</v>
      </c>
      <c r="E23391">
        <v>703.52</v>
      </c>
    </row>
    <row r="23392" spans="1:5" ht="25.5">
      <c r="A23392" t="s">
        <v>27974</v>
      </c>
      <c r="B23392" t="s">
        <v>28679</v>
      </c>
      <c r="C23392" s="96" t="s">
        <v>34447</v>
      </c>
      <c r="D23392" t="s">
        <v>12795</v>
      </c>
      <c r="E23392">
        <v>846.7</v>
      </c>
    </row>
    <row r="23393" spans="1:5">
      <c r="A23393" t="s">
        <v>27975</v>
      </c>
      <c r="B23393" t="s">
        <v>28679</v>
      </c>
      <c r="C23393" s="96" t="s">
        <v>34448</v>
      </c>
      <c r="D23393" t="s">
        <v>12795</v>
      </c>
      <c r="E23393">
        <v>498.22</v>
      </c>
    </row>
    <row r="23394" spans="1:5">
      <c r="A23394" t="s">
        <v>27976</v>
      </c>
      <c r="B23394" t="s">
        <v>28679</v>
      </c>
      <c r="C23394" s="96" t="s">
        <v>34449</v>
      </c>
      <c r="D23394" t="s">
        <v>12795</v>
      </c>
      <c r="E23394">
        <v>607.82000000000005</v>
      </c>
    </row>
    <row r="23395" spans="1:5" ht="25.5">
      <c r="A23395" t="s">
        <v>27977</v>
      </c>
      <c r="B23395" t="s">
        <v>28679</v>
      </c>
      <c r="C23395" s="96" t="s">
        <v>34450</v>
      </c>
      <c r="D23395" t="s">
        <v>12795</v>
      </c>
      <c r="E23395">
        <v>468.4</v>
      </c>
    </row>
    <row r="23396" spans="1:5" ht="25.5">
      <c r="A23396" t="s">
        <v>27978</v>
      </c>
      <c r="B23396" t="s">
        <v>28679</v>
      </c>
      <c r="C23396" s="96" t="s">
        <v>34451</v>
      </c>
      <c r="D23396" t="s">
        <v>12795</v>
      </c>
      <c r="E23396">
        <v>468.4</v>
      </c>
    </row>
    <row r="23397" spans="1:5" ht="25.5">
      <c r="A23397" t="s">
        <v>27979</v>
      </c>
      <c r="B23397" t="s">
        <v>28679</v>
      </c>
      <c r="C23397" s="96" t="s">
        <v>34452</v>
      </c>
      <c r="D23397" t="s">
        <v>12795</v>
      </c>
      <c r="E23397">
        <v>500.1</v>
      </c>
    </row>
    <row r="23398" spans="1:5" ht="25.5">
      <c r="A23398" t="s">
        <v>27980</v>
      </c>
      <c r="B23398" t="s">
        <v>28679</v>
      </c>
      <c r="C23398" s="96" t="s">
        <v>34453</v>
      </c>
      <c r="D23398" t="s">
        <v>12795</v>
      </c>
      <c r="E23398">
        <v>603.19000000000005</v>
      </c>
    </row>
    <row r="23399" spans="1:5" ht="25.5">
      <c r="A23399" t="s">
        <v>27981</v>
      </c>
      <c r="B23399" t="s">
        <v>28679</v>
      </c>
      <c r="C23399" s="96" t="s">
        <v>34454</v>
      </c>
      <c r="D23399" t="s">
        <v>12795</v>
      </c>
      <c r="E23399">
        <v>702.43</v>
      </c>
    </row>
    <row r="23400" spans="1:5" ht="25.5">
      <c r="A23400" t="s">
        <v>27982</v>
      </c>
      <c r="B23400" t="s">
        <v>28679</v>
      </c>
      <c r="C23400" s="96" t="s">
        <v>34455</v>
      </c>
      <c r="D23400" t="s">
        <v>12795</v>
      </c>
      <c r="E23400">
        <v>420.43</v>
      </c>
    </row>
    <row r="23401" spans="1:5" ht="25.5">
      <c r="A23401" t="s">
        <v>27983</v>
      </c>
      <c r="B23401" t="s">
        <v>28679</v>
      </c>
      <c r="C23401" s="96" t="s">
        <v>34456</v>
      </c>
      <c r="D23401" t="s">
        <v>12795</v>
      </c>
      <c r="E23401">
        <v>495.39</v>
      </c>
    </row>
    <row r="23402" spans="1:5" ht="25.5">
      <c r="A23402" t="s">
        <v>27984</v>
      </c>
      <c r="B23402" t="s">
        <v>28679</v>
      </c>
      <c r="C23402" s="96" t="s">
        <v>34457</v>
      </c>
      <c r="D23402" t="s">
        <v>12795</v>
      </c>
      <c r="E23402">
        <v>526.85</v>
      </c>
    </row>
    <row r="23403" spans="1:5" ht="25.5">
      <c r="A23403" t="s">
        <v>27985</v>
      </c>
      <c r="B23403" t="s">
        <v>28679</v>
      </c>
      <c r="C23403" s="96" t="s">
        <v>34458</v>
      </c>
      <c r="D23403" t="s">
        <v>12795</v>
      </c>
      <c r="E23403">
        <v>500.1</v>
      </c>
    </row>
    <row r="23404" spans="1:5" ht="25.5">
      <c r="A23404" t="s">
        <v>27986</v>
      </c>
      <c r="B23404" t="s">
        <v>28679</v>
      </c>
      <c r="C23404" s="96" t="s">
        <v>34459</v>
      </c>
      <c r="D23404" t="s">
        <v>12795</v>
      </c>
      <c r="E23404">
        <v>561.77</v>
      </c>
    </row>
    <row r="23405" spans="1:5" ht="25.5">
      <c r="A23405" t="s">
        <v>27987</v>
      </c>
      <c r="B23405" t="s">
        <v>28679</v>
      </c>
      <c r="C23405" s="96" t="s">
        <v>34460</v>
      </c>
      <c r="D23405" t="s">
        <v>12795</v>
      </c>
      <c r="E23405">
        <v>702.43</v>
      </c>
    </row>
    <row r="23406" spans="1:5" ht="25.5">
      <c r="A23406" t="s">
        <v>27988</v>
      </c>
      <c r="B23406" t="s">
        <v>28679</v>
      </c>
      <c r="C23406" s="96" t="s">
        <v>34461</v>
      </c>
      <c r="D23406" t="s">
        <v>12795</v>
      </c>
      <c r="E23406">
        <v>1001.44</v>
      </c>
    </row>
    <row r="23407" spans="1:5" ht="25.5">
      <c r="A23407" t="s">
        <v>27989</v>
      </c>
      <c r="B23407" t="s">
        <v>28679</v>
      </c>
      <c r="C23407" s="96" t="s">
        <v>34462</v>
      </c>
      <c r="D23407" t="s">
        <v>12795</v>
      </c>
      <c r="E23407">
        <v>1026.43</v>
      </c>
    </row>
    <row r="23408" spans="1:5" ht="25.5">
      <c r="A23408" t="s">
        <v>27990</v>
      </c>
      <c r="B23408" t="s">
        <v>28679</v>
      </c>
      <c r="C23408" s="96" t="s">
        <v>34463</v>
      </c>
      <c r="D23408" t="s">
        <v>12795</v>
      </c>
      <c r="E23408">
        <v>1626.63</v>
      </c>
    </row>
    <row r="23409" spans="1:5" ht="25.5">
      <c r="A23409" t="s">
        <v>27991</v>
      </c>
      <c r="B23409" t="s">
        <v>28679</v>
      </c>
      <c r="C23409" s="96" t="s">
        <v>34464</v>
      </c>
      <c r="D23409" t="s">
        <v>12795</v>
      </c>
      <c r="E23409">
        <v>2473.11</v>
      </c>
    </row>
    <row r="23410" spans="1:5" ht="25.5">
      <c r="A23410" t="s">
        <v>27992</v>
      </c>
      <c r="B23410" t="s">
        <v>28679</v>
      </c>
      <c r="C23410" s="96" t="s">
        <v>34465</v>
      </c>
      <c r="D23410" t="s">
        <v>12813</v>
      </c>
      <c r="E23410">
        <v>129.83000000000001</v>
      </c>
    </row>
    <row r="23411" spans="1:5" ht="25.5">
      <c r="A23411" t="s">
        <v>27993</v>
      </c>
      <c r="B23411" t="s">
        <v>28679</v>
      </c>
      <c r="C23411" s="96" t="s">
        <v>34466</v>
      </c>
      <c r="D23411" t="s">
        <v>12813</v>
      </c>
      <c r="E23411">
        <v>140.88</v>
      </c>
    </row>
    <row r="23412" spans="1:5" ht="25.5">
      <c r="A23412" t="s">
        <v>27994</v>
      </c>
      <c r="B23412" t="s">
        <v>28679</v>
      </c>
      <c r="C23412" s="96" t="s">
        <v>34467</v>
      </c>
      <c r="D23412" t="s">
        <v>12813</v>
      </c>
      <c r="E23412">
        <v>167.49</v>
      </c>
    </row>
    <row r="23413" spans="1:5" ht="25.5">
      <c r="A23413" t="s">
        <v>27995</v>
      </c>
      <c r="B23413" t="s">
        <v>28679</v>
      </c>
      <c r="C23413" s="96" t="s">
        <v>34468</v>
      </c>
      <c r="D23413" t="s">
        <v>12813</v>
      </c>
      <c r="E23413">
        <v>154.97999999999999</v>
      </c>
    </row>
    <row r="23414" spans="1:5" ht="25.5">
      <c r="A23414" t="s">
        <v>27996</v>
      </c>
      <c r="B23414" t="s">
        <v>28679</v>
      </c>
      <c r="C23414" s="96" t="s">
        <v>34469</v>
      </c>
      <c r="D23414" t="s">
        <v>12813</v>
      </c>
      <c r="E23414">
        <v>236.52</v>
      </c>
    </row>
    <row r="23415" spans="1:5" ht="25.5">
      <c r="A23415" t="s">
        <v>27997</v>
      </c>
      <c r="B23415" t="s">
        <v>28679</v>
      </c>
      <c r="C23415" s="96" t="s">
        <v>34470</v>
      </c>
      <c r="D23415" t="s">
        <v>12813</v>
      </c>
      <c r="E23415">
        <v>292.69</v>
      </c>
    </row>
    <row r="23416" spans="1:5" ht="25.5">
      <c r="A23416" t="s">
        <v>27998</v>
      </c>
      <c r="B23416" t="s">
        <v>28679</v>
      </c>
      <c r="C23416" s="96" t="s">
        <v>34471</v>
      </c>
      <c r="D23416" t="s">
        <v>12813</v>
      </c>
      <c r="E23416">
        <v>213.8</v>
      </c>
    </row>
    <row r="23417" spans="1:5" ht="25.5">
      <c r="A23417" t="s">
        <v>27999</v>
      </c>
      <c r="B23417" t="s">
        <v>28679</v>
      </c>
      <c r="C23417" s="96" t="s">
        <v>34472</v>
      </c>
      <c r="D23417" t="s">
        <v>12813</v>
      </c>
      <c r="E23417">
        <v>244.93</v>
      </c>
    </row>
    <row r="23418" spans="1:5" ht="25.5">
      <c r="A23418" t="s">
        <v>28000</v>
      </c>
      <c r="B23418" t="s">
        <v>28679</v>
      </c>
      <c r="C23418" s="96" t="s">
        <v>34473</v>
      </c>
      <c r="D23418" t="s">
        <v>12813</v>
      </c>
      <c r="E23418">
        <v>297</v>
      </c>
    </row>
    <row r="23419" spans="1:5" ht="25.5">
      <c r="A23419" t="s">
        <v>28001</v>
      </c>
      <c r="B23419" t="s">
        <v>28679</v>
      </c>
      <c r="C23419" s="96" t="s">
        <v>34474</v>
      </c>
      <c r="D23419" t="s">
        <v>12813</v>
      </c>
      <c r="E23419">
        <v>389.77</v>
      </c>
    </row>
    <row r="23420" spans="1:5" ht="25.5">
      <c r="A23420" t="s">
        <v>28002</v>
      </c>
      <c r="B23420" t="s">
        <v>28679</v>
      </c>
      <c r="C23420" s="96" t="s">
        <v>34475</v>
      </c>
      <c r="D23420" t="s">
        <v>12813</v>
      </c>
      <c r="E23420">
        <v>444.54</v>
      </c>
    </row>
    <row r="23421" spans="1:5">
      <c r="A23421" t="s">
        <v>28003</v>
      </c>
      <c r="B23421" t="s">
        <v>28679</v>
      </c>
      <c r="C23421" s="96" t="s">
        <v>34476</v>
      </c>
      <c r="D23421" t="s">
        <v>12813</v>
      </c>
      <c r="E23421">
        <v>214.62</v>
      </c>
    </row>
    <row r="23422" spans="1:5">
      <c r="A23422" t="s">
        <v>28004</v>
      </c>
      <c r="B23422" t="s">
        <v>28679</v>
      </c>
      <c r="C23422" s="96" t="s">
        <v>34477</v>
      </c>
      <c r="D23422" t="s">
        <v>12813</v>
      </c>
      <c r="E23422">
        <v>233.23</v>
      </c>
    </row>
    <row r="23423" spans="1:5">
      <c r="A23423" t="s">
        <v>28005</v>
      </c>
      <c r="B23423" t="s">
        <v>28679</v>
      </c>
      <c r="C23423" s="96" t="s">
        <v>34478</v>
      </c>
      <c r="D23423" t="s">
        <v>12813</v>
      </c>
      <c r="E23423">
        <v>172.79</v>
      </c>
    </row>
    <row r="23424" spans="1:5">
      <c r="A23424" t="s">
        <v>28006</v>
      </c>
      <c r="B23424" t="s">
        <v>28679</v>
      </c>
      <c r="C23424" s="96" t="s">
        <v>34479</v>
      </c>
      <c r="D23424" t="s">
        <v>12813</v>
      </c>
      <c r="E23424">
        <v>191.4</v>
      </c>
    </row>
    <row r="23425" spans="1:5">
      <c r="A23425" t="s">
        <v>28007</v>
      </c>
      <c r="B23425" t="s">
        <v>28679</v>
      </c>
      <c r="C23425" s="96" t="s">
        <v>34480</v>
      </c>
      <c r="D23425" t="s">
        <v>12813</v>
      </c>
      <c r="E23425">
        <v>155.22</v>
      </c>
    </row>
    <row r="23426" spans="1:5">
      <c r="A23426" t="s">
        <v>28008</v>
      </c>
      <c r="B23426" t="s">
        <v>28679</v>
      </c>
      <c r="C23426" s="96" t="s">
        <v>34481</v>
      </c>
      <c r="D23426" t="s">
        <v>12813</v>
      </c>
      <c r="E23426">
        <v>222.8</v>
      </c>
    </row>
    <row r="23427" spans="1:5">
      <c r="A23427" t="s">
        <v>28009</v>
      </c>
      <c r="B23427" t="s">
        <v>28679</v>
      </c>
      <c r="C23427" s="96" t="s">
        <v>34482</v>
      </c>
      <c r="D23427" t="s">
        <v>12813</v>
      </c>
      <c r="E23427">
        <v>376.94</v>
      </c>
    </row>
    <row r="23428" spans="1:5">
      <c r="A23428" t="s">
        <v>28010</v>
      </c>
      <c r="B23428" t="s">
        <v>28679</v>
      </c>
      <c r="C23428" s="96" t="s">
        <v>34483</v>
      </c>
      <c r="D23428" t="s">
        <v>12813</v>
      </c>
      <c r="E23428">
        <v>243.63</v>
      </c>
    </row>
    <row r="23429" spans="1:5">
      <c r="A23429" t="s">
        <v>28011</v>
      </c>
      <c r="B23429" t="s">
        <v>28679</v>
      </c>
      <c r="C23429" s="96" t="s">
        <v>34484</v>
      </c>
      <c r="D23429" t="s">
        <v>12813</v>
      </c>
      <c r="E23429">
        <v>312.24</v>
      </c>
    </row>
    <row r="23430" spans="1:5">
      <c r="A23430" t="s">
        <v>28012</v>
      </c>
      <c r="B23430" t="s">
        <v>28679</v>
      </c>
      <c r="C23430" s="96" t="s">
        <v>34485</v>
      </c>
      <c r="D23430" t="s">
        <v>12813</v>
      </c>
      <c r="E23430">
        <v>368.67</v>
      </c>
    </row>
    <row r="23431" spans="1:5">
      <c r="A23431" t="s">
        <v>28013</v>
      </c>
      <c r="B23431" t="s">
        <v>28679</v>
      </c>
      <c r="C23431" s="96" t="s">
        <v>34486</v>
      </c>
      <c r="D23431" t="s">
        <v>12813</v>
      </c>
      <c r="E23431">
        <v>410.77</v>
      </c>
    </row>
    <row r="23432" spans="1:5">
      <c r="A23432" t="s">
        <v>28014</v>
      </c>
      <c r="B23432" t="s">
        <v>28679</v>
      </c>
      <c r="C23432" s="96" t="s">
        <v>34487</v>
      </c>
      <c r="D23432" t="s">
        <v>12813</v>
      </c>
      <c r="E23432">
        <v>464.14</v>
      </c>
    </row>
    <row r="23433" spans="1:5">
      <c r="A23433" t="s">
        <v>28015</v>
      </c>
      <c r="B23433" t="s">
        <v>28679</v>
      </c>
      <c r="C23433" s="96" t="s">
        <v>34488</v>
      </c>
      <c r="D23433" t="s">
        <v>12813</v>
      </c>
      <c r="E23433">
        <v>567.91999999999996</v>
      </c>
    </row>
    <row r="23434" spans="1:5">
      <c r="A23434" t="s">
        <v>28016</v>
      </c>
      <c r="B23434" t="s">
        <v>28679</v>
      </c>
      <c r="C23434" s="96" t="s">
        <v>34489</v>
      </c>
      <c r="D23434" t="s">
        <v>12813</v>
      </c>
      <c r="E23434">
        <v>686.43</v>
      </c>
    </row>
    <row r="23435" spans="1:5">
      <c r="A23435" t="s">
        <v>28017</v>
      </c>
      <c r="B23435" t="s">
        <v>28679</v>
      </c>
      <c r="C23435" s="96" t="s">
        <v>21291</v>
      </c>
      <c r="D23435" t="s">
        <v>18177</v>
      </c>
      <c r="E23435">
        <v>25.81</v>
      </c>
    </row>
    <row r="23436" spans="1:5" ht="25.5">
      <c r="A23436" t="s">
        <v>28018</v>
      </c>
      <c r="B23436" t="s">
        <v>28679</v>
      </c>
      <c r="C23436" s="96" t="s">
        <v>34490</v>
      </c>
      <c r="D23436" t="s">
        <v>18177</v>
      </c>
      <c r="E23436">
        <v>5.64</v>
      </c>
    </row>
    <row r="23437" spans="1:5" ht="25.5">
      <c r="A23437" t="s">
        <v>28019</v>
      </c>
      <c r="B23437" t="s">
        <v>28679</v>
      </c>
      <c r="C23437" s="96" t="s">
        <v>34491</v>
      </c>
      <c r="D23437" t="s">
        <v>18177</v>
      </c>
      <c r="E23437">
        <v>5.7</v>
      </c>
    </row>
    <row r="23438" spans="1:5" ht="25.5">
      <c r="A23438" t="s">
        <v>28020</v>
      </c>
      <c r="B23438" t="s">
        <v>28679</v>
      </c>
      <c r="C23438" s="96" t="s">
        <v>34492</v>
      </c>
      <c r="D23438" t="s">
        <v>18177</v>
      </c>
      <c r="E23438">
        <v>11.08</v>
      </c>
    </row>
    <row r="23439" spans="1:5" ht="25.5">
      <c r="A23439" t="s">
        <v>28021</v>
      </c>
      <c r="B23439" t="s">
        <v>28679</v>
      </c>
      <c r="C23439" s="96" t="s">
        <v>34493</v>
      </c>
      <c r="D23439" t="s">
        <v>18177</v>
      </c>
      <c r="E23439">
        <v>9.98</v>
      </c>
    </row>
    <row r="23440" spans="1:5" ht="25.5">
      <c r="A23440" t="s">
        <v>28022</v>
      </c>
      <c r="B23440" t="s">
        <v>28679</v>
      </c>
      <c r="C23440" s="96" t="s">
        <v>34494</v>
      </c>
      <c r="D23440" t="s">
        <v>18177</v>
      </c>
      <c r="E23440">
        <v>10.050000000000001</v>
      </c>
    </row>
    <row r="23441" spans="1:5">
      <c r="A23441" t="s">
        <v>28023</v>
      </c>
      <c r="B23441" t="s">
        <v>28679</v>
      </c>
      <c r="C23441" s="96" t="s">
        <v>34495</v>
      </c>
      <c r="D23441" t="s">
        <v>12795</v>
      </c>
      <c r="E23441">
        <v>7690.47</v>
      </c>
    </row>
    <row r="23442" spans="1:5">
      <c r="A23442" t="s">
        <v>28024</v>
      </c>
      <c r="B23442" t="s">
        <v>28679</v>
      </c>
      <c r="C23442" s="96" t="s">
        <v>34496</v>
      </c>
      <c r="D23442" t="s">
        <v>12795</v>
      </c>
      <c r="E23442">
        <v>7104.31</v>
      </c>
    </row>
    <row r="23443" spans="1:5">
      <c r="A23443" t="s">
        <v>28025</v>
      </c>
      <c r="B23443" t="s">
        <v>28679</v>
      </c>
      <c r="C23443" s="96" t="s">
        <v>34497</v>
      </c>
      <c r="D23443" t="s">
        <v>12795</v>
      </c>
      <c r="E23443">
        <v>4156.25</v>
      </c>
    </row>
    <row r="23444" spans="1:5">
      <c r="A23444" t="s">
        <v>28026</v>
      </c>
      <c r="B23444" t="s">
        <v>28679</v>
      </c>
      <c r="C23444" s="96" t="s">
        <v>34498</v>
      </c>
      <c r="D23444" t="s">
        <v>12795</v>
      </c>
      <c r="E23444">
        <v>3717.33</v>
      </c>
    </row>
    <row r="23445" spans="1:5" ht="25.5">
      <c r="A23445" t="s">
        <v>28027</v>
      </c>
      <c r="B23445" t="s">
        <v>28679</v>
      </c>
      <c r="C23445" s="96" t="s">
        <v>34499</v>
      </c>
      <c r="D23445" t="s">
        <v>18177</v>
      </c>
      <c r="E23445">
        <v>2.57</v>
      </c>
    </row>
    <row r="23446" spans="1:5" ht="25.5">
      <c r="A23446" t="s">
        <v>28028</v>
      </c>
      <c r="B23446" t="s">
        <v>28679</v>
      </c>
      <c r="C23446" s="96" t="s">
        <v>34500</v>
      </c>
      <c r="D23446" t="s">
        <v>18177</v>
      </c>
      <c r="E23446">
        <v>7.77</v>
      </c>
    </row>
    <row r="23447" spans="1:5" ht="25.5">
      <c r="A23447" t="s">
        <v>28029</v>
      </c>
      <c r="B23447" t="s">
        <v>28679</v>
      </c>
      <c r="C23447" s="96" t="s">
        <v>34501</v>
      </c>
      <c r="D23447" t="s">
        <v>18177</v>
      </c>
      <c r="E23447">
        <v>1.79</v>
      </c>
    </row>
    <row r="23448" spans="1:5" ht="25.5">
      <c r="A23448" t="s">
        <v>28030</v>
      </c>
      <c r="B23448" t="s">
        <v>28679</v>
      </c>
      <c r="C23448" s="96" t="s">
        <v>34502</v>
      </c>
      <c r="D23448" t="s">
        <v>18177</v>
      </c>
      <c r="E23448">
        <v>3.53</v>
      </c>
    </row>
    <row r="23449" spans="1:5" ht="25.5">
      <c r="A23449" t="s">
        <v>28031</v>
      </c>
      <c r="B23449" t="s">
        <v>28679</v>
      </c>
      <c r="C23449" s="96" t="s">
        <v>34503</v>
      </c>
      <c r="D23449" t="s">
        <v>18177</v>
      </c>
      <c r="E23449">
        <v>8.73</v>
      </c>
    </row>
    <row r="23450" spans="1:5">
      <c r="A23450" t="s">
        <v>28032</v>
      </c>
      <c r="B23450" t="s">
        <v>28679</v>
      </c>
      <c r="C23450" s="96" t="s">
        <v>34504</v>
      </c>
      <c r="D23450" t="s">
        <v>18177</v>
      </c>
      <c r="E23450">
        <v>2.75</v>
      </c>
    </row>
    <row r="23451" spans="1:5" ht="25.5">
      <c r="A23451" t="s">
        <v>28033</v>
      </c>
      <c r="B23451" t="s">
        <v>28679</v>
      </c>
      <c r="C23451" s="96" t="s">
        <v>34505</v>
      </c>
      <c r="D23451" t="s">
        <v>18177</v>
      </c>
      <c r="E23451">
        <v>1.86</v>
      </c>
    </row>
    <row r="23452" spans="1:5">
      <c r="A23452" t="s">
        <v>28034</v>
      </c>
      <c r="B23452" t="s">
        <v>28679</v>
      </c>
      <c r="C23452" s="96" t="s">
        <v>34506</v>
      </c>
      <c r="D23452" t="s">
        <v>18177</v>
      </c>
      <c r="E23452">
        <v>9.4700000000000006</v>
      </c>
    </row>
    <row r="23453" spans="1:5" ht="25.5">
      <c r="A23453" t="s">
        <v>28035</v>
      </c>
      <c r="B23453" t="s">
        <v>28679</v>
      </c>
      <c r="C23453" s="96" t="s">
        <v>34507</v>
      </c>
      <c r="D23453" t="s">
        <v>18177</v>
      </c>
      <c r="E23453">
        <v>3.44</v>
      </c>
    </row>
    <row r="23454" spans="1:5" ht="25.5">
      <c r="A23454" t="s">
        <v>28036</v>
      </c>
      <c r="B23454" t="s">
        <v>28679</v>
      </c>
      <c r="C23454" s="96" t="s">
        <v>34508</v>
      </c>
      <c r="D23454" t="s">
        <v>18177</v>
      </c>
      <c r="E23454">
        <v>5.43</v>
      </c>
    </row>
    <row r="23455" spans="1:5">
      <c r="A23455" t="s">
        <v>28037</v>
      </c>
      <c r="B23455" t="s">
        <v>28679</v>
      </c>
      <c r="C23455" s="96" t="s">
        <v>34509</v>
      </c>
      <c r="D23455" t="s">
        <v>18177</v>
      </c>
      <c r="E23455">
        <v>2.84</v>
      </c>
    </row>
    <row r="23456" spans="1:5">
      <c r="A23456" t="s">
        <v>28038</v>
      </c>
      <c r="B23456" t="s">
        <v>28679</v>
      </c>
      <c r="C23456" s="96" t="s">
        <v>34510</v>
      </c>
      <c r="D23456" t="s">
        <v>18177</v>
      </c>
      <c r="E23456">
        <v>2.62</v>
      </c>
    </row>
    <row r="23457" spans="1:5" ht="25.5">
      <c r="A23457" t="s">
        <v>28039</v>
      </c>
      <c r="B23457" t="s">
        <v>28679</v>
      </c>
      <c r="C23457" s="96" t="s">
        <v>21321</v>
      </c>
      <c r="D23457" t="s">
        <v>18177</v>
      </c>
      <c r="E23457">
        <v>2.7</v>
      </c>
    </row>
    <row r="23458" spans="1:5" ht="25.5">
      <c r="A23458" t="s">
        <v>28040</v>
      </c>
      <c r="B23458" t="s">
        <v>28679</v>
      </c>
      <c r="C23458" s="96" t="s">
        <v>21323</v>
      </c>
      <c r="D23458" t="s">
        <v>18177</v>
      </c>
      <c r="E23458">
        <v>5.25</v>
      </c>
    </row>
    <row r="23459" spans="1:5">
      <c r="A23459" t="s">
        <v>28041</v>
      </c>
      <c r="B23459" t="s">
        <v>28679</v>
      </c>
      <c r="C23459" s="96" t="s">
        <v>21325</v>
      </c>
      <c r="D23459" t="s">
        <v>18177</v>
      </c>
      <c r="E23459">
        <v>1.87</v>
      </c>
    </row>
    <row r="23460" spans="1:5" ht="25.5">
      <c r="A23460" t="s">
        <v>28042</v>
      </c>
      <c r="B23460" t="s">
        <v>28679</v>
      </c>
      <c r="C23460" s="96" t="s">
        <v>21315</v>
      </c>
      <c r="D23460" t="s">
        <v>18177</v>
      </c>
      <c r="E23460">
        <v>3.56</v>
      </c>
    </row>
    <row r="23461" spans="1:5" ht="25.5">
      <c r="A23461" t="s">
        <v>28043</v>
      </c>
      <c r="B23461" t="s">
        <v>28679</v>
      </c>
      <c r="C23461" s="96" t="s">
        <v>21317</v>
      </c>
      <c r="D23461" t="s">
        <v>18177</v>
      </c>
      <c r="E23461">
        <v>6.11</v>
      </c>
    </row>
    <row r="23462" spans="1:5">
      <c r="A23462" t="s">
        <v>28044</v>
      </c>
      <c r="B23462" t="s">
        <v>28679</v>
      </c>
      <c r="C23462" s="96" t="s">
        <v>21319</v>
      </c>
      <c r="D23462" t="s">
        <v>18177</v>
      </c>
      <c r="E23462">
        <v>2.73</v>
      </c>
    </row>
    <row r="23463" spans="1:5">
      <c r="A23463" t="s">
        <v>28045</v>
      </c>
      <c r="B23463" t="s">
        <v>28679</v>
      </c>
      <c r="C23463" s="96" t="s">
        <v>34511</v>
      </c>
      <c r="D23463" t="s">
        <v>18177</v>
      </c>
      <c r="E23463">
        <v>1.41</v>
      </c>
    </row>
    <row r="23464" spans="1:5">
      <c r="A23464" t="s">
        <v>28046</v>
      </c>
      <c r="B23464" t="s">
        <v>28679</v>
      </c>
      <c r="C23464" s="96" t="s">
        <v>34512</v>
      </c>
      <c r="D23464" t="s">
        <v>18177</v>
      </c>
      <c r="E23464">
        <v>2.0699999999999998</v>
      </c>
    </row>
    <row r="23465" spans="1:5">
      <c r="A23465" t="s">
        <v>28047</v>
      </c>
      <c r="B23465" t="s">
        <v>28679</v>
      </c>
      <c r="C23465" s="96" t="s">
        <v>34513</v>
      </c>
      <c r="D23465" t="s">
        <v>18177</v>
      </c>
      <c r="E23465">
        <v>7.13</v>
      </c>
    </row>
    <row r="23466" spans="1:5">
      <c r="A23466" t="s">
        <v>28048</v>
      </c>
      <c r="B23466" t="s">
        <v>28679</v>
      </c>
      <c r="C23466" s="96" t="s">
        <v>34514</v>
      </c>
      <c r="D23466" t="s">
        <v>18177</v>
      </c>
      <c r="E23466">
        <v>27.37</v>
      </c>
    </row>
    <row r="23467" spans="1:5" ht="25.5">
      <c r="A23467" t="s">
        <v>28049</v>
      </c>
      <c r="B23467" t="s">
        <v>28679</v>
      </c>
      <c r="C23467" s="96" t="s">
        <v>34515</v>
      </c>
      <c r="D23467" t="s">
        <v>18177</v>
      </c>
      <c r="E23467">
        <v>14.84</v>
      </c>
    </row>
    <row r="23468" spans="1:5" ht="25.5">
      <c r="A23468" t="s">
        <v>28050</v>
      </c>
      <c r="B23468" t="s">
        <v>28679</v>
      </c>
      <c r="C23468" s="96" t="s">
        <v>34516</v>
      </c>
      <c r="D23468" t="s">
        <v>18177</v>
      </c>
      <c r="E23468">
        <v>15.3</v>
      </c>
    </row>
    <row r="23469" spans="1:5" ht="25.5">
      <c r="A23469" t="s">
        <v>28051</v>
      </c>
      <c r="B23469" t="s">
        <v>28679</v>
      </c>
      <c r="C23469" s="96" t="s">
        <v>34517</v>
      </c>
      <c r="D23469" t="s">
        <v>18177</v>
      </c>
      <c r="E23469">
        <v>9.75</v>
      </c>
    </row>
    <row r="23470" spans="1:5" ht="25.5">
      <c r="A23470" t="s">
        <v>28052</v>
      </c>
      <c r="B23470" t="s">
        <v>28679</v>
      </c>
      <c r="C23470" s="96" t="s">
        <v>34518</v>
      </c>
      <c r="D23470" t="s">
        <v>12795</v>
      </c>
      <c r="E23470">
        <v>32.58</v>
      </c>
    </row>
    <row r="23471" spans="1:5" ht="25.5">
      <c r="A23471" t="s">
        <v>28053</v>
      </c>
      <c r="B23471" t="s">
        <v>28679</v>
      </c>
      <c r="C23471" s="96" t="s">
        <v>34519</v>
      </c>
      <c r="D23471" t="s">
        <v>12795</v>
      </c>
      <c r="E23471">
        <v>30.97</v>
      </c>
    </row>
    <row r="23472" spans="1:5">
      <c r="A23472" t="s">
        <v>28054</v>
      </c>
      <c r="B23472" t="s">
        <v>28679</v>
      </c>
      <c r="C23472" s="96" t="s">
        <v>34520</v>
      </c>
      <c r="D23472" t="s">
        <v>18177</v>
      </c>
      <c r="E23472">
        <v>3.45</v>
      </c>
    </row>
    <row r="23473" spans="1:5">
      <c r="A23473" t="s">
        <v>28055</v>
      </c>
      <c r="B23473" t="s">
        <v>28679</v>
      </c>
      <c r="C23473" s="96" t="s">
        <v>34521</v>
      </c>
      <c r="D23473" t="s">
        <v>18177</v>
      </c>
      <c r="E23473">
        <v>5.52</v>
      </c>
    </row>
    <row r="23474" spans="1:5">
      <c r="A23474" t="s">
        <v>28056</v>
      </c>
      <c r="B23474" t="s">
        <v>28679</v>
      </c>
      <c r="C23474" s="96" t="s">
        <v>21335</v>
      </c>
      <c r="D23474" t="s">
        <v>18177</v>
      </c>
      <c r="E23474">
        <v>16.989999999999998</v>
      </c>
    </row>
    <row r="23475" spans="1:5">
      <c r="A23475" t="s">
        <v>28057</v>
      </c>
      <c r="B23475" t="s">
        <v>28679</v>
      </c>
      <c r="C23475" s="96" t="s">
        <v>34522</v>
      </c>
      <c r="D23475" t="s">
        <v>18177</v>
      </c>
      <c r="E23475">
        <v>17.420000000000002</v>
      </c>
    </row>
    <row r="23476" spans="1:5" ht="25.5">
      <c r="A23476" t="s">
        <v>28058</v>
      </c>
      <c r="B23476" t="s">
        <v>28679</v>
      </c>
      <c r="C23476" s="96" t="s">
        <v>34523</v>
      </c>
      <c r="D23476" t="s">
        <v>18177</v>
      </c>
      <c r="E23476">
        <v>8.81</v>
      </c>
    </row>
    <row r="23477" spans="1:5" ht="25.5">
      <c r="A23477" t="s">
        <v>28059</v>
      </c>
      <c r="B23477" t="s">
        <v>28679</v>
      </c>
      <c r="C23477" s="96" t="s">
        <v>34524</v>
      </c>
      <c r="D23477" t="s">
        <v>18177</v>
      </c>
      <c r="E23477">
        <v>19.16</v>
      </c>
    </row>
    <row r="23478" spans="1:5">
      <c r="A23478" t="s">
        <v>28060</v>
      </c>
      <c r="B23478" t="s">
        <v>28679</v>
      </c>
      <c r="C23478" s="96" t="s">
        <v>34525</v>
      </c>
      <c r="D23478" t="s">
        <v>18177</v>
      </c>
      <c r="E23478">
        <v>64.17</v>
      </c>
    </row>
    <row r="23479" spans="1:5">
      <c r="A23479" t="s">
        <v>28061</v>
      </c>
      <c r="B23479" t="s">
        <v>28679</v>
      </c>
      <c r="C23479" s="96" t="s">
        <v>34526</v>
      </c>
      <c r="D23479" t="s">
        <v>18177</v>
      </c>
      <c r="E23479">
        <v>58.59</v>
      </c>
    </row>
    <row r="23480" spans="1:5">
      <c r="A23480" t="s">
        <v>28062</v>
      </c>
      <c r="B23480" t="s">
        <v>28679</v>
      </c>
      <c r="C23480" s="96" t="s">
        <v>34527</v>
      </c>
      <c r="D23480" t="s">
        <v>18177</v>
      </c>
      <c r="E23480">
        <v>17.72</v>
      </c>
    </row>
    <row r="23481" spans="1:5">
      <c r="A23481" t="s">
        <v>28063</v>
      </c>
      <c r="B23481" t="s">
        <v>28679</v>
      </c>
      <c r="C23481" s="96" t="s">
        <v>34528</v>
      </c>
      <c r="D23481" t="s">
        <v>18177</v>
      </c>
      <c r="E23481">
        <v>14.95</v>
      </c>
    </row>
    <row r="23482" spans="1:5" ht="25.5">
      <c r="A23482" t="s">
        <v>28064</v>
      </c>
      <c r="B23482" t="s">
        <v>28679</v>
      </c>
      <c r="C23482" s="96" t="s">
        <v>21346</v>
      </c>
      <c r="D23482" t="s">
        <v>18177</v>
      </c>
      <c r="E23482">
        <v>3.33</v>
      </c>
    </row>
    <row r="23483" spans="1:5" ht="25.5">
      <c r="A23483" t="s">
        <v>28065</v>
      </c>
      <c r="B23483" t="s">
        <v>28679</v>
      </c>
      <c r="C23483" s="96" t="s">
        <v>34529</v>
      </c>
      <c r="D23483" t="s">
        <v>18177</v>
      </c>
      <c r="E23483">
        <v>22.17</v>
      </c>
    </row>
    <row r="23484" spans="1:5" ht="25.5">
      <c r="A23484" t="s">
        <v>28066</v>
      </c>
      <c r="B23484" t="s">
        <v>28679</v>
      </c>
      <c r="C23484" s="96" t="s">
        <v>34530</v>
      </c>
      <c r="D23484" t="s">
        <v>18177</v>
      </c>
      <c r="E23484">
        <v>19.97</v>
      </c>
    </row>
    <row r="23485" spans="1:5" ht="25.5">
      <c r="A23485" t="s">
        <v>28067</v>
      </c>
      <c r="B23485" t="s">
        <v>28679</v>
      </c>
      <c r="C23485" s="96" t="s">
        <v>34531</v>
      </c>
      <c r="D23485" t="s">
        <v>18177</v>
      </c>
      <c r="E23485">
        <v>20.11</v>
      </c>
    </row>
    <row r="23486" spans="1:5" ht="25.5">
      <c r="A23486" t="s">
        <v>28068</v>
      </c>
      <c r="B23486" t="s">
        <v>28679</v>
      </c>
      <c r="C23486" s="96" t="s">
        <v>34532</v>
      </c>
      <c r="D23486" t="s">
        <v>18177</v>
      </c>
      <c r="E23486">
        <v>29.78</v>
      </c>
    </row>
    <row r="23487" spans="1:5" ht="25.5">
      <c r="A23487" t="s">
        <v>28069</v>
      </c>
      <c r="B23487" t="s">
        <v>28679</v>
      </c>
      <c r="C23487" s="96" t="s">
        <v>34533</v>
      </c>
      <c r="D23487" t="s">
        <v>18177</v>
      </c>
      <c r="E23487">
        <v>25.23</v>
      </c>
    </row>
    <row r="23488" spans="1:5" ht="25.5">
      <c r="A23488" t="s">
        <v>28070</v>
      </c>
      <c r="B23488" t="s">
        <v>28679</v>
      </c>
      <c r="C23488" s="96" t="s">
        <v>34534</v>
      </c>
      <c r="D23488" t="s">
        <v>18177</v>
      </c>
      <c r="E23488">
        <v>15.67</v>
      </c>
    </row>
    <row r="23489" spans="1:5" ht="25.5">
      <c r="A23489" t="s">
        <v>28071</v>
      </c>
      <c r="B23489" t="s">
        <v>28679</v>
      </c>
      <c r="C23489" s="96" t="s">
        <v>34535</v>
      </c>
      <c r="D23489" t="s">
        <v>18177</v>
      </c>
      <c r="E23489">
        <v>18.95</v>
      </c>
    </row>
    <row r="23490" spans="1:5" ht="25.5">
      <c r="A23490" t="s">
        <v>28072</v>
      </c>
      <c r="B23490" t="s">
        <v>28679</v>
      </c>
      <c r="C23490" s="96" t="s">
        <v>34536</v>
      </c>
      <c r="D23490" t="s">
        <v>18177</v>
      </c>
      <c r="E23490">
        <v>35.909999999999997</v>
      </c>
    </row>
    <row r="23491" spans="1:5" ht="25.5">
      <c r="A23491" t="s">
        <v>28073</v>
      </c>
      <c r="B23491" t="s">
        <v>28679</v>
      </c>
      <c r="C23491" s="96" t="s">
        <v>34537</v>
      </c>
      <c r="D23491" t="s">
        <v>18177</v>
      </c>
      <c r="E23491">
        <v>56.69</v>
      </c>
    </row>
    <row r="23492" spans="1:5" ht="25.5">
      <c r="A23492" t="s">
        <v>28074</v>
      </c>
      <c r="B23492" t="s">
        <v>28679</v>
      </c>
      <c r="C23492" s="96" t="s">
        <v>34538</v>
      </c>
      <c r="D23492" t="s">
        <v>18177</v>
      </c>
      <c r="E23492">
        <v>67.64</v>
      </c>
    </row>
    <row r="23493" spans="1:5" ht="25.5">
      <c r="A23493" t="s">
        <v>28075</v>
      </c>
      <c r="B23493" t="s">
        <v>28679</v>
      </c>
      <c r="C23493" s="96" t="s">
        <v>34539</v>
      </c>
      <c r="D23493" t="s">
        <v>18177</v>
      </c>
      <c r="E23493">
        <v>47.54</v>
      </c>
    </row>
    <row r="23494" spans="1:5">
      <c r="A23494" t="s">
        <v>28076</v>
      </c>
      <c r="B23494" t="s">
        <v>28679</v>
      </c>
      <c r="C23494" s="96" t="s">
        <v>21364</v>
      </c>
      <c r="D23494" t="s">
        <v>18177</v>
      </c>
      <c r="E23494">
        <v>20.75</v>
      </c>
    </row>
    <row r="23495" spans="1:5">
      <c r="A23495" t="s">
        <v>28077</v>
      </c>
      <c r="B23495" t="s">
        <v>28679</v>
      </c>
      <c r="C23495" s="96" t="s">
        <v>21366</v>
      </c>
      <c r="D23495" t="s">
        <v>18177</v>
      </c>
      <c r="E23495">
        <v>17.829999999999998</v>
      </c>
    </row>
    <row r="23496" spans="1:5">
      <c r="A23496" t="s">
        <v>28078</v>
      </c>
      <c r="B23496" t="s">
        <v>28679</v>
      </c>
      <c r="C23496" s="96" t="s">
        <v>21368</v>
      </c>
      <c r="D23496" t="s">
        <v>18177</v>
      </c>
      <c r="E23496">
        <v>31.97</v>
      </c>
    </row>
    <row r="23497" spans="1:5">
      <c r="A23497" t="s">
        <v>28079</v>
      </c>
      <c r="B23497" t="s">
        <v>28679</v>
      </c>
      <c r="C23497" s="96" t="s">
        <v>21370</v>
      </c>
      <c r="D23497" t="s">
        <v>18177</v>
      </c>
      <c r="E23497">
        <v>32.130000000000003</v>
      </c>
    </row>
    <row r="23498" spans="1:5">
      <c r="A23498" t="s">
        <v>28080</v>
      </c>
      <c r="B23498" t="s">
        <v>28679</v>
      </c>
      <c r="C23498" s="96" t="s">
        <v>21372</v>
      </c>
      <c r="D23498" t="s">
        <v>18177</v>
      </c>
      <c r="E23498">
        <v>29.39</v>
      </c>
    </row>
    <row r="23499" spans="1:5">
      <c r="A23499" t="s">
        <v>28081</v>
      </c>
      <c r="B23499" t="s">
        <v>28679</v>
      </c>
      <c r="C23499" s="96" t="s">
        <v>21374</v>
      </c>
      <c r="D23499" t="s">
        <v>18177</v>
      </c>
      <c r="E23499">
        <v>26.83</v>
      </c>
    </row>
    <row r="23500" spans="1:5" ht="25.5">
      <c r="A23500" t="s">
        <v>28082</v>
      </c>
      <c r="B23500" t="s">
        <v>28679</v>
      </c>
      <c r="C23500" s="96" t="s">
        <v>34540</v>
      </c>
      <c r="D23500" t="s">
        <v>18177</v>
      </c>
      <c r="E23500">
        <v>25.04</v>
      </c>
    </row>
    <row r="23501" spans="1:5" ht="25.5">
      <c r="A23501" t="s">
        <v>28083</v>
      </c>
      <c r="B23501" t="s">
        <v>28679</v>
      </c>
      <c r="C23501" s="96" t="s">
        <v>34541</v>
      </c>
      <c r="D23501" t="s">
        <v>18177</v>
      </c>
      <c r="E23501">
        <v>25.47</v>
      </c>
    </row>
    <row r="23502" spans="1:5" ht="25.5">
      <c r="A23502" t="s">
        <v>28084</v>
      </c>
      <c r="B23502" t="s">
        <v>28679</v>
      </c>
      <c r="C23502" s="96" t="s">
        <v>34542</v>
      </c>
      <c r="D23502" t="s">
        <v>18177</v>
      </c>
      <c r="E23502">
        <v>32.72</v>
      </c>
    </row>
    <row r="23503" spans="1:5" ht="25.5">
      <c r="A23503" t="s">
        <v>28085</v>
      </c>
      <c r="B23503" t="s">
        <v>28679</v>
      </c>
      <c r="C23503" s="96" t="s">
        <v>34543</v>
      </c>
      <c r="D23503" t="s">
        <v>18177</v>
      </c>
      <c r="E23503">
        <v>13.28</v>
      </c>
    </row>
    <row r="23504" spans="1:5" ht="25.5">
      <c r="A23504" t="s">
        <v>28086</v>
      </c>
      <c r="B23504" t="s">
        <v>28679</v>
      </c>
      <c r="C23504" s="96" t="s">
        <v>34544</v>
      </c>
      <c r="D23504" t="s">
        <v>18177</v>
      </c>
      <c r="E23504">
        <v>37.19</v>
      </c>
    </row>
    <row r="23505" spans="1:5" ht="25.5">
      <c r="A23505" t="s">
        <v>28087</v>
      </c>
      <c r="B23505" t="s">
        <v>28679</v>
      </c>
      <c r="C23505" s="96" t="s">
        <v>34545</v>
      </c>
      <c r="D23505" t="s">
        <v>18177</v>
      </c>
      <c r="E23505">
        <v>15.27</v>
      </c>
    </row>
    <row r="23506" spans="1:5" ht="25.5">
      <c r="A23506" t="s">
        <v>28088</v>
      </c>
      <c r="B23506" t="s">
        <v>28679</v>
      </c>
      <c r="C23506" s="96" t="s">
        <v>34546</v>
      </c>
      <c r="D23506" t="s">
        <v>18177</v>
      </c>
      <c r="E23506">
        <v>28.35</v>
      </c>
    </row>
    <row r="23507" spans="1:5" ht="25.5">
      <c r="A23507" t="s">
        <v>28089</v>
      </c>
      <c r="B23507" t="s">
        <v>28679</v>
      </c>
      <c r="C23507" s="96" t="s">
        <v>34547</v>
      </c>
      <c r="D23507" t="s">
        <v>18177</v>
      </c>
      <c r="E23507">
        <v>11.51</v>
      </c>
    </row>
    <row r="23508" spans="1:5">
      <c r="A23508" t="s">
        <v>28090</v>
      </c>
      <c r="B23508" t="s">
        <v>28679</v>
      </c>
      <c r="C23508" s="96" t="s">
        <v>21376</v>
      </c>
      <c r="D23508" t="s">
        <v>18177</v>
      </c>
      <c r="E23508">
        <v>2.9</v>
      </c>
    </row>
    <row r="23509" spans="1:5">
      <c r="A23509" t="s">
        <v>28091</v>
      </c>
      <c r="B23509" t="s">
        <v>28679</v>
      </c>
      <c r="C23509" s="96" t="s">
        <v>34548</v>
      </c>
      <c r="D23509" t="s">
        <v>18177</v>
      </c>
      <c r="E23509">
        <v>33.090000000000003</v>
      </c>
    </row>
    <row r="23510" spans="1:5" ht="25.5">
      <c r="A23510" t="s">
        <v>28092</v>
      </c>
      <c r="B23510" t="s">
        <v>28679</v>
      </c>
      <c r="C23510" s="96" t="s">
        <v>34549</v>
      </c>
      <c r="D23510" t="s">
        <v>18177</v>
      </c>
      <c r="E23510">
        <v>3.61</v>
      </c>
    </row>
    <row r="23511" spans="1:5" ht="25.5">
      <c r="A23511" t="s">
        <v>28093</v>
      </c>
      <c r="B23511" t="s">
        <v>28679</v>
      </c>
      <c r="C23511" s="96" t="s">
        <v>34550</v>
      </c>
      <c r="D23511" t="s">
        <v>18177</v>
      </c>
      <c r="E23511">
        <v>3.54</v>
      </c>
    </row>
    <row r="23512" spans="1:5" ht="25.5">
      <c r="A23512" t="s">
        <v>28094</v>
      </c>
      <c r="B23512" t="s">
        <v>28679</v>
      </c>
      <c r="C23512" s="96" t="s">
        <v>34551</v>
      </c>
      <c r="D23512" t="s">
        <v>18177</v>
      </c>
      <c r="E23512">
        <v>3.17</v>
      </c>
    </row>
    <row r="23513" spans="1:5" ht="25.5">
      <c r="A23513" t="s">
        <v>28095</v>
      </c>
      <c r="B23513" t="s">
        <v>28679</v>
      </c>
      <c r="C23513" s="96" t="s">
        <v>34552</v>
      </c>
      <c r="D23513" t="s">
        <v>18177</v>
      </c>
      <c r="E23513">
        <v>2.95</v>
      </c>
    </row>
    <row r="23514" spans="1:5" ht="25.5">
      <c r="A23514" t="s">
        <v>28096</v>
      </c>
      <c r="B23514" t="s">
        <v>28679</v>
      </c>
      <c r="C23514" s="96" t="s">
        <v>34553</v>
      </c>
      <c r="D23514" t="s">
        <v>18177</v>
      </c>
      <c r="E23514">
        <v>2.79</v>
      </c>
    </row>
    <row r="23515" spans="1:5" ht="25.5">
      <c r="A23515" t="s">
        <v>28097</v>
      </c>
      <c r="B23515" t="s">
        <v>28679</v>
      </c>
      <c r="C23515" s="96" t="s">
        <v>34554</v>
      </c>
      <c r="D23515" t="s">
        <v>18177</v>
      </c>
      <c r="E23515">
        <v>2.7</v>
      </c>
    </row>
    <row r="23516" spans="1:5" ht="25.5">
      <c r="A23516" t="s">
        <v>28098</v>
      </c>
      <c r="B23516" t="s">
        <v>28679</v>
      </c>
      <c r="C23516" s="96" t="s">
        <v>34555</v>
      </c>
      <c r="D23516" t="s">
        <v>18177</v>
      </c>
      <c r="E23516">
        <v>5.97</v>
      </c>
    </row>
    <row r="23517" spans="1:5" ht="25.5">
      <c r="A23517" t="s">
        <v>28099</v>
      </c>
      <c r="B23517" t="s">
        <v>28679</v>
      </c>
      <c r="C23517" s="96" t="s">
        <v>34556</v>
      </c>
      <c r="D23517" t="s">
        <v>18177</v>
      </c>
      <c r="E23517">
        <v>4.99</v>
      </c>
    </row>
    <row r="23518" spans="1:5" ht="25.5">
      <c r="A23518" t="s">
        <v>28100</v>
      </c>
      <c r="B23518" t="s">
        <v>28679</v>
      </c>
      <c r="C23518" s="96" t="s">
        <v>34557</v>
      </c>
      <c r="D23518" t="s">
        <v>18177</v>
      </c>
      <c r="E23518">
        <v>4.45</v>
      </c>
    </row>
    <row r="23519" spans="1:5" ht="25.5">
      <c r="A23519" t="s">
        <v>28101</v>
      </c>
      <c r="B23519" t="s">
        <v>28679</v>
      </c>
      <c r="C23519" s="96" t="s">
        <v>34558</v>
      </c>
      <c r="D23519" t="s">
        <v>18177</v>
      </c>
      <c r="E23519">
        <v>4.09</v>
      </c>
    </row>
    <row r="23520" spans="1:5" ht="25.5">
      <c r="A23520" t="s">
        <v>28102</v>
      </c>
      <c r="B23520" t="s">
        <v>28679</v>
      </c>
      <c r="C23520" s="96" t="s">
        <v>34559</v>
      </c>
      <c r="D23520" t="s">
        <v>18177</v>
      </c>
      <c r="E23520">
        <v>3.87</v>
      </c>
    </row>
    <row r="23521" spans="1:5" ht="25.5">
      <c r="A23521" t="s">
        <v>28103</v>
      </c>
      <c r="B23521" t="s">
        <v>28679</v>
      </c>
      <c r="C23521" s="96" t="s">
        <v>34560</v>
      </c>
      <c r="D23521" t="s">
        <v>18177</v>
      </c>
      <c r="E23521">
        <v>3.7</v>
      </c>
    </row>
    <row r="23522" spans="1:5" ht="25.5">
      <c r="A23522" t="s">
        <v>28104</v>
      </c>
      <c r="B23522" t="s">
        <v>28679</v>
      </c>
      <c r="C23522" s="96" t="s">
        <v>34561</v>
      </c>
      <c r="D23522" t="s">
        <v>18177</v>
      </c>
      <c r="E23522">
        <v>8.86</v>
      </c>
    </row>
    <row r="23523" spans="1:5" ht="25.5">
      <c r="A23523" t="s">
        <v>28105</v>
      </c>
      <c r="B23523" t="s">
        <v>28679</v>
      </c>
      <c r="C23523" s="96" t="s">
        <v>34562</v>
      </c>
      <c r="D23523" t="s">
        <v>18177</v>
      </c>
      <c r="E23523">
        <v>11.37</v>
      </c>
    </row>
    <row r="23524" spans="1:5" ht="25.5">
      <c r="A23524" t="s">
        <v>28106</v>
      </c>
      <c r="B23524" t="s">
        <v>28679</v>
      </c>
      <c r="C23524" s="96" t="s">
        <v>21380</v>
      </c>
      <c r="D23524" t="s">
        <v>18177</v>
      </c>
      <c r="E23524">
        <v>8.35</v>
      </c>
    </row>
    <row r="23525" spans="1:5">
      <c r="A23525" t="s">
        <v>28107</v>
      </c>
      <c r="B23525" t="s">
        <v>28679</v>
      </c>
      <c r="C23525" s="96" t="s">
        <v>21382</v>
      </c>
      <c r="D23525" t="s">
        <v>18177</v>
      </c>
      <c r="E23525">
        <v>24.02</v>
      </c>
    </row>
    <row r="23526" spans="1:5" ht="25.5">
      <c r="A23526" t="s">
        <v>28108</v>
      </c>
      <c r="B23526" t="s">
        <v>28679</v>
      </c>
      <c r="C23526" s="96" t="s">
        <v>34563</v>
      </c>
      <c r="D23526" t="s">
        <v>18177</v>
      </c>
      <c r="E23526">
        <v>7.88</v>
      </c>
    </row>
    <row r="23527" spans="1:5" ht="25.5">
      <c r="A23527" t="s">
        <v>28109</v>
      </c>
      <c r="B23527" t="s">
        <v>28679</v>
      </c>
      <c r="C23527" s="96" t="s">
        <v>34564</v>
      </c>
      <c r="D23527" t="s">
        <v>18177</v>
      </c>
      <c r="E23527">
        <v>5.0599999999999996</v>
      </c>
    </row>
    <row r="23528" spans="1:5" ht="25.5">
      <c r="A23528" t="s">
        <v>28110</v>
      </c>
      <c r="B23528" t="s">
        <v>28679</v>
      </c>
      <c r="C23528" s="96" t="s">
        <v>34565</v>
      </c>
      <c r="D23528" t="s">
        <v>18177</v>
      </c>
      <c r="E23528">
        <v>25.24</v>
      </c>
    </row>
    <row r="23529" spans="1:5" ht="25.5">
      <c r="A23529" t="s">
        <v>28111</v>
      </c>
      <c r="B23529" t="s">
        <v>28679</v>
      </c>
      <c r="C23529" s="96" t="s">
        <v>34566</v>
      </c>
      <c r="D23529" t="s">
        <v>18177</v>
      </c>
      <c r="E23529">
        <v>35.479999999999997</v>
      </c>
    </row>
    <row r="23530" spans="1:5" ht="25.5">
      <c r="A23530" t="s">
        <v>28112</v>
      </c>
      <c r="B23530" t="s">
        <v>28679</v>
      </c>
      <c r="C23530" s="96" t="s">
        <v>34567</v>
      </c>
      <c r="D23530" t="s">
        <v>18177</v>
      </c>
      <c r="E23530">
        <v>5.69</v>
      </c>
    </row>
    <row r="23531" spans="1:5">
      <c r="A23531" t="s">
        <v>28113</v>
      </c>
      <c r="B23531" t="s">
        <v>28679</v>
      </c>
      <c r="C23531" s="96" t="s">
        <v>34568</v>
      </c>
      <c r="D23531" t="s">
        <v>12795</v>
      </c>
      <c r="E23531">
        <v>35.74</v>
      </c>
    </row>
    <row r="23532" spans="1:5" ht="25.5">
      <c r="A23532" t="s">
        <v>28114</v>
      </c>
      <c r="B23532" t="s">
        <v>28679</v>
      </c>
      <c r="C23532" s="96" t="s">
        <v>34569</v>
      </c>
      <c r="D23532" t="s">
        <v>18177</v>
      </c>
      <c r="E23532">
        <v>41.31</v>
      </c>
    </row>
    <row r="23533" spans="1:5" ht="25.5">
      <c r="A23533" t="s">
        <v>28115</v>
      </c>
      <c r="B23533" t="s">
        <v>28679</v>
      </c>
      <c r="C23533" s="96" t="s">
        <v>34570</v>
      </c>
      <c r="D23533" t="s">
        <v>18177</v>
      </c>
      <c r="E23533">
        <v>41.54</v>
      </c>
    </row>
    <row r="23534" spans="1:5" ht="25.5">
      <c r="A23534" t="s">
        <v>28116</v>
      </c>
      <c r="B23534" t="s">
        <v>28679</v>
      </c>
      <c r="C23534" s="96" t="s">
        <v>34571</v>
      </c>
      <c r="D23534" t="s">
        <v>18177</v>
      </c>
      <c r="E23534">
        <v>45.45</v>
      </c>
    </row>
    <row r="23535" spans="1:5" ht="25.5">
      <c r="A23535" t="s">
        <v>28117</v>
      </c>
      <c r="B23535" t="s">
        <v>28679</v>
      </c>
      <c r="C23535" s="96" t="s">
        <v>34572</v>
      </c>
      <c r="D23535" t="s">
        <v>18177</v>
      </c>
      <c r="E23535">
        <v>45</v>
      </c>
    </row>
    <row r="23536" spans="1:5" ht="25.5">
      <c r="A23536" t="s">
        <v>28118</v>
      </c>
      <c r="B23536" t="s">
        <v>28679</v>
      </c>
      <c r="C23536" s="96" t="s">
        <v>34573</v>
      </c>
      <c r="D23536" t="s">
        <v>18177</v>
      </c>
      <c r="E23536">
        <v>32.42</v>
      </c>
    </row>
    <row r="23537" spans="1:5" ht="25.5">
      <c r="A23537" t="s">
        <v>28119</v>
      </c>
      <c r="B23537" t="s">
        <v>28679</v>
      </c>
      <c r="C23537" s="96" t="s">
        <v>34574</v>
      </c>
      <c r="D23537" t="s">
        <v>18177</v>
      </c>
      <c r="E23537">
        <v>32.6</v>
      </c>
    </row>
    <row r="23538" spans="1:5" ht="25.5">
      <c r="A23538" t="s">
        <v>28120</v>
      </c>
      <c r="B23538" t="s">
        <v>28679</v>
      </c>
      <c r="C23538" s="96" t="s">
        <v>34575</v>
      </c>
      <c r="D23538" t="s">
        <v>18177</v>
      </c>
      <c r="E23538">
        <v>35.659999999999997</v>
      </c>
    </row>
    <row r="23539" spans="1:5" ht="25.5">
      <c r="A23539" t="s">
        <v>28121</v>
      </c>
      <c r="B23539" t="s">
        <v>28679</v>
      </c>
      <c r="C23539" s="96" t="s">
        <v>34576</v>
      </c>
      <c r="D23539" t="s">
        <v>18177</v>
      </c>
      <c r="E23539">
        <v>35.31</v>
      </c>
    </row>
    <row r="23540" spans="1:5" ht="25.5">
      <c r="A23540" t="s">
        <v>28122</v>
      </c>
      <c r="B23540" t="s">
        <v>28679</v>
      </c>
      <c r="C23540" s="96" t="s">
        <v>34577</v>
      </c>
      <c r="D23540" t="s">
        <v>18177</v>
      </c>
      <c r="E23540">
        <v>27.37</v>
      </c>
    </row>
    <row r="23541" spans="1:5" ht="25.5">
      <c r="A23541" t="s">
        <v>28123</v>
      </c>
      <c r="B23541" t="s">
        <v>28679</v>
      </c>
      <c r="C23541" s="96" t="s">
        <v>34578</v>
      </c>
      <c r="D23541" t="s">
        <v>18177</v>
      </c>
      <c r="E23541">
        <v>27.52</v>
      </c>
    </row>
    <row r="23542" spans="1:5" ht="25.5">
      <c r="A23542" t="s">
        <v>28124</v>
      </c>
      <c r="B23542" t="s">
        <v>28679</v>
      </c>
      <c r="C23542" s="96" t="s">
        <v>34579</v>
      </c>
      <c r="D23542" t="s">
        <v>18177</v>
      </c>
      <c r="E23542">
        <v>30.1</v>
      </c>
    </row>
    <row r="23543" spans="1:5" ht="25.5">
      <c r="A23543" t="s">
        <v>28125</v>
      </c>
      <c r="B23543" t="s">
        <v>28679</v>
      </c>
      <c r="C23543" s="96" t="s">
        <v>34580</v>
      </c>
      <c r="D23543" t="s">
        <v>18177</v>
      </c>
      <c r="E23543">
        <v>29.8</v>
      </c>
    </row>
    <row r="23544" spans="1:5" ht="25.5">
      <c r="A23544" t="s">
        <v>28126</v>
      </c>
      <c r="B23544" t="s">
        <v>28679</v>
      </c>
      <c r="C23544" s="96" t="s">
        <v>34581</v>
      </c>
      <c r="D23544" t="s">
        <v>18177</v>
      </c>
      <c r="E23544">
        <v>30.64</v>
      </c>
    </row>
    <row r="23545" spans="1:5" ht="25.5">
      <c r="A23545" t="s">
        <v>28127</v>
      </c>
      <c r="B23545" t="s">
        <v>28679</v>
      </c>
      <c r="C23545" s="96" t="s">
        <v>34582</v>
      </c>
      <c r="D23545" t="s">
        <v>18177</v>
      </c>
      <c r="E23545">
        <v>30.81</v>
      </c>
    </row>
    <row r="23546" spans="1:5" ht="25.5">
      <c r="A23546" t="s">
        <v>28128</v>
      </c>
      <c r="B23546" t="s">
        <v>28679</v>
      </c>
      <c r="C23546" s="96" t="s">
        <v>34583</v>
      </c>
      <c r="D23546" t="s">
        <v>18177</v>
      </c>
      <c r="E23546">
        <v>33.700000000000003</v>
      </c>
    </row>
    <row r="23547" spans="1:5" ht="25.5">
      <c r="A23547" t="s">
        <v>28129</v>
      </c>
      <c r="B23547" t="s">
        <v>28679</v>
      </c>
      <c r="C23547" s="96" t="s">
        <v>34584</v>
      </c>
      <c r="D23547" t="s">
        <v>18177</v>
      </c>
      <c r="E23547">
        <v>33.369999999999997</v>
      </c>
    </row>
    <row r="23548" spans="1:5">
      <c r="A23548" t="s">
        <v>28130</v>
      </c>
      <c r="B23548" t="s">
        <v>28679</v>
      </c>
      <c r="C23548" s="96" t="s">
        <v>21392</v>
      </c>
      <c r="D23548" t="s">
        <v>18177</v>
      </c>
      <c r="E23548">
        <v>93.83</v>
      </c>
    </row>
    <row r="23549" spans="1:5">
      <c r="A23549" t="s">
        <v>28131</v>
      </c>
      <c r="B23549" t="s">
        <v>28679</v>
      </c>
      <c r="C23549" s="96" t="s">
        <v>34585</v>
      </c>
      <c r="D23549" t="s">
        <v>34586</v>
      </c>
      <c r="E23549">
        <v>0.89</v>
      </c>
    </row>
    <row r="23550" spans="1:5">
      <c r="A23550" t="s">
        <v>28132</v>
      </c>
      <c r="B23550" t="s">
        <v>28679</v>
      </c>
      <c r="C23550" s="96" t="s">
        <v>34587</v>
      </c>
      <c r="D23550" t="s">
        <v>34586</v>
      </c>
      <c r="E23550">
        <v>0.72</v>
      </c>
    </row>
    <row r="23551" spans="1:5">
      <c r="A23551" t="s">
        <v>28133</v>
      </c>
      <c r="B23551" t="s">
        <v>28679</v>
      </c>
      <c r="C23551" s="96" t="s">
        <v>34588</v>
      </c>
      <c r="D23551" t="s">
        <v>34586</v>
      </c>
      <c r="E23551">
        <v>0.65</v>
      </c>
    </row>
    <row r="23552" spans="1:5">
      <c r="A23552" t="s">
        <v>28134</v>
      </c>
      <c r="B23552" t="s">
        <v>28679</v>
      </c>
      <c r="C23552" s="96" t="s">
        <v>34589</v>
      </c>
      <c r="D23552" t="s">
        <v>34586</v>
      </c>
      <c r="E23552">
        <v>1.24</v>
      </c>
    </row>
    <row r="23553" spans="1:5">
      <c r="A23553" t="s">
        <v>28135</v>
      </c>
      <c r="B23553" t="s">
        <v>28679</v>
      </c>
      <c r="C23553" s="96" t="s">
        <v>34590</v>
      </c>
      <c r="D23553" t="s">
        <v>34586</v>
      </c>
      <c r="E23553">
        <v>1</v>
      </c>
    </row>
    <row r="23554" spans="1:5">
      <c r="A23554" t="s">
        <v>28136</v>
      </c>
      <c r="B23554" t="s">
        <v>28679</v>
      </c>
      <c r="C23554" s="96" t="s">
        <v>34591</v>
      </c>
      <c r="D23554" t="s">
        <v>34586</v>
      </c>
      <c r="E23554">
        <v>0.81</v>
      </c>
    </row>
    <row r="23555" spans="1:5">
      <c r="A23555" t="s">
        <v>28137</v>
      </c>
      <c r="B23555" t="s">
        <v>28679</v>
      </c>
      <c r="C23555" s="96" t="s">
        <v>34592</v>
      </c>
      <c r="D23555" t="s">
        <v>34586</v>
      </c>
      <c r="E23555">
        <v>0.89</v>
      </c>
    </row>
    <row r="23556" spans="1:5">
      <c r="A23556" t="s">
        <v>28138</v>
      </c>
      <c r="B23556" t="s">
        <v>28679</v>
      </c>
      <c r="C23556" s="96" t="s">
        <v>34593</v>
      </c>
      <c r="D23556" t="s">
        <v>34586</v>
      </c>
      <c r="E23556">
        <v>0.71</v>
      </c>
    </row>
    <row r="23557" spans="1:5">
      <c r="A23557" t="s">
        <v>28139</v>
      </c>
      <c r="B23557" t="s">
        <v>28679</v>
      </c>
      <c r="C23557" s="96" t="s">
        <v>34594</v>
      </c>
      <c r="D23557" t="s">
        <v>34586</v>
      </c>
      <c r="E23557">
        <v>0.64</v>
      </c>
    </row>
    <row r="23558" spans="1:5">
      <c r="A23558" t="s">
        <v>28140</v>
      </c>
      <c r="B23558" t="s">
        <v>28679</v>
      </c>
      <c r="C23558" s="96" t="s">
        <v>21658</v>
      </c>
      <c r="D23558" t="s">
        <v>34586</v>
      </c>
      <c r="E23558">
        <v>1.2</v>
      </c>
    </row>
    <row r="23559" spans="1:5">
      <c r="A23559" t="s">
        <v>28141</v>
      </c>
      <c r="B23559" t="s">
        <v>28679</v>
      </c>
      <c r="C23559" s="96" t="s">
        <v>21660</v>
      </c>
      <c r="D23559" t="s">
        <v>34586</v>
      </c>
      <c r="E23559">
        <v>0.96</v>
      </c>
    </row>
    <row r="23560" spans="1:5">
      <c r="A23560" t="s">
        <v>28142</v>
      </c>
      <c r="B23560" t="s">
        <v>28679</v>
      </c>
      <c r="C23560" s="96" t="s">
        <v>21662</v>
      </c>
      <c r="D23560" t="s">
        <v>34586</v>
      </c>
      <c r="E23560">
        <v>0.78</v>
      </c>
    </row>
    <row r="23561" spans="1:5">
      <c r="A23561" t="s">
        <v>28143</v>
      </c>
      <c r="B23561" t="s">
        <v>28679</v>
      </c>
      <c r="C23561" s="96" t="s">
        <v>34595</v>
      </c>
      <c r="D23561" t="s">
        <v>34586</v>
      </c>
      <c r="E23561">
        <v>0.98</v>
      </c>
    </row>
    <row r="23562" spans="1:5">
      <c r="A23562" t="s">
        <v>28144</v>
      </c>
      <c r="B23562" t="s">
        <v>28679</v>
      </c>
      <c r="C23562" s="96" t="s">
        <v>34596</v>
      </c>
      <c r="D23562" t="s">
        <v>34586</v>
      </c>
      <c r="E23562">
        <v>0.79</v>
      </c>
    </row>
    <row r="23563" spans="1:5">
      <c r="A23563" t="s">
        <v>28145</v>
      </c>
      <c r="B23563" t="s">
        <v>28679</v>
      </c>
      <c r="C23563" s="96" t="s">
        <v>34597</v>
      </c>
      <c r="D23563" t="s">
        <v>34586</v>
      </c>
      <c r="E23563">
        <v>0.64</v>
      </c>
    </row>
    <row r="23564" spans="1:5">
      <c r="A23564" t="s">
        <v>28146</v>
      </c>
      <c r="B23564" t="s">
        <v>28679</v>
      </c>
      <c r="C23564" s="96" t="s">
        <v>21670</v>
      </c>
      <c r="D23564" t="s">
        <v>34586</v>
      </c>
      <c r="E23564">
        <v>2.1</v>
      </c>
    </row>
    <row r="23565" spans="1:5">
      <c r="A23565" t="s">
        <v>28147</v>
      </c>
      <c r="B23565" t="s">
        <v>28679</v>
      </c>
      <c r="C23565" s="96" t="s">
        <v>21672</v>
      </c>
      <c r="D23565" t="s">
        <v>34586</v>
      </c>
      <c r="E23565">
        <v>1.68</v>
      </c>
    </row>
    <row r="23566" spans="1:5">
      <c r="A23566" t="s">
        <v>28148</v>
      </c>
      <c r="B23566" t="s">
        <v>28679</v>
      </c>
      <c r="C23566" s="96" t="s">
        <v>21674</v>
      </c>
      <c r="D23566" t="s">
        <v>34586</v>
      </c>
      <c r="E23566">
        <v>1.37</v>
      </c>
    </row>
    <row r="23567" spans="1:5">
      <c r="A23567" t="s">
        <v>28149</v>
      </c>
      <c r="B23567" t="s">
        <v>28679</v>
      </c>
      <c r="C23567" s="96" t="s">
        <v>21676</v>
      </c>
      <c r="D23567" t="s">
        <v>34586</v>
      </c>
      <c r="E23567">
        <v>2.67</v>
      </c>
    </row>
    <row r="23568" spans="1:5">
      <c r="A23568" t="s">
        <v>28150</v>
      </c>
      <c r="B23568" t="s">
        <v>28679</v>
      </c>
      <c r="C23568" s="96" t="s">
        <v>21678</v>
      </c>
      <c r="D23568" t="s">
        <v>34586</v>
      </c>
      <c r="E23568">
        <v>2.14</v>
      </c>
    </row>
    <row r="23569" spans="1:5">
      <c r="A23569" t="s">
        <v>28151</v>
      </c>
      <c r="B23569" t="s">
        <v>28679</v>
      </c>
      <c r="C23569" s="96" t="s">
        <v>21680</v>
      </c>
      <c r="D23569" t="s">
        <v>34586</v>
      </c>
      <c r="E23569">
        <v>1.74</v>
      </c>
    </row>
    <row r="23570" spans="1:5">
      <c r="A23570" t="s">
        <v>28152</v>
      </c>
      <c r="B23570" t="s">
        <v>28679</v>
      </c>
      <c r="C23570" s="96" t="s">
        <v>34598</v>
      </c>
      <c r="D23570" t="s">
        <v>34586</v>
      </c>
      <c r="E23570">
        <v>2.38</v>
      </c>
    </row>
    <row r="23571" spans="1:5">
      <c r="A23571" t="s">
        <v>28153</v>
      </c>
      <c r="B23571" t="s">
        <v>28679</v>
      </c>
      <c r="C23571" s="96" t="s">
        <v>34599</v>
      </c>
      <c r="D23571" t="s">
        <v>34586</v>
      </c>
      <c r="E23571">
        <v>1.9</v>
      </c>
    </row>
    <row r="23572" spans="1:5">
      <c r="A23572" t="s">
        <v>28154</v>
      </c>
      <c r="B23572" t="s">
        <v>28679</v>
      </c>
      <c r="C23572" s="96" t="s">
        <v>34600</v>
      </c>
      <c r="D23572" t="s">
        <v>34586</v>
      </c>
      <c r="E23572">
        <v>1.55</v>
      </c>
    </row>
    <row r="23573" spans="1:5">
      <c r="A23573" t="s">
        <v>28155</v>
      </c>
      <c r="B23573" t="s">
        <v>28679</v>
      </c>
      <c r="C23573" s="96" t="s">
        <v>21682</v>
      </c>
      <c r="D23573" t="s">
        <v>34586</v>
      </c>
      <c r="E23573">
        <v>1.04</v>
      </c>
    </row>
    <row r="23574" spans="1:5">
      <c r="A23574" t="s">
        <v>28156</v>
      </c>
      <c r="B23574" t="s">
        <v>28679</v>
      </c>
      <c r="C23574" s="96" t="s">
        <v>21684</v>
      </c>
      <c r="D23574" t="s">
        <v>34586</v>
      </c>
      <c r="E23574">
        <v>0.83</v>
      </c>
    </row>
    <row r="23575" spans="1:5">
      <c r="A23575" t="s">
        <v>28157</v>
      </c>
      <c r="B23575" t="s">
        <v>28679</v>
      </c>
      <c r="C23575" s="96" t="s">
        <v>21686</v>
      </c>
      <c r="D23575" t="s">
        <v>34586</v>
      </c>
      <c r="E23575">
        <v>0.68</v>
      </c>
    </row>
    <row r="23576" spans="1:5">
      <c r="A23576" t="s">
        <v>28158</v>
      </c>
      <c r="B23576" t="s">
        <v>28679</v>
      </c>
      <c r="C23576" s="96" t="s">
        <v>21688</v>
      </c>
      <c r="D23576" t="s">
        <v>34586</v>
      </c>
      <c r="E23576">
        <v>1.75</v>
      </c>
    </row>
    <row r="23577" spans="1:5">
      <c r="A23577" t="s">
        <v>28159</v>
      </c>
      <c r="B23577" t="s">
        <v>28679</v>
      </c>
      <c r="C23577" s="96" t="s">
        <v>21690</v>
      </c>
      <c r="D23577" t="s">
        <v>34586</v>
      </c>
      <c r="E23577">
        <v>1.4</v>
      </c>
    </row>
    <row r="23578" spans="1:5">
      <c r="A23578" t="s">
        <v>28160</v>
      </c>
      <c r="B23578" t="s">
        <v>28679</v>
      </c>
      <c r="C23578" s="96" t="s">
        <v>21692</v>
      </c>
      <c r="D23578" t="s">
        <v>34586</v>
      </c>
      <c r="E23578">
        <v>1.1399999999999999</v>
      </c>
    </row>
    <row r="23579" spans="1:5">
      <c r="A23579" t="s">
        <v>28161</v>
      </c>
      <c r="B23579" t="s">
        <v>28679</v>
      </c>
      <c r="C23579" s="96" t="s">
        <v>21694</v>
      </c>
      <c r="D23579" t="s">
        <v>34586</v>
      </c>
      <c r="E23579">
        <v>1.1200000000000001</v>
      </c>
    </row>
    <row r="23580" spans="1:5">
      <c r="A23580" t="s">
        <v>28162</v>
      </c>
      <c r="B23580" t="s">
        <v>28679</v>
      </c>
      <c r="C23580" s="96" t="s">
        <v>21696</v>
      </c>
      <c r="D23580" t="s">
        <v>34586</v>
      </c>
      <c r="E23580">
        <v>0.9</v>
      </c>
    </row>
    <row r="23581" spans="1:5">
      <c r="A23581" t="s">
        <v>28163</v>
      </c>
      <c r="B23581" t="s">
        <v>28679</v>
      </c>
      <c r="C23581" s="96" t="s">
        <v>21698</v>
      </c>
      <c r="D23581" t="s">
        <v>34586</v>
      </c>
      <c r="E23581">
        <v>0.73</v>
      </c>
    </row>
    <row r="23582" spans="1:5">
      <c r="A23582" t="s">
        <v>28164</v>
      </c>
      <c r="B23582" t="s">
        <v>28679</v>
      </c>
      <c r="C23582" s="96" t="s">
        <v>21700</v>
      </c>
      <c r="D23582" t="s">
        <v>34586</v>
      </c>
      <c r="E23582">
        <v>1.1100000000000001</v>
      </c>
    </row>
    <row r="23583" spans="1:5">
      <c r="A23583" t="s">
        <v>28165</v>
      </c>
      <c r="B23583" t="s">
        <v>28679</v>
      </c>
      <c r="C23583" s="96" t="s">
        <v>21702</v>
      </c>
      <c r="D23583" t="s">
        <v>34586</v>
      </c>
      <c r="E23583">
        <v>0.88</v>
      </c>
    </row>
    <row r="23584" spans="1:5">
      <c r="A23584" t="s">
        <v>28166</v>
      </c>
      <c r="B23584" t="s">
        <v>28679</v>
      </c>
      <c r="C23584" s="96" t="s">
        <v>21704</v>
      </c>
      <c r="D23584" t="s">
        <v>34586</v>
      </c>
      <c r="E23584">
        <v>0.72</v>
      </c>
    </row>
    <row r="23585" spans="1:5">
      <c r="A23585" t="s">
        <v>28167</v>
      </c>
      <c r="B23585" t="s">
        <v>28679</v>
      </c>
      <c r="C23585" s="96" t="s">
        <v>34601</v>
      </c>
      <c r="D23585" t="s">
        <v>34586</v>
      </c>
      <c r="E23585">
        <v>0.87</v>
      </c>
    </row>
    <row r="23586" spans="1:5">
      <c r="A23586" t="s">
        <v>28168</v>
      </c>
      <c r="B23586" t="s">
        <v>28679</v>
      </c>
      <c r="C23586" s="96" t="s">
        <v>34602</v>
      </c>
      <c r="D23586" t="s">
        <v>34586</v>
      </c>
      <c r="E23586">
        <v>0.69</v>
      </c>
    </row>
    <row r="23587" spans="1:5">
      <c r="A23587" t="s">
        <v>28169</v>
      </c>
      <c r="B23587" t="s">
        <v>28679</v>
      </c>
      <c r="C23587" s="96" t="s">
        <v>34603</v>
      </c>
      <c r="D23587" t="s">
        <v>34586</v>
      </c>
      <c r="E23587">
        <v>0.56000000000000005</v>
      </c>
    </row>
    <row r="23588" spans="1:5">
      <c r="A23588" t="s">
        <v>28170</v>
      </c>
      <c r="B23588" t="s">
        <v>28679</v>
      </c>
      <c r="C23588" s="96" t="s">
        <v>21706</v>
      </c>
      <c r="D23588" t="s">
        <v>34586</v>
      </c>
      <c r="E23588">
        <v>1.97</v>
      </c>
    </row>
    <row r="23589" spans="1:5">
      <c r="A23589" t="s">
        <v>28171</v>
      </c>
      <c r="B23589" t="s">
        <v>28679</v>
      </c>
      <c r="C23589" s="96" t="s">
        <v>21708</v>
      </c>
      <c r="D23589" t="s">
        <v>34586</v>
      </c>
      <c r="E23589">
        <v>1.58</v>
      </c>
    </row>
    <row r="23590" spans="1:5">
      <c r="A23590" t="s">
        <v>28172</v>
      </c>
      <c r="B23590" t="s">
        <v>28679</v>
      </c>
      <c r="C23590" s="96" t="s">
        <v>21710</v>
      </c>
      <c r="D23590" t="s">
        <v>34586</v>
      </c>
      <c r="E23590">
        <v>1.28</v>
      </c>
    </row>
    <row r="23591" spans="1:5">
      <c r="A23591" t="s">
        <v>28173</v>
      </c>
      <c r="B23591" t="s">
        <v>28679</v>
      </c>
      <c r="C23591" s="96" t="s">
        <v>34604</v>
      </c>
      <c r="D23591" t="s">
        <v>34586</v>
      </c>
      <c r="E23591">
        <v>1.53</v>
      </c>
    </row>
    <row r="23592" spans="1:5">
      <c r="A23592" t="s">
        <v>28174</v>
      </c>
      <c r="B23592" t="s">
        <v>28679</v>
      </c>
      <c r="C23592" s="96" t="s">
        <v>34605</v>
      </c>
      <c r="D23592" t="s">
        <v>34586</v>
      </c>
      <c r="E23592">
        <v>1.22</v>
      </c>
    </row>
    <row r="23593" spans="1:5">
      <c r="A23593" t="s">
        <v>28175</v>
      </c>
      <c r="B23593" t="s">
        <v>28679</v>
      </c>
      <c r="C23593" s="96" t="s">
        <v>34606</v>
      </c>
      <c r="D23593" t="s">
        <v>34586</v>
      </c>
      <c r="E23593">
        <v>0.99</v>
      </c>
    </row>
    <row r="23594" spans="1:5">
      <c r="A23594" t="s">
        <v>28176</v>
      </c>
      <c r="B23594" t="s">
        <v>28679</v>
      </c>
      <c r="C23594" s="96" t="s">
        <v>34607</v>
      </c>
      <c r="D23594" t="s">
        <v>34586</v>
      </c>
      <c r="E23594">
        <v>2.5299999999999998</v>
      </c>
    </row>
    <row r="23595" spans="1:5">
      <c r="A23595" t="s">
        <v>28177</v>
      </c>
      <c r="B23595" t="s">
        <v>28679</v>
      </c>
      <c r="C23595" s="96" t="s">
        <v>34608</v>
      </c>
      <c r="D23595" t="s">
        <v>34586</v>
      </c>
      <c r="E23595">
        <v>2.02</v>
      </c>
    </row>
    <row r="23596" spans="1:5">
      <c r="A23596" t="s">
        <v>28178</v>
      </c>
      <c r="B23596" t="s">
        <v>28679</v>
      </c>
      <c r="C23596" s="96" t="s">
        <v>34609</v>
      </c>
      <c r="D23596" t="s">
        <v>34586</v>
      </c>
      <c r="E23596">
        <v>1.65</v>
      </c>
    </row>
    <row r="23597" spans="1:5">
      <c r="A23597" t="s">
        <v>28179</v>
      </c>
      <c r="B23597" t="s">
        <v>28679</v>
      </c>
      <c r="C23597" s="96" t="s">
        <v>21712</v>
      </c>
      <c r="D23597" t="s">
        <v>34586</v>
      </c>
      <c r="E23597">
        <v>1.94</v>
      </c>
    </row>
    <row r="23598" spans="1:5">
      <c r="A23598" t="s">
        <v>28180</v>
      </c>
      <c r="B23598" t="s">
        <v>28679</v>
      </c>
      <c r="C23598" s="96" t="s">
        <v>21714</v>
      </c>
      <c r="D23598" t="s">
        <v>34586</v>
      </c>
      <c r="E23598">
        <v>1.55</v>
      </c>
    </row>
    <row r="23599" spans="1:5">
      <c r="A23599" t="s">
        <v>28181</v>
      </c>
      <c r="B23599" t="s">
        <v>28679</v>
      </c>
      <c r="C23599" s="96" t="s">
        <v>21716</v>
      </c>
      <c r="D23599" t="s">
        <v>34586</v>
      </c>
      <c r="E23599">
        <v>1.27</v>
      </c>
    </row>
    <row r="23600" spans="1:5">
      <c r="A23600" t="s">
        <v>28182</v>
      </c>
      <c r="B23600" t="s">
        <v>28679</v>
      </c>
      <c r="C23600" s="96" t="s">
        <v>34610</v>
      </c>
      <c r="D23600" t="s">
        <v>34611</v>
      </c>
      <c r="E23600">
        <v>1.06</v>
      </c>
    </row>
    <row r="23601" spans="1:5">
      <c r="A23601" t="s">
        <v>28183</v>
      </c>
      <c r="B23601" t="s">
        <v>28679</v>
      </c>
      <c r="C23601" s="96" t="s">
        <v>34612</v>
      </c>
      <c r="D23601" t="s">
        <v>34611</v>
      </c>
      <c r="E23601">
        <v>0.3</v>
      </c>
    </row>
    <row r="23602" spans="1:5">
      <c r="A23602" t="s">
        <v>28184</v>
      </c>
      <c r="B23602" t="s">
        <v>28679</v>
      </c>
      <c r="C23602" s="96" t="s">
        <v>34613</v>
      </c>
      <c r="D23602" t="s">
        <v>34611</v>
      </c>
      <c r="E23602">
        <v>0.28000000000000003</v>
      </c>
    </row>
    <row r="23603" spans="1:5">
      <c r="A23603" t="s">
        <v>28185</v>
      </c>
      <c r="B23603" t="s">
        <v>28679</v>
      </c>
      <c r="C23603" s="96" t="s">
        <v>34614</v>
      </c>
      <c r="D23603" t="s">
        <v>34611</v>
      </c>
      <c r="E23603">
        <v>0.65</v>
      </c>
    </row>
    <row r="23604" spans="1:5">
      <c r="A23604" t="s">
        <v>28186</v>
      </c>
      <c r="B23604" t="s">
        <v>28679</v>
      </c>
      <c r="C23604" s="96" t="s">
        <v>34615</v>
      </c>
      <c r="D23604" t="s">
        <v>34611</v>
      </c>
      <c r="E23604">
        <v>0.27</v>
      </c>
    </row>
    <row r="23605" spans="1:5">
      <c r="A23605" t="s">
        <v>28187</v>
      </c>
      <c r="B23605" t="s">
        <v>28679</v>
      </c>
      <c r="C23605" s="96" t="s">
        <v>34616</v>
      </c>
      <c r="D23605" t="s">
        <v>34611</v>
      </c>
      <c r="E23605">
        <v>0.52</v>
      </c>
    </row>
    <row r="23606" spans="1:5">
      <c r="A23606" t="s">
        <v>28188</v>
      </c>
      <c r="B23606" t="s">
        <v>28679</v>
      </c>
      <c r="C23606" s="96" t="s">
        <v>34617</v>
      </c>
      <c r="D23606" t="s">
        <v>34611</v>
      </c>
      <c r="E23606">
        <v>0.46</v>
      </c>
    </row>
    <row r="23607" spans="1:5">
      <c r="A23607" t="s">
        <v>28189</v>
      </c>
      <c r="B23607" t="s">
        <v>28679</v>
      </c>
      <c r="C23607" s="96" t="s">
        <v>34618</v>
      </c>
      <c r="D23607" t="s">
        <v>34611</v>
      </c>
      <c r="E23607">
        <v>0.4</v>
      </c>
    </row>
    <row r="23608" spans="1:5">
      <c r="A23608" t="s">
        <v>28190</v>
      </c>
      <c r="B23608" t="s">
        <v>28679</v>
      </c>
      <c r="C23608" s="96" t="s">
        <v>34619</v>
      </c>
      <c r="D23608" t="s">
        <v>34611</v>
      </c>
      <c r="E23608">
        <v>1.51</v>
      </c>
    </row>
    <row r="23609" spans="1:5">
      <c r="A23609" t="s">
        <v>28191</v>
      </c>
      <c r="B23609" t="s">
        <v>28679</v>
      </c>
      <c r="C23609" s="96" t="s">
        <v>34620</v>
      </c>
      <c r="D23609" t="s">
        <v>34611</v>
      </c>
      <c r="E23609">
        <v>1.03</v>
      </c>
    </row>
    <row r="23610" spans="1:5">
      <c r="A23610" t="s">
        <v>28192</v>
      </c>
      <c r="B23610" t="s">
        <v>28679</v>
      </c>
      <c r="C23610" s="96" t="s">
        <v>34621</v>
      </c>
      <c r="D23610" t="s">
        <v>34611</v>
      </c>
      <c r="E23610">
        <v>0.28999999999999998</v>
      </c>
    </row>
    <row r="23611" spans="1:5">
      <c r="A23611" t="s">
        <v>28193</v>
      </c>
      <c r="B23611" t="s">
        <v>28679</v>
      </c>
      <c r="C23611" s="96" t="s">
        <v>34622</v>
      </c>
      <c r="D23611" t="s">
        <v>34611</v>
      </c>
      <c r="E23611">
        <v>0.27</v>
      </c>
    </row>
    <row r="23612" spans="1:5">
      <c r="A23612" t="s">
        <v>28194</v>
      </c>
      <c r="B23612" t="s">
        <v>28679</v>
      </c>
      <c r="C23612" s="96" t="s">
        <v>34623</v>
      </c>
      <c r="D23612" t="s">
        <v>34611</v>
      </c>
      <c r="E23612">
        <v>0.63</v>
      </c>
    </row>
    <row r="23613" spans="1:5">
      <c r="A23613" t="s">
        <v>28195</v>
      </c>
      <c r="B23613" t="s">
        <v>28679</v>
      </c>
      <c r="C23613" s="96" t="s">
        <v>34624</v>
      </c>
      <c r="D23613" t="s">
        <v>34611</v>
      </c>
      <c r="E23613">
        <v>0.27</v>
      </c>
    </row>
    <row r="23614" spans="1:5">
      <c r="A23614" t="s">
        <v>28196</v>
      </c>
      <c r="B23614" t="s">
        <v>28679</v>
      </c>
      <c r="C23614" s="96" t="s">
        <v>34625</v>
      </c>
      <c r="D23614" t="s">
        <v>34611</v>
      </c>
      <c r="E23614">
        <v>0.51</v>
      </c>
    </row>
    <row r="23615" spans="1:5">
      <c r="A23615" t="s">
        <v>28197</v>
      </c>
      <c r="B23615" t="s">
        <v>28679</v>
      </c>
      <c r="C23615" s="96" t="s">
        <v>34626</v>
      </c>
      <c r="D23615" t="s">
        <v>34611</v>
      </c>
      <c r="E23615">
        <v>0.45</v>
      </c>
    </row>
    <row r="23616" spans="1:5">
      <c r="A23616" t="s">
        <v>28198</v>
      </c>
      <c r="B23616" t="s">
        <v>28679</v>
      </c>
      <c r="C23616" s="96" t="s">
        <v>34627</v>
      </c>
      <c r="D23616" t="s">
        <v>34611</v>
      </c>
      <c r="E23616">
        <v>0.39</v>
      </c>
    </row>
    <row r="23617" spans="1:5">
      <c r="A23617" t="s">
        <v>28199</v>
      </c>
      <c r="B23617" t="s">
        <v>28679</v>
      </c>
      <c r="C23617" s="96" t="s">
        <v>34628</v>
      </c>
      <c r="D23617" t="s">
        <v>34611</v>
      </c>
      <c r="E23617">
        <v>1.48</v>
      </c>
    </row>
    <row r="23618" spans="1:5">
      <c r="A23618" t="s">
        <v>28200</v>
      </c>
      <c r="B23618" t="s">
        <v>28679</v>
      </c>
      <c r="C23618" s="96" t="s">
        <v>34629</v>
      </c>
      <c r="D23618" t="s">
        <v>34611</v>
      </c>
      <c r="E23618">
        <v>1.04</v>
      </c>
    </row>
    <row r="23619" spans="1:5">
      <c r="A23619" t="s">
        <v>28201</v>
      </c>
      <c r="B23619" t="s">
        <v>28679</v>
      </c>
      <c r="C23619" s="96" t="s">
        <v>34630</v>
      </c>
      <c r="D23619" t="s">
        <v>34611</v>
      </c>
      <c r="E23619">
        <v>0.28999999999999998</v>
      </c>
    </row>
    <row r="23620" spans="1:5">
      <c r="A23620" t="s">
        <v>28202</v>
      </c>
      <c r="B23620" t="s">
        <v>28679</v>
      </c>
      <c r="C23620" s="96" t="s">
        <v>34631</v>
      </c>
      <c r="D23620" t="s">
        <v>34611</v>
      </c>
      <c r="E23620">
        <v>0.28000000000000003</v>
      </c>
    </row>
    <row r="23621" spans="1:5">
      <c r="A23621" t="s">
        <v>28203</v>
      </c>
      <c r="B23621" t="s">
        <v>28679</v>
      </c>
      <c r="C23621" s="96" t="s">
        <v>34632</v>
      </c>
      <c r="D23621" t="s">
        <v>34611</v>
      </c>
      <c r="E23621">
        <v>0.64</v>
      </c>
    </row>
    <row r="23622" spans="1:5">
      <c r="A23622" t="s">
        <v>28204</v>
      </c>
      <c r="B23622" t="s">
        <v>28679</v>
      </c>
      <c r="C23622" s="96" t="s">
        <v>34633</v>
      </c>
      <c r="D23622" t="s">
        <v>34611</v>
      </c>
      <c r="E23622">
        <v>0.27</v>
      </c>
    </row>
    <row r="23623" spans="1:5">
      <c r="A23623" t="s">
        <v>28205</v>
      </c>
      <c r="B23623" t="s">
        <v>28679</v>
      </c>
      <c r="C23623" s="96" t="s">
        <v>34634</v>
      </c>
      <c r="D23623" t="s">
        <v>34611</v>
      </c>
      <c r="E23623">
        <v>0.51</v>
      </c>
    </row>
    <row r="23624" spans="1:5">
      <c r="A23624" t="s">
        <v>28206</v>
      </c>
      <c r="B23624" t="s">
        <v>28679</v>
      </c>
      <c r="C23624" s="96" t="s">
        <v>34635</v>
      </c>
      <c r="D23624" t="s">
        <v>34611</v>
      </c>
      <c r="E23624">
        <v>0.45</v>
      </c>
    </row>
    <row r="23625" spans="1:5">
      <c r="A23625" t="s">
        <v>28207</v>
      </c>
      <c r="B23625" t="s">
        <v>28679</v>
      </c>
      <c r="C23625" s="96" t="s">
        <v>34636</v>
      </c>
      <c r="D23625" t="s">
        <v>34611</v>
      </c>
      <c r="E23625">
        <v>0.4</v>
      </c>
    </row>
    <row r="23626" spans="1:5">
      <c r="A23626" t="s">
        <v>28208</v>
      </c>
      <c r="B23626" t="s">
        <v>28679</v>
      </c>
      <c r="C23626" s="96" t="s">
        <v>34637</v>
      </c>
      <c r="D23626" t="s">
        <v>34611</v>
      </c>
      <c r="E23626">
        <v>1.49</v>
      </c>
    </row>
    <row r="23627" spans="1:5">
      <c r="A23627" t="s">
        <v>28209</v>
      </c>
      <c r="B23627" t="s">
        <v>28679</v>
      </c>
      <c r="C23627" s="96" t="s">
        <v>34638</v>
      </c>
      <c r="D23627" t="s">
        <v>34586</v>
      </c>
      <c r="E23627">
        <v>0.27</v>
      </c>
    </row>
    <row r="23628" spans="1:5">
      <c r="A23628" t="s">
        <v>28210</v>
      </c>
      <c r="B23628" t="s">
        <v>28679</v>
      </c>
      <c r="C23628" s="96" t="s">
        <v>34639</v>
      </c>
      <c r="D23628" t="s">
        <v>34586</v>
      </c>
      <c r="E23628">
        <v>0.24</v>
      </c>
    </row>
    <row r="23629" spans="1:5" ht="25.5">
      <c r="A23629" t="s">
        <v>28211</v>
      </c>
      <c r="B23629" t="s">
        <v>28679</v>
      </c>
      <c r="C23629" s="96" t="s">
        <v>34640</v>
      </c>
      <c r="D23629" t="s">
        <v>34641</v>
      </c>
      <c r="E23629">
        <v>12.72</v>
      </c>
    </row>
    <row r="23630" spans="1:5" ht="25.5">
      <c r="A23630" t="s">
        <v>28212</v>
      </c>
      <c r="B23630" t="s">
        <v>28679</v>
      </c>
      <c r="C23630" s="96" t="s">
        <v>34642</v>
      </c>
      <c r="D23630" t="s">
        <v>34641</v>
      </c>
      <c r="E23630">
        <v>10.17</v>
      </c>
    </row>
    <row r="23631" spans="1:5" ht="25.5">
      <c r="A23631" t="s">
        <v>28213</v>
      </c>
      <c r="B23631" t="s">
        <v>28679</v>
      </c>
      <c r="C23631" s="96" t="s">
        <v>34643</v>
      </c>
      <c r="D23631" t="s">
        <v>34641</v>
      </c>
      <c r="E23631">
        <v>8.2799999999999994</v>
      </c>
    </row>
    <row r="23632" spans="1:5" ht="25.5">
      <c r="A23632" t="s">
        <v>28214</v>
      </c>
      <c r="B23632" t="s">
        <v>28679</v>
      </c>
      <c r="C23632" s="96" t="s">
        <v>34644</v>
      </c>
      <c r="D23632" t="s">
        <v>34641</v>
      </c>
      <c r="E23632">
        <v>8.48</v>
      </c>
    </row>
    <row r="23633" spans="1:5" ht="25.5">
      <c r="A23633" t="s">
        <v>28215</v>
      </c>
      <c r="B23633" t="s">
        <v>28679</v>
      </c>
      <c r="C23633" s="96" t="s">
        <v>34645</v>
      </c>
      <c r="D23633" t="s">
        <v>34641</v>
      </c>
      <c r="E23633">
        <v>6.78</v>
      </c>
    </row>
    <row r="23634" spans="1:5" ht="25.5">
      <c r="A23634" t="s">
        <v>28216</v>
      </c>
      <c r="B23634" t="s">
        <v>28679</v>
      </c>
      <c r="C23634" s="96" t="s">
        <v>34646</v>
      </c>
      <c r="D23634" t="s">
        <v>34641</v>
      </c>
      <c r="E23634">
        <v>5.52</v>
      </c>
    </row>
    <row r="23635" spans="1:5">
      <c r="A23635" t="s">
        <v>28217</v>
      </c>
      <c r="B23635" t="s">
        <v>28679</v>
      </c>
      <c r="C23635" s="96" t="s">
        <v>34647</v>
      </c>
      <c r="D23635" t="s">
        <v>34611</v>
      </c>
      <c r="E23635">
        <v>1.06</v>
      </c>
    </row>
    <row r="23636" spans="1:5">
      <c r="A23636" t="s">
        <v>28218</v>
      </c>
      <c r="B23636" t="s">
        <v>28679</v>
      </c>
      <c r="C23636" s="96" t="s">
        <v>34648</v>
      </c>
      <c r="D23636" t="s">
        <v>34611</v>
      </c>
      <c r="E23636">
        <v>0.3</v>
      </c>
    </row>
    <row r="23637" spans="1:5">
      <c r="A23637" t="s">
        <v>28219</v>
      </c>
      <c r="B23637" t="s">
        <v>28679</v>
      </c>
      <c r="C23637" s="96" t="s">
        <v>34649</v>
      </c>
      <c r="D23637" t="s">
        <v>34611</v>
      </c>
      <c r="E23637">
        <v>0.28000000000000003</v>
      </c>
    </row>
    <row r="23638" spans="1:5">
      <c r="A23638" t="s">
        <v>28220</v>
      </c>
      <c r="B23638" t="s">
        <v>28679</v>
      </c>
      <c r="C23638" s="96" t="s">
        <v>34650</v>
      </c>
      <c r="D23638" t="s">
        <v>34611</v>
      </c>
      <c r="E23638">
        <v>0.65</v>
      </c>
    </row>
    <row r="23639" spans="1:5">
      <c r="A23639" t="s">
        <v>28221</v>
      </c>
      <c r="B23639" t="s">
        <v>28679</v>
      </c>
      <c r="C23639" s="96" t="s">
        <v>34651</v>
      </c>
      <c r="D23639" t="s">
        <v>34611</v>
      </c>
      <c r="E23639">
        <v>0.28000000000000003</v>
      </c>
    </row>
    <row r="23640" spans="1:5">
      <c r="A23640" t="s">
        <v>28222</v>
      </c>
      <c r="B23640" t="s">
        <v>28679</v>
      </c>
      <c r="C23640" s="96" t="s">
        <v>34652</v>
      </c>
      <c r="D23640" t="s">
        <v>34611</v>
      </c>
      <c r="E23640">
        <v>0.53</v>
      </c>
    </row>
    <row r="23641" spans="1:5">
      <c r="A23641" t="s">
        <v>28223</v>
      </c>
      <c r="B23641" t="s">
        <v>28679</v>
      </c>
      <c r="C23641" s="96" t="s">
        <v>34653</v>
      </c>
      <c r="D23641" t="s">
        <v>34611</v>
      </c>
      <c r="E23641">
        <v>0.46</v>
      </c>
    </row>
    <row r="23642" spans="1:5">
      <c r="A23642" t="s">
        <v>28224</v>
      </c>
      <c r="B23642" t="s">
        <v>28679</v>
      </c>
      <c r="C23642" s="96" t="s">
        <v>34654</v>
      </c>
      <c r="D23642" t="s">
        <v>34611</v>
      </c>
      <c r="E23642">
        <v>0.41</v>
      </c>
    </row>
    <row r="23643" spans="1:5">
      <c r="A23643" t="s">
        <v>28225</v>
      </c>
      <c r="B23643" t="s">
        <v>28679</v>
      </c>
      <c r="C23643" s="96" t="s">
        <v>34655</v>
      </c>
      <c r="D23643" t="s">
        <v>34611</v>
      </c>
      <c r="E23643">
        <v>1.53</v>
      </c>
    </row>
    <row r="23644" spans="1:5">
      <c r="A23644" t="s">
        <v>28226</v>
      </c>
      <c r="B23644" t="s">
        <v>28679</v>
      </c>
      <c r="C23644" s="96" t="s">
        <v>34656</v>
      </c>
      <c r="D23644" t="s">
        <v>34611</v>
      </c>
      <c r="E23644">
        <v>1.04</v>
      </c>
    </row>
    <row r="23645" spans="1:5">
      <c r="A23645" t="s">
        <v>28227</v>
      </c>
      <c r="B23645" t="s">
        <v>28679</v>
      </c>
      <c r="C23645" s="96" t="s">
        <v>34657</v>
      </c>
      <c r="D23645" t="s">
        <v>34611</v>
      </c>
      <c r="E23645">
        <v>0.3</v>
      </c>
    </row>
    <row r="23646" spans="1:5">
      <c r="A23646" t="s">
        <v>28228</v>
      </c>
      <c r="B23646" t="s">
        <v>28679</v>
      </c>
      <c r="C23646" s="96" t="s">
        <v>34658</v>
      </c>
      <c r="D23646" t="s">
        <v>34611</v>
      </c>
      <c r="E23646">
        <v>0.28000000000000003</v>
      </c>
    </row>
    <row r="23647" spans="1:5">
      <c r="A23647" t="s">
        <v>28229</v>
      </c>
      <c r="B23647" t="s">
        <v>28679</v>
      </c>
      <c r="C23647" s="96" t="s">
        <v>34659</v>
      </c>
      <c r="D23647" t="s">
        <v>34611</v>
      </c>
      <c r="E23647">
        <v>0.64</v>
      </c>
    </row>
    <row r="23648" spans="1:5">
      <c r="A23648" t="s">
        <v>28230</v>
      </c>
      <c r="B23648" t="s">
        <v>28679</v>
      </c>
      <c r="C23648" s="96" t="s">
        <v>34660</v>
      </c>
      <c r="D23648" t="s">
        <v>34611</v>
      </c>
      <c r="E23648">
        <v>0.27</v>
      </c>
    </row>
    <row r="23649" spans="1:5">
      <c r="A23649" t="s">
        <v>28231</v>
      </c>
      <c r="B23649" t="s">
        <v>28679</v>
      </c>
      <c r="C23649" s="96" t="s">
        <v>34661</v>
      </c>
      <c r="D23649" t="s">
        <v>34611</v>
      </c>
      <c r="E23649">
        <v>0.52</v>
      </c>
    </row>
    <row r="23650" spans="1:5">
      <c r="A23650" t="s">
        <v>28232</v>
      </c>
      <c r="B23650" t="s">
        <v>28679</v>
      </c>
      <c r="C23650" s="96" t="s">
        <v>34662</v>
      </c>
      <c r="D23650" t="s">
        <v>34611</v>
      </c>
      <c r="E23650">
        <v>0.45</v>
      </c>
    </row>
    <row r="23651" spans="1:5">
      <c r="A23651" t="s">
        <v>28233</v>
      </c>
      <c r="B23651" t="s">
        <v>28679</v>
      </c>
      <c r="C23651" s="96" t="s">
        <v>34663</v>
      </c>
      <c r="D23651" t="s">
        <v>34611</v>
      </c>
      <c r="E23651">
        <v>0.4</v>
      </c>
    </row>
    <row r="23652" spans="1:5">
      <c r="A23652" t="s">
        <v>28234</v>
      </c>
      <c r="B23652" t="s">
        <v>28679</v>
      </c>
      <c r="C23652" s="96" t="s">
        <v>34664</v>
      </c>
      <c r="D23652" t="s">
        <v>34611</v>
      </c>
      <c r="E23652">
        <v>1.5</v>
      </c>
    </row>
    <row r="23653" spans="1:5">
      <c r="A23653" t="s">
        <v>28235</v>
      </c>
      <c r="B23653" t="s">
        <v>28679</v>
      </c>
      <c r="C23653" s="96" t="s">
        <v>34665</v>
      </c>
      <c r="D23653" t="s">
        <v>34586</v>
      </c>
      <c r="E23653">
        <v>1.1499999999999999</v>
      </c>
    </row>
    <row r="23654" spans="1:5">
      <c r="A23654" t="s">
        <v>28236</v>
      </c>
      <c r="B23654" t="s">
        <v>28679</v>
      </c>
      <c r="C23654" s="96" t="s">
        <v>34666</v>
      </c>
      <c r="D23654" t="s">
        <v>34586</v>
      </c>
      <c r="E23654">
        <v>0.92</v>
      </c>
    </row>
    <row r="23655" spans="1:5">
      <c r="A23655" t="s">
        <v>28237</v>
      </c>
      <c r="B23655" t="s">
        <v>28679</v>
      </c>
      <c r="C23655" s="96" t="s">
        <v>34667</v>
      </c>
      <c r="D23655" t="s">
        <v>34586</v>
      </c>
      <c r="E23655">
        <v>0.75</v>
      </c>
    </row>
    <row r="23656" spans="1:5">
      <c r="A23656" t="s">
        <v>28238</v>
      </c>
      <c r="B23656" t="s">
        <v>28679</v>
      </c>
      <c r="C23656" s="96" t="s">
        <v>34668</v>
      </c>
      <c r="D23656" t="s">
        <v>34586</v>
      </c>
      <c r="E23656">
        <v>0.89</v>
      </c>
    </row>
    <row r="23657" spans="1:5">
      <c r="A23657" t="s">
        <v>28239</v>
      </c>
      <c r="B23657" t="s">
        <v>28679</v>
      </c>
      <c r="C23657" s="96" t="s">
        <v>34669</v>
      </c>
      <c r="D23657" t="s">
        <v>34586</v>
      </c>
      <c r="E23657">
        <v>0.71</v>
      </c>
    </row>
    <row r="23658" spans="1:5">
      <c r="A23658" t="s">
        <v>28240</v>
      </c>
      <c r="B23658" t="s">
        <v>28679</v>
      </c>
      <c r="C23658" s="96" t="s">
        <v>34670</v>
      </c>
      <c r="D23658" t="s">
        <v>34586</v>
      </c>
      <c r="E23658">
        <v>0.57999999999999996</v>
      </c>
    </row>
    <row r="23659" spans="1:5">
      <c r="A23659" t="s">
        <v>28241</v>
      </c>
      <c r="B23659" t="s">
        <v>28679</v>
      </c>
      <c r="C23659" s="96" t="s">
        <v>21724</v>
      </c>
      <c r="D23659" t="s">
        <v>34586</v>
      </c>
      <c r="E23659">
        <v>1.1000000000000001</v>
      </c>
    </row>
    <row r="23660" spans="1:5">
      <c r="A23660" t="s">
        <v>28242</v>
      </c>
      <c r="B23660" t="s">
        <v>28679</v>
      </c>
      <c r="C23660" s="96" t="s">
        <v>21726</v>
      </c>
      <c r="D23660" t="s">
        <v>34586</v>
      </c>
      <c r="E23660">
        <v>0.88</v>
      </c>
    </row>
    <row r="23661" spans="1:5">
      <c r="A23661" t="s">
        <v>28243</v>
      </c>
      <c r="B23661" t="s">
        <v>28679</v>
      </c>
      <c r="C23661" s="96" t="s">
        <v>21728</v>
      </c>
      <c r="D23661" t="s">
        <v>34586</v>
      </c>
      <c r="E23661">
        <v>0.72</v>
      </c>
    </row>
    <row r="23662" spans="1:5">
      <c r="A23662" t="s">
        <v>28244</v>
      </c>
      <c r="B23662" t="s">
        <v>28679</v>
      </c>
      <c r="C23662" s="96" t="s">
        <v>21730</v>
      </c>
      <c r="D23662" t="s">
        <v>34586</v>
      </c>
      <c r="E23662">
        <v>1.67</v>
      </c>
    </row>
    <row r="23663" spans="1:5">
      <c r="A23663" t="s">
        <v>28245</v>
      </c>
      <c r="B23663" t="s">
        <v>28679</v>
      </c>
      <c r="C23663" s="96" t="s">
        <v>21732</v>
      </c>
      <c r="D23663" t="s">
        <v>34586</v>
      </c>
      <c r="E23663">
        <v>1.34</v>
      </c>
    </row>
    <row r="23664" spans="1:5">
      <c r="A23664" t="s">
        <v>28246</v>
      </c>
      <c r="B23664" t="s">
        <v>28679</v>
      </c>
      <c r="C23664" s="96" t="s">
        <v>21734</v>
      </c>
      <c r="D23664" t="s">
        <v>34586</v>
      </c>
      <c r="E23664">
        <v>1.0900000000000001</v>
      </c>
    </row>
    <row r="23665" spans="1:5" ht="25.5">
      <c r="A23665" t="s">
        <v>28247</v>
      </c>
      <c r="B23665" t="s">
        <v>28679</v>
      </c>
      <c r="C23665" s="96" t="s">
        <v>34671</v>
      </c>
      <c r="D23665" t="s">
        <v>34586</v>
      </c>
      <c r="E23665">
        <v>0.25</v>
      </c>
    </row>
    <row r="23666" spans="1:5" ht="25.5">
      <c r="A23666" t="s">
        <v>28248</v>
      </c>
      <c r="B23666" t="s">
        <v>28679</v>
      </c>
      <c r="C23666" s="96" t="s">
        <v>34672</v>
      </c>
      <c r="D23666" t="s">
        <v>34586</v>
      </c>
      <c r="E23666">
        <v>0.28000000000000003</v>
      </c>
    </row>
    <row r="23667" spans="1:5" ht="25.5">
      <c r="A23667" t="s">
        <v>28249</v>
      </c>
      <c r="B23667" t="s">
        <v>28679</v>
      </c>
      <c r="C23667" s="96" t="s">
        <v>34673</v>
      </c>
      <c r="D23667" t="s">
        <v>34586</v>
      </c>
      <c r="E23667">
        <v>0.25</v>
      </c>
    </row>
    <row r="23668" spans="1:5" ht="25.5">
      <c r="A23668" t="s">
        <v>28250</v>
      </c>
      <c r="B23668" t="s">
        <v>28679</v>
      </c>
      <c r="C23668" s="96" t="s">
        <v>34674</v>
      </c>
      <c r="D23668" t="s">
        <v>34586</v>
      </c>
      <c r="E23668">
        <v>1.62</v>
      </c>
    </row>
    <row r="23669" spans="1:5" ht="25.5">
      <c r="A23669" t="s">
        <v>28251</v>
      </c>
      <c r="B23669" t="s">
        <v>28679</v>
      </c>
      <c r="C23669" s="96" t="s">
        <v>34675</v>
      </c>
      <c r="D23669" t="s">
        <v>34586</v>
      </c>
      <c r="E23669">
        <v>3.55</v>
      </c>
    </row>
    <row r="23670" spans="1:5">
      <c r="A23670" t="s">
        <v>28252</v>
      </c>
      <c r="B23670" t="s">
        <v>28679</v>
      </c>
      <c r="C23670" s="96" t="s">
        <v>34676</v>
      </c>
      <c r="D23670" t="s">
        <v>34586</v>
      </c>
      <c r="E23670">
        <v>0.25</v>
      </c>
    </row>
    <row r="23671" spans="1:5">
      <c r="A23671" t="s">
        <v>28253</v>
      </c>
      <c r="B23671" t="s">
        <v>28679</v>
      </c>
      <c r="C23671" s="96" t="s">
        <v>34677</v>
      </c>
      <c r="D23671" t="s">
        <v>34586</v>
      </c>
      <c r="E23671">
        <v>0.28000000000000003</v>
      </c>
    </row>
    <row r="23672" spans="1:5" ht="25.5">
      <c r="A23672" t="s">
        <v>28254</v>
      </c>
      <c r="B23672" t="s">
        <v>28679</v>
      </c>
      <c r="C23672" s="96" t="s">
        <v>34678</v>
      </c>
      <c r="D23672" t="s">
        <v>34586</v>
      </c>
      <c r="E23672">
        <v>5.98</v>
      </c>
    </row>
    <row r="23673" spans="1:5" ht="25.5">
      <c r="A23673" t="s">
        <v>28255</v>
      </c>
      <c r="B23673" t="s">
        <v>28679</v>
      </c>
      <c r="C23673" s="96" t="s">
        <v>34679</v>
      </c>
      <c r="D23673" t="s">
        <v>34586</v>
      </c>
      <c r="E23673">
        <v>14.14</v>
      </c>
    </row>
    <row r="23674" spans="1:5">
      <c r="A23674" t="s">
        <v>28256</v>
      </c>
      <c r="B23674" t="s">
        <v>28679</v>
      </c>
      <c r="C23674" s="96" t="s">
        <v>34680</v>
      </c>
      <c r="D23674" t="s">
        <v>34586</v>
      </c>
      <c r="E23674">
        <v>0.63</v>
      </c>
    </row>
    <row r="23675" spans="1:5">
      <c r="A23675" t="s">
        <v>28257</v>
      </c>
      <c r="B23675" t="s">
        <v>28679</v>
      </c>
      <c r="C23675" s="96" t="s">
        <v>34681</v>
      </c>
      <c r="D23675" t="s">
        <v>34586</v>
      </c>
      <c r="E23675">
        <v>0.46</v>
      </c>
    </row>
    <row r="23676" spans="1:5">
      <c r="A23676" t="s">
        <v>28258</v>
      </c>
      <c r="B23676" t="s">
        <v>28679</v>
      </c>
      <c r="C23676" s="96" t="s">
        <v>34682</v>
      </c>
      <c r="D23676" t="s">
        <v>34586</v>
      </c>
      <c r="E23676">
        <v>0.66</v>
      </c>
    </row>
    <row r="23677" spans="1:5">
      <c r="A23677" t="s">
        <v>28259</v>
      </c>
      <c r="B23677" t="s">
        <v>28679</v>
      </c>
      <c r="C23677" s="96" t="s">
        <v>34683</v>
      </c>
      <c r="D23677" t="s">
        <v>34586</v>
      </c>
      <c r="E23677">
        <v>0.43</v>
      </c>
    </row>
    <row r="23678" spans="1:5" ht="25.5">
      <c r="A23678" t="s">
        <v>28260</v>
      </c>
      <c r="B23678" t="s">
        <v>28679</v>
      </c>
      <c r="C23678" s="96" t="s">
        <v>34684</v>
      </c>
      <c r="D23678" t="s">
        <v>34586</v>
      </c>
      <c r="E23678">
        <v>4.1100000000000003</v>
      </c>
    </row>
    <row r="23679" spans="1:5" ht="25.5">
      <c r="A23679" t="s">
        <v>28261</v>
      </c>
      <c r="B23679" t="s">
        <v>28679</v>
      </c>
      <c r="C23679" s="96" t="s">
        <v>34685</v>
      </c>
      <c r="D23679" t="s">
        <v>34586</v>
      </c>
      <c r="E23679">
        <v>5.08</v>
      </c>
    </row>
    <row r="23680" spans="1:5" ht="25.5">
      <c r="A23680" t="s">
        <v>28262</v>
      </c>
      <c r="B23680" t="s">
        <v>28679</v>
      </c>
      <c r="C23680" s="96" t="s">
        <v>34686</v>
      </c>
      <c r="D23680" t="s">
        <v>34586</v>
      </c>
      <c r="E23680">
        <v>3.56</v>
      </c>
    </row>
    <row r="23681" spans="1:5">
      <c r="A23681" t="s">
        <v>28263</v>
      </c>
      <c r="B23681" t="s">
        <v>28679</v>
      </c>
      <c r="C23681" s="96" t="s">
        <v>34687</v>
      </c>
      <c r="D23681" t="s">
        <v>34586</v>
      </c>
      <c r="E23681">
        <v>2.65</v>
      </c>
    </row>
    <row r="23682" spans="1:5">
      <c r="A23682" t="s">
        <v>28264</v>
      </c>
      <c r="B23682" t="s">
        <v>28679</v>
      </c>
      <c r="C23682" s="96" t="s">
        <v>34688</v>
      </c>
      <c r="D23682" t="s">
        <v>34586</v>
      </c>
      <c r="E23682">
        <v>2.12</v>
      </c>
    </row>
    <row r="23683" spans="1:5">
      <c r="A23683" t="s">
        <v>28265</v>
      </c>
      <c r="B23683" t="s">
        <v>28679</v>
      </c>
      <c r="C23683" s="96" t="s">
        <v>34689</v>
      </c>
      <c r="D23683" t="s">
        <v>34586</v>
      </c>
      <c r="E23683">
        <v>1.72</v>
      </c>
    </row>
    <row r="23684" spans="1:5">
      <c r="A23684" t="s">
        <v>28266</v>
      </c>
      <c r="B23684" t="s">
        <v>28679</v>
      </c>
      <c r="C23684" s="96" t="s">
        <v>34690</v>
      </c>
      <c r="D23684" t="s">
        <v>34611</v>
      </c>
      <c r="E23684">
        <v>0.76</v>
      </c>
    </row>
    <row r="23685" spans="1:5">
      <c r="A23685" t="s">
        <v>28267</v>
      </c>
      <c r="B23685" t="s">
        <v>28679</v>
      </c>
      <c r="C23685" s="96" t="s">
        <v>34691</v>
      </c>
      <c r="D23685" t="s">
        <v>34611</v>
      </c>
      <c r="E23685">
        <v>0.56999999999999995</v>
      </c>
    </row>
    <row r="23686" spans="1:5">
      <c r="A23686" t="s">
        <v>28268</v>
      </c>
      <c r="B23686" t="s">
        <v>28679</v>
      </c>
      <c r="C23686" s="96" t="s">
        <v>34692</v>
      </c>
      <c r="D23686" t="s">
        <v>34611</v>
      </c>
      <c r="E23686">
        <v>2.3199999999999998</v>
      </c>
    </row>
    <row r="23687" spans="1:5">
      <c r="A23687" t="s">
        <v>28269</v>
      </c>
      <c r="B23687" t="s">
        <v>28679</v>
      </c>
      <c r="C23687" s="96" t="s">
        <v>34693</v>
      </c>
      <c r="D23687" t="s">
        <v>34611</v>
      </c>
      <c r="E23687">
        <v>2.3199999999999998</v>
      </c>
    </row>
    <row r="23688" spans="1:5">
      <c r="A23688" t="s">
        <v>28270</v>
      </c>
      <c r="B23688" t="s">
        <v>28679</v>
      </c>
      <c r="C23688" s="96" t="s">
        <v>34694</v>
      </c>
      <c r="D23688" t="s">
        <v>34611</v>
      </c>
      <c r="E23688">
        <v>1.38</v>
      </c>
    </row>
    <row r="23689" spans="1:5">
      <c r="A23689" t="s">
        <v>28271</v>
      </c>
      <c r="B23689" t="s">
        <v>28679</v>
      </c>
      <c r="C23689" s="96" t="s">
        <v>34695</v>
      </c>
      <c r="D23689" t="s">
        <v>34611</v>
      </c>
      <c r="E23689">
        <v>6.83</v>
      </c>
    </row>
    <row r="23690" spans="1:5">
      <c r="A23690" t="s">
        <v>28272</v>
      </c>
      <c r="B23690" t="s">
        <v>28679</v>
      </c>
      <c r="C23690" s="96" t="s">
        <v>34696</v>
      </c>
      <c r="D23690" t="s">
        <v>34611</v>
      </c>
      <c r="E23690">
        <v>6.83</v>
      </c>
    </row>
    <row r="23691" spans="1:5">
      <c r="A23691" t="s">
        <v>28273</v>
      </c>
      <c r="B23691" t="s">
        <v>28679</v>
      </c>
      <c r="C23691" s="96" t="s">
        <v>34697</v>
      </c>
      <c r="D23691" t="s">
        <v>34586</v>
      </c>
      <c r="E23691">
        <v>1.18</v>
      </c>
    </row>
    <row r="23692" spans="1:5">
      <c r="A23692" t="s">
        <v>28274</v>
      </c>
      <c r="B23692" t="s">
        <v>28679</v>
      </c>
      <c r="C23692" s="96" t="s">
        <v>34698</v>
      </c>
      <c r="D23692" t="s">
        <v>34586</v>
      </c>
      <c r="E23692">
        <v>0.94</v>
      </c>
    </row>
    <row r="23693" spans="1:5">
      <c r="A23693" t="s">
        <v>28275</v>
      </c>
      <c r="B23693" t="s">
        <v>28679</v>
      </c>
      <c r="C23693" s="96" t="s">
        <v>34699</v>
      </c>
      <c r="D23693" t="s">
        <v>34586</v>
      </c>
      <c r="E23693">
        <v>0.77</v>
      </c>
    </row>
    <row r="23694" spans="1:5">
      <c r="A23694" t="s">
        <v>28276</v>
      </c>
      <c r="B23694" t="s">
        <v>28679</v>
      </c>
      <c r="C23694" s="96" t="s">
        <v>21736</v>
      </c>
      <c r="D23694" t="s">
        <v>34586</v>
      </c>
      <c r="E23694">
        <v>1.67</v>
      </c>
    </row>
    <row r="23695" spans="1:5">
      <c r="A23695" t="s">
        <v>28277</v>
      </c>
      <c r="B23695" t="s">
        <v>28679</v>
      </c>
      <c r="C23695" s="96" t="s">
        <v>21738</v>
      </c>
      <c r="D23695" t="s">
        <v>34586</v>
      </c>
      <c r="E23695">
        <v>1.33</v>
      </c>
    </row>
    <row r="23696" spans="1:5">
      <c r="A23696" t="s">
        <v>28278</v>
      </c>
      <c r="B23696" t="s">
        <v>28679</v>
      </c>
      <c r="C23696" s="96" t="s">
        <v>21740</v>
      </c>
      <c r="D23696" t="s">
        <v>34586</v>
      </c>
      <c r="E23696">
        <v>1.0900000000000001</v>
      </c>
    </row>
    <row r="23697" spans="1:5">
      <c r="A23697" t="s">
        <v>28279</v>
      </c>
      <c r="B23697" t="s">
        <v>28679</v>
      </c>
      <c r="C23697" s="96" t="s">
        <v>21742</v>
      </c>
      <c r="D23697" t="s">
        <v>34586</v>
      </c>
      <c r="E23697">
        <v>1.8</v>
      </c>
    </row>
    <row r="23698" spans="1:5">
      <c r="A23698" t="s">
        <v>28280</v>
      </c>
      <c r="B23698" t="s">
        <v>28679</v>
      </c>
      <c r="C23698" s="96" t="s">
        <v>21744</v>
      </c>
      <c r="D23698" t="s">
        <v>34586</v>
      </c>
      <c r="E23698">
        <v>1.44</v>
      </c>
    </row>
    <row r="23699" spans="1:5">
      <c r="A23699" t="s">
        <v>28281</v>
      </c>
      <c r="B23699" t="s">
        <v>28679</v>
      </c>
      <c r="C23699" s="96" t="s">
        <v>21746</v>
      </c>
      <c r="D23699" t="s">
        <v>34586</v>
      </c>
      <c r="E23699">
        <v>1.17</v>
      </c>
    </row>
    <row r="23700" spans="1:5">
      <c r="A23700" t="s">
        <v>28282</v>
      </c>
      <c r="B23700" t="s">
        <v>28679</v>
      </c>
      <c r="C23700" s="96" t="s">
        <v>34700</v>
      </c>
      <c r="D23700" t="s">
        <v>34611</v>
      </c>
      <c r="E23700">
        <v>3.02</v>
      </c>
    </row>
    <row r="23701" spans="1:5">
      <c r="A23701" t="s">
        <v>28283</v>
      </c>
      <c r="B23701" t="s">
        <v>28679</v>
      </c>
      <c r="C23701" s="96" t="s">
        <v>34701</v>
      </c>
      <c r="D23701" t="s">
        <v>34611</v>
      </c>
      <c r="E23701">
        <v>0.85</v>
      </c>
    </row>
    <row r="23702" spans="1:5">
      <c r="A23702" t="s">
        <v>28284</v>
      </c>
      <c r="B23702" t="s">
        <v>28679</v>
      </c>
      <c r="C23702" s="96" t="s">
        <v>34702</v>
      </c>
      <c r="D23702" t="s">
        <v>34611</v>
      </c>
      <c r="E23702">
        <v>0.81</v>
      </c>
    </row>
    <row r="23703" spans="1:5">
      <c r="A23703" t="s">
        <v>28285</v>
      </c>
      <c r="B23703" t="s">
        <v>28679</v>
      </c>
      <c r="C23703" s="96" t="s">
        <v>34703</v>
      </c>
      <c r="D23703" t="s">
        <v>34611</v>
      </c>
      <c r="E23703">
        <v>1.85</v>
      </c>
    </row>
    <row r="23704" spans="1:5">
      <c r="A23704" t="s">
        <v>28286</v>
      </c>
      <c r="B23704" t="s">
        <v>28679</v>
      </c>
      <c r="C23704" s="96" t="s">
        <v>34704</v>
      </c>
      <c r="D23704" t="s">
        <v>34611</v>
      </c>
      <c r="E23704">
        <v>0.78</v>
      </c>
    </row>
    <row r="23705" spans="1:5">
      <c r="A23705" t="s">
        <v>28287</v>
      </c>
      <c r="B23705" t="s">
        <v>28679</v>
      </c>
      <c r="C23705" s="96" t="s">
        <v>34705</v>
      </c>
      <c r="D23705" t="s">
        <v>34611</v>
      </c>
      <c r="E23705">
        <v>1.49</v>
      </c>
    </row>
    <row r="23706" spans="1:5">
      <c r="A23706" t="s">
        <v>28288</v>
      </c>
      <c r="B23706" t="s">
        <v>28679</v>
      </c>
      <c r="C23706" s="96" t="s">
        <v>34706</v>
      </c>
      <c r="D23706" t="s">
        <v>34611</v>
      </c>
      <c r="E23706">
        <v>1.31</v>
      </c>
    </row>
    <row r="23707" spans="1:5">
      <c r="A23707" t="s">
        <v>28289</v>
      </c>
      <c r="B23707" t="s">
        <v>28679</v>
      </c>
      <c r="C23707" s="96" t="s">
        <v>34707</v>
      </c>
      <c r="D23707" t="s">
        <v>34611</v>
      </c>
      <c r="E23707">
        <v>1.1599999999999999</v>
      </c>
    </row>
    <row r="23708" spans="1:5">
      <c r="A23708" t="s">
        <v>28290</v>
      </c>
      <c r="B23708" t="s">
        <v>28679</v>
      </c>
      <c r="C23708" s="96" t="s">
        <v>34708</v>
      </c>
      <c r="D23708" t="s">
        <v>34611</v>
      </c>
      <c r="E23708">
        <v>4.34</v>
      </c>
    </row>
    <row r="23709" spans="1:5">
      <c r="A23709" t="s">
        <v>28291</v>
      </c>
      <c r="B23709" t="s">
        <v>28679</v>
      </c>
      <c r="C23709" s="96" t="s">
        <v>34709</v>
      </c>
      <c r="D23709" t="s">
        <v>34586</v>
      </c>
      <c r="E23709">
        <v>1.5</v>
      </c>
    </row>
    <row r="23710" spans="1:5">
      <c r="A23710" t="s">
        <v>28292</v>
      </c>
      <c r="B23710" t="s">
        <v>28679</v>
      </c>
      <c r="C23710" s="96" t="s">
        <v>34710</v>
      </c>
      <c r="D23710" t="s">
        <v>34586</v>
      </c>
      <c r="E23710">
        <v>1.17</v>
      </c>
    </row>
    <row r="23711" spans="1:5">
      <c r="A23711" t="s">
        <v>28293</v>
      </c>
      <c r="B23711" t="s">
        <v>28679</v>
      </c>
      <c r="C23711" s="96" t="s">
        <v>34711</v>
      </c>
      <c r="D23711" t="s">
        <v>34586</v>
      </c>
      <c r="E23711">
        <v>0.84</v>
      </c>
    </row>
    <row r="23712" spans="1:5">
      <c r="A23712" t="s">
        <v>28294</v>
      </c>
      <c r="B23712" t="s">
        <v>28679</v>
      </c>
      <c r="C23712" s="96" t="s">
        <v>34712</v>
      </c>
      <c r="D23712" t="s">
        <v>34586</v>
      </c>
      <c r="E23712">
        <v>0.65</v>
      </c>
    </row>
    <row r="23713" spans="1:5">
      <c r="A23713" t="s">
        <v>28295</v>
      </c>
      <c r="B23713" t="s">
        <v>28679</v>
      </c>
      <c r="C23713" s="96" t="s">
        <v>34713</v>
      </c>
      <c r="D23713" t="s">
        <v>34586</v>
      </c>
      <c r="E23713">
        <v>1.17</v>
      </c>
    </row>
    <row r="23714" spans="1:5">
      <c r="A23714" t="s">
        <v>28296</v>
      </c>
      <c r="B23714" t="s">
        <v>28679</v>
      </c>
      <c r="C23714" s="96" t="s">
        <v>34714</v>
      </c>
      <c r="D23714" t="s">
        <v>34586</v>
      </c>
      <c r="E23714">
        <v>0.92</v>
      </c>
    </row>
    <row r="23715" spans="1:5">
      <c r="A23715" t="s">
        <v>28297</v>
      </c>
      <c r="B23715" t="s">
        <v>28679</v>
      </c>
      <c r="C23715" s="96" t="s">
        <v>34715</v>
      </c>
      <c r="D23715" t="s">
        <v>34586</v>
      </c>
      <c r="E23715">
        <v>0.66</v>
      </c>
    </row>
    <row r="23716" spans="1:5">
      <c r="A23716" t="s">
        <v>28298</v>
      </c>
      <c r="B23716" t="s">
        <v>28679</v>
      </c>
      <c r="C23716" s="96" t="s">
        <v>34716</v>
      </c>
      <c r="D23716" t="s">
        <v>34586</v>
      </c>
      <c r="E23716">
        <v>0.51</v>
      </c>
    </row>
    <row r="23717" spans="1:5">
      <c r="A23717" t="s">
        <v>28299</v>
      </c>
      <c r="B23717" t="s">
        <v>28679</v>
      </c>
      <c r="C23717" s="96" t="s">
        <v>34717</v>
      </c>
      <c r="D23717" t="s">
        <v>34586</v>
      </c>
      <c r="E23717">
        <v>0.99</v>
      </c>
    </row>
    <row r="23718" spans="1:5">
      <c r="A23718" t="s">
        <v>28300</v>
      </c>
      <c r="B23718" t="s">
        <v>28679</v>
      </c>
      <c r="C23718" s="96" t="s">
        <v>34718</v>
      </c>
      <c r="D23718" t="s">
        <v>34586</v>
      </c>
      <c r="E23718">
        <v>0.78</v>
      </c>
    </row>
    <row r="23719" spans="1:5">
      <c r="A23719" t="s">
        <v>28301</v>
      </c>
      <c r="B23719" t="s">
        <v>28679</v>
      </c>
      <c r="C23719" s="96" t="s">
        <v>34719</v>
      </c>
      <c r="D23719" t="s">
        <v>34586</v>
      </c>
      <c r="E23719">
        <v>0.55000000000000004</v>
      </c>
    </row>
    <row r="23720" spans="1:5">
      <c r="A23720" t="s">
        <v>28302</v>
      </c>
      <c r="B23720" t="s">
        <v>28679</v>
      </c>
      <c r="C23720" s="96" t="s">
        <v>34720</v>
      </c>
      <c r="D23720" t="s">
        <v>34586</v>
      </c>
      <c r="E23720">
        <v>0.43</v>
      </c>
    </row>
    <row r="23721" spans="1:5">
      <c r="A23721" t="s">
        <v>28303</v>
      </c>
      <c r="B23721" t="s">
        <v>28679</v>
      </c>
      <c r="C23721" s="96" t="s">
        <v>34721</v>
      </c>
      <c r="D23721" t="s">
        <v>34586</v>
      </c>
      <c r="E23721">
        <v>1.1100000000000001</v>
      </c>
    </row>
    <row r="23722" spans="1:5">
      <c r="A23722" t="s">
        <v>28304</v>
      </c>
      <c r="B23722" t="s">
        <v>28679</v>
      </c>
      <c r="C23722" s="96" t="s">
        <v>34722</v>
      </c>
      <c r="D23722" t="s">
        <v>34586</v>
      </c>
      <c r="E23722">
        <v>0.87</v>
      </c>
    </row>
    <row r="23723" spans="1:5">
      <c r="A23723" t="s">
        <v>28305</v>
      </c>
      <c r="B23723" t="s">
        <v>28679</v>
      </c>
      <c r="C23723" s="96" t="s">
        <v>34723</v>
      </c>
      <c r="D23723" t="s">
        <v>34586</v>
      </c>
      <c r="E23723">
        <v>0.62</v>
      </c>
    </row>
    <row r="23724" spans="1:5">
      <c r="A23724" t="s">
        <v>28306</v>
      </c>
      <c r="B23724" t="s">
        <v>28679</v>
      </c>
      <c r="C23724" s="96" t="s">
        <v>34724</v>
      </c>
      <c r="D23724" t="s">
        <v>34586</v>
      </c>
      <c r="E23724">
        <v>0.48</v>
      </c>
    </row>
    <row r="23725" spans="1:5">
      <c r="A23725" t="s">
        <v>28307</v>
      </c>
      <c r="B23725" t="s">
        <v>28679</v>
      </c>
      <c r="C23725" s="96" t="s">
        <v>34725</v>
      </c>
      <c r="D23725" t="s">
        <v>13302</v>
      </c>
      <c r="E23725">
        <v>17.95</v>
      </c>
    </row>
    <row r="23726" spans="1:5">
      <c r="A23726" t="s">
        <v>28308</v>
      </c>
      <c r="B23726" t="s">
        <v>28679</v>
      </c>
      <c r="C23726" s="96" t="s">
        <v>34726</v>
      </c>
      <c r="D23726" t="s">
        <v>13302</v>
      </c>
      <c r="E23726">
        <v>14.36</v>
      </c>
    </row>
    <row r="23727" spans="1:5">
      <c r="A23727" t="s">
        <v>28309</v>
      </c>
      <c r="B23727" t="s">
        <v>28679</v>
      </c>
      <c r="C23727" s="96" t="s">
        <v>34727</v>
      </c>
      <c r="D23727" t="s">
        <v>13302</v>
      </c>
      <c r="E23727">
        <v>11.69</v>
      </c>
    </row>
    <row r="23728" spans="1:5">
      <c r="A23728" t="s">
        <v>28310</v>
      </c>
      <c r="B23728" t="s">
        <v>28679</v>
      </c>
      <c r="C23728" s="96" t="s">
        <v>34728</v>
      </c>
      <c r="D23728" t="s">
        <v>13302</v>
      </c>
      <c r="E23728">
        <v>12.96</v>
      </c>
    </row>
    <row r="23729" spans="1:5">
      <c r="A23729" t="s">
        <v>28311</v>
      </c>
      <c r="B23729" t="s">
        <v>28679</v>
      </c>
      <c r="C23729" s="96" t="s">
        <v>34729</v>
      </c>
      <c r="D23729" t="s">
        <v>13302</v>
      </c>
      <c r="E23729">
        <v>10.36</v>
      </c>
    </row>
    <row r="23730" spans="1:5">
      <c r="A23730" t="s">
        <v>28312</v>
      </c>
      <c r="B23730" t="s">
        <v>28679</v>
      </c>
      <c r="C23730" s="96" t="s">
        <v>34730</v>
      </c>
      <c r="D23730" t="s">
        <v>13302</v>
      </c>
      <c r="E23730">
        <v>8.44</v>
      </c>
    </row>
    <row r="23731" spans="1:5">
      <c r="A23731" t="s">
        <v>28313</v>
      </c>
      <c r="B23731" t="s">
        <v>28679</v>
      </c>
      <c r="C23731" s="96" t="s">
        <v>34731</v>
      </c>
      <c r="D23731" t="s">
        <v>13302</v>
      </c>
      <c r="E23731">
        <v>30.86</v>
      </c>
    </row>
    <row r="23732" spans="1:5">
      <c r="A23732" t="s">
        <v>28314</v>
      </c>
      <c r="B23732" t="s">
        <v>28679</v>
      </c>
      <c r="C23732" s="96" t="s">
        <v>34732</v>
      </c>
      <c r="D23732" t="s">
        <v>13302</v>
      </c>
      <c r="E23732">
        <v>24.69</v>
      </c>
    </row>
    <row r="23733" spans="1:5">
      <c r="A23733" t="s">
        <v>28315</v>
      </c>
      <c r="B23733" t="s">
        <v>28679</v>
      </c>
      <c r="C23733" s="96" t="s">
        <v>34733</v>
      </c>
      <c r="D23733" t="s">
        <v>13302</v>
      </c>
      <c r="E23733">
        <v>20.100000000000001</v>
      </c>
    </row>
    <row r="23734" spans="1:5">
      <c r="A23734" t="s">
        <v>28316</v>
      </c>
      <c r="B23734" t="s">
        <v>28679</v>
      </c>
      <c r="C23734" s="96" t="s">
        <v>21748</v>
      </c>
      <c r="D23734" t="s">
        <v>13302</v>
      </c>
      <c r="E23734">
        <v>66.13</v>
      </c>
    </row>
    <row r="23735" spans="1:5">
      <c r="A23735" t="s">
        <v>28317</v>
      </c>
      <c r="B23735" t="s">
        <v>28679</v>
      </c>
      <c r="C23735" s="96" t="s">
        <v>21750</v>
      </c>
      <c r="D23735" t="s">
        <v>13302</v>
      </c>
      <c r="E23735">
        <v>52.88</v>
      </c>
    </row>
    <row r="23736" spans="1:5">
      <c r="A23736" t="s">
        <v>28318</v>
      </c>
      <c r="B23736" t="s">
        <v>28679</v>
      </c>
      <c r="C23736" s="96" t="s">
        <v>21752</v>
      </c>
      <c r="D23736" t="s">
        <v>13302</v>
      </c>
      <c r="E23736">
        <v>43.07</v>
      </c>
    </row>
    <row r="23737" spans="1:5">
      <c r="A23737" t="s">
        <v>28319</v>
      </c>
      <c r="B23737" t="s">
        <v>28679</v>
      </c>
      <c r="C23737" s="96" t="s">
        <v>21754</v>
      </c>
      <c r="D23737" t="s">
        <v>13302</v>
      </c>
      <c r="E23737">
        <v>79.69</v>
      </c>
    </row>
    <row r="23738" spans="1:5">
      <c r="A23738" t="s">
        <v>28320</v>
      </c>
      <c r="B23738" t="s">
        <v>28679</v>
      </c>
      <c r="C23738" s="96" t="s">
        <v>21756</v>
      </c>
      <c r="D23738" t="s">
        <v>13302</v>
      </c>
      <c r="E23738">
        <v>63.72</v>
      </c>
    </row>
    <row r="23739" spans="1:5">
      <c r="A23739" t="s">
        <v>28321</v>
      </c>
      <c r="B23739" t="s">
        <v>28679</v>
      </c>
      <c r="C23739" s="96" t="s">
        <v>21758</v>
      </c>
      <c r="D23739" t="s">
        <v>13302</v>
      </c>
      <c r="E23739">
        <v>51.9</v>
      </c>
    </row>
    <row r="23740" spans="1:5">
      <c r="A23740" t="s">
        <v>28322</v>
      </c>
      <c r="B23740" t="s">
        <v>28679</v>
      </c>
      <c r="C23740" s="96" t="s">
        <v>21760</v>
      </c>
      <c r="D23740" t="s">
        <v>13302</v>
      </c>
      <c r="E23740">
        <v>155.97999999999999</v>
      </c>
    </row>
    <row r="23741" spans="1:5">
      <c r="A23741" t="s">
        <v>28323</v>
      </c>
      <c r="B23741" t="s">
        <v>28679</v>
      </c>
      <c r="C23741" s="96" t="s">
        <v>21762</v>
      </c>
      <c r="D23741" t="s">
        <v>13302</v>
      </c>
      <c r="E23741">
        <v>124.73</v>
      </c>
    </row>
    <row r="23742" spans="1:5">
      <c r="A23742" t="s">
        <v>28324</v>
      </c>
      <c r="B23742" t="s">
        <v>28679</v>
      </c>
      <c r="C23742" s="96" t="s">
        <v>21764</v>
      </c>
      <c r="D23742" t="s">
        <v>13302</v>
      </c>
      <c r="E23742">
        <v>101.59</v>
      </c>
    </row>
    <row r="23743" spans="1:5">
      <c r="A23743" t="s">
        <v>28325</v>
      </c>
      <c r="B23743" t="s">
        <v>28679</v>
      </c>
      <c r="C23743" s="96" t="s">
        <v>21766</v>
      </c>
      <c r="D23743" t="s">
        <v>13302</v>
      </c>
      <c r="E23743">
        <v>179.69</v>
      </c>
    </row>
    <row r="23744" spans="1:5">
      <c r="A23744" t="s">
        <v>28326</v>
      </c>
      <c r="B23744" t="s">
        <v>28679</v>
      </c>
      <c r="C23744" s="96" t="s">
        <v>21768</v>
      </c>
      <c r="D23744" t="s">
        <v>13302</v>
      </c>
      <c r="E23744">
        <v>143.68</v>
      </c>
    </row>
    <row r="23745" spans="1:5">
      <c r="A23745" t="s">
        <v>28327</v>
      </c>
      <c r="B23745" t="s">
        <v>28679</v>
      </c>
      <c r="C23745" s="96" t="s">
        <v>21770</v>
      </c>
      <c r="D23745" t="s">
        <v>13302</v>
      </c>
      <c r="E23745">
        <v>117.03</v>
      </c>
    </row>
    <row r="23746" spans="1:5">
      <c r="A23746" t="s">
        <v>28328</v>
      </c>
      <c r="B23746" t="s">
        <v>28679</v>
      </c>
      <c r="C23746" s="96" t="s">
        <v>34734</v>
      </c>
      <c r="D23746" t="s">
        <v>13302</v>
      </c>
      <c r="E23746">
        <v>200.62</v>
      </c>
    </row>
    <row r="23747" spans="1:5">
      <c r="A23747" t="s">
        <v>28329</v>
      </c>
      <c r="B23747" t="s">
        <v>28679</v>
      </c>
      <c r="C23747" s="96" t="s">
        <v>34735</v>
      </c>
      <c r="D23747" t="s">
        <v>13302</v>
      </c>
      <c r="E23747">
        <v>173.89</v>
      </c>
    </row>
    <row r="23748" spans="1:5">
      <c r="A23748" t="s">
        <v>28330</v>
      </c>
      <c r="B23748" t="s">
        <v>28679</v>
      </c>
      <c r="C23748" s="96" t="s">
        <v>34736</v>
      </c>
      <c r="D23748" t="s">
        <v>28768</v>
      </c>
      <c r="E23748">
        <v>12.26</v>
      </c>
    </row>
    <row r="23749" spans="1:5">
      <c r="A23749" t="s">
        <v>28331</v>
      </c>
      <c r="B23749" t="s">
        <v>28679</v>
      </c>
      <c r="C23749" s="96" t="s">
        <v>34737</v>
      </c>
      <c r="D23749" t="s">
        <v>28863</v>
      </c>
      <c r="E23749">
        <v>314.61</v>
      </c>
    </row>
    <row r="23750" spans="1:5">
      <c r="A23750" t="s">
        <v>28332</v>
      </c>
      <c r="B23750" t="s">
        <v>28679</v>
      </c>
      <c r="C23750" s="96" t="s">
        <v>34738</v>
      </c>
      <c r="D23750" t="s">
        <v>28863</v>
      </c>
      <c r="E23750">
        <v>269.67</v>
      </c>
    </row>
    <row r="23751" spans="1:5">
      <c r="A23751" t="s">
        <v>28333</v>
      </c>
      <c r="B23751" t="s">
        <v>28679</v>
      </c>
      <c r="C23751" s="96" t="s">
        <v>34739</v>
      </c>
      <c r="D23751" t="s">
        <v>28863</v>
      </c>
      <c r="E23751">
        <v>724.5</v>
      </c>
    </row>
    <row r="23752" spans="1:5">
      <c r="A23752" t="s">
        <v>28334</v>
      </c>
      <c r="B23752" t="s">
        <v>28679</v>
      </c>
      <c r="C23752" s="96" t="s">
        <v>34740</v>
      </c>
      <c r="D23752" t="s">
        <v>28863</v>
      </c>
      <c r="E23752">
        <v>803.12</v>
      </c>
    </row>
    <row r="23753" spans="1:5">
      <c r="A23753" t="s">
        <v>28335</v>
      </c>
      <c r="B23753" t="s">
        <v>28679</v>
      </c>
      <c r="C23753" s="96" t="s">
        <v>34741</v>
      </c>
      <c r="D23753" t="s">
        <v>28863</v>
      </c>
      <c r="E23753">
        <v>1808.9</v>
      </c>
    </row>
    <row r="23754" spans="1:5">
      <c r="A23754" t="s">
        <v>28336</v>
      </c>
      <c r="B23754" t="s">
        <v>28679</v>
      </c>
      <c r="C23754" s="96" t="s">
        <v>34742</v>
      </c>
      <c r="D23754" t="s">
        <v>28863</v>
      </c>
      <c r="E23754">
        <v>1925.21</v>
      </c>
    </row>
    <row r="23755" spans="1:5">
      <c r="A23755" t="s">
        <v>28337</v>
      </c>
      <c r="B23755" t="s">
        <v>28679</v>
      </c>
      <c r="C23755" s="96" t="s">
        <v>34743</v>
      </c>
      <c r="D23755" t="s">
        <v>28863</v>
      </c>
      <c r="E23755">
        <v>2094.13</v>
      </c>
    </row>
    <row r="23756" spans="1:5">
      <c r="A23756" t="s">
        <v>28338</v>
      </c>
      <c r="B23756" t="s">
        <v>28679</v>
      </c>
      <c r="C23756" s="96" t="s">
        <v>34744</v>
      </c>
      <c r="D23756" t="s">
        <v>28863</v>
      </c>
      <c r="E23756">
        <v>2232.09</v>
      </c>
    </row>
    <row r="23757" spans="1:5">
      <c r="A23757" t="s">
        <v>28339</v>
      </c>
      <c r="B23757" t="s">
        <v>28679</v>
      </c>
      <c r="C23757" s="96" t="s">
        <v>34745</v>
      </c>
      <c r="D23757" t="s">
        <v>28863</v>
      </c>
      <c r="E23757">
        <v>314.61</v>
      </c>
    </row>
    <row r="23758" spans="1:5">
      <c r="A23758" t="s">
        <v>28340</v>
      </c>
      <c r="B23758" t="s">
        <v>28679</v>
      </c>
      <c r="C23758" s="96" t="s">
        <v>34746</v>
      </c>
      <c r="D23758" t="s">
        <v>28863</v>
      </c>
      <c r="E23758">
        <v>269.67</v>
      </c>
    </row>
    <row r="23759" spans="1:5">
      <c r="A23759" t="s">
        <v>28341</v>
      </c>
      <c r="B23759" t="s">
        <v>28679</v>
      </c>
      <c r="C23759" s="96" t="s">
        <v>34747</v>
      </c>
      <c r="D23759" t="s">
        <v>28863</v>
      </c>
      <c r="E23759">
        <v>724.5</v>
      </c>
    </row>
    <row r="23760" spans="1:5">
      <c r="A23760" t="s">
        <v>28342</v>
      </c>
      <c r="B23760" t="s">
        <v>28679</v>
      </c>
      <c r="C23760" s="96" t="s">
        <v>34748</v>
      </c>
      <c r="D23760" t="s">
        <v>28863</v>
      </c>
      <c r="E23760">
        <v>803.12</v>
      </c>
    </row>
    <row r="23761" spans="1:5">
      <c r="A23761" t="s">
        <v>28343</v>
      </c>
      <c r="B23761" t="s">
        <v>28679</v>
      </c>
      <c r="C23761" s="96" t="s">
        <v>34749</v>
      </c>
      <c r="D23761" t="s">
        <v>28863</v>
      </c>
      <c r="E23761">
        <v>1863.5</v>
      </c>
    </row>
    <row r="23762" spans="1:5">
      <c r="A23762" t="s">
        <v>28344</v>
      </c>
      <c r="B23762" t="s">
        <v>28679</v>
      </c>
      <c r="C23762" s="96" t="s">
        <v>34750</v>
      </c>
      <c r="D23762" t="s">
        <v>28863</v>
      </c>
      <c r="E23762">
        <v>1984.99</v>
      </c>
    </row>
    <row r="23763" spans="1:5">
      <c r="A23763" t="s">
        <v>28345</v>
      </c>
      <c r="B23763" t="s">
        <v>28679</v>
      </c>
      <c r="C23763" s="96" t="s">
        <v>34751</v>
      </c>
      <c r="D23763" t="s">
        <v>28863</v>
      </c>
      <c r="E23763">
        <v>138.25</v>
      </c>
    </row>
    <row r="23764" spans="1:5">
      <c r="A23764" t="s">
        <v>28346</v>
      </c>
      <c r="B23764" t="s">
        <v>28679</v>
      </c>
      <c r="C23764" s="96" t="s">
        <v>34752</v>
      </c>
      <c r="D23764" t="s">
        <v>28863</v>
      </c>
      <c r="E23764">
        <v>687.24</v>
      </c>
    </row>
    <row r="23765" spans="1:5">
      <c r="A23765" t="s">
        <v>28347</v>
      </c>
      <c r="B23765" t="s">
        <v>28679</v>
      </c>
      <c r="C23765" s="96" t="s">
        <v>34753</v>
      </c>
      <c r="D23765" t="s">
        <v>28863</v>
      </c>
      <c r="E23765">
        <v>57.05</v>
      </c>
    </row>
    <row r="23766" spans="1:5">
      <c r="A23766" t="s">
        <v>28348</v>
      </c>
      <c r="B23766" t="s">
        <v>28679</v>
      </c>
      <c r="C23766" s="96" t="s">
        <v>34754</v>
      </c>
      <c r="D23766" t="s">
        <v>28863</v>
      </c>
      <c r="E23766">
        <v>34.69</v>
      </c>
    </row>
    <row r="23767" spans="1:5">
      <c r="A23767" t="s">
        <v>28349</v>
      </c>
      <c r="B23767" t="s">
        <v>28679</v>
      </c>
      <c r="C23767" s="96" t="s">
        <v>34755</v>
      </c>
      <c r="D23767" t="s">
        <v>28863</v>
      </c>
      <c r="E23767">
        <v>138.22999999999999</v>
      </c>
    </row>
    <row r="23768" spans="1:5">
      <c r="A23768" t="s">
        <v>28350</v>
      </c>
      <c r="B23768" t="s">
        <v>28679</v>
      </c>
      <c r="C23768" s="96" t="s">
        <v>34756</v>
      </c>
      <c r="D23768" t="s">
        <v>28863</v>
      </c>
      <c r="E23768">
        <v>688.26</v>
      </c>
    </row>
    <row r="23769" spans="1:5">
      <c r="A23769" t="s">
        <v>28351</v>
      </c>
      <c r="B23769" t="s">
        <v>28679</v>
      </c>
      <c r="C23769" s="96" t="s">
        <v>34757</v>
      </c>
      <c r="D23769" t="s">
        <v>28863</v>
      </c>
      <c r="E23769">
        <v>57.2</v>
      </c>
    </row>
    <row r="23770" spans="1:5">
      <c r="A23770" t="s">
        <v>28352</v>
      </c>
      <c r="B23770" t="s">
        <v>28679</v>
      </c>
      <c r="C23770" s="96" t="s">
        <v>34758</v>
      </c>
      <c r="D23770" t="s">
        <v>28768</v>
      </c>
      <c r="E23770">
        <v>20.65</v>
      </c>
    </row>
    <row r="23771" spans="1:5">
      <c r="A23771" t="s">
        <v>28353</v>
      </c>
      <c r="B23771" t="s">
        <v>28679</v>
      </c>
      <c r="C23771" s="96" t="s">
        <v>34759</v>
      </c>
      <c r="D23771" t="s">
        <v>28768</v>
      </c>
      <c r="E23771">
        <v>12.95</v>
      </c>
    </row>
    <row r="23772" spans="1:5">
      <c r="A23772" t="s">
        <v>28354</v>
      </c>
      <c r="B23772" t="s">
        <v>28679</v>
      </c>
      <c r="C23772" s="96" t="s">
        <v>34760</v>
      </c>
      <c r="D23772" t="s">
        <v>12813</v>
      </c>
      <c r="E23772">
        <v>369.21</v>
      </c>
    </row>
    <row r="23773" spans="1:5">
      <c r="A23773" t="s">
        <v>28355</v>
      </c>
      <c r="B23773" t="s">
        <v>28679</v>
      </c>
      <c r="C23773" s="96" t="s">
        <v>34761</v>
      </c>
      <c r="D23773" t="s">
        <v>12813</v>
      </c>
      <c r="E23773">
        <v>441.96</v>
      </c>
    </row>
    <row r="23774" spans="1:5">
      <c r="A23774" t="s">
        <v>28356</v>
      </c>
      <c r="B23774" t="s">
        <v>28679</v>
      </c>
      <c r="C23774" s="96" t="s">
        <v>34762</v>
      </c>
      <c r="D23774" t="s">
        <v>12813</v>
      </c>
      <c r="E23774">
        <v>518.44000000000005</v>
      </c>
    </row>
    <row r="23775" spans="1:5">
      <c r="A23775" t="s">
        <v>28357</v>
      </c>
      <c r="B23775" t="s">
        <v>28679</v>
      </c>
      <c r="C23775" s="96" t="s">
        <v>34763</v>
      </c>
      <c r="D23775" t="s">
        <v>12813</v>
      </c>
      <c r="E23775">
        <v>912.65</v>
      </c>
    </row>
    <row r="23776" spans="1:5">
      <c r="A23776" t="s">
        <v>28358</v>
      </c>
      <c r="B23776" t="s">
        <v>28679</v>
      </c>
      <c r="C23776" s="96" t="s">
        <v>34764</v>
      </c>
      <c r="D23776" t="s">
        <v>12813</v>
      </c>
      <c r="E23776">
        <v>979.53</v>
      </c>
    </row>
    <row r="23777" spans="1:5">
      <c r="A23777" t="s">
        <v>28359</v>
      </c>
      <c r="B23777" t="s">
        <v>28679</v>
      </c>
      <c r="C23777" s="96" t="s">
        <v>34765</v>
      </c>
      <c r="D23777" t="s">
        <v>12813</v>
      </c>
      <c r="E23777">
        <v>1050.1300000000001</v>
      </c>
    </row>
    <row r="23778" spans="1:5">
      <c r="A23778" t="s">
        <v>28360</v>
      </c>
      <c r="B23778" t="s">
        <v>28679</v>
      </c>
      <c r="C23778" s="96" t="s">
        <v>34766</v>
      </c>
      <c r="D23778" t="s">
        <v>12813</v>
      </c>
      <c r="E23778">
        <v>790.05</v>
      </c>
    </row>
    <row r="23779" spans="1:5">
      <c r="A23779" t="s">
        <v>28361</v>
      </c>
      <c r="B23779" t="s">
        <v>28679</v>
      </c>
      <c r="C23779" s="96" t="s">
        <v>34767</v>
      </c>
      <c r="D23779" t="s">
        <v>12813</v>
      </c>
      <c r="E23779">
        <v>849.49</v>
      </c>
    </row>
    <row r="23780" spans="1:5">
      <c r="A23780" t="s">
        <v>28362</v>
      </c>
      <c r="B23780" t="s">
        <v>28679</v>
      </c>
      <c r="C23780" s="96" t="s">
        <v>34768</v>
      </c>
      <c r="D23780" t="s">
        <v>28863</v>
      </c>
      <c r="E23780">
        <v>166.63</v>
      </c>
    </row>
    <row r="23781" spans="1:5">
      <c r="A23781" t="s">
        <v>28363</v>
      </c>
      <c r="B23781" t="s">
        <v>28679</v>
      </c>
      <c r="C23781" s="96" t="s">
        <v>34769</v>
      </c>
      <c r="D23781" t="s">
        <v>30102</v>
      </c>
      <c r="E23781">
        <v>449.76</v>
      </c>
    </row>
    <row r="23782" spans="1:5">
      <c r="A23782" t="s">
        <v>28364</v>
      </c>
      <c r="B23782" t="s">
        <v>28679</v>
      </c>
      <c r="C23782" s="96" t="s">
        <v>34770</v>
      </c>
      <c r="D23782" t="s">
        <v>12813</v>
      </c>
      <c r="E23782">
        <v>56.94</v>
      </c>
    </row>
    <row r="23783" spans="1:5">
      <c r="A23783" t="s">
        <v>28365</v>
      </c>
      <c r="B23783" t="s">
        <v>28679</v>
      </c>
      <c r="C23783" s="96" t="s">
        <v>34771</v>
      </c>
      <c r="D23783" t="s">
        <v>12813</v>
      </c>
      <c r="E23783">
        <v>52.85</v>
      </c>
    </row>
    <row r="23784" spans="1:5">
      <c r="A23784" t="s">
        <v>28366</v>
      </c>
      <c r="B23784" t="s">
        <v>28679</v>
      </c>
      <c r="C23784" s="96" t="s">
        <v>34772</v>
      </c>
      <c r="D23784" t="s">
        <v>12813</v>
      </c>
      <c r="E23784">
        <v>376.31</v>
      </c>
    </row>
    <row r="23785" spans="1:5">
      <c r="A23785" t="s">
        <v>28367</v>
      </c>
      <c r="B23785" t="s">
        <v>28679</v>
      </c>
      <c r="C23785" s="96" t="s">
        <v>34773</v>
      </c>
      <c r="D23785" t="s">
        <v>12813</v>
      </c>
      <c r="E23785">
        <v>282.55</v>
      </c>
    </row>
    <row r="23786" spans="1:5">
      <c r="A23786" t="s">
        <v>28368</v>
      </c>
      <c r="B23786" t="s">
        <v>28679</v>
      </c>
      <c r="C23786" s="96" t="s">
        <v>34774</v>
      </c>
      <c r="D23786" t="s">
        <v>28863</v>
      </c>
      <c r="E23786">
        <v>142.11000000000001</v>
      </c>
    </row>
    <row r="23787" spans="1:5">
      <c r="A23787" t="s">
        <v>28369</v>
      </c>
      <c r="B23787" t="s">
        <v>28679</v>
      </c>
      <c r="C23787" s="96" t="s">
        <v>34775</v>
      </c>
      <c r="D23787" t="s">
        <v>28863</v>
      </c>
      <c r="E23787">
        <v>311.04000000000002</v>
      </c>
    </row>
    <row r="23788" spans="1:5">
      <c r="A23788" t="s">
        <v>28370</v>
      </c>
      <c r="B23788" t="s">
        <v>28679</v>
      </c>
      <c r="C23788" s="96" t="s">
        <v>34776</v>
      </c>
      <c r="D23788" t="s">
        <v>28863</v>
      </c>
      <c r="E23788">
        <v>217.61</v>
      </c>
    </row>
    <row r="23789" spans="1:5">
      <c r="A23789" t="s">
        <v>28371</v>
      </c>
      <c r="B23789" t="s">
        <v>28679</v>
      </c>
      <c r="C23789" s="96" t="s">
        <v>34777</v>
      </c>
      <c r="D23789" t="s">
        <v>28863</v>
      </c>
      <c r="E23789">
        <v>152.76</v>
      </c>
    </row>
    <row r="23790" spans="1:5">
      <c r="A23790" t="s">
        <v>28372</v>
      </c>
      <c r="B23790" t="s">
        <v>28679</v>
      </c>
      <c r="C23790" s="96" t="s">
        <v>34778</v>
      </c>
      <c r="D23790" t="s">
        <v>28863</v>
      </c>
      <c r="E23790">
        <v>153.94999999999999</v>
      </c>
    </row>
    <row r="23791" spans="1:5">
      <c r="A23791" t="s">
        <v>28373</v>
      </c>
      <c r="B23791" t="s">
        <v>28679</v>
      </c>
      <c r="C23791" s="96" t="s">
        <v>34779</v>
      </c>
      <c r="D23791" t="s">
        <v>28863</v>
      </c>
      <c r="E23791">
        <v>342.68</v>
      </c>
    </row>
    <row r="23792" spans="1:5">
      <c r="A23792" t="s">
        <v>28374</v>
      </c>
      <c r="B23792" t="s">
        <v>28679</v>
      </c>
      <c r="C23792" s="96" t="s">
        <v>34780</v>
      </c>
      <c r="D23792" t="s">
        <v>28863</v>
      </c>
      <c r="E23792">
        <v>237.82</v>
      </c>
    </row>
    <row r="23793" spans="1:5">
      <c r="A23793" t="s">
        <v>28375</v>
      </c>
      <c r="B23793" t="s">
        <v>28679</v>
      </c>
      <c r="C23793" s="96" t="s">
        <v>34781</v>
      </c>
      <c r="D23793" t="s">
        <v>28863</v>
      </c>
      <c r="E23793">
        <v>165.69</v>
      </c>
    </row>
    <row r="23794" spans="1:5">
      <c r="A23794" t="s">
        <v>28376</v>
      </c>
      <c r="B23794" t="s">
        <v>28679</v>
      </c>
      <c r="C23794" s="96" t="s">
        <v>34782</v>
      </c>
      <c r="D23794" t="s">
        <v>28863</v>
      </c>
      <c r="E23794">
        <v>166.58</v>
      </c>
    </row>
    <row r="23795" spans="1:5">
      <c r="A23795" t="s">
        <v>28377</v>
      </c>
      <c r="B23795" t="s">
        <v>28679</v>
      </c>
      <c r="C23795" s="96" t="s">
        <v>34783</v>
      </c>
      <c r="D23795" t="s">
        <v>28863</v>
      </c>
      <c r="E23795">
        <v>384.09</v>
      </c>
    </row>
    <row r="23796" spans="1:5">
      <c r="A23796" t="s">
        <v>28378</v>
      </c>
      <c r="B23796" t="s">
        <v>28679</v>
      </c>
      <c r="C23796" s="96" t="s">
        <v>34784</v>
      </c>
      <c r="D23796" t="s">
        <v>28863</v>
      </c>
      <c r="E23796">
        <v>261.85000000000002</v>
      </c>
    </row>
    <row r="23797" spans="1:5">
      <c r="A23797" t="s">
        <v>28379</v>
      </c>
      <c r="B23797" t="s">
        <v>28679</v>
      </c>
      <c r="C23797" s="96" t="s">
        <v>34785</v>
      </c>
      <c r="D23797" t="s">
        <v>28863</v>
      </c>
      <c r="E23797">
        <v>179.24</v>
      </c>
    </row>
    <row r="23798" spans="1:5">
      <c r="A23798" t="s">
        <v>28380</v>
      </c>
      <c r="B23798" t="s">
        <v>28679</v>
      </c>
      <c r="C23798" s="96" t="s">
        <v>34786</v>
      </c>
      <c r="D23798" t="s">
        <v>28863</v>
      </c>
      <c r="E23798">
        <v>193.08</v>
      </c>
    </row>
    <row r="23799" spans="1:5">
      <c r="A23799" t="s">
        <v>28381</v>
      </c>
      <c r="B23799" t="s">
        <v>28679</v>
      </c>
      <c r="C23799" s="96" t="s">
        <v>34787</v>
      </c>
      <c r="D23799" t="s">
        <v>28863</v>
      </c>
      <c r="E23799">
        <v>457.24</v>
      </c>
    </row>
    <row r="23800" spans="1:5">
      <c r="A23800" t="s">
        <v>28382</v>
      </c>
      <c r="B23800" t="s">
        <v>28679</v>
      </c>
      <c r="C23800" s="96" t="s">
        <v>34788</v>
      </c>
      <c r="D23800" t="s">
        <v>28863</v>
      </c>
      <c r="E23800">
        <v>306.42</v>
      </c>
    </row>
    <row r="23801" spans="1:5">
      <c r="A23801" t="s">
        <v>28383</v>
      </c>
      <c r="B23801" t="s">
        <v>28679</v>
      </c>
      <c r="C23801" s="96" t="s">
        <v>34789</v>
      </c>
      <c r="D23801" t="s">
        <v>28863</v>
      </c>
      <c r="E23801">
        <v>209.28</v>
      </c>
    </row>
    <row r="23802" spans="1:5">
      <c r="A23802" t="s">
        <v>28384</v>
      </c>
      <c r="B23802" t="s">
        <v>28679</v>
      </c>
      <c r="C23802" s="96" t="s">
        <v>34790</v>
      </c>
      <c r="D23802" t="s">
        <v>28863</v>
      </c>
      <c r="E23802">
        <v>52.52</v>
      </c>
    </row>
    <row r="23803" spans="1:5">
      <c r="A23803" t="s">
        <v>28385</v>
      </c>
      <c r="B23803" t="s">
        <v>28679</v>
      </c>
      <c r="C23803" s="96" t="s">
        <v>34791</v>
      </c>
      <c r="D23803" t="s">
        <v>28863</v>
      </c>
      <c r="E23803">
        <v>108.11</v>
      </c>
    </row>
    <row r="23804" spans="1:5">
      <c r="A23804" t="s">
        <v>28386</v>
      </c>
      <c r="B23804" t="s">
        <v>28679</v>
      </c>
      <c r="C23804" s="96" t="s">
        <v>34792</v>
      </c>
      <c r="D23804" t="s">
        <v>28863</v>
      </c>
      <c r="E23804">
        <v>241.43</v>
      </c>
    </row>
    <row r="23805" spans="1:5">
      <c r="A23805" t="s">
        <v>28387</v>
      </c>
      <c r="B23805" t="s">
        <v>28679</v>
      </c>
      <c r="C23805" s="96" t="s">
        <v>34793</v>
      </c>
      <c r="D23805" t="s">
        <v>28863</v>
      </c>
      <c r="E23805">
        <v>185.24</v>
      </c>
    </row>
    <row r="23806" spans="1:5">
      <c r="A23806" t="s">
        <v>28388</v>
      </c>
      <c r="B23806" t="s">
        <v>28679</v>
      </c>
      <c r="C23806" s="96" t="s">
        <v>34794</v>
      </c>
      <c r="D23806" t="s">
        <v>28863</v>
      </c>
      <c r="E23806">
        <v>129.11000000000001</v>
      </c>
    </row>
    <row r="23807" spans="1:5">
      <c r="A23807" t="s">
        <v>28389</v>
      </c>
      <c r="B23807" t="s">
        <v>28679</v>
      </c>
      <c r="C23807" s="96" t="s">
        <v>34795</v>
      </c>
      <c r="D23807" t="s">
        <v>28863</v>
      </c>
      <c r="E23807">
        <v>102.5</v>
      </c>
    </row>
    <row r="23808" spans="1:5">
      <c r="A23808" t="s">
        <v>28390</v>
      </c>
      <c r="B23808" t="s">
        <v>28679</v>
      </c>
      <c r="C23808" s="96" t="s">
        <v>34796</v>
      </c>
      <c r="D23808" t="s">
        <v>28863</v>
      </c>
      <c r="E23808">
        <v>240.88</v>
      </c>
    </row>
    <row r="23809" spans="1:5">
      <c r="A23809" t="s">
        <v>28391</v>
      </c>
      <c r="B23809" t="s">
        <v>28679</v>
      </c>
      <c r="C23809" s="96" t="s">
        <v>34797</v>
      </c>
      <c r="D23809" t="s">
        <v>28863</v>
      </c>
      <c r="E23809">
        <v>182.44</v>
      </c>
    </row>
    <row r="23810" spans="1:5">
      <c r="A23810" t="s">
        <v>28392</v>
      </c>
      <c r="B23810" t="s">
        <v>28679</v>
      </c>
      <c r="C23810" s="96" t="s">
        <v>34798</v>
      </c>
      <c r="D23810" t="s">
        <v>28863</v>
      </c>
      <c r="E23810">
        <v>124.1</v>
      </c>
    </row>
    <row r="23811" spans="1:5">
      <c r="A23811" t="s">
        <v>28393</v>
      </c>
      <c r="B23811" t="s">
        <v>28679</v>
      </c>
      <c r="C23811" s="96" t="s">
        <v>34799</v>
      </c>
      <c r="D23811" t="s">
        <v>30102</v>
      </c>
      <c r="E23811">
        <v>58.37</v>
      </c>
    </row>
    <row r="23812" spans="1:5">
      <c r="A23812" t="s">
        <v>28394</v>
      </c>
      <c r="B23812" t="s">
        <v>28679</v>
      </c>
      <c r="C23812" s="96" t="s">
        <v>34800</v>
      </c>
      <c r="D23812" t="s">
        <v>12813</v>
      </c>
      <c r="E23812">
        <v>113.36</v>
      </c>
    </row>
    <row r="23813" spans="1:5">
      <c r="A23813" t="s">
        <v>28395</v>
      </c>
      <c r="B23813" t="s">
        <v>28679</v>
      </c>
      <c r="C23813" s="96" t="s">
        <v>34801</v>
      </c>
      <c r="D23813" t="s">
        <v>12813</v>
      </c>
      <c r="E23813">
        <v>73.709999999999994</v>
      </c>
    </row>
    <row r="23814" spans="1:5">
      <c r="A23814" t="s">
        <v>28396</v>
      </c>
      <c r="B23814" t="s">
        <v>28679</v>
      </c>
      <c r="C23814" s="96" t="s">
        <v>34802</v>
      </c>
      <c r="D23814" t="s">
        <v>12795</v>
      </c>
      <c r="E23814">
        <v>11.65</v>
      </c>
    </row>
    <row r="23815" spans="1:5">
      <c r="A23815" t="s">
        <v>28397</v>
      </c>
      <c r="B23815" t="s">
        <v>28679</v>
      </c>
      <c r="C23815" s="96" t="s">
        <v>34803</v>
      </c>
      <c r="D23815" t="s">
        <v>28863</v>
      </c>
      <c r="E23815">
        <v>133.87</v>
      </c>
    </row>
    <row r="23816" spans="1:5">
      <c r="A23816" t="s">
        <v>28398</v>
      </c>
      <c r="B23816" t="s">
        <v>28679</v>
      </c>
      <c r="C23816" s="96" t="s">
        <v>34804</v>
      </c>
      <c r="D23816" t="s">
        <v>28863</v>
      </c>
      <c r="E23816">
        <v>68.680000000000007</v>
      </c>
    </row>
    <row r="23817" spans="1:5">
      <c r="A23817" t="s">
        <v>28399</v>
      </c>
      <c r="B23817" t="s">
        <v>28679</v>
      </c>
      <c r="C23817" s="96" t="s">
        <v>34805</v>
      </c>
      <c r="D23817" t="s">
        <v>28863</v>
      </c>
      <c r="E23817">
        <v>145.49</v>
      </c>
    </row>
    <row r="23818" spans="1:5">
      <c r="A23818" t="s">
        <v>28400</v>
      </c>
      <c r="B23818" t="s">
        <v>28679</v>
      </c>
      <c r="C23818" s="96" t="s">
        <v>34806</v>
      </c>
      <c r="D23818" t="s">
        <v>28863</v>
      </c>
      <c r="E23818">
        <v>77.5</v>
      </c>
    </row>
    <row r="23819" spans="1:5">
      <c r="A23819" t="s">
        <v>28401</v>
      </c>
      <c r="B23819" t="s">
        <v>28679</v>
      </c>
      <c r="C23819" s="96" t="s">
        <v>34807</v>
      </c>
      <c r="D23819" t="s">
        <v>18177</v>
      </c>
      <c r="E23819">
        <v>173.08</v>
      </c>
    </row>
    <row r="23820" spans="1:5">
      <c r="A23820" t="s">
        <v>28402</v>
      </c>
      <c r="B23820" t="s">
        <v>28679</v>
      </c>
      <c r="C23820" s="96" t="s">
        <v>34808</v>
      </c>
      <c r="D23820" t="s">
        <v>18177</v>
      </c>
      <c r="E23820">
        <v>104.81</v>
      </c>
    </row>
    <row r="23821" spans="1:5">
      <c r="A23821" t="s">
        <v>28403</v>
      </c>
      <c r="B23821" t="s">
        <v>28679</v>
      </c>
      <c r="C23821" s="96" t="s">
        <v>34809</v>
      </c>
      <c r="D23821" t="s">
        <v>18177</v>
      </c>
      <c r="E23821">
        <v>164.62</v>
      </c>
    </row>
    <row r="23822" spans="1:5">
      <c r="A23822" t="s">
        <v>28404</v>
      </c>
      <c r="B23822" t="s">
        <v>28679</v>
      </c>
      <c r="C23822" s="96" t="s">
        <v>34810</v>
      </c>
      <c r="D23822" t="s">
        <v>18177</v>
      </c>
      <c r="E23822">
        <v>94.85</v>
      </c>
    </row>
    <row r="23823" spans="1:5">
      <c r="A23823" t="s">
        <v>28405</v>
      </c>
      <c r="B23823" t="s">
        <v>28679</v>
      </c>
      <c r="C23823" s="96" t="s">
        <v>34811</v>
      </c>
      <c r="D23823" t="s">
        <v>18177</v>
      </c>
      <c r="E23823">
        <v>167.28</v>
      </c>
    </row>
    <row r="23824" spans="1:5">
      <c r="A23824" t="s">
        <v>28406</v>
      </c>
      <c r="B23824" t="s">
        <v>28679</v>
      </c>
      <c r="C23824" s="96" t="s">
        <v>34812</v>
      </c>
      <c r="D23824" t="s">
        <v>18177</v>
      </c>
      <c r="E23824">
        <v>95.54</v>
      </c>
    </row>
    <row r="23825" spans="1:5">
      <c r="A23825" t="s">
        <v>28407</v>
      </c>
      <c r="B23825" t="s">
        <v>28679</v>
      </c>
      <c r="C23825" s="96" t="s">
        <v>34813</v>
      </c>
      <c r="D23825" t="s">
        <v>18177</v>
      </c>
      <c r="E23825">
        <v>171.96</v>
      </c>
    </row>
    <row r="23826" spans="1:5">
      <c r="A23826" t="s">
        <v>28408</v>
      </c>
      <c r="B23826" t="s">
        <v>28679</v>
      </c>
      <c r="C23826" s="96" t="s">
        <v>34814</v>
      </c>
      <c r="D23826" t="s">
        <v>18177</v>
      </c>
      <c r="E23826">
        <v>101.5</v>
      </c>
    </row>
    <row r="23827" spans="1:5">
      <c r="A23827" t="s">
        <v>28409</v>
      </c>
      <c r="B23827" t="s">
        <v>28679</v>
      </c>
      <c r="C23827" s="96" t="s">
        <v>34815</v>
      </c>
      <c r="D23827" t="s">
        <v>18177</v>
      </c>
      <c r="E23827">
        <v>174.99</v>
      </c>
    </row>
    <row r="23828" spans="1:5">
      <c r="A23828" t="s">
        <v>28410</v>
      </c>
      <c r="B23828" t="s">
        <v>28679</v>
      </c>
      <c r="C23828" s="96" t="s">
        <v>34816</v>
      </c>
      <c r="D23828" t="s">
        <v>18177</v>
      </c>
      <c r="E23828">
        <v>105.44</v>
      </c>
    </row>
    <row r="23829" spans="1:5">
      <c r="A23829" t="s">
        <v>28411</v>
      </c>
      <c r="B23829" t="s">
        <v>28679</v>
      </c>
      <c r="C23829" s="96" t="s">
        <v>34817</v>
      </c>
      <c r="D23829" t="s">
        <v>28863</v>
      </c>
      <c r="E23829">
        <v>225.93</v>
      </c>
    </row>
    <row r="23830" spans="1:5">
      <c r="A23830" t="s">
        <v>28412</v>
      </c>
      <c r="B23830" t="s">
        <v>28679</v>
      </c>
      <c r="C23830" s="96" t="s">
        <v>34818</v>
      </c>
      <c r="D23830" t="s">
        <v>28863</v>
      </c>
      <c r="E23830">
        <v>95.33</v>
      </c>
    </row>
    <row r="23831" spans="1:5">
      <c r="A23831" t="s">
        <v>28413</v>
      </c>
      <c r="B23831" t="s">
        <v>28679</v>
      </c>
      <c r="C23831" s="96" t="s">
        <v>34819</v>
      </c>
      <c r="D23831" t="s">
        <v>28863</v>
      </c>
      <c r="E23831">
        <v>274.52</v>
      </c>
    </row>
    <row r="23832" spans="1:5">
      <c r="A23832" t="s">
        <v>28414</v>
      </c>
      <c r="B23832" t="s">
        <v>28679</v>
      </c>
      <c r="C23832" s="96" t="s">
        <v>34820</v>
      </c>
      <c r="D23832" t="s">
        <v>28863</v>
      </c>
      <c r="E23832">
        <v>142.41999999999999</v>
      </c>
    </row>
    <row r="23833" spans="1:5">
      <c r="A23833" t="s">
        <v>28415</v>
      </c>
      <c r="B23833" t="s">
        <v>28679</v>
      </c>
      <c r="C23833" s="96" t="s">
        <v>34821</v>
      </c>
      <c r="D23833" t="s">
        <v>18177</v>
      </c>
      <c r="E23833">
        <v>183.51</v>
      </c>
    </row>
    <row r="23834" spans="1:5">
      <c r="A23834" t="s">
        <v>28416</v>
      </c>
      <c r="B23834" t="s">
        <v>28679</v>
      </c>
      <c r="C23834" s="96" t="s">
        <v>34822</v>
      </c>
      <c r="D23834" t="s">
        <v>18177</v>
      </c>
      <c r="E23834">
        <v>117.08</v>
      </c>
    </row>
    <row r="23835" spans="1:5">
      <c r="A23835" t="s">
        <v>28417</v>
      </c>
      <c r="B23835" t="s">
        <v>28679</v>
      </c>
      <c r="C23835" s="96" t="s">
        <v>34823</v>
      </c>
      <c r="D23835" t="s">
        <v>18177</v>
      </c>
      <c r="E23835">
        <v>186.57</v>
      </c>
    </row>
    <row r="23836" spans="1:5">
      <c r="A23836" t="s">
        <v>28418</v>
      </c>
      <c r="B23836" t="s">
        <v>28679</v>
      </c>
      <c r="C23836" s="96" t="s">
        <v>34824</v>
      </c>
      <c r="D23836" t="s">
        <v>18177</v>
      </c>
      <c r="E23836">
        <v>119.12</v>
      </c>
    </row>
    <row r="23837" spans="1:5">
      <c r="A23837" t="s">
        <v>28419</v>
      </c>
      <c r="B23837" t="s">
        <v>28679</v>
      </c>
      <c r="C23837" s="96" t="s">
        <v>34825</v>
      </c>
      <c r="D23837" t="s">
        <v>18177</v>
      </c>
      <c r="E23837">
        <v>185.78</v>
      </c>
    </row>
    <row r="23838" spans="1:5">
      <c r="A23838" t="s">
        <v>28420</v>
      </c>
      <c r="B23838" t="s">
        <v>28679</v>
      </c>
      <c r="C23838" s="96" t="s">
        <v>34826</v>
      </c>
      <c r="D23838" t="s">
        <v>18177</v>
      </c>
      <c r="E23838">
        <v>116.97</v>
      </c>
    </row>
    <row r="23839" spans="1:5">
      <c r="A23839" t="s">
        <v>28421</v>
      </c>
      <c r="B23839" t="s">
        <v>28679</v>
      </c>
      <c r="C23839" s="96" t="s">
        <v>34827</v>
      </c>
      <c r="D23839" t="s">
        <v>18177</v>
      </c>
      <c r="E23839">
        <v>186.86</v>
      </c>
    </row>
    <row r="23840" spans="1:5">
      <c r="A23840" t="s">
        <v>28422</v>
      </c>
      <c r="B23840" t="s">
        <v>28679</v>
      </c>
      <c r="C23840" s="96" t="s">
        <v>34828</v>
      </c>
      <c r="D23840" t="s">
        <v>18177</v>
      </c>
      <c r="E23840">
        <v>117.3</v>
      </c>
    </row>
    <row r="23841" spans="1:5">
      <c r="A23841" t="s">
        <v>28423</v>
      </c>
      <c r="B23841" t="s">
        <v>28679</v>
      </c>
      <c r="C23841" s="96" t="s">
        <v>34829</v>
      </c>
      <c r="D23841" t="s">
        <v>18177</v>
      </c>
      <c r="E23841">
        <v>187.13</v>
      </c>
    </row>
    <row r="23842" spans="1:5">
      <c r="A23842" t="s">
        <v>28424</v>
      </c>
      <c r="B23842" t="s">
        <v>28679</v>
      </c>
      <c r="C23842" s="96" t="s">
        <v>34830</v>
      </c>
      <c r="D23842" t="s">
        <v>18177</v>
      </c>
      <c r="E23842">
        <v>119.36</v>
      </c>
    </row>
    <row r="23843" spans="1:5">
      <c r="A23843" t="s">
        <v>28425</v>
      </c>
      <c r="B23843" t="s">
        <v>28679</v>
      </c>
      <c r="C23843" s="96" t="s">
        <v>34831</v>
      </c>
      <c r="D23843" t="s">
        <v>18177</v>
      </c>
      <c r="E23843">
        <v>188.74</v>
      </c>
    </row>
    <row r="23844" spans="1:5">
      <c r="A23844" t="s">
        <v>28426</v>
      </c>
      <c r="B23844" t="s">
        <v>28679</v>
      </c>
      <c r="C23844" s="96" t="s">
        <v>34832</v>
      </c>
      <c r="D23844" t="s">
        <v>18177</v>
      </c>
      <c r="E23844">
        <v>120.64</v>
      </c>
    </row>
    <row r="23845" spans="1:5">
      <c r="A23845" t="s">
        <v>28427</v>
      </c>
      <c r="B23845" t="s">
        <v>28679</v>
      </c>
      <c r="C23845" s="96" t="s">
        <v>34833</v>
      </c>
      <c r="D23845" t="s">
        <v>18177</v>
      </c>
      <c r="E23845">
        <v>224.91</v>
      </c>
    </row>
    <row r="23846" spans="1:5">
      <c r="A23846" t="s">
        <v>28428</v>
      </c>
      <c r="B23846" t="s">
        <v>28679</v>
      </c>
      <c r="C23846" s="96" t="s">
        <v>34834</v>
      </c>
      <c r="D23846" t="s">
        <v>18177</v>
      </c>
      <c r="E23846">
        <v>167.28</v>
      </c>
    </row>
    <row r="23847" spans="1:5">
      <c r="A23847" t="s">
        <v>28429</v>
      </c>
      <c r="B23847" t="s">
        <v>28679</v>
      </c>
      <c r="C23847" s="96" t="s">
        <v>34835</v>
      </c>
      <c r="D23847" t="s">
        <v>18177</v>
      </c>
      <c r="E23847">
        <v>220.21</v>
      </c>
    </row>
    <row r="23848" spans="1:5">
      <c r="A23848" t="s">
        <v>28430</v>
      </c>
      <c r="B23848" t="s">
        <v>28679</v>
      </c>
      <c r="C23848" s="96" t="s">
        <v>34836</v>
      </c>
      <c r="D23848" t="s">
        <v>18177</v>
      </c>
      <c r="E23848">
        <v>167.81</v>
      </c>
    </row>
    <row r="23849" spans="1:5">
      <c r="A23849" t="s">
        <v>28431</v>
      </c>
      <c r="B23849" t="s">
        <v>28679</v>
      </c>
      <c r="C23849" s="96" t="s">
        <v>34837</v>
      </c>
      <c r="D23849" t="s">
        <v>18177</v>
      </c>
      <c r="E23849">
        <v>222.5</v>
      </c>
    </row>
    <row r="23850" spans="1:5">
      <c r="A23850" t="s">
        <v>28432</v>
      </c>
      <c r="B23850" t="s">
        <v>28679</v>
      </c>
      <c r="C23850" s="96" t="s">
        <v>34838</v>
      </c>
      <c r="D23850" t="s">
        <v>18177</v>
      </c>
      <c r="E23850">
        <v>171.32</v>
      </c>
    </row>
    <row r="23851" spans="1:5">
      <c r="A23851" t="s">
        <v>28433</v>
      </c>
      <c r="B23851" t="s">
        <v>28679</v>
      </c>
      <c r="C23851" s="96" t="s">
        <v>34839</v>
      </c>
      <c r="D23851" t="s">
        <v>18177</v>
      </c>
      <c r="E23851">
        <v>220.26</v>
      </c>
    </row>
    <row r="23852" spans="1:5">
      <c r="A23852" t="s">
        <v>28434</v>
      </c>
      <c r="B23852" t="s">
        <v>28679</v>
      </c>
      <c r="C23852" s="96" t="s">
        <v>34840</v>
      </c>
      <c r="D23852" t="s">
        <v>18177</v>
      </c>
      <c r="E23852">
        <v>173.06</v>
      </c>
    </row>
    <row r="23853" spans="1:5">
      <c r="A23853" t="s">
        <v>28435</v>
      </c>
      <c r="B23853" t="s">
        <v>28679</v>
      </c>
      <c r="C23853" s="96" t="s">
        <v>34841</v>
      </c>
      <c r="D23853" t="s">
        <v>28863</v>
      </c>
      <c r="E23853">
        <v>106.1</v>
      </c>
    </row>
    <row r="23854" spans="1:5">
      <c r="A23854" t="s">
        <v>28436</v>
      </c>
      <c r="B23854" t="s">
        <v>28679</v>
      </c>
      <c r="C23854" s="96" t="s">
        <v>34842</v>
      </c>
      <c r="D23854" t="s">
        <v>28863</v>
      </c>
      <c r="E23854">
        <v>76.69</v>
      </c>
    </row>
    <row r="23855" spans="1:5">
      <c r="A23855" t="s">
        <v>28437</v>
      </c>
      <c r="B23855" t="s">
        <v>28679</v>
      </c>
      <c r="C23855" s="96" t="s">
        <v>34843</v>
      </c>
      <c r="D23855" t="s">
        <v>18177</v>
      </c>
      <c r="E23855">
        <v>163.21</v>
      </c>
    </row>
    <row r="23856" spans="1:5">
      <c r="A23856" t="s">
        <v>28438</v>
      </c>
      <c r="B23856" t="s">
        <v>28679</v>
      </c>
      <c r="C23856" s="96" t="s">
        <v>34844</v>
      </c>
      <c r="D23856" t="s">
        <v>18177</v>
      </c>
      <c r="E23856">
        <v>124.2</v>
      </c>
    </row>
    <row r="23857" spans="1:5">
      <c r="A23857" t="s">
        <v>28439</v>
      </c>
      <c r="B23857" t="s">
        <v>28679</v>
      </c>
      <c r="C23857" s="96" t="s">
        <v>34845</v>
      </c>
      <c r="D23857" t="s">
        <v>18177</v>
      </c>
      <c r="E23857">
        <v>163.66999999999999</v>
      </c>
    </row>
    <row r="23858" spans="1:5">
      <c r="A23858" t="s">
        <v>28440</v>
      </c>
      <c r="B23858" t="s">
        <v>28679</v>
      </c>
      <c r="C23858" s="96" t="s">
        <v>34846</v>
      </c>
      <c r="D23858" t="s">
        <v>18177</v>
      </c>
      <c r="E23858">
        <v>120.95</v>
      </c>
    </row>
    <row r="23859" spans="1:5">
      <c r="A23859" t="s">
        <v>28441</v>
      </c>
      <c r="B23859" t="s">
        <v>28679</v>
      </c>
      <c r="C23859" s="96" t="s">
        <v>34847</v>
      </c>
      <c r="D23859" t="s">
        <v>28863</v>
      </c>
      <c r="E23859">
        <v>275.83999999999997</v>
      </c>
    </row>
    <row r="23860" spans="1:5">
      <c r="A23860" t="s">
        <v>28442</v>
      </c>
      <c r="B23860" t="s">
        <v>28679</v>
      </c>
      <c r="C23860" s="96" t="s">
        <v>34848</v>
      </c>
      <c r="D23860" t="s">
        <v>28863</v>
      </c>
      <c r="E23860">
        <v>117.05</v>
      </c>
    </row>
    <row r="23861" spans="1:5">
      <c r="A23861" t="s">
        <v>28443</v>
      </c>
      <c r="B23861" t="s">
        <v>28679</v>
      </c>
      <c r="C23861" s="96" t="s">
        <v>34849</v>
      </c>
      <c r="D23861" t="s">
        <v>28863</v>
      </c>
      <c r="E23861">
        <v>282.82</v>
      </c>
    </row>
    <row r="23862" spans="1:5">
      <c r="A23862" t="s">
        <v>28444</v>
      </c>
      <c r="B23862" t="s">
        <v>28679</v>
      </c>
      <c r="C23862" s="96" t="s">
        <v>34850</v>
      </c>
      <c r="D23862" t="s">
        <v>28863</v>
      </c>
      <c r="E23862">
        <v>113.86</v>
      </c>
    </row>
    <row r="23863" spans="1:5">
      <c r="A23863" t="s">
        <v>28445</v>
      </c>
      <c r="B23863" t="s">
        <v>28679</v>
      </c>
      <c r="C23863" s="96" t="s">
        <v>34851</v>
      </c>
      <c r="D23863" t="s">
        <v>28863</v>
      </c>
      <c r="E23863">
        <v>285.3</v>
      </c>
    </row>
    <row r="23864" spans="1:5">
      <c r="A23864" t="s">
        <v>28446</v>
      </c>
      <c r="B23864" t="s">
        <v>28679</v>
      </c>
      <c r="C23864" s="96" t="s">
        <v>34852</v>
      </c>
      <c r="D23864" t="s">
        <v>28863</v>
      </c>
      <c r="E23864">
        <v>126.35</v>
      </c>
    </row>
    <row r="23865" spans="1:5">
      <c r="A23865" t="s">
        <v>28447</v>
      </c>
      <c r="B23865" t="s">
        <v>28679</v>
      </c>
      <c r="C23865" s="96" t="s">
        <v>34853</v>
      </c>
      <c r="D23865" t="s">
        <v>28863</v>
      </c>
      <c r="E23865">
        <v>293.24</v>
      </c>
    </row>
    <row r="23866" spans="1:5">
      <c r="A23866" t="s">
        <v>28448</v>
      </c>
      <c r="B23866" t="s">
        <v>28679</v>
      </c>
      <c r="C23866" s="96" t="s">
        <v>34854</v>
      </c>
      <c r="D23866" t="s">
        <v>28863</v>
      </c>
      <c r="E23866">
        <v>123.16</v>
      </c>
    </row>
    <row r="23867" spans="1:5">
      <c r="A23867" t="s">
        <v>28449</v>
      </c>
      <c r="B23867" t="s">
        <v>28679</v>
      </c>
      <c r="C23867" s="96" t="s">
        <v>34855</v>
      </c>
      <c r="D23867" t="s">
        <v>28863</v>
      </c>
      <c r="E23867">
        <v>275.83999999999997</v>
      </c>
    </row>
    <row r="23868" spans="1:5">
      <c r="A23868" t="s">
        <v>28450</v>
      </c>
      <c r="B23868" t="s">
        <v>28679</v>
      </c>
      <c r="C23868" s="96" t="s">
        <v>34856</v>
      </c>
      <c r="D23868" t="s">
        <v>28863</v>
      </c>
      <c r="E23868">
        <v>117.05</v>
      </c>
    </row>
    <row r="23869" spans="1:5">
      <c r="A23869" t="s">
        <v>28451</v>
      </c>
      <c r="B23869" t="s">
        <v>28679</v>
      </c>
      <c r="C23869" s="96" t="s">
        <v>34857</v>
      </c>
      <c r="D23869" t="s">
        <v>28863</v>
      </c>
      <c r="E23869">
        <v>282.82</v>
      </c>
    </row>
    <row r="23870" spans="1:5">
      <c r="A23870" t="s">
        <v>28452</v>
      </c>
      <c r="B23870" t="s">
        <v>28679</v>
      </c>
      <c r="C23870" s="96" t="s">
        <v>34858</v>
      </c>
      <c r="D23870" t="s">
        <v>28863</v>
      </c>
      <c r="E23870">
        <v>113.86</v>
      </c>
    </row>
    <row r="23871" spans="1:5">
      <c r="A23871" t="s">
        <v>28453</v>
      </c>
      <c r="B23871" t="s">
        <v>28679</v>
      </c>
      <c r="C23871" s="96" t="s">
        <v>34859</v>
      </c>
      <c r="D23871" t="s">
        <v>28863</v>
      </c>
      <c r="E23871">
        <v>284.02999999999997</v>
      </c>
    </row>
    <row r="23872" spans="1:5">
      <c r="A23872" t="s">
        <v>28454</v>
      </c>
      <c r="B23872" t="s">
        <v>28679</v>
      </c>
      <c r="C23872" s="96" t="s">
        <v>34860</v>
      </c>
      <c r="D23872" t="s">
        <v>28863</v>
      </c>
      <c r="E23872">
        <v>125.84</v>
      </c>
    </row>
    <row r="23873" spans="1:5">
      <c r="A23873" t="s">
        <v>28455</v>
      </c>
      <c r="B23873" t="s">
        <v>28679</v>
      </c>
      <c r="C23873" s="96" t="s">
        <v>34861</v>
      </c>
      <c r="D23873" t="s">
        <v>28863</v>
      </c>
      <c r="E23873">
        <v>291.94</v>
      </c>
    </row>
    <row r="23874" spans="1:5">
      <c r="A23874" t="s">
        <v>28456</v>
      </c>
      <c r="B23874" t="s">
        <v>28679</v>
      </c>
      <c r="C23874" s="96" t="s">
        <v>34862</v>
      </c>
      <c r="D23874" t="s">
        <v>28863</v>
      </c>
      <c r="E23874">
        <v>122.67</v>
      </c>
    </row>
    <row r="23875" spans="1:5">
      <c r="A23875" t="s">
        <v>28457</v>
      </c>
      <c r="B23875" t="s">
        <v>28679</v>
      </c>
      <c r="C23875" s="96" t="s">
        <v>34863</v>
      </c>
      <c r="D23875" t="s">
        <v>18177</v>
      </c>
      <c r="E23875">
        <v>189.71</v>
      </c>
    </row>
    <row r="23876" spans="1:5">
      <c r="A23876" t="s">
        <v>28458</v>
      </c>
      <c r="B23876" t="s">
        <v>28679</v>
      </c>
      <c r="C23876" s="96" t="s">
        <v>34864</v>
      </c>
      <c r="D23876" t="s">
        <v>18177</v>
      </c>
      <c r="E23876">
        <v>117.33</v>
      </c>
    </row>
    <row r="23877" spans="1:5">
      <c r="A23877" t="s">
        <v>28459</v>
      </c>
      <c r="B23877" t="s">
        <v>28679</v>
      </c>
      <c r="C23877" s="96" t="s">
        <v>34865</v>
      </c>
      <c r="D23877" t="s">
        <v>18177</v>
      </c>
      <c r="E23877">
        <v>183.32</v>
      </c>
    </row>
    <row r="23878" spans="1:5">
      <c r="A23878" t="s">
        <v>28460</v>
      </c>
      <c r="B23878" t="s">
        <v>28679</v>
      </c>
      <c r="C23878" s="96" t="s">
        <v>34866</v>
      </c>
      <c r="D23878" t="s">
        <v>18177</v>
      </c>
      <c r="E23878">
        <v>109.16</v>
      </c>
    </row>
    <row r="23879" spans="1:5">
      <c r="A23879" t="s">
        <v>28461</v>
      </c>
      <c r="B23879" t="s">
        <v>28679</v>
      </c>
      <c r="C23879" s="96" t="s">
        <v>34867</v>
      </c>
      <c r="D23879" t="s">
        <v>18177</v>
      </c>
      <c r="E23879">
        <v>187.62</v>
      </c>
    </row>
    <row r="23880" spans="1:5">
      <c r="A23880" t="s">
        <v>28462</v>
      </c>
      <c r="B23880" t="s">
        <v>28679</v>
      </c>
      <c r="C23880" s="96" t="s">
        <v>34868</v>
      </c>
      <c r="D23880" t="s">
        <v>18177</v>
      </c>
      <c r="E23880">
        <v>115.23</v>
      </c>
    </row>
    <row r="23881" spans="1:5">
      <c r="A23881" t="s">
        <v>28463</v>
      </c>
      <c r="B23881" t="s">
        <v>28679</v>
      </c>
      <c r="C23881" s="96" t="s">
        <v>34869</v>
      </c>
      <c r="D23881" t="s">
        <v>18177</v>
      </c>
      <c r="E23881">
        <v>193.95</v>
      </c>
    </row>
    <row r="23882" spans="1:5">
      <c r="A23882" t="s">
        <v>28464</v>
      </c>
      <c r="B23882" t="s">
        <v>28679</v>
      </c>
      <c r="C23882" s="96" t="s">
        <v>34870</v>
      </c>
      <c r="D23882" t="s">
        <v>18177</v>
      </c>
      <c r="E23882">
        <v>121.46</v>
      </c>
    </row>
    <row r="23883" spans="1:5">
      <c r="A23883" t="s">
        <v>28465</v>
      </c>
      <c r="B23883" t="s">
        <v>28679</v>
      </c>
      <c r="C23883" s="96" t="s">
        <v>34871</v>
      </c>
      <c r="D23883" t="s">
        <v>18177</v>
      </c>
      <c r="E23883">
        <v>191.85</v>
      </c>
    </row>
    <row r="23884" spans="1:5">
      <c r="A23884" t="s">
        <v>28466</v>
      </c>
      <c r="B23884" t="s">
        <v>28679</v>
      </c>
      <c r="C23884" s="96" t="s">
        <v>34872</v>
      </c>
      <c r="D23884" t="s">
        <v>18177</v>
      </c>
      <c r="E23884">
        <v>121.04</v>
      </c>
    </row>
    <row r="23885" spans="1:5">
      <c r="A23885" t="s">
        <v>28467</v>
      </c>
      <c r="B23885" t="s">
        <v>28679</v>
      </c>
      <c r="C23885" s="96" t="s">
        <v>34873</v>
      </c>
      <c r="D23885" t="s">
        <v>28863</v>
      </c>
      <c r="E23885">
        <v>65.09</v>
      </c>
    </row>
    <row r="23886" spans="1:5">
      <c r="A23886" t="s">
        <v>28468</v>
      </c>
      <c r="B23886" t="s">
        <v>28679</v>
      </c>
      <c r="C23886" s="96" t="s">
        <v>34874</v>
      </c>
      <c r="D23886" t="s">
        <v>28863</v>
      </c>
      <c r="E23886">
        <v>17.059999999999999</v>
      </c>
    </row>
    <row r="23887" spans="1:5">
      <c r="A23887" t="s">
        <v>28469</v>
      </c>
      <c r="B23887" t="s">
        <v>28679</v>
      </c>
      <c r="C23887" s="96" t="s">
        <v>34875</v>
      </c>
      <c r="D23887" t="s">
        <v>28863</v>
      </c>
      <c r="E23887">
        <v>109.55</v>
      </c>
    </row>
    <row r="23888" spans="1:5">
      <c r="A23888" t="s">
        <v>28470</v>
      </c>
      <c r="B23888" t="s">
        <v>28679</v>
      </c>
      <c r="C23888" s="96" t="s">
        <v>34876</v>
      </c>
      <c r="D23888" t="s">
        <v>28863</v>
      </c>
      <c r="E23888">
        <v>70.47</v>
      </c>
    </row>
    <row r="23889" spans="1:5">
      <c r="A23889" t="s">
        <v>28471</v>
      </c>
      <c r="B23889" t="s">
        <v>28679</v>
      </c>
      <c r="C23889" s="96" t="s">
        <v>34877</v>
      </c>
      <c r="D23889" t="s">
        <v>28863</v>
      </c>
      <c r="E23889">
        <v>75.010000000000005</v>
      </c>
    </row>
    <row r="23890" spans="1:5">
      <c r="A23890" t="s">
        <v>28472</v>
      </c>
      <c r="B23890" t="s">
        <v>28679</v>
      </c>
      <c r="C23890" s="96" t="s">
        <v>34878</v>
      </c>
      <c r="D23890" t="s">
        <v>28863</v>
      </c>
      <c r="E23890">
        <v>34.72</v>
      </c>
    </row>
    <row r="23891" spans="1:5">
      <c r="A23891" t="s">
        <v>28473</v>
      </c>
      <c r="B23891" t="s">
        <v>28679</v>
      </c>
      <c r="C23891" s="96" t="s">
        <v>34879</v>
      </c>
      <c r="D23891" t="s">
        <v>28863</v>
      </c>
      <c r="E23891">
        <v>94.59</v>
      </c>
    </row>
    <row r="23892" spans="1:5">
      <c r="A23892" t="s">
        <v>28474</v>
      </c>
      <c r="B23892" t="s">
        <v>28679</v>
      </c>
      <c r="C23892" s="96" t="s">
        <v>34880</v>
      </c>
      <c r="D23892" t="s">
        <v>28863</v>
      </c>
      <c r="E23892">
        <v>23.84</v>
      </c>
    </row>
    <row r="23893" spans="1:5">
      <c r="A23893" t="s">
        <v>28475</v>
      </c>
      <c r="B23893" t="s">
        <v>28679</v>
      </c>
      <c r="C23893" s="96" t="s">
        <v>34881</v>
      </c>
      <c r="D23893" t="s">
        <v>28863</v>
      </c>
      <c r="E23893">
        <v>47.42</v>
      </c>
    </row>
    <row r="23894" spans="1:5">
      <c r="A23894" t="s">
        <v>28476</v>
      </c>
      <c r="B23894" t="s">
        <v>28679</v>
      </c>
      <c r="C23894" s="96" t="s">
        <v>34882</v>
      </c>
      <c r="D23894" t="s">
        <v>28863</v>
      </c>
      <c r="E23894">
        <v>402.18</v>
      </c>
    </row>
    <row r="23895" spans="1:5">
      <c r="A23895" t="s">
        <v>28477</v>
      </c>
      <c r="B23895" t="s">
        <v>28679</v>
      </c>
      <c r="C23895" s="96" t="s">
        <v>34883</v>
      </c>
      <c r="D23895" t="s">
        <v>28863</v>
      </c>
      <c r="E23895">
        <v>272.88</v>
      </c>
    </row>
    <row r="23896" spans="1:5">
      <c r="A23896" t="s">
        <v>28478</v>
      </c>
      <c r="B23896" t="s">
        <v>28679</v>
      </c>
      <c r="C23896" s="96" t="s">
        <v>34884</v>
      </c>
      <c r="D23896" t="s">
        <v>28863</v>
      </c>
      <c r="E23896">
        <v>333.53</v>
      </c>
    </row>
    <row r="23897" spans="1:5">
      <c r="A23897" t="s">
        <v>28479</v>
      </c>
      <c r="B23897" t="s">
        <v>28679</v>
      </c>
      <c r="C23897" s="96" t="s">
        <v>34885</v>
      </c>
      <c r="D23897" t="s">
        <v>28863</v>
      </c>
      <c r="E23897">
        <v>212.67</v>
      </c>
    </row>
    <row r="23898" spans="1:5">
      <c r="A23898" t="s">
        <v>28480</v>
      </c>
      <c r="B23898" t="s">
        <v>28679</v>
      </c>
      <c r="C23898" s="96" t="s">
        <v>34886</v>
      </c>
      <c r="D23898" t="s">
        <v>28863</v>
      </c>
      <c r="E23898">
        <v>285.52999999999997</v>
      </c>
    </row>
    <row r="23899" spans="1:5">
      <c r="A23899" t="s">
        <v>28481</v>
      </c>
      <c r="B23899" t="s">
        <v>28679</v>
      </c>
      <c r="C23899" s="96" t="s">
        <v>34887</v>
      </c>
      <c r="D23899" t="s">
        <v>28863</v>
      </c>
      <c r="E23899">
        <v>159.18</v>
      </c>
    </row>
    <row r="23900" spans="1:5">
      <c r="A23900" t="s">
        <v>28482</v>
      </c>
      <c r="B23900" t="s">
        <v>28679</v>
      </c>
      <c r="C23900" s="96" t="s">
        <v>34888</v>
      </c>
      <c r="D23900" t="s">
        <v>12813</v>
      </c>
      <c r="E23900">
        <v>1046.21</v>
      </c>
    </row>
    <row r="23901" spans="1:5">
      <c r="A23901" t="s">
        <v>28483</v>
      </c>
      <c r="B23901" t="s">
        <v>28679</v>
      </c>
      <c r="C23901" s="96" t="s">
        <v>34889</v>
      </c>
      <c r="D23901" t="s">
        <v>12813</v>
      </c>
      <c r="E23901">
        <v>935.63</v>
      </c>
    </row>
    <row r="23902" spans="1:5">
      <c r="A23902" t="s">
        <v>28484</v>
      </c>
      <c r="B23902" t="s">
        <v>28679</v>
      </c>
      <c r="C23902" s="96" t="s">
        <v>34890</v>
      </c>
      <c r="D23902" t="s">
        <v>12813</v>
      </c>
      <c r="E23902">
        <v>1117.78</v>
      </c>
    </row>
    <row r="23903" spans="1:5">
      <c r="A23903" t="s">
        <v>28485</v>
      </c>
      <c r="B23903" t="s">
        <v>28679</v>
      </c>
      <c r="C23903" s="96" t="s">
        <v>34891</v>
      </c>
      <c r="D23903" t="s">
        <v>12813</v>
      </c>
      <c r="E23903">
        <v>995.57</v>
      </c>
    </row>
    <row r="23904" spans="1:5">
      <c r="A23904" t="s">
        <v>28486</v>
      </c>
      <c r="B23904" t="s">
        <v>28679</v>
      </c>
      <c r="C23904" s="96" t="s">
        <v>34892</v>
      </c>
      <c r="D23904" t="s">
        <v>12813</v>
      </c>
      <c r="E23904">
        <v>1755.76</v>
      </c>
    </row>
    <row r="23905" spans="1:5">
      <c r="A23905" t="s">
        <v>28487</v>
      </c>
      <c r="B23905" t="s">
        <v>28679</v>
      </c>
      <c r="C23905" s="96" t="s">
        <v>34893</v>
      </c>
      <c r="D23905" t="s">
        <v>12813</v>
      </c>
      <c r="E23905">
        <v>1563.72</v>
      </c>
    </row>
    <row r="23906" spans="1:5">
      <c r="A23906" t="s">
        <v>28488</v>
      </c>
      <c r="B23906" t="s">
        <v>28679</v>
      </c>
      <c r="C23906" s="96" t="s">
        <v>34894</v>
      </c>
      <c r="D23906" t="s">
        <v>12813</v>
      </c>
      <c r="E23906">
        <v>1473.09</v>
      </c>
    </row>
    <row r="23907" spans="1:5">
      <c r="A23907" t="s">
        <v>28489</v>
      </c>
      <c r="B23907" t="s">
        <v>28679</v>
      </c>
      <c r="C23907" s="96" t="s">
        <v>34895</v>
      </c>
      <c r="D23907" t="s">
        <v>12813</v>
      </c>
      <c r="E23907">
        <v>1281.04</v>
      </c>
    </row>
    <row r="23908" spans="1:5">
      <c r="A23908" t="s">
        <v>28490</v>
      </c>
      <c r="B23908" t="s">
        <v>28679</v>
      </c>
      <c r="C23908" s="96" t="s">
        <v>34896</v>
      </c>
      <c r="D23908" t="s">
        <v>12813</v>
      </c>
      <c r="E23908">
        <v>1201.08</v>
      </c>
    </row>
    <row r="23909" spans="1:5">
      <c r="A23909" t="s">
        <v>28491</v>
      </c>
      <c r="B23909" t="s">
        <v>28679</v>
      </c>
      <c r="C23909" s="96" t="s">
        <v>34897</v>
      </c>
      <c r="D23909" t="s">
        <v>12813</v>
      </c>
      <c r="E23909">
        <v>1068.68</v>
      </c>
    </row>
    <row r="23910" spans="1:5">
      <c r="A23910" t="s">
        <v>28492</v>
      </c>
      <c r="B23910" t="s">
        <v>28679</v>
      </c>
      <c r="C23910" s="96" t="s">
        <v>34898</v>
      </c>
      <c r="D23910" t="s">
        <v>12813</v>
      </c>
      <c r="E23910">
        <v>1843.64</v>
      </c>
    </row>
    <row r="23911" spans="1:5">
      <c r="A23911" t="s">
        <v>28493</v>
      </c>
      <c r="B23911" t="s">
        <v>28679</v>
      </c>
      <c r="C23911" s="96" t="s">
        <v>34899</v>
      </c>
      <c r="D23911" t="s">
        <v>12813</v>
      </c>
      <c r="E23911">
        <v>1637.04</v>
      </c>
    </row>
    <row r="23912" spans="1:5">
      <c r="A23912" t="s">
        <v>28494</v>
      </c>
      <c r="B23912" t="s">
        <v>28679</v>
      </c>
      <c r="C23912" s="96" t="s">
        <v>34900</v>
      </c>
      <c r="D23912" t="s">
        <v>12813</v>
      </c>
      <c r="E23912">
        <v>1570.31</v>
      </c>
    </row>
    <row r="23913" spans="1:5">
      <c r="A23913" t="s">
        <v>28495</v>
      </c>
      <c r="B23913" t="s">
        <v>28679</v>
      </c>
      <c r="C23913" s="96" t="s">
        <v>34901</v>
      </c>
      <c r="D23913" t="s">
        <v>12813</v>
      </c>
      <c r="E23913">
        <v>1363.71</v>
      </c>
    </row>
    <row r="23914" spans="1:5">
      <c r="A23914" t="s">
        <v>28496</v>
      </c>
      <c r="B23914" t="s">
        <v>28679</v>
      </c>
      <c r="C23914" s="96" t="s">
        <v>34902</v>
      </c>
      <c r="D23914" t="s">
        <v>12813</v>
      </c>
      <c r="E23914">
        <v>1288.79</v>
      </c>
    </row>
    <row r="23915" spans="1:5">
      <c r="A23915" t="s">
        <v>28497</v>
      </c>
      <c r="B23915" t="s">
        <v>28679</v>
      </c>
      <c r="C23915" s="96" t="s">
        <v>34903</v>
      </c>
      <c r="D23915" t="s">
        <v>12813</v>
      </c>
      <c r="E23915">
        <v>1144.76</v>
      </c>
    </row>
    <row r="23916" spans="1:5">
      <c r="A23916" t="s">
        <v>28498</v>
      </c>
      <c r="B23916" t="s">
        <v>28679</v>
      </c>
      <c r="C23916" s="96" t="s">
        <v>34904</v>
      </c>
      <c r="D23916" t="s">
        <v>12813</v>
      </c>
      <c r="E23916">
        <v>1869.59</v>
      </c>
    </row>
    <row r="23917" spans="1:5">
      <c r="A23917" t="s">
        <v>28499</v>
      </c>
      <c r="B23917" t="s">
        <v>28679</v>
      </c>
      <c r="C23917" s="96" t="s">
        <v>34905</v>
      </c>
      <c r="D23917" t="s">
        <v>12813</v>
      </c>
      <c r="E23917">
        <v>1648.45</v>
      </c>
    </row>
    <row r="23918" spans="1:5">
      <c r="A23918" t="s">
        <v>28500</v>
      </c>
      <c r="B23918" t="s">
        <v>28679</v>
      </c>
      <c r="C23918" s="96" t="s">
        <v>34906</v>
      </c>
      <c r="D23918" t="s">
        <v>12813</v>
      </c>
      <c r="E23918">
        <v>1667.51</v>
      </c>
    </row>
    <row r="23919" spans="1:5">
      <c r="A23919" t="s">
        <v>28501</v>
      </c>
      <c r="B23919" t="s">
        <v>28679</v>
      </c>
      <c r="C23919" s="96" t="s">
        <v>34907</v>
      </c>
      <c r="D23919" t="s">
        <v>12813</v>
      </c>
      <c r="E23919">
        <v>1446.37</v>
      </c>
    </row>
    <row r="23920" spans="1:5">
      <c r="A23920" t="s">
        <v>28502</v>
      </c>
      <c r="B23920" t="s">
        <v>28679</v>
      </c>
      <c r="C23920" s="96" t="s">
        <v>34908</v>
      </c>
      <c r="D23920" t="s">
        <v>12813</v>
      </c>
      <c r="E23920">
        <v>1412.48</v>
      </c>
    </row>
    <row r="23921" spans="1:5">
      <c r="A23921" t="s">
        <v>28503</v>
      </c>
      <c r="B23921" t="s">
        <v>28679</v>
      </c>
      <c r="C23921" s="96" t="s">
        <v>34909</v>
      </c>
      <c r="D23921" t="s">
        <v>12813</v>
      </c>
      <c r="E23921">
        <v>1256.81</v>
      </c>
    </row>
    <row r="23922" spans="1:5">
      <c r="A23922" t="s">
        <v>28504</v>
      </c>
      <c r="B23922" t="s">
        <v>28679</v>
      </c>
      <c r="C23922" s="96" t="s">
        <v>34910</v>
      </c>
      <c r="D23922" t="s">
        <v>12813</v>
      </c>
      <c r="E23922">
        <v>1350.03</v>
      </c>
    </row>
    <row r="23923" spans="1:5">
      <c r="A23923" t="s">
        <v>28505</v>
      </c>
      <c r="B23923" t="s">
        <v>28679</v>
      </c>
      <c r="C23923" s="96" t="s">
        <v>34911</v>
      </c>
      <c r="D23923" t="s">
        <v>12813</v>
      </c>
      <c r="E23923">
        <v>1194.3599999999999</v>
      </c>
    </row>
    <row r="23924" spans="1:5">
      <c r="A23924" t="s">
        <v>28506</v>
      </c>
      <c r="B23924" t="s">
        <v>28679</v>
      </c>
      <c r="C23924" s="96" t="s">
        <v>34912</v>
      </c>
      <c r="D23924" t="s">
        <v>12813</v>
      </c>
      <c r="E23924">
        <v>1700.5</v>
      </c>
    </row>
    <row r="23925" spans="1:5">
      <c r="A23925" t="s">
        <v>28507</v>
      </c>
      <c r="B23925" t="s">
        <v>28679</v>
      </c>
      <c r="C23925" s="96" t="s">
        <v>34913</v>
      </c>
      <c r="D23925" t="s">
        <v>12813</v>
      </c>
      <c r="E23925">
        <v>1493.96</v>
      </c>
    </row>
    <row r="23926" spans="1:5">
      <c r="A23926" t="s">
        <v>28508</v>
      </c>
      <c r="B23926" t="s">
        <v>28679</v>
      </c>
      <c r="C23926" s="96" t="s">
        <v>34914</v>
      </c>
      <c r="D23926" t="s">
        <v>12813</v>
      </c>
      <c r="E23926">
        <v>1972.38</v>
      </c>
    </row>
    <row r="23927" spans="1:5">
      <c r="A23927" t="s">
        <v>28509</v>
      </c>
      <c r="B23927" t="s">
        <v>28679</v>
      </c>
      <c r="C23927" s="96" t="s">
        <v>34915</v>
      </c>
      <c r="D23927" t="s">
        <v>12813</v>
      </c>
      <c r="E23927">
        <v>1779.68</v>
      </c>
    </row>
    <row r="23928" spans="1:5">
      <c r="A23928" t="s">
        <v>28510</v>
      </c>
      <c r="B23928" t="s">
        <v>28679</v>
      </c>
      <c r="C23928" s="96" t="s">
        <v>34916</v>
      </c>
      <c r="D23928" t="s">
        <v>12813</v>
      </c>
      <c r="E23928">
        <v>1350.03</v>
      </c>
    </row>
    <row r="23929" spans="1:5">
      <c r="A23929" t="s">
        <v>28511</v>
      </c>
      <c r="B23929" t="s">
        <v>28679</v>
      </c>
      <c r="C23929" s="96" t="s">
        <v>34917</v>
      </c>
      <c r="D23929" t="s">
        <v>12813</v>
      </c>
      <c r="E23929">
        <v>1194.3599999999999</v>
      </c>
    </row>
    <row r="23930" spans="1:5">
      <c r="A23930" t="s">
        <v>28512</v>
      </c>
      <c r="B23930" t="s">
        <v>28679</v>
      </c>
      <c r="C23930" s="96" t="s">
        <v>34918</v>
      </c>
      <c r="D23930" t="s">
        <v>12813</v>
      </c>
      <c r="E23930">
        <v>1470.87</v>
      </c>
    </row>
    <row r="23931" spans="1:5">
      <c r="A23931" t="s">
        <v>28513</v>
      </c>
      <c r="B23931" t="s">
        <v>28679</v>
      </c>
      <c r="C23931" s="96" t="s">
        <v>34919</v>
      </c>
      <c r="D23931" t="s">
        <v>12813</v>
      </c>
      <c r="E23931">
        <v>1317.4</v>
      </c>
    </row>
    <row r="23932" spans="1:5">
      <c r="A23932" t="s">
        <v>28514</v>
      </c>
      <c r="B23932" t="s">
        <v>28679</v>
      </c>
      <c r="C23932" s="96" t="s">
        <v>34920</v>
      </c>
      <c r="D23932" t="s">
        <v>12813</v>
      </c>
      <c r="E23932">
        <v>1804.14</v>
      </c>
    </row>
    <row r="23933" spans="1:5">
      <c r="A23933" t="s">
        <v>28515</v>
      </c>
      <c r="B23933" t="s">
        <v>28679</v>
      </c>
      <c r="C23933" s="96" t="s">
        <v>34921</v>
      </c>
      <c r="D23933" t="s">
        <v>12813</v>
      </c>
      <c r="E23933">
        <v>1597.6</v>
      </c>
    </row>
    <row r="23934" spans="1:5">
      <c r="A23934" t="s">
        <v>28516</v>
      </c>
      <c r="B23934" t="s">
        <v>28679</v>
      </c>
      <c r="C23934" s="96" t="s">
        <v>34922</v>
      </c>
      <c r="D23934" t="s">
        <v>12813</v>
      </c>
      <c r="E23934">
        <v>2072.56</v>
      </c>
    </row>
    <row r="23935" spans="1:5">
      <c r="A23935" t="s">
        <v>28517</v>
      </c>
      <c r="B23935" t="s">
        <v>28679</v>
      </c>
      <c r="C23935" s="96" t="s">
        <v>34923</v>
      </c>
      <c r="D23935" t="s">
        <v>12813</v>
      </c>
      <c r="E23935">
        <v>1873.24</v>
      </c>
    </row>
    <row r="23936" spans="1:5">
      <c r="A23936" t="s">
        <v>28518</v>
      </c>
      <c r="B23936" t="s">
        <v>28679</v>
      </c>
      <c r="C23936" s="96" t="s">
        <v>34924</v>
      </c>
      <c r="D23936" t="s">
        <v>12813</v>
      </c>
      <c r="E23936">
        <v>1737.05</v>
      </c>
    </row>
    <row r="23937" spans="1:5">
      <c r="A23937" t="s">
        <v>28519</v>
      </c>
      <c r="B23937" t="s">
        <v>28679</v>
      </c>
      <c r="C23937" s="96" t="s">
        <v>34925</v>
      </c>
      <c r="D23937" t="s">
        <v>12813</v>
      </c>
      <c r="E23937">
        <v>1537.72</v>
      </c>
    </row>
    <row r="23938" spans="1:5">
      <c r="A23938" t="s">
        <v>28520</v>
      </c>
      <c r="B23938" t="s">
        <v>28679</v>
      </c>
      <c r="C23938" s="96" t="s">
        <v>34926</v>
      </c>
      <c r="D23938" t="s">
        <v>12813</v>
      </c>
      <c r="E23938">
        <v>2849.55</v>
      </c>
    </row>
    <row r="23939" spans="1:5">
      <c r="A23939" t="s">
        <v>28521</v>
      </c>
      <c r="B23939" t="s">
        <v>28679</v>
      </c>
      <c r="C23939" s="96" t="s">
        <v>34927</v>
      </c>
      <c r="D23939" t="s">
        <v>12813</v>
      </c>
      <c r="E23939">
        <v>2609.65</v>
      </c>
    </row>
    <row r="23940" spans="1:5">
      <c r="A23940" t="s">
        <v>28522</v>
      </c>
      <c r="B23940" t="s">
        <v>28679</v>
      </c>
      <c r="C23940" s="96" t="s">
        <v>34928</v>
      </c>
      <c r="D23940" t="s">
        <v>12813</v>
      </c>
      <c r="E23940">
        <v>3362.51</v>
      </c>
    </row>
    <row r="23941" spans="1:5">
      <c r="A23941" t="s">
        <v>28523</v>
      </c>
      <c r="B23941" t="s">
        <v>28679</v>
      </c>
      <c r="C23941" s="96" t="s">
        <v>34929</v>
      </c>
      <c r="D23941" t="s">
        <v>12813</v>
      </c>
      <c r="E23941">
        <v>3058.73</v>
      </c>
    </row>
    <row r="23942" spans="1:5">
      <c r="A23942" t="s">
        <v>28524</v>
      </c>
      <c r="B23942" t="s">
        <v>28679</v>
      </c>
      <c r="C23942" s="96" t="s">
        <v>34930</v>
      </c>
      <c r="D23942" t="s">
        <v>12813</v>
      </c>
      <c r="E23942">
        <v>1996.18</v>
      </c>
    </row>
    <row r="23943" spans="1:5">
      <c r="A23943" t="s">
        <v>28525</v>
      </c>
      <c r="B23943" t="s">
        <v>28679</v>
      </c>
      <c r="C23943" s="96" t="s">
        <v>34931</v>
      </c>
      <c r="D23943" t="s">
        <v>12813</v>
      </c>
      <c r="E23943">
        <v>1799.69</v>
      </c>
    </row>
    <row r="23944" spans="1:5">
      <c r="A23944" t="s">
        <v>28526</v>
      </c>
      <c r="B23944" t="s">
        <v>28679</v>
      </c>
      <c r="C23944" s="96" t="s">
        <v>34932</v>
      </c>
      <c r="D23944" t="s">
        <v>12813</v>
      </c>
      <c r="E23944">
        <v>2396.6</v>
      </c>
    </row>
    <row r="23945" spans="1:5">
      <c r="A23945" t="s">
        <v>28527</v>
      </c>
      <c r="B23945" t="s">
        <v>28679</v>
      </c>
      <c r="C23945" s="96" t="s">
        <v>34933</v>
      </c>
      <c r="D23945" t="s">
        <v>12813</v>
      </c>
      <c r="E23945">
        <v>2132.69</v>
      </c>
    </row>
    <row r="23946" spans="1:5">
      <c r="A23946" t="s">
        <v>28528</v>
      </c>
      <c r="B23946" t="s">
        <v>28679</v>
      </c>
      <c r="C23946" s="96" t="s">
        <v>34934</v>
      </c>
      <c r="D23946" t="s">
        <v>12813</v>
      </c>
      <c r="E23946">
        <v>2620.23</v>
      </c>
    </row>
    <row r="23947" spans="1:5">
      <c r="A23947" t="s">
        <v>28529</v>
      </c>
      <c r="B23947" t="s">
        <v>28679</v>
      </c>
      <c r="C23947" s="96" t="s">
        <v>34935</v>
      </c>
      <c r="D23947" t="s">
        <v>12813</v>
      </c>
      <c r="E23947">
        <v>2374</v>
      </c>
    </row>
    <row r="23948" spans="1:5">
      <c r="A23948" t="s">
        <v>28530</v>
      </c>
      <c r="B23948" t="s">
        <v>28679</v>
      </c>
      <c r="C23948" s="96" t="s">
        <v>34936</v>
      </c>
      <c r="D23948" t="s">
        <v>12813</v>
      </c>
      <c r="E23948">
        <v>2837.3</v>
      </c>
    </row>
    <row r="23949" spans="1:5">
      <c r="A23949" t="s">
        <v>28531</v>
      </c>
      <c r="B23949" t="s">
        <v>28679</v>
      </c>
      <c r="C23949" s="96" t="s">
        <v>34937</v>
      </c>
      <c r="D23949" t="s">
        <v>12813</v>
      </c>
      <c r="E23949">
        <v>2594.34</v>
      </c>
    </row>
    <row r="23950" spans="1:5">
      <c r="A23950" t="s">
        <v>28532</v>
      </c>
      <c r="B23950" t="s">
        <v>28679</v>
      </c>
      <c r="C23950" s="96" t="s">
        <v>34938</v>
      </c>
      <c r="D23950" t="s">
        <v>12813</v>
      </c>
      <c r="E23950">
        <v>2307.61</v>
      </c>
    </row>
    <row r="23951" spans="1:5">
      <c r="A23951" t="s">
        <v>28533</v>
      </c>
      <c r="B23951" t="s">
        <v>28679</v>
      </c>
      <c r="C23951" s="96" t="s">
        <v>34939</v>
      </c>
      <c r="D23951" t="s">
        <v>12813</v>
      </c>
      <c r="E23951">
        <v>2064.64</v>
      </c>
    </row>
    <row r="23952" spans="1:5">
      <c r="A23952" t="s">
        <v>28534</v>
      </c>
      <c r="B23952" t="s">
        <v>28679</v>
      </c>
      <c r="C23952" s="96" t="s">
        <v>34940</v>
      </c>
      <c r="D23952" t="s">
        <v>12813</v>
      </c>
      <c r="E23952">
        <v>4168.75</v>
      </c>
    </row>
    <row r="23953" spans="1:5">
      <c r="A23953" t="s">
        <v>28535</v>
      </c>
      <c r="B23953" t="s">
        <v>28679</v>
      </c>
      <c r="C23953" s="96" t="s">
        <v>34941</v>
      </c>
      <c r="D23953" t="s">
        <v>12813</v>
      </c>
      <c r="E23953">
        <v>3799.77</v>
      </c>
    </row>
    <row r="23954" spans="1:5">
      <c r="A23954" t="s">
        <v>28536</v>
      </c>
      <c r="B23954" t="s">
        <v>28679</v>
      </c>
      <c r="C23954" s="96" t="s">
        <v>34942</v>
      </c>
      <c r="D23954" t="s">
        <v>12813</v>
      </c>
      <c r="E23954">
        <v>4757.5600000000004</v>
      </c>
    </row>
    <row r="23955" spans="1:5">
      <c r="A23955" t="s">
        <v>28537</v>
      </c>
      <c r="B23955" t="s">
        <v>28679</v>
      </c>
      <c r="C23955" s="96" t="s">
        <v>34943</v>
      </c>
      <c r="D23955" t="s">
        <v>12813</v>
      </c>
      <c r="E23955">
        <v>4388.59</v>
      </c>
    </row>
    <row r="23956" spans="1:5">
      <c r="A23956" t="s">
        <v>28538</v>
      </c>
      <c r="B23956" t="s">
        <v>28679</v>
      </c>
      <c r="C23956" s="96" t="s">
        <v>34944</v>
      </c>
      <c r="D23956" t="s">
        <v>12813</v>
      </c>
      <c r="E23956">
        <v>2939.05</v>
      </c>
    </row>
    <row r="23957" spans="1:5">
      <c r="A23957" t="s">
        <v>28539</v>
      </c>
      <c r="B23957" t="s">
        <v>28679</v>
      </c>
      <c r="C23957" s="96" t="s">
        <v>34945</v>
      </c>
      <c r="D23957" t="s">
        <v>12813</v>
      </c>
      <c r="E23957">
        <v>2617.77</v>
      </c>
    </row>
    <row r="23958" spans="1:5">
      <c r="A23958" t="s">
        <v>28540</v>
      </c>
      <c r="B23958" t="s">
        <v>28679</v>
      </c>
      <c r="C23958" s="96" t="s">
        <v>34946</v>
      </c>
      <c r="D23958" t="s">
        <v>12813</v>
      </c>
      <c r="E23958">
        <v>3395.11</v>
      </c>
    </row>
    <row r="23959" spans="1:5">
      <c r="A23959" t="s">
        <v>28541</v>
      </c>
      <c r="B23959" t="s">
        <v>28679</v>
      </c>
      <c r="C23959" s="96" t="s">
        <v>34947</v>
      </c>
      <c r="D23959" t="s">
        <v>12813</v>
      </c>
      <c r="E23959">
        <v>3095.35</v>
      </c>
    </row>
    <row r="23960" spans="1:5">
      <c r="A23960" t="s">
        <v>28542</v>
      </c>
      <c r="B23960" t="s">
        <v>28679</v>
      </c>
      <c r="C23960" s="96" t="s">
        <v>34948</v>
      </c>
      <c r="D23960" t="s">
        <v>12813</v>
      </c>
      <c r="E23960">
        <v>3796.33</v>
      </c>
    </row>
    <row r="23961" spans="1:5">
      <c r="A23961" t="s">
        <v>28543</v>
      </c>
      <c r="B23961" t="s">
        <v>28679</v>
      </c>
      <c r="C23961" s="96" t="s">
        <v>34949</v>
      </c>
      <c r="D23961" t="s">
        <v>12813</v>
      </c>
      <c r="E23961">
        <v>3504.28</v>
      </c>
    </row>
    <row r="23962" spans="1:5">
      <c r="A23962" t="s">
        <v>28544</v>
      </c>
      <c r="B23962" t="s">
        <v>28679</v>
      </c>
      <c r="C23962" s="96" t="s">
        <v>34950</v>
      </c>
      <c r="D23962" t="s">
        <v>12813</v>
      </c>
      <c r="E23962">
        <v>3657.15</v>
      </c>
    </row>
    <row r="23963" spans="1:5">
      <c r="A23963" t="s">
        <v>28545</v>
      </c>
      <c r="B23963" t="s">
        <v>28679</v>
      </c>
      <c r="C23963" s="96" t="s">
        <v>34951</v>
      </c>
      <c r="D23963" t="s">
        <v>12813</v>
      </c>
      <c r="E23963">
        <v>3374.59</v>
      </c>
    </row>
    <row r="23964" spans="1:5">
      <c r="A23964" t="s">
        <v>28546</v>
      </c>
      <c r="B23964" t="s">
        <v>28679</v>
      </c>
      <c r="C23964" s="96" t="s">
        <v>34952</v>
      </c>
      <c r="D23964" t="s">
        <v>12813</v>
      </c>
      <c r="E23964">
        <v>3102</v>
      </c>
    </row>
    <row r="23965" spans="1:5">
      <c r="A23965" t="s">
        <v>28547</v>
      </c>
      <c r="B23965" t="s">
        <v>28679</v>
      </c>
      <c r="C23965" s="96" t="s">
        <v>34953</v>
      </c>
      <c r="D23965" t="s">
        <v>12813</v>
      </c>
      <c r="E23965">
        <v>2819.44</v>
      </c>
    </row>
    <row r="23966" spans="1:5">
      <c r="A23966" t="s">
        <v>28548</v>
      </c>
      <c r="B23966" t="s">
        <v>28679</v>
      </c>
      <c r="C23966" s="96" t="s">
        <v>34954</v>
      </c>
      <c r="D23966" t="s">
        <v>12813</v>
      </c>
      <c r="E23966">
        <v>5898.27</v>
      </c>
    </row>
    <row r="23967" spans="1:5">
      <c r="A23967" t="s">
        <v>28549</v>
      </c>
      <c r="B23967" t="s">
        <v>28679</v>
      </c>
      <c r="C23967" s="96" t="s">
        <v>34955</v>
      </c>
      <c r="D23967" t="s">
        <v>12813</v>
      </c>
      <c r="E23967">
        <v>5464.1</v>
      </c>
    </row>
    <row r="23968" spans="1:5">
      <c r="A23968" t="s">
        <v>28550</v>
      </c>
      <c r="B23968" t="s">
        <v>28679</v>
      </c>
      <c r="C23968" s="96" t="s">
        <v>34956</v>
      </c>
      <c r="D23968" t="s">
        <v>12813</v>
      </c>
      <c r="E23968">
        <v>6549.12</v>
      </c>
    </row>
    <row r="23969" spans="1:5">
      <c r="A23969" t="s">
        <v>28551</v>
      </c>
      <c r="B23969" t="s">
        <v>28679</v>
      </c>
      <c r="C23969" s="96" t="s">
        <v>34957</v>
      </c>
      <c r="D23969" t="s">
        <v>12813</v>
      </c>
      <c r="E23969">
        <v>6114.95</v>
      </c>
    </row>
    <row r="23970" spans="1:5">
      <c r="A23970" t="s">
        <v>28552</v>
      </c>
      <c r="B23970" t="s">
        <v>28679</v>
      </c>
      <c r="C23970" s="96" t="s">
        <v>34958</v>
      </c>
      <c r="D23970" t="s">
        <v>12813</v>
      </c>
      <c r="E23970">
        <v>3882.98</v>
      </c>
    </row>
    <row r="23971" spans="1:5">
      <c r="A23971" t="s">
        <v>28553</v>
      </c>
      <c r="B23971" t="s">
        <v>28679</v>
      </c>
      <c r="C23971" s="96" t="s">
        <v>34959</v>
      </c>
      <c r="D23971" t="s">
        <v>12813</v>
      </c>
      <c r="E23971">
        <v>3504.33</v>
      </c>
    </row>
    <row r="23972" spans="1:5">
      <c r="A23972" t="s">
        <v>28554</v>
      </c>
      <c r="B23972" t="s">
        <v>28679</v>
      </c>
      <c r="C23972" s="96" t="s">
        <v>34960</v>
      </c>
      <c r="D23972" t="s">
        <v>12813</v>
      </c>
      <c r="E23972">
        <v>4710.92</v>
      </c>
    </row>
    <row r="23973" spans="1:5">
      <c r="A23973" t="s">
        <v>28555</v>
      </c>
      <c r="B23973" t="s">
        <v>28679</v>
      </c>
      <c r="C23973" s="96" t="s">
        <v>34961</v>
      </c>
      <c r="D23973" t="s">
        <v>12813</v>
      </c>
      <c r="E23973">
        <v>4366.72</v>
      </c>
    </row>
    <row r="23974" spans="1:5">
      <c r="A23974" t="s">
        <v>28556</v>
      </c>
      <c r="B23974" t="s">
        <v>28679</v>
      </c>
      <c r="C23974" s="96" t="s">
        <v>34962</v>
      </c>
      <c r="D23974" t="s">
        <v>12813</v>
      </c>
      <c r="E23974">
        <v>5319.65</v>
      </c>
    </row>
    <row r="23975" spans="1:5">
      <c r="A23975" t="s">
        <v>28557</v>
      </c>
      <c r="B23975" t="s">
        <v>28679</v>
      </c>
      <c r="C23975" s="96" t="s">
        <v>34963</v>
      </c>
      <c r="D23975" t="s">
        <v>12813</v>
      </c>
      <c r="E23975">
        <v>4885.49</v>
      </c>
    </row>
    <row r="23976" spans="1:5">
      <c r="A23976" t="s">
        <v>28558</v>
      </c>
      <c r="B23976" t="s">
        <v>28679</v>
      </c>
      <c r="C23976" s="96" t="s">
        <v>34964</v>
      </c>
      <c r="D23976" t="s">
        <v>12813</v>
      </c>
      <c r="E23976">
        <v>1301.69</v>
      </c>
    </row>
    <row r="23977" spans="1:5">
      <c r="A23977" t="s">
        <v>28559</v>
      </c>
      <c r="B23977" t="s">
        <v>28679</v>
      </c>
      <c r="C23977" s="96" t="s">
        <v>34965</v>
      </c>
      <c r="D23977" t="s">
        <v>12813</v>
      </c>
      <c r="E23977">
        <v>1150.96</v>
      </c>
    </row>
    <row r="23978" spans="1:5">
      <c r="A23978" t="s">
        <v>28560</v>
      </c>
      <c r="B23978" t="s">
        <v>28679</v>
      </c>
      <c r="C23978" s="96" t="s">
        <v>34966</v>
      </c>
      <c r="D23978" t="s">
        <v>12813</v>
      </c>
      <c r="E23978">
        <v>1414.96</v>
      </c>
    </row>
    <row r="23979" spans="1:5">
      <c r="A23979" t="s">
        <v>28561</v>
      </c>
      <c r="B23979" t="s">
        <v>28679</v>
      </c>
      <c r="C23979" s="96" t="s">
        <v>34967</v>
      </c>
      <c r="D23979" t="s">
        <v>12813</v>
      </c>
      <c r="E23979">
        <v>1243.0899999999999</v>
      </c>
    </row>
    <row r="23980" spans="1:5">
      <c r="A23980" t="s">
        <v>28562</v>
      </c>
      <c r="B23980" t="s">
        <v>28679</v>
      </c>
      <c r="C23980" s="96" t="s">
        <v>34968</v>
      </c>
      <c r="D23980" t="s">
        <v>12813</v>
      </c>
      <c r="E23980">
        <v>2095.7600000000002</v>
      </c>
    </row>
    <row r="23981" spans="1:5">
      <c r="A23981" t="s">
        <v>28563</v>
      </c>
      <c r="B23981" t="s">
        <v>28679</v>
      </c>
      <c r="C23981" s="96" t="s">
        <v>34969</v>
      </c>
      <c r="D23981" t="s">
        <v>12813</v>
      </c>
      <c r="E23981">
        <v>1852.4</v>
      </c>
    </row>
    <row r="23982" spans="1:5">
      <c r="A23982" t="s">
        <v>28564</v>
      </c>
      <c r="B23982" t="s">
        <v>28679</v>
      </c>
      <c r="C23982" s="96" t="s">
        <v>34970</v>
      </c>
      <c r="D23982" t="s">
        <v>12813</v>
      </c>
      <c r="E23982">
        <v>1813.09</v>
      </c>
    </row>
    <row r="23983" spans="1:5">
      <c r="A23983" t="s">
        <v>28565</v>
      </c>
      <c r="B23983" t="s">
        <v>28679</v>
      </c>
      <c r="C23983" s="96" t="s">
        <v>34971</v>
      </c>
      <c r="D23983" t="s">
        <v>12813</v>
      </c>
      <c r="E23983">
        <v>1569.72</v>
      </c>
    </row>
    <row r="23984" spans="1:5">
      <c r="A23984" t="s">
        <v>28566</v>
      </c>
      <c r="B23984" t="s">
        <v>28679</v>
      </c>
      <c r="C23984" s="96" t="s">
        <v>34972</v>
      </c>
      <c r="D23984" t="s">
        <v>12813</v>
      </c>
      <c r="E23984">
        <v>1580.88</v>
      </c>
    </row>
    <row r="23985" spans="1:5">
      <c r="A23985" t="s">
        <v>28567</v>
      </c>
      <c r="B23985" t="s">
        <v>28679</v>
      </c>
      <c r="C23985" s="96" t="s">
        <v>34973</v>
      </c>
      <c r="D23985" t="s">
        <v>12813</v>
      </c>
      <c r="E23985">
        <v>1386.69</v>
      </c>
    </row>
    <row r="23986" spans="1:5">
      <c r="A23986" t="s">
        <v>28568</v>
      </c>
      <c r="B23986" t="s">
        <v>28679</v>
      </c>
      <c r="C23986" s="96" t="s">
        <v>34974</v>
      </c>
      <c r="D23986" t="s">
        <v>12813</v>
      </c>
      <c r="E23986">
        <v>2251.33</v>
      </c>
    </row>
    <row r="23987" spans="1:5">
      <c r="A23987" t="s">
        <v>28569</v>
      </c>
      <c r="B23987" t="s">
        <v>28679</v>
      </c>
      <c r="C23987" s="96" t="s">
        <v>34975</v>
      </c>
      <c r="D23987" t="s">
        <v>12813</v>
      </c>
      <c r="E23987">
        <v>1982.68</v>
      </c>
    </row>
    <row r="23988" spans="1:5">
      <c r="A23988" t="s">
        <v>28570</v>
      </c>
      <c r="B23988" t="s">
        <v>28679</v>
      </c>
      <c r="C23988" s="96" t="s">
        <v>34976</v>
      </c>
      <c r="D23988" t="s">
        <v>12813</v>
      </c>
      <c r="E23988">
        <v>1978</v>
      </c>
    </row>
    <row r="23989" spans="1:5">
      <c r="A23989" t="s">
        <v>28571</v>
      </c>
      <c r="B23989" t="s">
        <v>28679</v>
      </c>
      <c r="C23989" s="96" t="s">
        <v>34977</v>
      </c>
      <c r="D23989" t="s">
        <v>12813</v>
      </c>
      <c r="E23989">
        <v>1709.35</v>
      </c>
    </row>
    <row r="23990" spans="1:5">
      <c r="A23990" t="s">
        <v>28572</v>
      </c>
      <c r="B23990" t="s">
        <v>28679</v>
      </c>
      <c r="C23990" s="96" t="s">
        <v>34978</v>
      </c>
      <c r="D23990" t="s">
        <v>12813</v>
      </c>
      <c r="E23990">
        <v>1735.88</v>
      </c>
    </row>
    <row r="23991" spans="1:5">
      <c r="A23991" t="s">
        <v>28573</v>
      </c>
      <c r="B23991" t="s">
        <v>28679</v>
      </c>
      <c r="C23991" s="96" t="s">
        <v>34979</v>
      </c>
      <c r="D23991" t="s">
        <v>12813</v>
      </c>
      <c r="E23991">
        <v>1519.15</v>
      </c>
    </row>
    <row r="23992" spans="1:5">
      <c r="A23992" t="s">
        <v>28574</v>
      </c>
      <c r="B23992" t="s">
        <v>28679</v>
      </c>
      <c r="C23992" s="96" t="s">
        <v>34980</v>
      </c>
      <c r="D23992" t="s">
        <v>12813</v>
      </c>
      <c r="E23992">
        <v>2348.86</v>
      </c>
    </row>
    <row r="23993" spans="1:5">
      <c r="A23993" t="s">
        <v>28575</v>
      </c>
      <c r="B23993" t="s">
        <v>28679</v>
      </c>
      <c r="C23993" s="96" t="s">
        <v>34981</v>
      </c>
      <c r="D23993" t="s">
        <v>12813</v>
      </c>
      <c r="E23993">
        <v>2053.35</v>
      </c>
    </row>
    <row r="23994" spans="1:5">
      <c r="A23994" t="s">
        <v>28576</v>
      </c>
      <c r="B23994" t="s">
        <v>28679</v>
      </c>
      <c r="C23994" s="96" t="s">
        <v>34982</v>
      </c>
      <c r="D23994" t="s">
        <v>12813</v>
      </c>
      <c r="E23994">
        <v>2146.7800000000002</v>
      </c>
    </row>
    <row r="23995" spans="1:5">
      <c r="A23995" t="s">
        <v>28577</v>
      </c>
      <c r="B23995" t="s">
        <v>28679</v>
      </c>
      <c r="C23995" s="96" t="s">
        <v>34983</v>
      </c>
      <c r="D23995" t="s">
        <v>12813</v>
      </c>
      <c r="E23995">
        <v>1851.27</v>
      </c>
    </row>
    <row r="23996" spans="1:5">
      <c r="A23996" t="s">
        <v>28578</v>
      </c>
      <c r="B23996" t="s">
        <v>28679</v>
      </c>
      <c r="C23996" s="96" t="s">
        <v>34984</v>
      </c>
      <c r="D23996" t="s">
        <v>12813</v>
      </c>
      <c r="E23996">
        <v>1733.27</v>
      </c>
    </row>
    <row r="23997" spans="1:5">
      <c r="A23997" t="s">
        <v>28579</v>
      </c>
      <c r="B23997" t="s">
        <v>28679</v>
      </c>
      <c r="C23997" s="96" t="s">
        <v>34985</v>
      </c>
      <c r="D23997" t="s">
        <v>12813</v>
      </c>
      <c r="E23997">
        <v>1537.09</v>
      </c>
    </row>
    <row r="23998" spans="1:5">
      <c r="A23998" t="s">
        <v>28580</v>
      </c>
      <c r="B23998" t="s">
        <v>28679</v>
      </c>
      <c r="C23998" s="96" t="s">
        <v>34986</v>
      </c>
      <c r="D23998" t="s">
        <v>12813</v>
      </c>
      <c r="E23998">
        <v>1670.82</v>
      </c>
    </row>
    <row r="23999" spans="1:5">
      <c r="A23999" t="s">
        <v>28581</v>
      </c>
      <c r="B23999" t="s">
        <v>28679</v>
      </c>
      <c r="C23999" s="96" t="s">
        <v>34987</v>
      </c>
      <c r="D23999" t="s">
        <v>12813</v>
      </c>
      <c r="E23999">
        <v>1474.64</v>
      </c>
    </row>
    <row r="24000" spans="1:5">
      <c r="A24000" t="s">
        <v>28582</v>
      </c>
      <c r="B24000" t="s">
        <v>28679</v>
      </c>
      <c r="C24000" s="96" t="s">
        <v>34988</v>
      </c>
      <c r="D24000" t="s">
        <v>12813</v>
      </c>
      <c r="E24000">
        <v>2027.24</v>
      </c>
    </row>
    <row r="24001" spans="1:5">
      <c r="A24001" t="s">
        <v>28583</v>
      </c>
      <c r="B24001" t="s">
        <v>28679</v>
      </c>
      <c r="C24001" s="96" t="s">
        <v>34989</v>
      </c>
      <c r="D24001" t="s">
        <v>12813</v>
      </c>
      <c r="E24001">
        <v>1778.75</v>
      </c>
    </row>
    <row r="24002" spans="1:5">
      <c r="A24002" t="s">
        <v>28584</v>
      </c>
      <c r="B24002" t="s">
        <v>28679</v>
      </c>
      <c r="C24002" s="96" t="s">
        <v>34990</v>
      </c>
      <c r="D24002" t="s">
        <v>12813</v>
      </c>
      <c r="E24002">
        <v>2299.12</v>
      </c>
    </row>
    <row r="24003" spans="1:5">
      <c r="A24003" t="s">
        <v>28585</v>
      </c>
      <c r="B24003" t="s">
        <v>28679</v>
      </c>
      <c r="C24003" s="96" t="s">
        <v>34991</v>
      </c>
      <c r="D24003" t="s">
        <v>12813</v>
      </c>
      <c r="E24003">
        <v>2064.4699999999998</v>
      </c>
    </row>
    <row r="24004" spans="1:5">
      <c r="A24004" t="s">
        <v>28586</v>
      </c>
      <c r="B24004" t="s">
        <v>28679</v>
      </c>
      <c r="C24004" s="96" t="s">
        <v>34992</v>
      </c>
      <c r="D24004" t="s">
        <v>12813</v>
      </c>
      <c r="E24004">
        <v>1670.82</v>
      </c>
    </row>
    <row r="24005" spans="1:5">
      <c r="A24005" t="s">
        <v>28587</v>
      </c>
      <c r="B24005" t="s">
        <v>28679</v>
      </c>
      <c r="C24005" s="96" t="s">
        <v>34993</v>
      </c>
      <c r="D24005" t="s">
        <v>12813</v>
      </c>
      <c r="E24005">
        <v>1474.64</v>
      </c>
    </row>
    <row r="24006" spans="1:5">
      <c r="A24006" t="s">
        <v>28588</v>
      </c>
      <c r="B24006" t="s">
        <v>28679</v>
      </c>
      <c r="C24006" s="96" t="s">
        <v>34994</v>
      </c>
      <c r="D24006" t="s">
        <v>12813</v>
      </c>
      <c r="E24006">
        <v>1791.66</v>
      </c>
    </row>
    <row r="24007" spans="1:5">
      <c r="A24007" t="s">
        <v>28589</v>
      </c>
      <c r="B24007" t="s">
        <v>28679</v>
      </c>
      <c r="C24007" s="96" t="s">
        <v>34995</v>
      </c>
      <c r="D24007" t="s">
        <v>12813</v>
      </c>
      <c r="E24007">
        <v>1597.68</v>
      </c>
    </row>
    <row r="24008" spans="1:5">
      <c r="A24008" t="s">
        <v>28590</v>
      </c>
      <c r="B24008" t="s">
        <v>28679</v>
      </c>
      <c r="C24008" s="96" t="s">
        <v>34996</v>
      </c>
      <c r="D24008" t="s">
        <v>12813</v>
      </c>
      <c r="E24008">
        <v>2130.88</v>
      </c>
    </row>
    <row r="24009" spans="1:5">
      <c r="A24009" t="s">
        <v>28591</v>
      </c>
      <c r="B24009" t="s">
        <v>28679</v>
      </c>
      <c r="C24009" s="96" t="s">
        <v>34997</v>
      </c>
      <c r="D24009" t="s">
        <v>12813</v>
      </c>
      <c r="E24009">
        <v>1882.39</v>
      </c>
    </row>
    <row r="24010" spans="1:5">
      <c r="A24010" t="s">
        <v>28592</v>
      </c>
      <c r="B24010" t="s">
        <v>28679</v>
      </c>
      <c r="C24010" s="96" t="s">
        <v>34998</v>
      </c>
      <c r="D24010" t="s">
        <v>12813</v>
      </c>
      <c r="E24010">
        <v>2460.0100000000002</v>
      </c>
    </row>
    <row r="24011" spans="1:5">
      <c r="A24011" t="s">
        <v>28593</v>
      </c>
      <c r="B24011" t="s">
        <v>28679</v>
      </c>
      <c r="C24011" s="96" t="s">
        <v>34999</v>
      </c>
      <c r="D24011" t="s">
        <v>12813</v>
      </c>
      <c r="E24011">
        <v>2210.31</v>
      </c>
    </row>
    <row r="24012" spans="1:5">
      <c r="A24012" t="s">
        <v>28594</v>
      </c>
      <c r="B24012" t="s">
        <v>28679</v>
      </c>
      <c r="C24012" s="96" t="s">
        <v>35000</v>
      </c>
      <c r="D24012" t="s">
        <v>12813</v>
      </c>
      <c r="E24012">
        <v>2124.5</v>
      </c>
    </row>
    <row r="24013" spans="1:5">
      <c r="A24013" t="s">
        <v>28595</v>
      </c>
      <c r="B24013" t="s">
        <v>28679</v>
      </c>
      <c r="C24013" s="96" t="s">
        <v>35001</v>
      </c>
      <c r="D24013" t="s">
        <v>12813</v>
      </c>
      <c r="E24013">
        <v>1874.79</v>
      </c>
    </row>
    <row r="24014" spans="1:5">
      <c r="A24014" t="s">
        <v>28596</v>
      </c>
      <c r="B24014" t="s">
        <v>28679</v>
      </c>
      <c r="C24014" s="96" t="s">
        <v>35002</v>
      </c>
      <c r="D24014" t="s">
        <v>12813</v>
      </c>
      <c r="E24014">
        <v>3247.23</v>
      </c>
    </row>
    <row r="24015" spans="1:5">
      <c r="A24015" t="s">
        <v>28597</v>
      </c>
      <c r="B24015" t="s">
        <v>28679</v>
      </c>
      <c r="C24015" s="96" t="s">
        <v>35003</v>
      </c>
      <c r="D24015" t="s">
        <v>12813</v>
      </c>
      <c r="E24015">
        <v>2954.11</v>
      </c>
    </row>
    <row r="24016" spans="1:5">
      <c r="A24016" t="s">
        <v>28598</v>
      </c>
      <c r="B24016" t="s">
        <v>28679</v>
      </c>
      <c r="C24016" s="96" t="s">
        <v>35004</v>
      </c>
      <c r="D24016" t="s">
        <v>12813</v>
      </c>
      <c r="E24016">
        <v>3761.85</v>
      </c>
    </row>
    <row r="24017" spans="1:5">
      <c r="A24017" t="s">
        <v>28599</v>
      </c>
      <c r="B24017" t="s">
        <v>28679</v>
      </c>
      <c r="C24017" s="96" t="s">
        <v>35005</v>
      </c>
      <c r="D24017" t="s">
        <v>12813</v>
      </c>
      <c r="E24017">
        <v>3404.82</v>
      </c>
    </row>
    <row r="24018" spans="1:5">
      <c r="A24018" t="s">
        <v>28600</v>
      </c>
      <c r="B24018" t="s">
        <v>28679</v>
      </c>
      <c r="C24018" s="96" t="s">
        <v>35006</v>
      </c>
      <c r="D24018" t="s">
        <v>12813</v>
      </c>
      <c r="E24018">
        <v>2387.91</v>
      </c>
    </row>
    <row r="24019" spans="1:5">
      <c r="A24019" t="s">
        <v>28601</v>
      </c>
      <c r="B24019" t="s">
        <v>28679</v>
      </c>
      <c r="C24019" s="96" t="s">
        <v>35007</v>
      </c>
      <c r="D24019" t="s">
        <v>12813</v>
      </c>
      <c r="E24019">
        <v>2139.65</v>
      </c>
    </row>
    <row r="24020" spans="1:5">
      <c r="A24020" t="s">
        <v>28602</v>
      </c>
      <c r="B24020" t="s">
        <v>28679</v>
      </c>
      <c r="C24020" s="96" t="s">
        <v>35008</v>
      </c>
      <c r="D24020" t="s">
        <v>12813</v>
      </c>
      <c r="E24020">
        <v>2789.99</v>
      </c>
    </row>
    <row r="24021" spans="1:5">
      <c r="A24021" t="s">
        <v>28603</v>
      </c>
      <c r="B24021" t="s">
        <v>28679</v>
      </c>
      <c r="C24021" s="96" t="s">
        <v>35009</v>
      </c>
      <c r="D24021" t="s">
        <v>12813</v>
      </c>
      <c r="E24021">
        <v>2474.27</v>
      </c>
    </row>
    <row r="24022" spans="1:5">
      <c r="A24022" t="s">
        <v>28604</v>
      </c>
      <c r="B24022" t="s">
        <v>28679</v>
      </c>
      <c r="C24022" s="96" t="s">
        <v>35010</v>
      </c>
      <c r="D24022" t="s">
        <v>12813</v>
      </c>
      <c r="E24022">
        <v>3017.91</v>
      </c>
    </row>
    <row r="24023" spans="1:5">
      <c r="A24023" t="s">
        <v>28605</v>
      </c>
      <c r="B24023" t="s">
        <v>28679</v>
      </c>
      <c r="C24023" s="96" t="s">
        <v>35011</v>
      </c>
      <c r="D24023" t="s">
        <v>12813</v>
      </c>
      <c r="E24023">
        <v>2718.46</v>
      </c>
    </row>
    <row r="24024" spans="1:5">
      <c r="A24024" t="s">
        <v>28606</v>
      </c>
      <c r="B24024" t="s">
        <v>28679</v>
      </c>
      <c r="C24024" s="96" t="s">
        <v>35012</v>
      </c>
      <c r="D24024" t="s">
        <v>12813</v>
      </c>
      <c r="E24024">
        <v>3300.38</v>
      </c>
    </row>
    <row r="24025" spans="1:5">
      <c r="A24025" t="s">
        <v>28607</v>
      </c>
      <c r="B24025" t="s">
        <v>28679</v>
      </c>
      <c r="C24025" s="96" t="s">
        <v>35013</v>
      </c>
      <c r="D24025" t="s">
        <v>12813</v>
      </c>
      <c r="E24025">
        <v>2994.56</v>
      </c>
    </row>
    <row r="24026" spans="1:5">
      <c r="A24026" t="s">
        <v>28608</v>
      </c>
      <c r="B24026" t="s">
        <v>28679</v>
      </c>
      <c r="C24026" s="96" t="s">
        <v>35014</v>
      </c>
      <c r="D24026" t="s">
        <v>12813</v>
      </c>
      <c r="E24026">
        <v>2770.69</v>
      </c>
    </row>
    <row r="24027" spans="1:5">
      <c r="A24027" t="s">
        <v>28609</v>
      </c>
      <c r="B24027" t="s">
        <v>28679</v>
      </c>
      <c r="C24027" s="96" t="s">
        <v>35015</v>
      </c>
      <c r="D24027" t="s">
        <v>12813</v>
      </c>
      <c r="E24027">
        <v>2464.86</v>
      </c>
    </row>
    <row r="24028" spans="1:5">
      <c r="A24028" t="s">
        <v>28610</v>
      </c>
      <c r="B24028" t="s">
        <v>28679</v>
      </c>
      <c r="C24028" s="96" t="s">
        <v>35016</v>
      </c>
      <c r="D24028" t="s">
        <v>12813</v>
      </c>
      <c r="E24028">
        <v>4643.7299999999996</v>
      </c>
    </row>
    <row r="24029" spans="1:5">
      <c r="A24029" t="s">
        <v>28611</v>
      </c>
      <c r="B24029" t="s">
        <v>28679</v>
      </c>
      <c r="C24029" s="96" t="s">
        <v>35017</v>
      </c>
      <c r="D24029" t="s">
        <v>12813</v>
      </c>
      <c r="E24029">
        <v>4209.01</v>
      </c>
    </row>
    <row r="24030" spans="1:5">
      <c r="A24030" t="s">
        <v>28612</v>
      </c>
      <c r="B24030" t="s">
        <v>28679</v>
      </c>
      <c r="C24030" s="96" t="s">
        <v>35018</v>
      </c>
      <c r="D24030" t="s">
        <v>12813</v>
      </c>
      <c r="E24030">
        <v>5236.83</v>
      </c>
    </row>
    <row r="24031" spans="1:5">
      <c r="A24031" t="s">
        <v>28613</v>
      </c>
      <c r="B24031" t="s">
        <v>28679</v>
      </c>
      <c r="C24031" s="96" t="s">
        <v>35019</v>
      </c>
      <c r="D24031" t="s">
        <v>12813</v>
      </c>
      <c r="E24031">
        <v>4800.71</v>
      </c>
    </row>
    <row r="24032" spans="1:5">
      <c r="A24032" t="s">
        <v>28614</v>
      </c>
      <c r="B24032" t="s">
        <v>28679</v>
      </c>
      <c r="C24032" s="96" t="s">
        <v>35020</v>
      </c>
      <c r="D24032" t="s">
        <v>12813</v>
      </c>
      <c r="E24032">
        <v>3403.8</v>
      </c>
    </row>
    <row r="24033" spans="1:5">
      <c r="A24033" t="s">
        <v>28615</v>
      </c>
      <c r="B24033" t="s">
        <v>28679</v>
      </c>
      <c r="C24033" s="96" t="s">
        <v>35021</v>
      </c>
      <c r="D24033" t="s">
        <v>12813</v>
      </c>
      <c r="E24033">
        <v>3019.61</v>
      </c>
    </row>
    <row r="24034" spans="1:5">
      <c r="A24034" t="s">
        <v>28616</v>
      </c>
      <c r="B24034" t="s">
        <v>28679</v>
      </c>
      <c r="C24034" s="96" t="s">
        <v>35022</v>
      </c>
      <c r="D24034" t="s">
        <v>12813</v>
      </c>
      <c r="E24034">
        <v>3864.15</v>
      </c>
    </row>
    <row r="24035" spans="1:5">
      <c r="A24035" t="s">
        <v>28617</v>
      </c>
      <c r="B24035" t="s">
        <v>28679</v>
      </c>
      <c r="C24035" s="96" t="s">
        <v>35023</v>
      </c>
      <c r="D24035" t="s">
        <v>12813</v>
      </c>
      <c r="E24035">
        <v>3500.08</v>
      </c>
    </row>
    <row r="24036" spans="1:5">
      <c r="A24036" t="s">
        <v>28618</v>
      </c>
      <c r="B24036" t="s">
        <v>28679</v>
      </c>
      <c r="C24036" s="96" t="s">
        <v>35024</v>
      </c>
      <c r="D24036" t="s">
        <v>12813</v>
      </c>
      <c r="E24036">
        <v>4265.37</v>
      </c>
    </row>
    <row r="24037" spans="1:5">
      <c r="A24037" t="s">
        <v>28619</v>
      </c>
      <c r="B24037" t="s">
        <v>28679</v>
      </c>
      <c r="C24037" s="96" t="s">
        <v>35025</v>
      </c>
      <c r="D24037" t="s">
        <v>12813</v>
      </c>
      <c r="E24037">
        <v>3909.01</v>
      </c>
    </row>
    <row r="24038" spans="1:5">
      <c r="A24038" t="s">
        <v>28620</v>
      </c>
      <c r="B24038" t="s">
        <v>28679</v>
      </c>
      <c r="C24038" s="96" t="s">
        <v>35026</v>
      </c>
      <c r="D24038" t="s">
        <v>12813</v>
      </c>
      <c r="E24038">
        <v>4217.8100000000004</v>
      </c>
    </row>
    <row r="24039" spans="1:5">
      <c r="A24039" t="s">
        <v>28621</v>
      </c>
      <c r="B24039" t="s">
        <v>28679</v>
      </c>
      <c r="C24039" s="96" t="s">
        <v>35027</v>
      </c>
      <c r="D24039" t="s">
        <v>12813</v>
      </c>
      <c r="E24039">
        <v>3861.11</v>
      </c>
    </row>
    <row r="24040" spans="1:5">
      <c r="A24040" t="s">
        <v>28622</v>
      </c>
      <c r="B24040" t="s">
        <v>28679</v>
      </c>
      <c r="C24040" s="96" t="s">
        <v>35028</v>
      </c>
      <c r="D24040" t="s">
        <v>12813</v>
      </c>
      <c r="E24040">
        <v>3662.66</v>
      </c>
    </row>
    <row r="24041" spans="1:5">
      <c r="A24041" t="s">
        <v>28623</v>
      </c>
      <c r="B24041" t="s">
        <v>28679</v>
      </c>
      <c r="C24041" s="96" t="s">
        <v>35029</v>
      </c>
      <c r="D24041" t="s">
        <v>12813</v>
      </c>
      <c r="E24041">
        <v>3305.96</v>
      </c>
    </row>
    <row r="24042" spans="1:5">
      <c r="A24042" t="s">
        <v>28624</v>
      </c>
      <c r="B24042" t="s">
        <v>28679</v>
      </c>
      <c r="C24042" s="96" t="s">
        <v>35030</v>
      </c>
      <c r="D24042" t="s">
        <v>12813</v>
      </c>
      <c r="E24042">
        <v>6470.71</v>
      </c>
    </row>
    <row r="24043" spans="1:5">
      <c r="A24043" t="s">
        <v>28625</v>
      </c>
      <c r="B24043" t="s">
        <v>28679</v>
      </c>
      <c r="C24043" s="96" t="s">
        <v>35031</v>
      </c>
      <c r="D24043" t="s">
        <v>12813</v>
      </c>
      <c r="E24043">
        <v>5959.56</v>
      </c>
    </row>
    <row r="24044" spans="1:5">
      <c r="A24044" t="s">
        <v>28626</v>
      </c>
      <c r="B24044" t="s">
        <v>28679</v>
      </c>
      <c r="C24044" s="96" t="s">
        <v>35032</v>
      </c>
      <c r="D24044" t="s">
        <v>12813</v>
      </c>
      <c r="E24044">
        <v>7125.85</v>
      </c>
    </row>
    <row r="24045" spans="1:5">
      <c r="A24045" t="s">
        <v>28627</v>
      </c>
      <c r="B24045" t="s">
        <v>28679</v>
      </c>
      <c r="C24045" s="96" t="s">
        <v>35033</v>
      </c>
      <c r="D24045" t="s">
        <v>12813</v>
      </c>
      <c r="E24045">
        <v>6613.29</v>
      </c>
    </row>
    <row r="24046" spans="1:5">
      <c r="A24046" t="s">
        <v>28628</v>
      </c>
      <c r="B24046" t="s">
        <v>28679</v>
      </c>
      <c r="C24046" s="96" t="s">
        <v>35034</v>
      </c>
      <c r="D24046" t="s">
        <v>12813</v>
      </c>
      <c r="E24046">
        <v>4449.59</v>
      </c>
    </row>
    <row r="24047" spans="1:5">
      <c r="A24047" t="s">
        <v>28629</v>
      </c>
      <c r="B24047" t="s">
        <v>28679</v>
      </c>
      <c r="C24047" s="96" t="s">
        <v>35035</v>
      </c>
      <c r="D24047" t="s">
        <v>12813</v>
      </c>
      <c r="E24047">
        <v>3995.36</v>
      </c>
    </row>
    <row r="24048" spans="1:5">
      <c r="A24048" t="s">
        <v>28630</v>
      </c>
      <c r="B24048" t="s">
        <v>28679</v>
      </c>
      <c r="C24048" s="96" t="s">
        <v>35036</v>
      </c>
      <c r="D24048" t="s">
        <v>12813</v>
      </c>
      <c r="E24048">
        <v>5277.53</v>
      </c>
    </row>
    <row r="24049" spans="1:5">
      <c r="A24049" t="s">
        <v>28631</v>
      </c>
      <c r="B24049" t="s">
        <v>28679</v>
      </c>
      <c r="C24049" s="96" t="s">
        <v>35037</v>
      </c>
      <c r="D24049" t="s">
        <v>12813</v>
      </c>
      <c r="E24049">
        <v>4857.75</v>
      </c>
    </row>
    <row r="24050" spans="1:5">
      <c r="A24050" t="s">
        <v>28632</v>
      </c>
      <c r="B24050" t="s">
        <v>28679</v>
      </c>
      <c r="C24050" s="96" t="s">
        <v>35038</v>
      </c>
      <c r="D24050" t="s">
        <v>12813</v>
      </c>
      <c r="E24050">
        <v>5892.2</v>
      </c>
    </row>
    <row r="24051" spans="1:5">
      <c r="A24051" t="s">
        <v>28633</v>
      </c>
      <c r="B24051" t="s">
        <v>28679</v>
      </c>
      <c r="C24051" s="96" t="s">
        <v>35039</v>
      </c>
      <c r="D24051" t="s">
        <v>12813</v>
      </c>
      <c r="E24051">
        <v>5381.03</v>
      </c>
    </row>
    <row r="24052" spans="1:5">
      <c r="A24052" t="s">
        <v>28634</v>
      </c>
      <c r="B24052" t="s">
        <v>28679</v>
      </c>
      <c r="C24052" s="96" t="s">
        <v>35040</v>
      </c>
      <c r="D24052" t="s">
        <v>13056</v>
      </c>
      <c r="E24052">
        <v>313618.53000000003</v>
      </c>
    </row>
    <row r="24053" spans="1:5">
      <c r="A24053" t="s">
        <v>28635</v>
      </c>
      <c r="B24053" t="s">
        <v>28679</v>
      </c>
      <c r="C24053" s="96" t="s">
        <v>35041</v>
      </c>
      <c r="D24053" t="s">
        <v>12795</v>
      </c>
      <c r="E24053">
        <v>2198.5300000000002</v>
      </c>
    </row>
    <row r="24054" spans="1:5">
      <c r="A24054" t="s">
        <v>28636</v>
      </c>
      <c r="B24054" t="s">
        <v>28679</v>
      </c>
      <c r="C24054" s="96" t="s">
        <v>35042</v>
      </c>
      <c r="D24054" t="s">
        <v>12795</v>
      </c>
      <c r="E24054">
        <v>1498.73</v>
      </c>
    </row>
    <row r="24055" spans="1:5">
      <c r="A24055" t="s">
        <v>28637</v>
      </c>
      <c r="B24055" t="s">
        <v>28679</v>
      </c>
      <c r="C24055" s="96" t="s">
        <v>35043</v>
      </c>
      <c r="D24055" t="s">
        <v>18177</v>
      </c>
      <c r="E24055">
        <v>9354.5400000000009</v>
      </c>
    </row>
    <row r="24056" spans="1:5">
      <c r="A24056" t="s">
        <v>28638</v>
      </c>
      <c r="B24056" t="s">
        <v>28679</v>
      </c>
      <c r="C24056" s="96" t="s">
        <v>35044</v>
      </c>
      <c r="D24056" t="s">
        <v>12795</v>
      </c>
      <c r="E24056">
        <v>11614.49</v>
      </c>
    </row>
    <row r="24057" spans="1:5">
      <c r="A24057" t="s">
        <v>28639</v>
      </c>
      <c r="B24057" t="s">
        <v>28679</v>
      </c>
      <c r="C24057" s="96" t="s">
        <v>35045</v>
      </c>
      <c r="D24057" t="s">
        <v>12795</v>
      </c>
      <c r="E24057">
        <v>7808.68</v>
      </c>
    </row>
    <row r="24058" spans="1:5">
      <c r="A24058" t="s">
        <v>28640</v>
      </c>
      <c r="B24058" t="s">
        <v>28679</v>
      </c>
      <c r="C24058" s="96" t="s">
        <v>35046</v>
      </c>
      <c r="D24058" t="s">
        <v>12795</v>
      </c>
      <c r="E24058">
        <v>8493.1200000000008</v>
      </c>
    </row>
    <row r="24059" spans="1:5">
      <c r="A24059" t="s">
        <v>28641</v>
      </c>
      <c r="B24059" t="s">
        <v>28679</v>
      </c>
      <c r="C24059" s="96" t="s">
        <v>35047</v>
      </c>
      <c r="D24059" t="s">
        <v>12795</v>
      </c>
      <c r="E24059">
        <v>13626.89</v>
      </c>
    </row>
    <row r="24060" spans="1:5">
      <c r="A24060" t="s">
        <v>28642</v>
      </c>
      <c r="B24060" t="s">
        <v>28679</v>
      </c>
      <c r="C24060" s="96" t="s">
        <v>35048</v>
      </c>
      <c r="D24060" t="s">
        <v>12795</v>
      </c>
      <c r="E24060">
        <v>21714.39</v>
      </c>
    </row>
    <row r="24061" spans="1:5">
      <c r="A24061" t="s">
        <v>28643</v>
      </c>
      <c r="B24061" t="s">
        <v>28679</v>
      </c>
      <c r="C24061" s="96" t="s">
        <v>35049</v>
      </c>
      <c r="D24061" t="s">
        <v>12795</v>
      </c>
      <c r="E24061">
        <v>27669.91</v>
      </c>
    </row>
    <row r="24062" spans="1:5">
      <c r="A24062" t="s">
        <v>28644</v>
      </c>
      <c r="B24062" t="s">
        <v>28679</v>
      </c>
      <c r="C24062" s="96" t="s">
        <v>35050</v>
      </c>
      <c r="D24062" t="s">
        <v>12795</v>
      </c>
      <c r="E24062">
        <v>8038.54</v>
      </c>
    </row>
    <row r="24063" spans="1:5">
      <c r="A24063" t="s">
        <v>28645</v>
      </c>
      <c r="B24063" t="s">
        <v>28679</v>
      </c>
      <c r="C24063" s="96" t="s">
        <v>35051</v>
      </c>
      <c r="D24063" t="s">
        <v>12795</v>
      </c>
      <c r="E24063">
        <v>15451.56</v>
      </c>
    </row>
    <row r="24064" spans="1:5">
      <c r="A24064" t="s">
        <v>28646</v>
      </c>
      <c r="B24064" t="s">
        <v>28679</v>
      </c>
      <c r="C24064" s="96" t="s">
        <v>35052</v>
      </c>
      <c r="D24064" t="s">
        <v>12795</v>
      </c>
      <c r="E24064">
        <v>18442.71</v>
      </c>
    </row>
    <row r="24065" spans="1:5">
      <c r="A24065" t="s">
        <v>28647</v>
      </c>
      <c r="B24065" t="s">
        <v>28679</v>
      </c>
      <c r="C24065" s="96" t="s">
        <v>35053</v>
      </c>
      <c r="D24065" t="s">
        <v>12795</v>
      </c>
      <c r="E24065">
        <v>25548.59</v>
      </c>
    </row>
    <row r="24066" spans="1:5">
      <c r="A24066" t="s">
        <v>28648</v>
      </c>
      <c r="B24066" t="s">
        <v>28679</v>
      </c>
      <c r="C24066" s="96" t="s">
        <v>35054</v>
      </c>
      <c r="D24066" t="s">
        <v>12795</v>
      </c>
      <c r="E24066">
        <v>28084.17</v>
      </c>
    </row>
    <row r="24067" spans="1:5">
      <c r="A24067" t="s">
        <v>28649</v>
      </c>
      <c r="B24067" t="s">
        <v>28679</v>
      </c>
      <c r="C24067" s="96" t="s">
        <v>35055</v>
      </c>
      <c r="D24067" t="s">
        <v>12795</v>
      </c>
      <c r="E24067">
        <v>35682.68</v>
      </c>
    </row>
    <row r="24068" spans="1:5">
      <c r="A24068" t="s">
        <v>28650</v>
      </c>
      <c r="B24068" t="s">
        <v>28679</v>
      </c>
      <c r="C24068" s="96" t="s">
        <v>35056</v>
      </c>
      <c r="D24068" t="s">
        <v>12795</v>
      </c>
      <c r="E24068">
        <v>4219.25</v>
      </c>
    </row>
    <row r="24069" spans="1:5">
      <c r="A24069" t="s">
        <v>28651</v>
      </c>
      <c r="B24069" t="s">
        <v>28679</v>
      </c>
      <c r="C24069" s="96" t="s">
        <v>35057</v>
      </c>
      <c r="D24069" t="s">
        <v>12795</v>
      </c>
      <c r="E24069">
        <v>9088.18</v>
      </c>
    </row>
    <row r="24070" spans="1:5">
      <c r="A24070" t="s">
        <v>28652</v>
      </c>
      <c r="B24070" t="s">
        <v>28679</v>
      </c>
      <c r="C24070" s="96" t="s">
        <v>35058</v>
      </c>
      <c r="D24070" t="s">
        <v>12795</v>
      </c>
      <c r="E24070">
        <v>17375.099999999999</v>
      </c>
    </row>
    <row r="24071" spans="1:5">
      <c r="A24071" t="s">
        <v>28653</v>
      </c>
      <c r="B24071" t="s">
        <v>28679</v>
      </c>
      <c r="C24071" s="96" t="s">
        <v>35059</v>
      </c>
      <c r="D24071" t="s">
        <v>12795</v>
      </c>
      <c r="E24071">
        <v>20740.48</v>
      </c>
    </row>
    <row r="24072" spans="1:5">
      <c r="A24072" t="s">
        <v>28654</v>
      </c>
      <c r="B24072" t="s">
        <v>28679</v>
      </c>
      <c r="C24072" s="96" t="s">
        <v>35060</v>
      </c>
      <c r="D24072" t="s">
        <v>12795</v>
      </c>
      <c r="E24072">
        <v>28710.61</v>
      </c>
    </row>
    <row r="24073" spans="1:5">
      <c r="A24073" t="s">
        <v>28655</v>
      </c>
      <c r="B24073" t="s">
        <v>28679</v>
      </c>
      <c r="C24073" s="96" t="s">
        <v>35061</v>
      </c>
      <c r="D24073" t="s">
        <v>12795</v>
      </c>
      <c r="E24073">
        <v>31554.19</v>
      </c>
    </row>
    <row r="24074" spans="1:5">
      <c r="A24074" t="s">
        <v>28656</v>
      </c>
      <c r="B24074" t="s">
        <v>28679</v>
      </c>
      <c r="C24074" s="96" t="s">
        <v>35062</v>
      </c>
      <c r="D24074" t="s">
        <v>12795</v>
      </c>
      <c r="E24074">
        <v>40079.81</v>
      </c>
    </row>
    <row r="24075" spans="1:5">
      <c r="A24075" t="s">
        <v>28657</v>
      </c>
      <c r="B24075" t="s">
        <v>28679</v>
      </c>
      <c r="C24075" s="96" t="s">
        <v>35063</v>
      </c>
      <c r="D24075" t="s">
        <v>12795</v>
      </c>
      <c r="E24075">
        <v>4757.87</v>
      </c>
    </row>
    <row r="24076" spans="1:5">
      <c r="A24076" t="s">
        <v>28658</v>
      </c>
      <c r="B24076" t="s">
        <v>28679</v>
      </c>
      <c r="C24076" s="96" t="s">
        <v>35064</v>
      </c>
      <c r="D24076" t="s">
        <v>12795</v>
      </c>
      <c r="E24076">
        <v>758.56</v>
      </c>
    </row>
    <row r="24077" spans="1:5" ht="25.5">
      <c r="A24077" t="s">
        <v>28659</v>
      </c>
      <c r="B24077" t="s">
        <v>28679</v>
      </c>
      <c r="C24077" s="96" t="s">
        <v>35065</v>
      </c>
      <c r="D24077" t="s">
        <v>12795</v>
      </c>
      <c r="E24077">
        <v>26073.26</v>
      </c>
    </row>
    <row r="24078" spans="1:5" ht="25.5">
      <c r="A24078" t="s">
        <v>28660</v>
      </c>
      <c r="B24078" t="s">
        <v>28679</v>
      </c>
      <c r="C24078" s="96" t="s">
        <v>35066</v>
      </c>
      <c r="D24078" t="s">
        <v>12795</v>
      </c>
      <c r="E24078">
        <v>41785.040000000001</v>
      </c>
    </row>
    <row r="24079" spans="1:5" ht="25.5">
      <c r="A24079" t="s">
        <v>28661</v>
      </c>
      <c r="B24079" t="s">
        <v>28679</v>
      </c>
      <c r="C24079" s="96" t="s">
        <v>35067</v>
      </c>
      <c r="D24079" t="s">
        <v>12795</v>
      </c>
      <c r="E24079">
        <v>58686.14</v>
      </c>
    </row>
    <row r="24080" spans="1:5" ht="25.5">
      <c r="A24080" t="s">
        <v>28662</v>
      </c>
      <c r="B24080" t="s">
        <v>28679</v>
      </c>
      <c r="C24080" s="96" t="s">
        <v>35068</v>
      </c>
      <c r="D24080" t="s">
        <v>12795</v>
      </c>
      <c r="E24080">
        <v>16956.18</v>
      </c>
    </row>
    <row r="24081" spans="1:5">
      <c r="A24081" t="s">
        <v>28663</v>
      </c>
      <c r="B24081" t="s">
        <v>28679</v>
      </c>
      <c r="C24081" s="96" t="s">
        <v>35069</v>
      </c>
      <c r="D24081" t="s">
        <v>12795</v>
      </c>
      <c r="E24081">
        <v>173709.14</v>
      </c>
    </row>
    <row r="24082" spans="1:5">
      <c r="A24082" t="s">
        <v>28664</v>
      </c>
      <c r="B24082" t="s">
        <v>28679</v>
      </c>
      <c r="C24082" s="96" t="s">
        <v>35070</v>
      </c>
      <c r="D24082" t="s">
        <v>12795</v>
      </c>
      <c r="E24082">
        <v>255186.67</v>
      </c>
    </row>
    <row r="24083" spans="1:5">
      <c r="A24083" t="s">
        <v>28665</v>
      </c>
      <c r="B24083" t="s">
        <v>28679</v>
      </c>
      <c r="C24083" s="96" t="s">
        <v>35071</v>
      </c>
      <c r="D24083" t="s">
        <v>12795</v>
      </c>
      <c r="E24083">
        <v>52477.69</v>
      </c>
    </row>
    <row r="24084" spans="1:5">
      <c r="A24084" t="s">
        <v>28666</v>
      </c>
      <c r="B24084" t="s">
        <v>28679</v>
      </c>
      <c r="C24084" s="96" t="s">
        <v>35072</v>
      </c>
      <c r="D24084" t="s">
        <v>12795</v>
      </c>
      <c r="E24084">
        <v>124958.04</v>
      </c>
    </row>
    <row r="24085" spans="1:5">
      <c r="A24085" t="s">
        <v>28667</v>
      </c>
      <c r="B24085" t="s">
        <v>28679</v>
      </c>
      <c r="C24085" s="96" t="s">
        <v>35073</v>
      </c>
      <c r="D24085" t="s">
        <v>30102</v>
      </c>
      <c r="E24085">
        <v>342.34</v>
      </c>
    </row>
    <row r="24086" spans="1:5">
      <c r="A24086" t="s">
        <v>28668</v>
      </c>
      <c r="B24086" t="s">
        <v>28679</v>
      </c>
      <c r="C24086" s="96" t="s">
        <v>35074</v>
      </c>
      <c r="D24086" t="s">
        <v>12795</v>
      </c>
      <c r="E24086">
        <v>2630.32</v>
      </c>
    </row>
    <row r="24087" spans="1:5">
      <c r="A24087" t="s">
        <v>28669</v>
      </c>
      <c r="B24087" t="s">
        <v>28679</v>
      </c>
      <c r="C24087" s="96" t="s">
        <v>35075</v>
      </c>
      <c r="D24087" t="s">
        <v>18177</v>
      </c>
      <c r="E24087">
        <v>47.35</v>
      </c>
    </row>
    <row r="24088" spans="1:5">
      <c r="A24088" t="s">
        <v>28670</v>
      </c>
      <c r="B24088" t="s">
        <v>28679</v>
      </c>
      <c r="C24088" s="96" t="s">
        <v>35076</v>
      </c>
      <c r="D24088" t="s">
        <v>12795</v>
      </c>
      <c r="E24088">
        <v>855.71</v>
      </c>
    </row>
    <row r="24089" spans="1:5">
      <c r="A24089" t="s">
        <v>28671</v>
      </c>
      <c r="B24089" t="s">
        <v>28679</v>
      </c>
      <c r="C24089" s="96" t="s">
        <v>35077</v>
      </c>
      <c r="D24089" t="s">
        <v>30102</v>
      </c>
      <c r="E24089">
        <v>51.36</v>
      </c>
    </row>
    <row r="24090" spans="1:5">
      <c r="A24090" t="s">
        <v>28672</v>
      </c>
      <c r="B24090" t="s">
        <v>28679</v>
      </c>
      <c r="C24090" s="96" t="s">
        <v>35078</v>
      </c>
      <c r="D24090" t="s">
        <v>30102</v>
      </c>
      <c r="E24090">
        <v>53.1</v>
      </c>
    </row>
    <row r="24091" spans="1:5">
      <c r="A24091" t="s">
        <v>28673</v>
      </c>
      <c r="B24091" t="s">
        <v>28679</v>
      </c>
      <c r="C24091" s="96" t="s">
        <v>35079</v>
      </c>
      <c r="D24091" t="s">
        <v>30102</v>
      </c>
      <c r="E24091">
        <v>57.71</v>
      </c>
    </row>
    <row r="24092" spans="1:5">
      <c r="A24092" t="s">
        <v>28674</v>
      </c>
      <c r="B24092" t="s">
        <v>28679</v>
      </c>
      <c r="C24092" s="96" t="s">
        <v>35080</v>
      </c>
      <c r="D24092" t="s">
        <v>30102</v>
      </c>
      <c r="E24092">
        <v>139.24</v>
      </c>
    </row>
    <row r="24093" spans="1:5">
      <c r="A24093" t="s">
        <v>28675</v>
      </c>
      <c r="B24093" t="s">
        <v>28679</v>
      </c>
      <c r="C24093" s="96" t="s">
        <v>35081</v>
      </c>
      <c r="D24093" t="s">
        <v>12795</v>
      </c>
      <c r="E24093">
        <v>281037.87</v>
      </c>
    </row>
    <row r="24094" spans="1:5">
      <c r="A24094" t="s">
        <v>28676</v>
      </c>
      <c r="B24094" t="s">
        <v>28679</v>
      </c>
      <c r="C24094" s="96" t="s">
        <v>35082</v>
      </c>
      <c r="D24094" t="s">
        <v>18177</v>
      </c>
      <c r="E24094">
        <v>1137.76</v>
      </c>
    </row>
    <row r="24095" spans="1:5">
      <c r="A24095" t="s">
        <v>28677</v>
      </c>
      <c r="B24095" t="s">
        <v>28679</v>
      </c>
      <c r="C24095" s="96" t="s">
        <v>35083</v>
      </c>
      <c r="D24095" t="s">
        <v>30102</v>
      </c>
      <c r="E24095">
        <v>91.97</v>
      </c>
    </row>
    <row r="24096" spans="1:5">
      <c r="A24096" t="s">
        <v>28678</v>
      </c>
      <c r="B24096" t="s">
        <v>28679</v>
      </c>
      <c r="C24096" s="96" t="s">
        <v>35084</v>
      </c>
      <c r="D24096" t="s">
        <v>30102</v>
      </c>
      <c r="E24096">
        <v>163.19999999999999</v>
      </c>
    </row>
    <row r="24097" spans="1:5">
      <c r="A24097" t="s">
        <v>35161</v>
      </c>
      <c r="B24097" t="str">
        <f>VLOOKUP($A24097,COMPOSIÇÃO!$B$17:$J$1000,2,FALSE)</f>
        <v>COMPOSIÇÃO</v>
      </c>
      <c r="C24097" t="str">
        <f>VLOOKUP($A24097,COMPOSIÇÃO!$B$17:$J$1000,4,FALSE)</f>
        <v>ASSENTAMENTO DE TRAVESSIA UTILIZANDO BUEIRO METÁLICO COM CHAPASMÚLTIPLAS MP 100 COM REVESTIMENTO EM EPÓXI D = 2,00M OU D = 2,50M - COM BRITA COMERCIAL E EXCLUSIVE BUEIRO</v>
      </c>
      <c r="D24097" t="str">
        <f>VLOOKUP($A24097,COMPOSIÇÃO!$B$17:$J$1000,6,FALSE)</f>
        <v>M</v>
      </c>
      <c r="E24097">
        <f>VLOOKUP($A24097,COMPOSIÇÃO!$B$17:$J$1000,9,FALSE)</f>
        <v>1086.0363624000001</v>
      </c>
    </row>
    <row r="24098" spans="1:5">
      <c r="A24098" t="s">
        <v>35165</v>
      </c>
      <c r="B24098" t="e">
        <f>VLOOKUP($A24098,COMPOSIÇÃO!$B$17:$J$1000,2,FALSE)</f>
        <v>#N/A</v>
      </c>
      <c r="C24098" t="e">
        <f>VLOOKUP($A24098,COMPOSIÇÃO!$B$17:$J$1000,4,FALSE)</f>
        <v>#N/A</v>
      </c>
      <c r="D24098" t="e">
        <f>VLOOKUP($A24098,COMPOSIÇÃO!$B$17:$J$1000,6,FALSE)</f>
        <v>#N/A</v>
      </c>
      <c r="E24098" t="e">
        <f>VLOOKUP($A24098,COMPOSIÇÃO!$B$17:$J$1000,9,FALSE)</f>
        <v>#N/A</v>
      </c>
    </row>
    <row r="24099" spans="1:5">
      <c r="A24099" t="s">
        <v>35166</v>
      </c>
      <c r="B24099" t="e">
        <f>VLOOKUP($A24099,COMPOSIÇÃO!$B$17:$J$1000,2,FALSE)</f>
        <v>#N/A</v>
      </c>
      <c r="C24099" t="e">
        <f>VLOOKUP($A24099,COMPOSIÇÃO!$B$17:$J$1000,4,FALSE)</f>
        <v>#N/A</v>
      </c>
      <c r="D24099" t="e">
        <f>VLOOKUP($A24099,COMPOSIÇÃO!$B$17:$J$1000,6,FALSE)</f>
        <v>#N/A</v>
      </c>
      <c r="E24099" t="e">
        <f>VLOOKUP($A24099,COMPOSIÇÃO!$B$17:$J$1000,9,FALSE)</f>
        <v>#N/A</v>
      </c>
    </row>
    <row r="24100" spans="1:5">
      <c r="A24100" t="s">
        <v>35167</v>
      </c>
      <c r="B24100" t="e">
        <f>VLOOKUP($A24100,COMPOSIÇÃO!$B$17:$J$1000,2,FALSE)</f>
        <v>#N/A</v>
      </c>
      <c r="C24100" t="e">
        <f>VLOOKUP($A24100,COMPOSIÇÃO!$B$17:$J$1000,4,FALSE)</f>
        <v>#N/A</v>
      </c>
      <c r="D24100" t="e">
        <f>VLOOKUP($A24100,COMPOSIÇÃO!$B$17:$J$1000,6,FALSE)</f>
        <v>#N/A</v>
      </c>
      <c r="E24100" t="e">
        <f>VLOOKUP($A24100,COMPOSIÇÃO!$B$17:$J$1000,9,FALSE)</f>
        <v>#N/A</v>
      </c>
    </row>
  </sheetData>
  <phoneticPr fontId="52" type="noConversion"/>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9"/>
  <sheetViews>
    <sheetView workbookViewId="0">
      <selection activeCell="M29" sqref="A1:M29"/>
    </sheetView>
  </sheetViews>
  <sheetFormatPr defaultRowHeight="12.75"/>
  <cols>
    <col min="4" max="4" width="10.5" bestFit="1" customWidth="1"/>
    <col min="9" max="12" width="11.6640625" bestFit="1" customWidth="1"/>
    <col min="13" max="13" width="20.1640625" customWidth="1"/>
  </cols>
  <sheetData>
    <row r="1" spans="1:13" ht="72.75" customHeight="1">
      <c r="A1" s="487" t="s">
        <v>47</v>
      </c>
      <c r="B1" s="487"/>
      <c r="C1" s="487"/>
      <c r="D1" s="487"/>
      <c r="E1" s="487"/>
      <c r="F1" s="487"/>
      <c r="G1" s="487"/>
      <c r="H1" s="1" t="s">
        <v>8</v>
      </c>
      <c r="I1" s="2"/>
      <c r="J1" s="3" t="s">
        <v>9</v>
      </c>
      <c r="K1" s="2"/>
      <c r="L1" s="488" t="s">
        <v>10</v>
      </c>
      <c r="M1" s="488"/>
    </row>
    <row r="2" spans="1:13">
      <c r="A2" s="489" t="s">
        <v>11</v>
      </c>
      <c r="B2" s="489"/>
      <c r="C2" s="489"/>
      <c r="D2" s="489"/>
      <c r="E2" s="489"/>
      <c r="F2" s="489"/>
      <c r="G2" s="489"/>
      <c r="H2" s="1" t="s">
        <v>12</v>
      </c>
      <c r="I2" s="2"/>
      <c r="J2" s="3" t="s">
        <v>13</v>
      </c>
      <c r="K2" s="2"/>
      <c r="L2" s="2"/>
      <c r="M2" s="2"/>
    </row>
    <row r="3" spans="1:13">
      <c r="A3" s="490" t="s">
        <v>14</v>
      </c>
      <c r="B3" s="490"/>
      <c r="C3" s="490"/>
      <c r="D3" s="490"/>
      <c r="E3" s="490"/>
      <c r="F3" s="490"/>
      <c r="G3" s="490"/>
      <c r="H3" s="490"/>
      <c r="I3" s="490"/>
      <c r="J3" s="490"/>
      <c r="K3" s="490"/>
      <c r="L3" s="490"/>
      <c r="M3" s="490"/>
    </row>
    <row r="4" spans="1:13">
      <c r="A4" s="4" t="s">
        <v>15</v>
      </c>
      <c r="B4" s="491" t="s">
        <v>16</v>
      </c>
      <c r="C4" s="491"/>
      <c r="D4" s="491"/>
      <c r="E4" s="491"/>
      <c r="F4" s="491" t="s">
        <v>17</v>
      </c>
      <c r="G4" s="491"/>
      <c r="H4" s="491"/>
      <c r="I4" s="4" t="s">
        <v>18</v>
      </c>
      <c r="J4" s="4" t="s">
        <v>19</v>
      </c>
      <c r="K4" s="4" t="s">
        <v>20</v>
      </c>
      <c r="L4" s="4" t="s">
        <v>21</v>
      </c>
      <c r="M4" s="4" t="s">
        <v>22</v>
      </c>
    </row>
    <row r="5" spans="1:13">
      <c r="A5" s="5">
        <v>1</v>
      </c>
      <c r="B5" s="481" t="s">
        <v>23</v>
      </c>
      <c r="C5" s="481"/>
      <c r="D5" s="481"/>
      <c r="E5" s="481"/>
      <c r="F5" s="482">
        <f>ORÇAMENTO!J23</f>
        <v>629.5</v>
      </c>
      <c r="G5" s="482"/>
      <c r="H5" s="482"/>
      <c r="I5" s="6">
        <f>F5</f>
        <v>629.5</v>
      </c>
      <c r="J5" s="7"/>
      <c r="K5" s="7"/>
      <c r="L5" s="7"/>
      <c r="M5" s="7"/>
    </row>
    <row r="6" spans="1:13">
      <c r="A6" s="5">
        <v>2</v>
      </c>
      <c r="B6" s="481" t="s">
        <v>24</v>
      </c>
      <c r="C6" s="481"/>
      <c r="D6" s="481"/>
      <c r="E6" s="481"/>
      <c r="F6" s="482" t="e">
        <f>ORÇAMENTO!#REF!</f>
        <v>#REF!</v>
      </c>
      <c r="G6" s="482"/>
      <c r="H6" s="482"/>
      <c r="I6" s="6" t="e">
        <f>F6</f>
        <v>#REF!</v>
      </c>
      <c r="J6" s="7"/>
      <c r="K6" s="7"/>
      <c r="L6" s="7"/>
      <c r="M6" s="7"/>
    </row>
    <row r="7" spans="1:13">
      <c r="A7" s="5">
        <v>4</v>
      </c>
      <c r="B7" s="485" t="s">
        <v>25</v>
      </c>
      <c r="C7" s="485"/>
      <c r="D7" s="485"/>
      <c r="E7" s="485"/>
      <c r="F7" s="482" t="e">
        <f>ORÇAMENTO!#REF!</f>
        <v>#REF!</v>
      </c>
      <c r="G7" s="482"/>
      <c r="H7" s="482"/>
      <c r="I7" s="7"/>
      <c r="J7" s="6" t="e">
        <f>F7</f>
        <v>#REF!</v>
      </c>
      <c r="K7" s="7"/>
      <c r="L7" s="7"/>
      <c r="M7" s="7"/>
    </row>
    <row r="8" spans="1:13">
      <c r="A8" s="5">
        <v>5</v>
      </c>
      <c r="B8" s="481" t="s">
        <v>26</v>
      </c>
      <c r="C8" s="481"/>
      <c r="D8" s="481"/>
      <c r="E8" s="481"/>
      <c r="F8" s="482" t="e">
        <f>ORÇAMENTO!#REF!</f>
        <v>#REF!</v>
      </c>
      <c r="G8" s="482"/>
      <c r="H8" s="482"/>
      <c r="I8" s="7"/>
      <c r="J8" s="7"/>
      <c r="K8" s="6" t="e">
        <f>F8</f>
        <v>#REF!</v>
      </c>
      <c r="L8" s="7"/>
      <c r="M8" s="7"/>
    </row>
    <row r="9" spans="1:13">
      <c r="A9" s="5">
        <v>6</v>
      </c>
      <c r="B9" s="481" t="s">
        <v>27</v>
      </c>
      <c r="C9" s="481"/>
      <c r="D9" s="481"/>
      <c r="E9" s="481"/>
      <c r="F9" s="482" t="e">
        <f>ORÇAMENTO!#REF!</f>
        <v>#REF!</v>
      </c>
      <c r="G9" s="482"/>
      <c r="H9" s="482"/>
      <c r="I9" s="7"/>
      <c r="J9" s="7"/>
      <c r="K9" s="7"/>
      <c r="L9" s="6" t="e">
        <f>F9</f>
        <v>#REF!</v>
      </c>
      <c r="M9" s="7"/>
    </row>
    <row r="10" spans="1:13">
      <c r="A10" s="5">
        <v>7</v>
      </c>
      <c r="B10" s="481" t="s">
        <v>28</v>
      </c>
      <c r="C10" s="481"/>
      <c r="D10" s="481"/>
      <c r="E10" s="481"/>
      <c r="F10" s="482" t="e">
        <f>ORÇAMENTO!#REF!</f>
        <v>#REF!</v>
      </c>
      <c r="G10" s="482"/>
      <c r="H10" s="482"/>
      <c r="I10" s="7"/>
      <c r="J10" s="7"/>
      <c r="K10" s="7"/>
      <c r="L10" s="6" t="e">
        <f>F10*0.5</f>
        <v>#REF!</v>
      </c>
      <c r="M10" s="6" t="e">
        <f>F10*0.5</f>
        <v>#REF!</v>
      </c>
    </row>
    <row r="11" spans="1:13">
      <c r="A11" s="5">
        <v>8</v>
      </c>
      <c r="B11" s="481" t="s">
        <v>29</v>
      </c>
      <c r="C11" s="481"/>
      <c r="D11" s="481"/>
      <c r="E11" s="481"/>
      <c r="F11" s="482" t="e">
        <f>ORÇAMENTO!#REF!</f>
        <v>#REF!</v>
      </c>
      <c r="G11" s="482"/>
      <c r="H11" s="482"/>
      <c r="I11" s="7"/>
      <c r="J11" s="7"/>
      <c r="K11" s="6" t="e">
        <f>F11</f>
        <v>#REF!</v>
      </c>
      <c r="L11" s="7"/>
      <c r="M11" s="7"/>
    </row>
    <row r="12" spans="1:13">
      <c r="A12" s="5">
        <v>9</v>
      </c>
      <c r="B12" s="485" t="s">
        <v>30</v>
      </c>
      <c r="C12" s="485"/>
      <c r="D12" s="485"/>
      <c r="E12" s="485"/>
      <c r="F12" s="486" t="e">
        <f>ORÇAMENTO!#REF!</f>
        <v>#REF!</v>
      </c>
      <c r="G12" s="486"/>
      <c r="H12" s="486"/>
      <c r="I12" s="7"/>
      <c r="J12" s="7"/>
      <c r="K12" s="6" t="e">
        <f>F12</f>
        <v>#REF!</v>
      </c>
      <c r="L12" s="7"/>
      <c r="M12" s="7"/>
    </row>
    <row r="13" spans="1:13">
      <c r="A13" s="5">
        <v>10</v>
      </c>
      <c r="B13" s="481" t="s">
        <v>31</v>
      </c>
      <c r="C13" s="481"/>
      <c r="D13" s="481"/>
      <c r="E13" s="481"/>
      <c r="F13" s="482" t="e">
        <f>ORÇAMENTO!#REF!</f>
        <v>#REF!</v>
      </c>
      <c r="G13" s="482"/>
      <c r="H13" s="482"/>
      <c r="I13" s="7"/>
      <c r="J13" s="7"/>
      <c r="K13" s="7"/>
      <c r="L13" s="6" t="e">
        <f>F13</f>
        <v>#REF!</v>
      </c>
      <c r="M13" s="7"/>
    </row>
    <row r="14" spans="1:13">
      <c r="A14" s="5">
        <v>11</v>
      </c>
      <c r="B14" s="481" t="s">
        <v>32</v>
      </c>
      <c r="C14" s="481"/>
      <c r="D14" s="481"/>
      <c r="E14" s="481"/>
      <c r="F14" s="482" t="e">
        <f>ORÇAMENTO!#REF!</f>
        <v>#REF!</v>
      </c>
      <c r="G14" s="482"/>
      <c r="H14" s="482"/>
      <c r="I14" s="7"/>
      <c r="J14" s="7"/>
      <c r="K14" s="6" t="e">
        <f>F14</f>
        <v>#REF!</v>
      </c>
      <c r="L14" s="7"/>
      <c r="M14" s="7"/>
    </row>
    <row r="15" spans="1:13">
      <c r="A15" s="5">
        <v>12</v>
      </c>
      <c r="B15" s="481" t="s">
        <v>33</v>
      </c>
      <c r="C15" s="481"/>
      <c r="D15" s="481"/>
      <c r="E15" s="481"/>
      <c r="F15" s="483" t="e">
        <f>ORÇAMENTO!#REF!</f>
        <v>#REF!</v>
      </c>
      <c r="G15" s="483"/>
      <c r="H15" s="483"/>
      <c r="I15" s="7"/>
      <c r="J15" s="7"/>
      <c r="K15" s="7"/>
      <c r="L15" s="7"/>
      <c r="M15" s="8" t="e">
        <f>F15</f>
        <v>#REF!</v>
      </c>
    </row>
    <row r="16" spans="1:13">
      <c r="A16" s="484" t="s">
        <v>34</v>
      </c>
      <c r="B16" s="484"/>
      <c r="C16" s="484"/>
      <c r="D16" s="484"/>
      <c r="E16" s="484"/>
      <c r="F16" s="482" t="e">
        <f>SUM(F5:H15)</f>
        <v>#REF!</v>
      </c>
      <c r="G16" s="482"/>
      <c r="H16" s="482"/>
      <c r="I16" s="7"/>
      <c r="J16" s="7"/>
      <c r="K16" s="7"/>
      <c r="L16" s="7"/>
      <c r="M16" s="7"/>
    </row>
    <row r="17" spans="1:13">
      <c r="A17" s="478" t="s">
        <v>35</v>
      </c>
      <c r="B17" s="479"/>
      <c r="C17" s="479"/>
      <c r="D17" s="479"/>
      <c r="E17" s="479"/>
      <c r="F17" s="479"/>
      <c r="G17" s="479"/>
      <c r="H17" s="480"/>
      <c r="I17" s="12" t="e">
        <f>(I5+I6)/F16</f>
        <v>#REF!</v>
      </c>
      <c r="J17" s="12" t="e">
        <f>J7/F16</f>
        <v>#REF!</v>
      </c>
      <c r="K17" s="13" t="e">
        <f>(K8+K11+K12+K14)/F16</f>
        <v>#REF!</v>
      </c>
      <c r="L17" s="12" t="e">
        <f>(L9+L10+L13)/F16</f>
        <v>#REF!</v>
      </c>
      <c r="M17" s="12" t="e">
        <f>(M10+M15)/F16</f>
        <v>#REF!</v>
      </c>
    </row>
    <row r="18" spans="1:13">
      <c r="A18" s="478" t="s">
        <v>36</v>
      </c>
      <c r="B18" s="479"/>
      <c r="C18" s="479"/>
      <c r="D18" s="479"/>
      <c r="E18" s="479"/>
      <c r="F18" s="479"/>
      <c r="G18" s="479"/>
      <c r="H18" s="480"/>
      <c r="I18" s="9" t="e">
        <f>SUM(I5:I16)</f>
        <v>#REF!</v>
      </c>
      <c r="J18" s="9" t="e">
        <f t="shared" ref="J18:M18" si="0">SUM(J5:J16)</f>
        <v>#REF!</v>
      </c>
      <c r="K18" s="9" t="e">
        <f t="shared" si="0"/>
        <v>#REF!</v>
      </c>
      <c r="L18" s="9" t="e">
        <f t="shared" si="0"/>
        <v>#REF!</v>
      </c>
      <c r="M18" s="9" t="e">
        <f t="shared" si="0"/>
        <v>#REF!</v>
      </c>
    </row>
    <row r="19" spans="1:13">
      <c r="A19" s="478" t="s">
        <v>37</v>
      </c>
      <c r="B19" s="479"/>
      <c r="C19" s="479"/>
      <c r="D19" s="479"/>
      <c r="E19" s="479"/>
      <c r="F19" s="479"/>
      <c r="G19" s="479"/>
      <c r="H19" s="480"/>
      <c r="I19" s="12" t="e">
        <f>I17</f>
        <v>#REF!</v>
      </c>
      <c r="J19" s="12" t="e">
        <f t="shared" ref="J19:M20" si="1">I19+J17</f>
        <v>#REF!</v>
      </c>
      <c r="K19" s="12" t="e">
        <f t="shared" si="1"/>
        <v>#REF!</v>
      </c>
      <c r="L19" s="12" t="e">
        <f t="shared" si="1"/>
        <v>#REF!</v>
      </c>
      <c r="M19" s="12" t="e">
        <f t="shared" si="1"/>
        <v>#REF!</v>
      </c>
    </row>
    <row r="20" spans="1:13">
      <c r="A20" s="478" t="s">
        <v>38</v>
      </c>
      <c r="B20" s="479"/>
      <c r="C20" s="479"/>
      <c r="D20" s="479"/>
      <c r="E20" s="479"/>
      <c r="F20" s="479"/>
      <c r="G20" s="479"/>
      <c r="H20" s="480"/>
      <c r="I20" s="9" t="e">
        <f>I18</f>
        <v>#REF!</v>
      </c>
      <c r="J20" s="9" t="e">
        <f t="shared" si="1"/>
        <v>#REF!</v>
      </c>
      <c r="K20" s="9" t="e">
        <f t="shared" si="1"/>
        <v>#REF!</v>
      </c>
      <c r="L20" s="9" t="e">
        <f t="shared" si="1"/>
        <v>#REF!</v>
      </c>
      <c r="M20" s="9" t="e">
        <f t="shared" si="1"/>
        <v>#REF!</v>
      </c>
    </row>
    <row r="21" spans="1:13">
      <c r="A21" s="10"/>
    </row>
    <row r="22" spans="1:13">
      <c r="C22" t="s">
        <v>39</v>
      </c>
      <c r="D22" s="15">
        <v>45125</v>
      </c>
    </row>
    <row r="23" spans="1:13">
      <c r="A23" s="11"/>
    </row>
    <row r="24" spans="1:13">
      <c r="A24" s="11"/>
    </row>
    <row r="26" spans="1:13">
      <c r="C26" t="s">
        <v>40</v>
      </c>
      <c r="I26" t="s">
        <v>41</v>
      </c>
    </row>
    <row r="27" spans="1:13">
      <c r="C27" t="s">
        <v>42</v>
      </c>
      <c r="I27" s="14" t="s">
        <v>45</v>
      </c>
    </row>
    <row r="28" spans="1:13">
      <c r="C28" t="s">
        <v>43</v>
      </c>
      <c r="I28" t="s">
        <v>46</v>
      </c>
    </row>
    <row r="29" spans="1:13">
      <c r="C29" t="s">
        <v>44</v>
      </c>
    </row>
  </sheetData>
  <mergeCells count="34">
    <mergeCell ref="A1:G1"/>
    <mergeCell ref="L1:M1"/>
    <mergeCell ref="A2:G2"/>
    <mergeCell ref="A3:M3"/>
    <mergeCell ref="B4:E4"/>
    <mergeCell ref="F4:H4"/>
    <mergeCell ref="B5:E5"/>
    <mergeCell ref="F5:H5"/>
    <mergeCell ref="B6:E6"/>
    <mergeCell ref="F6:H6"/>
    <mergeCell ref="B7:E7"/>
    <mergeCell ref="F7:H7"/>
    <mergeCell ref="B8:E8"/>
    <mergeCell ref="F8:H8"/>
    <mergeCell ref="B9:E9"/>
    <mergeCell ref="F9:H9"/>
    <mergeCell ref="B10:E10"/>
    <mergeCell ref="F10:H10"/>
    <mergeCell ref="B11:E11"/>
    <mergeCell ref="F11:H11"/>
    <mergeCell ref="B12:E12"/>
    <mergeCell ref="F12:H12"/>
    <mergeCell ref="B13:E13"/>
    <mergeCell ref="F13:H13"/>
    <mergeCell ref="A17:H17"/>
    <mergeCell ref="A18:H18"/>
    <mergeCell ref="A19:H19"/>
    <mergeCell ref="A20:H20"/>
    <mergeCell ref="B14:E14"/>
    <mergeCell ref="F14:H14"/>
    <mergeCell ref="B15:E15"/>
    <mergeCell ref="F15:H15"/>
    <mergeCell ref="A16:E16"/>
    <mergeCell ref="F16:H16"/>
  </mergeCells>
  <pageMargins left="0.511811024" right="0.511811024" top="0.78740157499999996" bottom="0.78740157499999996" header="0.31496062000000002" footer="0.31496062000000002"/>
  <pageSetup paperSize="9" fitToHeight="0"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7</vt:i4>
      </vt:variant>
    </vt:vector>
  </HeadingPairs>
  <TitlesOfParts>
    <vt:vector size="14" baseType="lpstr">
      <vt:lpstr>BDI</vt:lpstr>
      <vt:lpstr>ORÇAMENTO</vt:lpstr>
      <vt:lpstr>MEMÓRIA</vt:lpstr>
      <vt:lpstr>COMPOSIÇÃO</vt:lpstr>
      <vt:lpstr>CRONO</vt:lpstr>
      <vt:lpstr>BANCO</vt:lpstr>
      <vt:lpstr>cronograma</vt:lpstr>
      <vt:lpstr>BDI!Area_de_impressao</vt:lpstr>
      <vt:lpstr>COMPOSIÇÃO!Area_de_impressao</vt:lpstr>
      <vt:lpstr>CRONO!Area_de_impressao</vt:lpstr>
      <vt:lpstr>MEMÓRIA!Area_de_impressao</vt:lpstr>
      <vt:lpstr>ORÇAMENTO!Area_de_impressao</vt:lpstr>
      <vt:lpstr>MEMÓRIA!Titulos_de_impressao</vt:lpstr>
      <vt:lpstr>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FRAGA MARQUES</cp:lastModifiedBy>
  <cp:lastPrinted>2025-06-25T18:07:53Z</cp:lastPrinted>
  <dcterms:created xsi:type="dcterms:W3CDTF">2021-07-05T19:11:44Z</dcterms:created>
  <dcterms:modified xsi:type="dcterms:W3CDTF">2025-06-25T18:07:59Z</dcterms:modified>
</cp:coreProperties>
</file>